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915" windowWidth="20490" windowHeight="640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151" i="7" l="1"/>
  <c r="C12" i="4" l="1"/>
  <c r="P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<sst xmlns="http://schemas.openxmlformats.org/spreadsheetml/2006/main" count="2783" uniqueCount="674">
  <si>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</si>
  <si>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</si>
  <si>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</si>
  <si>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</si>
  <si>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</si>
  <si>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</si>
  <si>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</si>
  <si>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</si>
  <si>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</si>
  <si>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</si>
  <si>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</si>
  <si>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</si>
  <si>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</si>
  <si>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</si>
  <si>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</si>
  <si>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</si>
  <si>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</si>
  <si>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</si>
  <si>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</si>
  <si>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</si>
  <si>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</si>
  <si>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</si>
  <si>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</si>
  <si>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</si>
  <si>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</si>
  <si>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</si>
  <si>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</si>
  <si>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</si>
  <si>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</si>
  <si>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</si>
  <si>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</si>
  <si>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</si>
  <si>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</si>
  <si>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</si>
  <si>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</si>
  <si>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</si>
  <si>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</si>
  <si>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</si>
  <si>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</si>
  <si>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</si>
  <si>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</si>
  <si>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</si>
  <si>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</si>
  <si>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</si>
  <si>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</si>
  <si>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</si>
  <si>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</si>
  <si>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</si>
  <si>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</si>
  <si>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</si>
  <si>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</si>
  <si>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</si>
  <si>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</si>
  <si>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</si>
  <si>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</si>
  <si>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</si>
  <si>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</si>
  <si>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</si>
  <si>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</si>
  <si>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</si>
  <si>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</si>
  <si>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</si>
  <si>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</si>
  <si>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</si>
  <si>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</si>
  <si>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</si>
  <si>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</si>
  <si>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</si>
  <si>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</si>
  <si>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</si>
  <si>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</si>
  <si>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</si>
  <si>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</si>
  <si>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</si>
  <si>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</si>
  <si>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</si>
  <si>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</si>
  <si>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</si>
  <si>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</si>
  <si>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</si>
  <si>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</si>
  <si>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</si>
  <si>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</si>
  <si>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</si>
  <si>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</si>
  <si>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</si>
  <si>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</si>
  <si>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</si>
  <si>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</si>
  <si>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</si>
  <si>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</si>
  <si>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</si>
  <si>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</si>
  <si>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</si>
  <si>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</si>
  <si>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</si>
  <si>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</si>
  <si>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</si>
  <si>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</si>
  <si>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</si>
  <si>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</si>
  <si>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</si>
  <si>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</si>
  <si>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</si>
  <si>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</si>
  <si>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</si>
  <si>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</si>
  <si>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</si>
  <si>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</si>
  <si>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</si>
  <si>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</si>
  <si>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</si>
  <si>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</si>
  <si>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</si>
  <si>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</si>
  <si>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</si>
  <si>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</si>
  <si>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</si>
  <si>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</si>
  <si>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</si>
  <si>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</si>
  <si>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</si>
  <si>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</si>
  <si>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</si>
  <si>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</si>
  <si>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</si>
  <si>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</si>
  <si>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</si>
  <si>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</si>
  <si>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</si>
  <si>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</si>
  <si>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</si>
  <si>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</si>
  <si>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</si>
  <si>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</si>
  <si>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</si>
  <si>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</si>
  <si>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</si>
  <si>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</si>
  <si>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</si>
  <si>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</si>
  <si>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</si>
  <si>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</si>
  <si>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</si>
  <si>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</si>
  <si>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</si>
  <si>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</si>
  <si>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</si>
  <si>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</si>
  <si>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</si>
  <si>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</si>
  <si>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</si>
  <si>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</si>
  <si>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</si>
  <si>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</si>
  <si>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</si>
  <si>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</si>
  <si>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</si>
  <si>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</si>
  <si>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</si>
  <si>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</si>
  <si>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</si>
  <si>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</si>
  <si>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</si>
  <si>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</si>
  <si>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</si>
  <si>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</si>
  <si>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</si>
  <si>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</si>
  <si>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</si>
  <si>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</si>
  <si>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</si>
  <si>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</si>
  <si>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</si>
  <si>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</si>
  <si>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</si>
  <si>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</si>
  <si>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</si>
  <si>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</si>
  <si>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</si>
  <si>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</si>
  <si>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</si>
  <si>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</si>
  <si>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</si>
  <si>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</si>
  <si>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</si>
  <si>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</si>
  <si>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</si>
  <si>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</si>
  <si>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</si>
  <si>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</si>
  <si>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</si>
  <si>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</si>
  <si>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</si>
  <si>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</si>
  <si>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</si>
  <si>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</si>
  <si>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</si>
  <si>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</si>
  <si>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</si>
  <si>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</si>
  <si>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</si>
  <si>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</si>
  <si>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</si>
  <si>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</si>
  <si>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</si>
  <si>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</si>
  <si>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</si>
  <si>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</si>
  <si>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</si>
  <si>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</si>
  <si>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</si>
  <si>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</si>
  <si>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</si>
  <si>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</si>
  <si>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</si>
  <si>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</si>
  <si>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</si>
  <si>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</si>
  <si>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</si>
  <si>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</si>
  <si>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</si>
  <si>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</si>
  <si>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</si>
  <si>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</si>
  <si>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</si>
  <si>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</si>
  <si>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</si>
  <si>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</si>
  <si>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</si>
  <si>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</si>
  <si>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</si>
  <si>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</si>
  <si>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</si>
  <si>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</si>
  <si>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</si>
  <si>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</si>
  <si>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</si>
  <si>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</si>
  <si>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</si>
  <si>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</si>
  <si>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</si>
  <si>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</si>
  <si>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</si>
  <si>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</si>
  <si>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</si>
  <si>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</si>
  <si>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</si>
  <si>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</si>
  <si>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</si>
  <si>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</si>
  <si>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</si>
  <si>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</si>
  <si>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</si>
  <si>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</si>
  <si>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</si>
  <si>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</si>
  <si>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</si>
  <si>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</si>
  <si>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</si>
  <si>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</si>
  <si>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</si>
  <si>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</si>
  <si>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</si>
  <si>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</si>
  <si>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</si>
  <si>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</si>
  <si>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</si>
  <si>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</si>
  <si>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</si>
  <si>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</si>
  <si>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</si>
  <si>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</si>
  <si>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</si>
  <si>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</si>
  <si>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</si>
  <si>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</si>
  <si>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</si>
  <si>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</si>
  <si>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</si>
  <si>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</si>
  <si>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</si>
  <si>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</si>
  <si>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</si>
  <si>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</si>
  <si>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</si>
  <si>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</si>
  <si>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</si>
  <si>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</si>
  <si>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</si>
  <si>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</si>
  <si>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</si>
  <si>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</si>
  <si>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</si>
  <si>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</si>
  <si>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</si>
  <si>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</si>
  <si>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</si>
  <si>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</si>
  <si>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</si>
  <si>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</si>
  <si>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</si>
  <si>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</si>
  <si>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</si>
  <si>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</si>
  <si>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</si>
  <si>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</si>
  <si>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</si>
  <si>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</si>
  <si>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</si>
  <si>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</si>
  <si>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</si>
  <si>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</si>
  <si>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</si>
  <si>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</si>
  <si>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</si>
  <si>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</si>
  <si>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</si>
  <si>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</si>
  <si>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</si>
  <si>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</si>
  <si>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</si>
  <si>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</si>
  <si>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</si>
  <si>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</si>
  <si>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</si>
  <si>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</si>
  <si>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</si>
  <si>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</si>
  <si>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</si>
  <si>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</si>
  <si>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</si>
  <si>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</si>
  <si>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</si>
  <si>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</si>
  <si>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</si>
  <si>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</si>
  <si>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</si>
  <si>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</si>
  <si>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</si>
  <si>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</si>
  <si>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</si>
  <si>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</si>
  <si>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</si>
  <si>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</si>
  <si>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</si>
  <si>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</si>
  <si>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</si>
  <si>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</si>
  <si>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</si>
  <si>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</si>
  <si>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</si>
  <si>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</si>
  <si>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</si>
  <si>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</si>
  <si>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</si>
  <si>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</si>
  <si>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</si>
  <si>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</si>
  <si>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</si>
  <si>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</si>
  <si>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</si>
  <si>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</si>
  <si>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</si>
  <si>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</si>
  <si>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</si>
  <si>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</si>
  <si>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</si>
  <si>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</si>
  <si>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</si>
  <si>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</si>
  <si>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</si>
  <si>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</si>
  <si>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</si>
  <si>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</si>
  <si>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</si>
  <si>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</si>
  <si>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</si>
  <si>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</si>
  <si>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</si>
  <si>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</si>
  <si>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</si>
  <si>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</si>
  <si>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</si>
  <si>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</si>
  <si>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</si>
  <si>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</si>
  <si>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</si>
  <si>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</si>
  <si>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</si>
  <si>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</si>
  <si>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</si>
  <si>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</si>
  <si>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</si>
  <si>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</si>
  <si>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</si>
  <si>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</si>
  <si>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</si>
  <si>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</si>
  <si>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</si>
  <si>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</si>
  <si>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</si>
  <si>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</si>
  <si>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</si>
  <si>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</si>
  <si>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</si>
  <si>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</si>
  <si>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</si>
  <si>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</si>
  <si>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</si>
  <si>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</si>
  <si>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</si>
  <si>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</si>
  <si>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</si>
  <si>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</si>
  <si>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</si>
  <si>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</si>
  <si>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</si>
  <si>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</si>
  <si>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</si>
  <si>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</si>
  <si>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</si>
  <si>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</si>
  <si>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</si>
  <si>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</si>
  <si>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</si>
  <si>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</si>
  <si>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</si>
  <si>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</si>
  <si>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</si>
  <si>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</si>
  <si>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</si>
  <si>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</si>
  <si>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</si>
  <si>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</si>
  <si>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</si>
  <si>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</si>
  <si>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</si>
  <si>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</si>
  <si>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</si>
  <si>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</si>
  <si>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</si>
  <si>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</si>
  <si>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</si>
  <si>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</si>
  <si>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</si>
  <si>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</si>
  <si>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</si>
  <si>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</si>
  <si>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</si>
  <si>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</si>
  <si>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</si>
  <si>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</si>
  <si>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</si>
  <si>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</si>
  <si>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</si>
  <si>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</si>
  <si>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</si>
  <si>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</si>
  <si>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</si>
  <si>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</si>
  <si>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</si>
  <si>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</si>
  <si>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</si>
  <si>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</si>
  <si>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</si>
  <si>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</si>
  <si>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</si>
  <si>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</si>
  <si>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</si>
  <si>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</si>
  <si>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</si>
  <si>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</si>
  <si>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</si>
  <si>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</si>
  <si>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</si>
  <si>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</si>
  <si>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</si>
  <si>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</si>
  <si>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</si>
  <si>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</si>
  <si>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</si>
  <si>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</si>
  <si>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</si>
  <si>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</si>
  <si>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</si>
  <si>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</si>
  <si>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</si>
  <si>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</si>
  <si>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</si>
  <si>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</si>
  <si>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</si>
  <si>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</si>
  <si>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</si>
  <si>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</si>
  <si>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</si>
  <si>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</si>
  <si>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</si>
  <si>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</si>
  <si>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</si>
  <si>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</si>
  <si>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</si>
  <si>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</si>
  <si>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</si>
  <si>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</si>
  <si>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</si>
  <si>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</si>
  <si>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</si>
  <si>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</si>
  <si>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</si>
  <si>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</si>
  <si>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</si>
  <si>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</si>
  <si>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</si>
  <si>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</si>
  <si>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</si>
  <si>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</si>
  <si>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</si>
  <si>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水循環推進経費</t>
    <phoneticPr fontId="5"/>
  </si>
  <si>
    <t>水循環政策本部事務局</t>
    <phoneticPr fontId="5"/>
  </si>
  <si>
    <t>終了予定なし</t>
    <rPh sb="0" eb="2">
      <t>シュウリョウ</t>
    </rPh>
    <rPh sb="2" eb="4">
      <t>ヨテイ</t>
    </rPh>
    <phoneticPr fontId="5"/>
  </si>
  <si>
    <t>○</t>
  </si>
  <si>
    <t>水循環基本法</t>
    <rPh sb="0" eb="1">
      <t>ミズ</t>
    </rPh>
    <rPh sb="1" eb="3">
      <t>ジュンカン</t>
    </rPh>
    <rPh sb="3" eb="6">
      <t>キホンホウ</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</si>
  <si>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</si>
  <si>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</si>
  <si>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</si>
  <si>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3">
      <t>ショシャキン</t>
    </rPh>
    <phoneticPr fontId="5"/>
  </si>
  <si>
    <t>水は生命の源であり、絶えず地球上を循環し、人を含む多様な生態系に多大な恩恵を与え続け、また、水は循環する過程において、人の生活に潤いを与え、産業や文化の発展に重要な役割を果たしてきた。水が健全に循環し、そのもたらす恵沢を将来にわたり享受出来るよう、水循環に関する施策を総合的かつ一体的に推進し、もって健全な水循環を維持又は回復させ、我が国の経済社会の健全な発展及び国民生活の安定向上に寄与することを目的とする。</t>
    <rPh sb="0" eb="1">
      <t>ミズ</t>
    </rPh>
    <rPh sb="2" eb="4">
      <t>セイメイ</t>
    </rPh>
    <rPh sb="5" eb="6">
      <t>ミナモト</t>
    </rPh>
    <rPh sb="10" eb="11">
      <t>タ</t>
    </rPh>
    <rPh sb="13" eb="16">
      <t>チキュウジョウ</t>
    </rPh>
    <rPh sb="17" eb="19">
      <t>ジュンカン</t>
    </rPh>
    <rPh sb="21" eb="22">
      <t>ヒト</t>
    </rPh>
    <rPh sb="23" eb="24">
      <t>フク</t>
    </rPh>
    <rPh sb="25" eb="27">
      <t>タヨウ</t>
    </rPh>
    <rPh sb="28" eb="31">
      <t>セイタイケイ</t>
    </rPh>
    <rPh sb="32" eb="34">
      <t>タダイ</t>
    </rPh>
    <rPh sb="35" eb="37">
      <t>オンケイ</t>
    </rPh>
    <rPh sb="38" eb="39">
      <t>アタ</t>
    </rPh>
    <rPh sb="40" eb="41">
      <t>ツヅ</t>
    </rPh>
    <rPh sb="46" eb="47">
      <t>ミズ</t>
    </rPh>
    <rPh sb="48" eb="50">
      <t>ジュンカン</t>
    </rPh>
    <rPh sb="52" eb="54">
      <t>カテイ</t>
    </rPh>
    <rPh sb="59" eb="60">
      <t>ヒト</t>
    </rPh>
    <rPh sb="61" eb="63">
      <t>セイカツ</t>
    </rPh>
    <rPh sb="64" eb="65">
      <t>ウルオ</t>
    </rPh>
    <rPh sb="67" eb="68">
      <t>アタ</t>
    </rPh>
    <rPh sb="70" eb="72">
      <t>サンギョウ</t>
    </rPh>
    <rPh sb="73" eb="75">
      <t>ブンカ</t>
    </rPh>
    <rPh sb="76" eb="78">
      <t>ハッテン</t>
    </rPh>
    <rPh sb="79" eb="81">
      <t>ジュウヨウ</t>
    </rPh>
    <rPh sb="82" eb="84">
      <t>ヤクワリ</t>
    </rPh>
    <rPh sb="85" eb="86">
      <t>ハ</t>
    </rPh>
    <rPh sb="92" eb="93">
      <t>ミズ</t>
    </rPh>
    <rPh sb="94" eb="96">
      <t>ケンゼン</t>
    </rPh>
    <rPh sb="97" eb="99">
      <t>ジュンカン</t>
    </rPh>
    <rPh sb="107" eb="109">
      <t>ケイタク</t>
    </rPh>
    <rPh sb="110" eb="112">
      <t>ショウライ</t>
    </rPh>
    <rPh sb="116" eb="118">
      <t>キョウジュ</t>
    </rPh>
    <rPh sb="118" eb="120">
      <t>デキ</t>
    </rPh>
    <rPh sb="124" eb="125">
      <t>ミズ</t>
    </rPh>
    <rPh sb="125" eb="127">
      <t>ジュンカン</t>
    </rPh>
    <rPh sb="128" eb="129">
      <t>カン</t>
    </rPh>
    <rPh sb="131" eb="133">
      <t>シサク</t>
    </rPh>
    <rPh sb="134" eb="136">
      <t>ソウゴウ</t>
    </rPh>
    <rPh sb="136" eb="137">
      <t>テキ</t>
    </rPh>
    <rPh sb="139" eb="142">
      <t>イッタイテキ</t>
    </rPh>
    <rPh sb="143" eb="145">
      <t>スイシン</t>
    </rPh>
    <rPh sb="150" eb="152">
      <t>ケンゼン</t>
    </rPh>
    <rPh sb="153" eb="154">
      <t>ミズ</t>
    </rPh>
    <rPh sb="154" eb="156">
      <t>ジュンカン</t>
    </rPh>
    <rPh sb="157" eb="159">
      <t>イジ</t>
    </rPh>
    <rPh sb="159" eb="160">
      <t>マタ</t>
    </rPh>
    <rPh sb="161" eb="163">
      <t>カイフク</t>
    </rPh>
    <rPh sb="166" eb="167">
      <t>ワ</t>
    </rPh>
    <rPh sb="168" eb="169">
      <t>クニ</t>
    </rPh>
    <rPh sb="170" eb="172">
      <t>ケイザイ</t>
    </rPh>
    <rPh sb="172" eb="174">
      <t>シャカイ</t>
    </rPh>
    <rPh sb="175" eb="177">
      <t>ケンゼン</t>
    </rPh>
    <rPh sb="178" eb="180">
      <t>ハッテン</t>
    </rPh>
    <rPh sb="180" eb="181">
      <t>オヨ</t>
    </rPh>
    <rPh sb="182" eb="184">
      <t>コクミン</t>
    </rPh>
    <rPh sb="184" eb="186">
      <t>セイカツ</t>
    </rPh>
    <rPh sb="187" eb="189">
      <t>アンテイ</t>
    </rPh>
    <rPh sb="189" eb="191">
      <t>コウジョウ</t>
    </rPh>
    <rPh sb="192" eb="194">
      <t>キヨ</t>
    </rPh>
    <rPh sb="199" eb="201">
      <t>モクテキ</t>
    </rPh>
    <phoneticPr fontId="5"/>
  </si>
  <si>
    <t>様々な水循環施策を総合的かつ計画的に推進するための調査等を実施</t>
    <rPh sb="0" eb="2">
      <t>サマザマ</t>
    </rPh>
    <rPh sb="3" eb="4">
      <t>ミズ</t>
    </rPh>
    <rPh sb="4" eb="6">
      <t>ジュンカン</t>
    </rPh>
    <rPh sb="6" eb="8">
      <t>シサク</t>
    </rPh>
    <rPh sb="9" eb="12">
      <t>ソウゴウテキ</t>
    </rPh>
    <rPh sb="14" eb="17">
      <t>ケイカクテキ</t>
    </rPh>
    <rPh sb="18" eb="20">
      <t>スイシン</t>
    </rPh>
    <rPh sb="25" eb="27">
      <t>チョウサ</t>
    </rPh>
    <rPh sb="27" eb="28">
      <t>トウ</t>
    </rPh>
    <rPh sb="29" eb="31">
      <t>ジッシ</t>
    </rPh>
    <phoneticPr fontId="5"/>
  </si>
  <si>
    <t>水循環基本計画等に掲げられた各施策に資することが可能となる</t>
    <rPh sb="0" eb="1">
      <t>ミズ</t>
    </rPh>
    <rPh sb="1" eb="3">
      <t>ジュンカン</t>
    </rPh>
    <rPh sb="3" eb="5">
      <t>キホン</t>
    </rPh>
    <rPh sb="5" eb="7">
      <t>ケイカク</t>
    </rPh>
    <rPh sb="7" eb="8">
      <t>トウ</t>
    </rPh>
    <rPh sb="9" eb="10">
      <t>カカ</t>
    </rPh>
    <rPh sb="14" eb="15">
      <t>カク</t>
    </rPh>
    <rPh sb="15" eb="17">
      <t>シサク</t>
    </rPh>
    <rPh sb="18" eb="19">
      <t>シ</t>
    </rPh>
    <rPh sb="24" eb="26">
      <t>カノウ</t>
    </rPh>
    <phoneticPr fontId="5"/>
  </si>
  <si>
    <t>件</t>
    <rPh sb="0" eb="1">
      <t>ケン</t>
    </rPh>
    <phoneticPr fontId="5"/>
  </si>
  <si>
    <t>検討及び調査の実施</t>
    <rPh sb="0" eb="2">
      <t>ケントウ</t>
    </rPh>
    <rPh sb="2" eb="3">
      <t>オヨ</t>
    </rPh>
    <rPh sb="4" eb="6">
      <t>チョウサ</t>
    </rPh>
    <rPh sb="7" eb="9">
      <t>ジッシ</t>
    </rPh>
    <phoneticPr fontId="5"/>
  </si>
  <si>
    <t>モデル調査事業実施</t>
    <rPh sb="3" eb="5">
      <t>チョウサ</t>
    </rPh>
    <rPh sb="5" eb="7">
      <t>ジギョウ</t>
    </rPh>
    <rPh sb="7" eb="9">
      <t>ジッシ</t>
    </rPh>
    <phoneticPr fontId="5"/>
  </si>
  <si>
    <t>団体</t>
    <rPh sb="0" eb="2">
      <t>ダンタイ</t>
    </rPh>
    <phoneticPr fontId="5"/>
  </si>
  <si>
    <t>回</t>
    <rPh sb="0" eb="1">
      <t>カイ</t>
    </rPh>
    <phoneticPr fontId="5"/>
  </si>
  <si>
    <t>水循環シンポジウム開催</t>
    <rPh sb="0" eb="1">
      <t>ミズ</t>
    </rPh>
    <rPh sb="1" eb="3">
      <t>ジュンカン</t>
    </rPh>
    <rPh sb="9" eb="11">
      <t>カイサイ</t>
    </rPh>
    <phoneticPr fontId="5"/>
  </si>
  <si>
    <t>（検討及び調査）
必要な経費／実施件数　　　　　　　　　　　　　　</t>
    <rPh sb="1" eb="3">
      <t>ケントウ</t>
    </rPh>
    <rPh sb="3" eb="4">
      <t>オヨ</t>
    </rPh>
    <rPh sb="5" eb="7">
      <t>チョウサ</t>
    </rPh>
    <rPh sb="9" eb="11">
      <t>ヒツヨウ</t>
    </rPh>
    <rPh sb="12" eb="14">
      <t>ケイヒ</t>
    </rPh>
    <rPh sb="15" eb="17">
      <t>ジッシ</t>
    </rPh>
    <rPh sb="17" eb="19">
      <t>ケンスウ</t>
    </rPh>
    <phoneticPr fontId="5"/>
  </si>
  <si>
    <t>百万円</t>
    <rPh sb="0" eb="3">
      <t>ヒャクマンエン</t>
    </rPh>
    <phoneticPr fontId="5"/>
  </si>
  <si>
    <t>　　百万円/件</t>
    <rPh sb="2" eb="5">
      <t>ヒャクマンエン</t>
    </rPh>
    <rPh sb="6" eb="7">
      <t>ケン</t>
    </rPh>
    <phoneticPr fontId="5"/>
  </si>
  <si>
    <t>60百万円/2件</t>
    <rPh sb="2" eb="5">
      <t>ヒャクマンエン</t>
    </rPh>
    <rPh sb="7" eb="8">
      <t>ケン</t>
    </rPh>
    <phoneticPr fontId="5"/>
  </si>
  <si>
    <t>63百万円/2件</t>
    <rPh sb="2" eb="5">
      <t>ヒャクマンエン</t>
    </rPh>
    <rPh sb="7" eb="8">
      <t>ケン</t>
    </rPh>
    <phoneticPr fontId="5"/>
  </si>
  <si>
    <t>有</t>
  </si>
  <si>
    <t>‐</t>
  </si>
  <si>
    <t>新27-0002</t>
    <rPh sb="0" eb="1">
      <t>シン</t>
    </rPh>
    <phoneticPr fontId="5"/>
  </si>
  <si>
    <t>0018</t>
    <phoneticPr fontId="5"/>
  </si>
  <si>
    <t>説明会（水循環セミナー）の実施</t>
    <rPh sb="0" eb="3">
      <t>セツメイカイ</t>
    </rPh>
    <rPh sb="4" eb="5">
      <t>ミズ</t>
    </rPh>
    <rPh sb="5" eb="7">
      <t>ジュンカン</t>
    </rPh>
    <rPh sb="13" eb="15">
      <t>ジッシ</t>
    </rPh>
    <phoneticPr fontId="5"/>
  </si>
  <si>
    <t>-</t>
    <phoneticPr fontId="5"/>
  </si>
  <si>
    <t>支出先の選定の選定にあたって、一般競争入札を実施しており、費目・使途が事業目的に即し真に必要なものに限定している。そのため、コスト等の水準は妥当である。</t>
    <rPh sb="0" eb="2">
      <t>シシュツ</t>
    </rPh>
    <rPh sb="2" eb="3">
      <t>サキ</t>
    </rPh>
    <rPh sb="4" eb="6">
      <t>センテイ</t>
    </rPh>
    <rPh sb="7" eb="9">
      <t>センテイ</t>
    </rPh>
    <rPh sb="15" eb="17">
      <t>イッパン</t>
    </rPh>
    <rPh sb="17" eb="19">
      <t>キョウソウ</t>
    </rPh>
    <rPh sb="19" eb="21">
      <t>ニュウサツ</t>
    </rPh>
    <rPh sb="22" eb="24">
      <t>ジッシ</t>
    </rPh>
    <rPh sb="29" eb="31">
      <t>ヒモク</t>
    </rPh>
    <rPh sb="32" eb="34">
      <t>シト</t>
    </rPh>
    <rPh sb="35" eb="37">
      <t>ジギョウ</t>
    </rPh>
    <rPh sb="37" eb="39">
      <t>モクテキ</t>
    </rPh>
    <rPh sb="40" eb="41">
      <t>ソク</t>
    </rPh>
    <rPh sb="42" eb="43">
      <t>シン</t>
    </rPh>
    <rPh sb="44" eb="46">
      <t>ヒツヨウ</t>
    </rPh>
    <rPh sb="50" eb="52">
      <t>ゲンテイ</t>
    </rPh>
    <rPh sb="65" eb="66">
      <t>トウ</t>
    </rPh>
    <rPh sb="67" eb="69">
      <t>スイジュン</t>
    </rPh>
    <rPh sb="70" eb="72">
      <t>ダトウ</t>
    </rPh>
    <phoneticPr fontId="5"/>
  </si>
  <si>
    <t>近年、都市部の人口集中、産業構造の変化、地球温暖化に伴う気候変動等の様々な要因で水循環に変化が生じている。それに伴い、渇水、洪水、水質汚濁、生態系への影響などの様々な問題が顕著となっている。この事業は、水循環に関する施策について総合的かつ一体的に推進する流域マネジメントの取組を推進し、これらの様々な問題に対応するためのものである。</t>
    <rPh sb="0" eb="2">
      <t>キンネン</t>
    </rPh>
    <rPh sb="3" eb="6">
      <t>トシブ</t>
    </rPh>
    <rPh sb="7" eb="9">
      <t>ジンコウ</t>
    </rPh>
    <rPh sb="9" eb="11">
      <t>シュウチュウ</t>
    </rPh>
    <rPh sb="12" eb="14">
      <t>サンギョウ</t>
    </rPh>
    <rPh sb="14" eb="16">
      <t>コウゾウ</t>
    </rPh>
    <rPh sb="17" eb="19">
      <t>ヘンカ</t>
    </rPh>
    <rPh sb="20" eb="22">
      <t>チキュウ</t>
    </rPh>
    <rPh sb="22" eb="25">
      <t>オンダンカ</t>
    </rPh>
    <rPh sb="26" eb="27">
      <t>トモナ</t>
    </rPh>
    <rPh sb="28" eb="30">
      <t>キコウ</t>
    </rPh>
    <rPh sb="30" eb="32">
      <t>ヘンドウ</t>
    </rPh>
    <rPh sb="32" eb="33">
      <t>トウ</t>
    </rPh>
    <rPh sb="34" eb="36">
      <t>サマザマ</t>
    </rPh>
    <rPh sb="37" eb="39">
      <t>ヨウイン</t>
    </rPh>
    <rPh sb="40" eb="41">
      <t>ミズ</t>
    </rPh>
    <rPh sb="41" eb="43">
      <t>ジュンカン</t>
    </rPh>
    <rPh sb="44" eb="46">
      <t>ヘンカ</t>
    </rPh>
    <rPh sb="47" eb="48">
      <t>ショウ</t>
    </rPh>
    <rPh sb="56" eb="57">
      <t>トモナ</t>
    </rPh>
    <rPh sb="59" eb="61">
      <t>カッスイ</t>
    </rPh>
    <rPh sb="62" eb="64">
      <t>コウズイ</t>
    </rPh>
    <rPh sb="65" eb="67">
      <t>スイシツ</t>
    </rPh>
    <rPh sb="67" eb="69">
      <t>オダク</t>
    </rPh>
    <rPh sb="70" eb="73">
      <t>セイタイケイ</t>
    </rPh>
    <rPh sb="75" eb="77">
      <t>エイキョウ</t>
    </rPh>
    <rPh sb="80" eb="82">
      <t>サマザマ</t>
    </rPh>
    <rPh sb="83" eb="85">
      <t>モンダイ</t>
    </rPh>
    <rPh sb="86" eb="88">
      <t>ケンチョ</t>
    </rPh>
    <rPh sb="97" eb="99">
      <t>ジギョウ</t>
    </rPh>
    <rPh sb="101" eb="102">
      <t>ミズ</t>
    </rPh>
    <rPh sb="102" eb="104">
      <t>ジュンカン</t>
    </rPh>
    <rPh sb="105" eb="106">
      <t>カン</t>
    </rPh>
    <rPh sb="108" eb="110">
      <t>シサク</t>
    </rPh>
    <rPh sb="114" eb="117">
      <t>ソウゴウテキ</t>
    </rPh>
    <rPh sb="119" eb="122">
      <t>イッタイテキ</t>
    </rPh>
    <rPh sb="123" eb="125">
      <t>スイシン</t>
    </rPh>
    <rPh sb="127" eb="129">
      <t>リュウイキ</t>
    </rPh>
    <rPh sb="136" eb="138">
      <t>トリクミ</t>
    </rPh>
    <rPh sb="139" eb="141">
      <t>スイシン</t>
    </rPh>
    <rPh sb="147" eb="149">
      <t>サマザマ</t>
    </rPh>
    <rPh sb="150" eb="152">
      <t>モンダイ</t>
    </rPh>
    <rPh sb="153" eb="155">
      <t>タイオウ</t>
    </rPh>
    <phoneticPr fontId="5"/>
  </si>
  <si>
    <t>流域マネジメントの推進、「水を考えるつどい」の企画運営、水循環白書の作成は、水循環基本法又は水循環基本計画において実施することとなっている。実施内容は、事業目的に即して真に必要なもののみに限定している。</t>
    <rPh sb="0" eb="2">
      <t>リュウイキ</t>
    </rPh>
    <rPh sb="9" eb="11">
      <t>スイシン</t>
    </rPh>
    <rPh sb="13" eb="14">
      <t>ミズ</t>
    </rPh>
    <rPh sb="15" eb="16">
      <t>カンガ</t>
    </rPh>
    <rPh sb="23" eb="25">
      <t>キカク</t>
    </rPh>
    <rPh sb="25" eb="27">
      <t>ウンエイ</t>
    </rPh>
    <rPh sb="28" eb="29">
      <t>ミズ</t>
    </rPh>
    <rPh sb="29" eb="31">
      <t>ジュンカン</t>
    </rPh>
    <rPh sb="31" eb="33">
      <t>ハクショ</t>
    </rPh>
    <rPh sb="34" eb="36">
      <t>サクセイ</t>
    </rPh>
    <rPh sb="38" eb="39">
      <t>ミズ</t>
    </rPh>
    <rPh sb="39" eb="41">
      <t>ジュンカン</t>
    </rPh>
    <rPh sb="41" eb="44">
      <t>キホンホウ</t>
    </rPh>
    <rPh sb="44" eb="45">
      <t>マタ</t>
    </rPh>
    <rPh sb="46" eb="47">
      <t>ミズ</t>
    </rPh>
    <rPh sb="47" eb="49">
      <t>ジュンカン</t>
    </rPh>
    <rPh sb="49" eb="51">
      <t>キホン</t>
    </rPh>
    <rPh sb="51" eb="53">
      <t>ケイカク</t>
    </rPh>
    <rPh sb="57" eb="59">
      <t>ジッシ</t>
    </rPh>
    <rPh sb="70" eb="72">
      <t>ジッシ</t>
    </rPh>
    <rPh sb="72" eb="74">
      <t>ナイヨウ</t>
    </rPh>
    <rPh sb="76" eb="78">
      <t>ジギョウ</t>
    </rPh>
    <rPh sb="78" eb="80">
      <t>モクテキ</t>
    </rPh>
    <rPh sb="81" eb="82">
      <t>ソク</t>
    </rPh>
    <rPh sb="84" eb="85">
      <t>シン</t>
    </rPh>
    <rPh sb="86" eb="88">
      <t>ヒツヨウ</t>
    </rPh>
    <rPh sb="94" eb="96">
      <t>ゲンテイ</t>
    </rPh>
    <phoneticPr fontId="5"/>
  </si>
  <si>
    <t>内閣官房副長官補</t>
    <rPh sb="0" eb="2">
      <t>ナイカク</t>
    </rPh>
    <rPh sb="2" eb="4">
      <t>カンボウ</t>
    </rPh>
    <rPh sb="4" eb="7">
      <t>フクチョウカン</t>
    </rPh>
    <rPh sb="7" eb="8">
      <t>ホ</t>
    </rPh>
    <phoneticPr fontId="32"/>
  </si>
  <si>
    <t>・水循環基本法に基づき、水循環に関する基本的な計画（以下「水循環基本計画」という。）を定め、流域の総合的かつ一体的な管理を行うための施策を推進する。
・水循環基本法に基づき、年次報告（水循環白書）を作成し、国会に政府が水循環に関して講じた施策に関する報告を提出する。
・国民の間に広く健全な水循環の重要性についての理解と関心を深めるようにするため、水循環基本法において定められた水の日（8/1）の趣旨にふさわしい事業を実施する。</t>
    <phoneticPr fontId="32"/>
  </si>
  <si>
    <t>-</t>
  </si>
  <si>
    <t>-</t>
    <phoneticPr fontId="5"/>
  </si>
  <si>
    <t>0016</t>
    <phoneticPr fontId="5"/>
  </si>
  <si>
    <t>A.公益財団法人リバーフロント研究所</t>
  </si>
  <si>
    <t>B.八千代エンジニヤリング株式会社</t>
  </si>
  <si>
    <t>C.株式会社ぎょうせい</t>
  </si>
  <si>
    <t>D.株式会社建設技術研究所</t>
  </si>
  <si>
    <t>E.日経印刷株式会社</t>
  </si>
  <si>
    <t>公益財団法人　リバーフロント研究所</t>
    <rPh sb="0" eb="2">
      <t>コウエキ</t>
    </rPh>
    <rPh sb="2" eb="6">
      <t>ザイダンホウジン</t>
    </rPh>
    <rPh sb="14" eb="17">
      <t>ケンキュウジョ</t>
    </rPh>
    <phoneticPr fontId="32"/>
  </si>
  <si>
    <t>水循環基本計画見直し及び流域マネジメント推進に関する調査等業務</t>
    <rPh sb="0" eb="7">
      <t>ミズジュンカンキホンケイカク</t>
    </rPh>
    <rPh sb="7" eb="9">
      <t>ミナオ</t>
    </rPh>
    <rPh sb="10" eb="11">
      <t>オヨ</t>
    </rPh>
    <rPh sb="12" eb="14">
      <t>リュウイキ</t>
    </rPh>
    <rPh sb="20" eb="22">
      <t>スイシン</t>
    </rPh>
    <rPh sb="23" eb="24">
      <t>カン</t>
    </rPh>
    <rPh sb="26" eb="28">
      <t>チョウサ</t>
    </rPh>
    <rPh sb="28" eb="29">
      <t>トウ</t>
    </rPh>
    <rPh sb="29" eb="31">
      <t>ギョウム</t>
    </rPh>
    <phoneticPr fontId="32"/>
  </si>
  <si>
    <t>一般競争契約
（総合評価）</t>
    <rPh sb="4" eb="6">
      <t>ケイヤク</t>
    </rPh>
    <rPh sb="8" eb="12">
      <t>ソウゴウヒョウカ</t>
    </rPh>
    <phoneticPr fontId="32"/>
  </si>
  <si>
    <t>落札率については、予定価格が類推される恐れがあることから未記載とする。</t>
  </si>
  <si>
    <t>八千代エンジニヤリング株式会社</t>
    <rPh sb="0" eb="3">
      <t>ヤチヨ</t>
    </rPh>
    <rPh sb="11" eb="15">
      <t>カブシキガイシャ</t>
    </rPh>
    <phoneticPr fontId="32"/>
  </si>
  <si>
    <t>水循環に関する普及啓発活動に係る教材等作成業務</t>
  </si>
  <si>
    <t>株式会社ぎょうせい</t>
    <rPh sb="0" eb="4">
      <t>カブシキガイシャ</t>
    </rPh>
    <phoneticPr fontId="32"/>
  </si>
  <si>
    <t>｢水を考えるつどい｣に係る企画・運営等業務</t>
  </si>
  <si>
    <t>株式会社建設技術研究所</t>
  </si>
  <si>
    <t>水循環の健全性評価手法検討調査業務</t>
  </si>
  <si>
    <t>日経印刷株式会社</t>
  </si>
  <si>
    <t>水循環白書の作成業務</t>
  </si>
  <si>
    <t>一般競争契約
（最低価格）</t>
    <rPh sb="4" eb="6">
      <t>ケイヤク</t>
    </rPh>
    <rPh sb="8" eb="10">
      <t>サイテイ</t>
    </rPh>
    <rPh sb="10" eb="12">
      <t>カカク</t>
    </rPh>
    <phoneticPr fontId="32"/>
  </si>
  <si>
    <t>株式会社ブルーホップ</t>
  </si>
  <si>
    <t>流域マネジメントの事例集印刷業務</t>
  </si>
  <si>
    <t>随意契約
（少額）</t>
    <rPh sb="0" eb="2">
      <t>ズイイ</t>
    </rPh>
    <rPh sb="2" eb="4">
      <t>ケイヤク</t>
    </rPh>
    <rPh sb="6" eb="8">
      <t>ショウガク</t>
    </rPh>
    <phoneticPr fontId="32"/>
  </si>
  <si>
    <t>株式会社ストリームグラフ</t>
  </si>
  <si>
    <t>流域マネジメントの事例集更新業務</t>
  </si>
  <si>
    <t>水循環白書の作成業務（負担増）</t>
    <rPh sb="11" eb="14">
      <t>フタンゾウ</t>
    </rPh>
    <phoneticPr fontId="32"/>
  </si>
  <si>
    <t>☑</t>
  </si>
  <si>
    <t>敷島印刷株式会社</t>
    <rPh sb="0" eb="8">
      <t>シキシマインサツカブシキガイシャ</t>
    </rPh>
    <phoneticPr fontId="32"/>
  </si>
  <si>
    <t>健全な水循環に関するポスター印刷</t>
  </si>
  <si>
    <t>流域マネジメントの事例集の梱包発送</t>
  </si>
  <si>
    <t>敷島印刷株式会社</t>
  </si>
  <si>
    <t>健全な水循環に関するポスター発送</t>
  </si>
  <si>
    <t>東京都個人タクシー協同組合</t>
    <phoneticPr fontId="5"/>
  </si>
  <si>
    <t>東京無線協同組合</t>
    <phoneticPr fontId="5"/>
  </si>
  <si>
    <t>東京地下鉄株式会社</t>
    <rPh sb="5" eb="9">
      <t>カブシキガイシャ</t>
    </rPh>
    <phoneticPr fontId="5"/>
  </si>
  <si>
    <t>扶桑速記印刷株式会社</t>
    <rPh sb="6" eb="10">
      <t>カブシキガイシャ</t>
    </rPh>
    <phoneticPr fontId="5"/>
  </si>
  <si>
    <t>株式会社時事通信フォト</t>
    <rPh sb="0" eb="4">
      <t>カブシキガイシャ</t>
    </rPh>
    <phoneticPr fontId="5"/>
  </si>
  <si>
    <t>株式会社秋山商会</t>
    <rPh sb="0" eb="4">
      <t>カブシキガイシャ</t>
    </rPh>
    <phoneticPr fontId="5"/>
  </si>
  <si>
    <t>株式会社ミヤギ</t>
    <rPh sb="0" eb="4">
      <t>カブシキガイシャ</t>
    </rPh>
    <phoneticPr fontId="5"/>
  </si>
  <si>
    <t>株式会社三陽堂</t>
    <rPh sb="0" eb="4">
      <t>カブシキガイシャ</t>
    </rPh>
    <phoneticPr fontId="5"/>
  </si>
  <si>
    <t>地下鉄回数券の購入</t>
    <phoneticPr fontId="5"/>
  </si>
  <si>
    <t>職員の深夜帰宅に係るタクシー料金</t>
    <rPh sb="0" eb="2">
      <t>ショクイン</t>
    </rPh>
    <rPh sb="3" eb="5">
      <t>シンヤ</t>
    </rPh>
    <rPh sb="5" eb="7">
      <t>キタク</t>
    </rPh>
    <rPh sb="8" eb="9">
      <t>カカ</t>
    </rPh>
    <rPh sb="14" eb="16">
      <t>リョウキン</t>
    </rPh>
    <phoneticPr fontId="5"/>
  </si>
  <si>
    <t>会議等に供する速記業務の提供</t>
    <rPh sb="0" eb="2">
      <t>カイギ</t>
    </rPh>
    <rPh sb="2" eb="3">
      <t>トウ</t>
    </rPh>
    <rPh sb="4" eb="5">
      <t>キョウ</t>
    </rPh>
    <rPh sb="7" eb="9">
      <t>ソッキ</t>
    </rPh>
    <rPh sb="9" eb="11">
      <t>ギョウム</t>
    </rPh>
    <rPh sb="12" eb="14">
      <t>テイキョウ</t>
    </rPh>
    <phoneticPr fontId="5"/>
  </si>
  <si>
    <t>写真等の使用許諾調達業務</t>
    <phoneticPr fontId="5"/>
  </si>
  <si>
    <t>消耗品の購入</t>
    <rPh sb="0" eb="3">
      <t>ショウモウヒン</t>
    </rPh>
    <rPh sb="4" eb="6">
      <t>コウニュウ</t>
    </rPh>
    <phoneticPr fontId="5"/>
  </si>
  <si>
    <t>職員の深夜帰宅に係るタクシー料金</t>
    <rPh sb="0" eb="2">
      <t>ショクイン</t>
    </rPh>
    <rPh sb="3" eb="7">
      <t>シンヤキタク</t>
    </rPh>
    <rPh sb="8" eb="9">
      <t>カカ</t>
    </rPh>
    <rPh sb="14" eb="16">
      <t>リョウキン</t>
    </rPh>
    <phoneticPr fontId="5"/>
  </si>
  <si>
    <t>職員a</t>
    <rPh sb="0" eb="2">
      <t>ショクイン</t>
    </rPh>
    <phoneticPr fontId="5"/>
  </si>
  <si>
    <t>出張旅費</t>
    <rPh sb="0" eb="2">
      <t>シュッチョウ</t>
    </rPh>
    <rPh sb="2" eb="4">
      <t>リョヒ</t>
    </rPh>
    <phoneticPr fontId="5"/>
  </si>
  <si>
    <t>外部委員a</t>
    <rPh sb="0" eb="2">
      <t>ガイブ</t>
    </rPh>
    <rPh sb="2" eb="4">
      <t>イイン</t>
    </rPh>
    <phoneticPr fontId="5"/>
  </si>
  <si>
    <t>水循環施策の推進に関する有識者会議に関する旅費、謝金</t>
    <rPh sb="18" eb="19">
      <t>カン</t>
    </rPh>
    <rPh sb="21" eb="23">
      <t>リョヒ</t>
    </rPh>
    <rPh sb="24" eb="26">
      <t>シャキン</t>
    </rPh>
    <phoneticPr fontId="5"/>
  </si>
  <si>
    <t>職員b</t>
    <rPh sb="0" eb="2">
      <t>ショクイン</t>
    </rPh>
    <phoneticPr fontId="5"/>
  </si>
  <si>
    <t>職員c</t>
    <rPh sb="0" eb="2">
      <t>ショクイン</t>
    </rPh>
    <phoneticPr fontId="5"/>
  </si>
  <si>
    <t>出張旅費</t>
    <rPh sb="0" eb="4">
      <t>シュッチョウリョヒ</t>
    </rPh>
    <phoneticPr fontId="5"/>
  </si>
  <si>
    <t>職員d</t>
    <rPh sb="0" eb="2">
      <t>ショクイン</t>
    </rPh>
    <phoneticPr fontId="5"/>
  </si>
  <si>
    <t>職員e</t>
    <rPh sb="0" eb="2">
      <t>ショクイン</t>
    </rPh>
    <phoneticPr fontId="5"/>
  </si>
  <si>
    <t>外部委員b</t>
    <rPh sb="0" eb="2">
      <t>ガイブ</t>
    </rPh>
    <rPh sb="2" eb="4">
      <t>イイン</t>
    </rPh>
    <phoneticPr fontId="5"/>
  </si>
  <si>
    <t>全日本中学生水の作文コンクール表彰式に関する旅費</t>
    <rPh sb="19" eb="20">
      <t>カン</t>
    </rPh>
    <rPh sb="22" eb="24">
      <t>リョヒ</t>
    </rPh>
    <phoneticPr fontId="5"/>
  </si>
  <si>
    <t>外部委員c</t>
    <rPh sb="0" eb="4">
      <t>ガイブイイン</t>
    </rPh>
    <phoneticPr fontId="5"/>
  </si>
  <si>
    <t>外部委員d</t>
    <rPh sb="0" eb="4">
      <t>ガイブイイン</t>
    </rPh>
    <phoneticPr fontId="5"/>
  </si>
  <si>
    <t>ミヤギ商事有限会社</t>
    <phoneticPr fontId="5"/>
  </si>
  <si>
    <t>国費投入の必要性、事業の効率性及び事業の有効性のいずれの観点からも、効果的・効率的に実施されている。成果実績の表現方法について、本年度発注予定業務内でも流域水循環計画の取組状況についてさらに調査・検討を進める予定であることから、引き続き検討事項としていきたい。</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7">
      <t>コウカテキ</t>
    </rPh>
    <rPh sb="38" eb="41">
      <t>コウリツテキ</t>
    </rPh>
    <rPh sb="42" eb="44">
      <t>ジッシ</t>
    </rPh>
    <rPh sb="50" eb="52">
      <t>セイカ</t>
    </rPh>
    <rPh sb="52" eb="54">
      <t>ジッセキ</t>
    </rPh>
    <rPh sb="55" eb="57">
      <t>ヒョウゲン</t>
    </rPh>
    <rPh sb="57" eb="59">
      <t>ホウホウ</t>
    </rPh>
    <rPh sb="64" eb="67">
      <t>ホンネンド</t>
    </rPh>
    <rPh sb="67" eb="69">
      <t>ハッチュウ</t>
    </rPh>
    <rPh sb="69" eb="71">
      <t>ヨテイ</t>
    </rPh>
    <rPh sb="71" eb="73">
      <t>ギョウム</t>
    </rPh>
    <rPh sb="73" eb="74">
      <t>ナイ</t>
    </rPh>
    <rPh sb="76" eb="78">
      <t>リュウイキ</t>
    </rPh>
    <rPh sb="78" eb="79">
      <t>ミズ</t>
    </rPh>
    <rPh sb="79" eb="81">
      <t>ジュンカン</t>
    </rPh>
    <rPh sb="81" eb="83">
      <t>ケイカク</t>
    </rPh>
    <rPh sb="84" eb="86">
      <t>トリクミ</t>
    </rPh>
    <rPh sb="86" eb="88">
      <t>ジョウキョウ</t>
    </rPh>
    <rPh sb="95" eb="97">
      <t>チョウサ</t>
    </rPh>
    <rPh sb="98" eb="100">
      <t>ケントウ</t>
    </rPh>
    <rPh sb="101" eb="102">
      <t>スス</t>
    </rPh>
    <rPh sb="104" eb="106">
      <t>ヨテイ</t>
    </rPh>
    <rPh sb="114" eb="115">
      <t>ヒ</t>
    </rPh>
    <rPh sb="116" eb="117">
      <t>ツヅ</t>
    </rPh>
    <rPh sb="118" eb="120">
      <t>ケントウ</t>
    </rPh>
    <rPh sb="120" eb="122">
      <t>ジコウ</t>
    </rPh>
    <phoneticPr fontId="5"/>
  </si>
  <si>
    <t>-</t>
    <phoneticPr fontId="5"/>
  </si>
  <si>
    <t>-</t>
    <phoneticPr fontId="5"/>
  </si>
  <si>
    <t>68百万円/2件</t>
    <rPh sb="2" eb="3">
      <t>ヒャク</t>
    </rPh>
    <rPh sb="3" eb="5">
      <t>マンエン</t>
    </rPh>
    <rPh sb="7" eb="8">
      <t>ケン</t>
    </rPh>
    <phoneticPr fontId="5"/>
  </si>
  <si>
    <t>企画、運営等業務</t>
    <rPh sb="0" eb="2">
      <t>キカク</t>
    </rPh>
    <rPh sb="3" eb="5">
      <t>ウンエイ</t>
    </rPh>
    <rPh sb="5" eb="6">
      <t>ナド</t>
    </rPh>
    <rPh sb="6" eb="8">
      <t>ギョウム</t>
    </rPh>
    <phoneticPr fontId="5"/>
  </si>
  <si>
    <t>「水循環基本計画」（令和2年6月16日閣議決定）</t>
    <rPh sb="1" eb="2">
      <t>ミズ</t>
    </rPh>
    <rPh sb="2" eb="4">
      <t>ジュンカン</t>
    </rPh>
    <rPh sb="4" eb="6">
      <t>キホン</t>
    </rPh>
    <rPh sb="6" eb="8">
      <t>ケイカク</t>
    </rPh>
    <rPh sb="10" eb="12">
      <t>レイワ</t>
    </rPh>
    <rPh sb="13" eb="14">
      <t>ネン</t>
    </rPh>
    <rPh sb="15" eb="16">
      <t>ガツ</t>
    </rPh>
    <rPh sb="18" eb="19">
      <t>ヒ</t>
    </rPh>
    <rPh sb="19" eb="21">
      <t>カクギ</t>
    </rPh>
    <rPh sb="21" eb="23">
      <t>ケッテイ</t>
    </rPh>
    <phoneticPr fontId="32"/>
  </si>
  <si>
    <t>水循環基本計画で、「国は、流域水循環計画の策定推進や継続的な進捗管理のため、学識経験者等の協力を仰ぎつつ、流域ごとの目標を設定するための考え方等を示した手引きや流域マネジメントの参考となるノウハウの優良事例等を掲載する事例集の作成や更新、水循環に関する情報基盤の整備及び情報発信、支援窓口の充実、流域における水循環の健全性や流域マネジメントの取組の効果等を「見える化」する評価指標・評価手法の確立、研修、セミナーの開催、普及啓発や広報活動などの必要な支援を行う。また、流域マネジメントの取組を推進するため、流域水循環計画の策定に取り組む地方公共団体等に対して水循環に関するアドバイザーを派遣する等の支援を行う。また、国は、地域の健全な水循環の維持又は回復に向けた取組を牽引する人材の育成、流域水循環協議会等における財源の確保や体制の整備、流域水循環協議会間の交流や有識者、事業者、団体、住民等の様々な主体の流域マネジメントへの参画を促進するための普及啓発や広報等の観点を踏まえて、流域マネジメントの取組を支援する。」としており、政策目的の達成手段として必要かつ適切な事業と位置付けている。</t>
    <rPh sb="0" eb="1">
      <t>ミズ</t>
    </rPh>
    <rPh sb="1" eb="3">
      <t>ジュンカン</t>
    </rPh>
    <rPh sb="3" eb="5">
      <t>キホン</t>
    </rPh>
    <rPh sb="5" eb="7">
      <t>ケイカク</t>
    </rPh>
    <rPh sb="10" eb="11">
      <t>クニ</t>
    </rPh>
    <rPh sb="13" eb="15">
      <t>リュウイキ</t>
    </rPh>
    <rPh sb="15" eb="16">
      <t>ミズ</t>
    </rPh>
    <rPh sb="16" eb="18">
      <t>ジュンカン</t>
    </rPh>
    <rPh sb="18" eb="20">
      <t>ケイカク</t>
    </rPh>
    <rPh sb="21" eb="23">
      <t>サクテイ</t>
    </rPh>
    <rPh sb="23" eb="25">
      <t>スイシン</t>
    </rPh>
    <rPh sb="26" eb="29">
      <t>ケイゾクテキ</t>
    </rPh>
    <rPh sb="30" eb="32">
      <t>シンチョク</t>
    </rPh>
    <rPh sb="32" eb="34">
      <t>カンリ</t>
    </rPh>
    <rPh sb="38" eb="40">
      <t>ガクシキ</t>
    </rPh>
    <rPh sb="40" eb="43">
      <t>ケイケンシャ</t>
    </rPh>
    <rPh sb="43" eb="44">
      <t>トウ</t>
    </rPh>
    <rPh sb="45" eb="47">
      <t>キョウリョク</t>
    </rPh>
    <rPh sb="48" eb="49">
      <t>アオ</t>
    </rPh>
    <rPh sb="53" eb="55">
      <t>リュウイキ</t>
    </rPh>
    <rPh sb="58" eb="60">
      <t>モクヒョウ</t>
    </rPh>
    <rPh sb="61" eb="63">
      <t>セッテイ</t>
    </rPh>
    <rPh sb="68" eb="69">
      <t>カンガ</t>
    </rPh>
    <rPh sb="70" eb="71">
      <t>カタ</t>
    </rPh>
    <rPh sb="71" eb="72">
      <t>ナド</t>
    </rPh>
    <rPh sb="73" eb="74">
      <t>シメ</t>
    </rPh>
    <rPh sb="76" eb="78">
      <t>テビ</t>
    </rPh>
    <rPh sb="80" eb="82">
      <t>リュウイキ</t>
    </rPh>
    <rPh sb="89" eb="91">
      <t>サンコウ</t>
    </rPh>
    <rPh sb="99" eb="101">
      <t>ユウリョウ</t>
    </rPh>
    <rPh sb="101" eb="103">
      <t>ジレイ</t>
    </rPh>
    <rPh sb="103" eb="104">
      <t>トウ</t>
    </rPh>
    <rPh sb="105" eb="107">
      <t>ケイサイ</t>
    </rPh>
    <rPh sb="109" eb="111">
      <t>ジレイ</t>
    </rPh>
    <rPh sb="111" eb="112">
      <t>シュウ</t>
    </rPh>
    <rPh sb="113" eb="115">
      <t>サクセイ</t>
    </rPh>
    <rPh sb="116" eb="118">
      <t>コウシン</t>
    </rPh>
    <rPh sb="119" eb="120">
      <t>ミズ</t>
    </rPh>
    <rPh sb="120" eb="122">
      <t>ジュンカン</t>
    </rPh>
    <rPh sb="123" eb="124">
      <t>カン</t>
    </rPh>
    <rPh sb="126" eb="128">
      <t>ジョウホウ</t>
    </rPh>
    <rPh sb="128" eb="130">
      <t>キバン</t>
    </rPh>
    <rPh sb="131" eb="133">
      <t>セイビ</t>
    </rPh>
    <rPh sb="133" eb="134">
      <t>オヨ</t>
    </rPh>
    <rPh sb="135" eb="137">
      <t>ジョウホウ</t>
    </rPh>
    <rPh sb="137" eb="139">
      <t>ハッシン</t>
    </rPh>
    <rPh sb="140" eb="142">
      <t>シエン</t>
    </rPh>
    <rPh sb="142" eb="144">
      <t>マドグチ</t>
    </rPh>
    <rPh sb="145" eb="147">
      <t>ジュウジツ</t>
    </rPh>
    <rPh sb="148" eb="150">
      <t>リュウイキ</t>
    </rPh>
    <rPh sb="154" eb="155">
      <t>ミズ</t>
    </rPh>
    <rPh sb="155" eb="157">
      <t>ジュンカン</t>
    </rPh>
    <rPh sb="158" eb="161">
      <t>ケンゼンセイ</t>
    </rPh>
    <rPh sb="162" eb="164">
      <t>リュウイキ</t>
    </rPh>
    <rPh sb="171" eb="173">
      <t>トリクミ</t>
    </rPh>
    <rPh sb="174" eb="177">
      <t>コウカナド</t>
    </rPh>
    <rPh sb="179" eb="180">
      <t>ミ</t>
    </rPh>
    <rPh sb="182" eb="183">
      <t>カ</t>
    </rPh>
    <rPh sb="186" eb="188">
      <t>ヒョウカ</t>
    </rPh>
    <rPh sb="188" eb="190">
      <t>シヒョウ</t>
    </rPh>
    <rPh sb="191" eb="193">
      <t>ヒョウカ</t>
    </rPh>
    <rPh sb="193" eb="195">
      <t>シュホウ</t>
    </rPh>
    <rPh sb="196" eb="198">
      <t>カクリツ</t>
    </rPh>
    <rPh sb="199" eb="201">
      <t>ケンシュウ</t>
    </rPh>
    <rPh sb="207" eb="209">
      <t>カイサイ</t>
    </rPh>
    <rPh sb="210" eb="212">
      <t>フキュウ</t>
    </rPh>
    <rPh sb="212" eb="214">
      <t>ケイハツ</t>
    </rPh>
    <rPh sb="215" eb="217">
      <t>コウホウ</t>
    </rPh>
    <rPh sb="217" eb="219">
      <t>カツドウ</t>
    </rPh>
    <rPh sb="222" eb="224">
      <t>ヒツヨウ</t>
    </rPh>
    <rPh sb="225" eb="227">
      <t>シエン</t>
    </rPh>
    <rPh sb="228" eb="229">
      <t>オコナ</t>
    </rPh>
    <rPh sb="234" eb="236">
      <t>リュウイキ</t>
    </rPh>
    <rPh sb="243" eb="245">
      <t>トリクミ</t>
    </rPh>
    <rPh sb="246" eb="248">
      <t>スイシン</t>
    </rPh>
    <rPh sb="253" eb="255">
      <t>リュウイキ</t>
    </rPh>
    <rPh sb="255" eb="256">
      <t>ミズ</t>
    </rPh>
    <rPh sb="256" eb="258">
      <t>ジュンカン</t>
    </rPh>
    <rPh sb="258" eb="260">
      <t>ケイカク</t>
    </rPh>
    <rPh sb="261" eb="263">
      <t>サクテイ</t>
    </rPh>
    <rPh sb="264" eb="265">
      <t>ト</t>
    </rPh>
    <rPh sb="266" eb="267">
      <t>ク</t>
    </rPh>
    <rPh sb="268" eb="270">
      <t>チホウ</t>
    </rPh>
    <rPh sb="270" eb="272">
      <t>コウキョウ</t>
    </rPh>
    <rPh sb="272" eb="274">
      <t>ダンタイ</t>
    </rPh>
    <rPh sb="274" eb="275">
      <t>トウ</t>
    </rPh>
    <rPh sb="276" eb="277">
      <t>タイ</t>
    </rPh>
    <rPh sb="279" eb="280">
      <t>ミズ</t>
    </rPh>
    <rPh sb="280" eb="282">
      <t>ジュンカン</t>
    </rPh>
    <rPh sb="283" eb="284">
      <t>カン</t>
    </rPh>
    <rPh sb="293" eb="295">
      <t>ハケン</t>
    </rPh>
    <rPh sb="297" eb="298">
      <t>ナド</t>
    </rPh>
    <rPh sb="299" eb="301">
      <t>シエン</t>
    </rPh>
    <rPh sb="302" eb="303">
      <t>オコナ</t>
    </rPh>
    <rPh sb="308" eb="309">
      <t>クニ</t>
    </rPh>
    <rPh sb="311" eb="313">
      <t>チイキ</t>
    </rPh>
    <rPh sb="314" eb="316">
      <t>ケンゼン</t>
    </rPh>
    <rPh sb="317" eb="318">
      <t>ミズ</t>
    </rPh>
    <rPh sb="318" eb="320">
      <t>ジュンカン</t>
    </rPh>
    <rPh sb="321" eb="323">
      <t>イジ</t>
    </rPh>
    <rPh sb="323" eb="324">
      <t>マタ</t>
    </rPh>
    <rPh sb="325" eb="327">
      <t>カイフク</t>
    </rPh>
    <rPh sb="328" eb="329">
      <t>ム</t>
    </rPh>
    <rPh sb="331" eb="333">
      <t>トリクミ</t>
    </rPh>
    <rPh sb="334" eb="336">
      <t>ケンイン</t>
    </rPh>
    <rPh sb="338" eb="340">
      <t>ジンザイ</t>
    </rPh>
    <rPh sb="341" eb="343">
      <t>イクセイ</t>
    </rPh>
    <rPh sb="344" eb="346">
      <t>リュウイキ</t>
    </rPh>
    <rPh sb="346" eb="347">
      <t>ミズ</t>
    </rPh>
    <rPh sb="347" eb="349">
      <t>ジュンカン</t>
    </rPh>
    <rPh sb="349" eb="352">
      <t>キョウギカイ</t>
    </rPh>
    <rPh sb="352" eb="353">
      <t>トウ</t>
    </rPh>
    <rPh sb="357" eb="359">
      <t>ザイゲン</t>
    </rPh>
    <rPh sb="360" eb="362">
      <t>カクホ</t>
    </rPh>
    <rPh sb="363" eb="365">
      <t>タイセイ</t>
    </rPh>
    <rPh sb="366" eb="368">
      <t>セイビ</t>
    </rPh>
    <rPh sb="369" eb="371">
      <t>リュウイキ</t>
    </rPh>
    <rPh sb="371" eb="372">
      <t>ミズ</t>
    </rPh>
    <rPh sb="372" eb="374">
      <t>ジュンカン</t>
    </rPh>
    <rPh sb="374" eb="377">
      <t>キョウギカイ</t>
    </rPh>
    <rPh sb="377" eb="378">
      <t>カン</t>
    </rPh>
    <rPh sb="379" eb="381">
      <t>コウリュウ</t>
    </rPh>
    <rPh sb="382" eb="385">
      <t>ユウシキシャ</t>
    </rPh>
    <rPh sb="386" eb="389">
      <t>ジギョウシャ</t>
    </rPh>
    <rPh sb="390" eb="392">
      <t>ダンタイ</t>
    </rPh>
    <rPh sb="393" eb="395">
      <t>ジュウミン</t>
    </rPh>
    <rPh sb="395" eb="396">
      <t>トウ</t>
    </rPh>
    <rPh sb="397" eb="399">
      <t>サマザマ</t>
    </rPh>
    <rPh sb="400" eb="402">
      <t>シュタイ</t>
    </rPh>
    <rPh sb="403" eb="405">
      <t>リュウイキ</t>
    </rPh>
    <rPh sb="413" eb="415">
      <t>サンカク</t>
    </rPh>
    <rPh sb="416" eb="418">
      <t>ソクシン</t>
    </rPh>
    <rPh sb="423" eb="425">
      <t>フキュウ</t>
    </rPh>
    <rPh sb="425" eb="427">
      <t>ケイハツ</t>
    </rPh>
    <rPh sb="428" eb="430">
      <t>コウホウ</t>
    </rPh>
    <rPh sb="430" eb="431">
      <t>トウ</t>
    </rPh>
    <rPh sb="432" eb="434">
      <t>カンテン</t>
    </rPh>
    <rPh sb="435" eb="436">
      <t>フ</t>
    </rPh>
    <rPh sb="440" eb="442">
      <t>リュウイキ</t>
    </rPh>
    <rPh sb="449" eb="451">
      <t>トリクミ</t>
    </rPh>
    <rPh sb="452" eb="454">
      <t>シエン</t>
    </rPh>
    <rPh sb="464" eb="466">
      <t>セイサク</t>
    </rPh>
    <rPh sb="466" eb="468">
      <t>モクテキ</t>
    </rPh>
    <rPh sb="469" eb="471">
      <t>タッセイ</t>
    </rPh>
    <rPh sb="471" eb="473">
      <t>シュダン</t>
    </rPh>
    <rPh sb="476" eb="478">
      <t>ヒツヨウ</t>
    </rPh>
    <rPh sb="480" eb="482">
      <t>テキセツ</t>
    </rPh>
    <rPh sb="483" eb="485">
      <t>ジギョウ</t>
    </rPh>
    <rPh sb="486" eb="489">
      <t>イチヅ</t>
    </rPh>
    <phoneticPr fontId="5"/>
  </si>
  <si>
    <t>・一般競争入札を実施しているが、一部の事業については、一者応札が発生。しかし結果として一者応札になったものであり、競争性は確保出来ている。
・競争性のない随意契約は東京メトロの回数券購入のみ。</t>
    <rPh sb="16" eb="18">
      <t>イチブ</t>
    </rPh>
    <rPh sb="19" eb="21">
      <t>ジギョウ</t>
    </rPh>
    <rPh sb="27" eb="29">
      <t>イッシャ</t>
    </rPh>
    <rPh sb="29" eb="31">
      <t>オウサツ</t>
    </rPh>
    <rPh sb="32" eb="34">
      <t>ハッセイ</t>
    </rPh>
    <rPh sb="38" eb="40">
      <t>ケッカ</t>
    </rPh>
    <rPh sb="43" eb="45">
      <t>イッシャ</t>
    </rPh>
    <rPh sb="45" eb="47">
      <t>オウサツ</t>
    </rPh>
    <rPh sb="57" eb="60">
      <t>キョウソウセイ</t>
    </rPh>
    <rPh sb="61" eb="63">
      <t>カクホ</t>
    </rPh>
    <rPh sb="63" eb="65">
      <t>デキ</t>
    </rPh>
    <rPh sb="71" eb="74">
      <t>キョウソウセイ</t>
    </rPh>
    <rPh sb="77" eb="79">
      <t>ズイイ</t>
    </rPh>
    <rPh sb="79" eb="81">
      <t>ケイヤク</t>
    </rPh>
    <rPh sb="82" eb="84">
      <t>トウキョウ</t>
    </rPh>
    <rPh sb="88" eb="91">
      <t>カイスウケン</t>
    </rPh>
    <rPh sb="91" eb="93">
      <t>コウニュウ</t>
    </rPh>
    <phoneticPr fontId="5"/>
  </si>
  <si>
    <t>水循環基本計画で、「流域マネジメントの取組を全国的に展開するためには、広範にわたる水循環の状況、課題及び施策、全国各地の取組から得られる経験・知見を共有することが重要であることから、国は、水循環に関連する様々な情報を収集・共有できる環境整備の取組を推進する。」としている。</t>
    <rPh sb="0" eb="1">
      <t>ミズ</t>
    </rPh>
    <rPh sb="1" eb="3">
      <t>ジュンカン</t>
    </rPh>
    <rPh sb="3" eb="5">
      <t>キホン</t>
    </rPh>
    <rPh sb="5" eb="7">
      <t>ケイカク</t>
    </rPh>
    <rPh sb="10" eb="12">
      <t>リュウイキ</t>
    </rPh>
    <rPh sb="19" eb="21">
      <t>トリクミ</t>
    </rPh>
    <rPh sb="22" eb="25">
      <t>ゼンコクテキ</t>
    </rPh>
    <rPh sb="26" eb="28">
      <t>テンカイ</t>
    </rPh>
    <rPh sb="35" eb="37">
      <t>コウハン</t>
    </rPh>
    <rPh sb="41" eb="42">
      <t>ミズ</t>
    </rPh>
    <rPh sb="42" eb="44">
      <t>ジュンカン</t>
    </rPh>
    <rPh sb="45" eb="47">
      <t>ジョウキョウ</t>
    </rPh>
    <rPh sb="48" eb="50">
      <t>カダイ</t>
    </rPh>
    <rPh sb="50" eb="51">
      <t>オヨ</t>
    </rPh>
    <rPh sb="52" eb="53">
      <t>セ</t>
    </rPh>
    <rPh sb="53" eb="54">
      <t>サク</t>
    </rPh>
    <rPh sb="55" eb="57">
      <t>ゼンコク</t>
    </rPh>
    <rPh sb="57" eb="59">
      <t>カクチ</t>
    </rPh>
    <rPh sb="60" eb="62">
      <t>トリクミ</t>
    </rPh>
    <rPh sb="64" eb="65">
      <t>エ</t>
    </rPh>
    <rPh sb="68" eb="70">
      <t>ケイケン</t>
    </rPh>
    <rPh sb="71" eb="73">
      <t>チケン</t>
    </rPh>
    <rPh sb="74" eb="76">
      <t>キョウユウ</t>
    </rPh>
    <rPh sb="81" eb="83">
      <t>ジュウヨウ</t>
    </rPh>
    <rPh sb="91" eb="92">
      <t>クニ</t>
    </rPh>
    <rPh sb="94" eb="95">
      <t>ミズ</t>
    </rPh>
    <rPh sb="95" eb="97">
      <t>ジュンカン</t>
    </rPh>
    <rPh sb="98" eb="100">
      <t>カンレン</t>
    </rPh>
    <rPh sb="102" eb="104">
      <t>サマザマ</t>
    </rPh>
    <rPh sb="105" eb="107">
      <t>ジョウホウ</t>
    </rPh>
    <rPh sb="108" eb="110">
      <t>シュウシュウ</t>
    </rPh>
    <rPh sb="111" eb="113">
      <t>キョウユウ</t>
    </rPh>
    <rPh sb="116" eb="118">
      <t>カンキョウ</t>
    </rPh>
    <rPh sb="118" eb="120">
      <t>セイビ</t>
    </rPh>
    <rPh sb="121" eb="123">
      <t>トリクミ</t>
    </rPh>
    <rPh sb="124" eb="126">
      <t>スイシン</t>
    </rPh>
    <phoneticPr fontId="5"/>
  </si>
  <si>
    <t>本事業は水循環基本計画の施策推進に向けた課題等を検討するための経費であるため、定量的な目標及び成果実績を定めることは現時点で困難。</t>
    <rPh sb="0" eb="1">
      <t>ホン</t>
    </rPh>
    <rPh sb="1" eb="3">
      <t>ジギョウ</t>
    </rPh>
    <rPh sb="4" eb="5">
      <t>ミズ</t>
    </rPh>
    <rPh sb="5" eb="7">
      <t>ジュンカン</t>
    </rPh>
    <rPh sb="7" eb="9">
      <t>キホン</t>
    </rPh>
    <rPh sb="9" eb="11">
      <t>ケイカク</t>
    </rPh>
    <rPh sb="12" eb="14">
      <t>セサク</t>
    </rPh>
    <rPh sb="14" eb="16">
      <t>スイシン</t>
    </rPh>
    <rPh sb="17" eb="18">
      <t>ム</t>
    </rPh>
    <rPh sb="20" eb="22">
      <t>カダイ</t>
    </rPh>
    <rPh sb="22" eb="23">
      <t>トウ</t>
    </rPh>
    <rPh sb="24" eb="26">
      <t>ケントウ</t>
    </rPh>
    <rPh sb="31" eb="33">
      <t>ケイヒ</t>
    </rPh>
    <rPh sb="39" eb="42">
      <t>テイリョウテキ</t>
    </rPh>
    <rPh sb="43" eb="45">
      <t>モクヒョウ</t>
    </rPh>
    <rPh sb="45" eb="46">
      <t>オヨ</t>
    </rPh>
    <rPh sb="47" eb="49">
      <t>セイカ</t>
    </rPh>
    <rPh sb="49" eb="51">
      <t>ジッセキ</t>
    </rPh>
    <rPh sb="52" eb="53">
      <t>サダ</t>
    </rPh>
    <rPh sb="58" eb="61">
      <t>ゲンジテン</t>
    </rPh>
    <rPh sb="62" eb="64">
      <t>コンナン</t>
    </rPh>
    <phoneticPr fontId="5"/>
  </si>
  <si>
    <t>人件費</t>
    <rPh sb="0" eb="3">
      <t>ジンケンヒ</t>
    </rPh>
    <phoneticPr fontId="5"/>
  </si>
  <si>
    <t>その他</t>
    <rPh sb="2" eb="3">
      <t>タ</t>
    </rPh>
    <phoneticPr fontId="5"/>
  </si>
  <si>
    <t>旅費、動画作成費、印刷製本費等</t>
    <rPh sb="0" eb="2">
      <t>リョヒ</t>
    </rPh>
    <rPh sb="3" eb="5">
      <t>ドウガ</t>
    </rPh>
    <rPh sb="5" eb="7">
      <t>サクセイ</t>
    </rPh>
    <rPh sb="7" eb="8">
      <t>ヒ</t>
    </rPh>
    <rPh sb="9" eb="11">
      <t>インサツ</t>
    </rPh>
    <rPh sb="11" eb="13">
      <t>セイホン</t>
    </rPh>
    <rPh sb="13" eb="14">
      <t>ヒ</t>
    </rPh>
    <rPh sb="14" eb="15">
      <t>トウ</t>
    </rPh>
    <phoneticPr fontId="5"/>
  </si>
  <si>
    <t>旅費、会場費、謝金、印刷製本費等</t>
    <rPh sb="0" eb="2">
      <t>リョヒ</t>
    </rPh>
    <rPh sb="3" eb="6">
      <t>カイジョウヒ</t>
    </rPh>
    <rPh sb="7" eb="9">
      <t>シャキン</t>
    </rPh>
    <rPh sb="10" eb="12">
      <t>インサツ</t>
    </rPh>
    <rPh sb="12" eb="14">
      <t>セイホン</t>
    </rPh>
    <rPh sb="14" eb="15">
      <t>ヒ</t>
    </rPh>
    <rPh sb="15" eb="16">
      <t>トウ</t>
    </rPh>
    <phoneticPr fontId="5"/>
  </si>
  <si>
    <t>消費税</t>
    <rPh sb="0" eb="3">
      <t>ショウヒゼイ</t>
    </rPh>
    <phoneticPr fontId="5"/>
  </si>
  <si>
    <t>調査業務</t>
    <rPh sb="0" eb="2">
      <t>チョウサ</t>
    </rPh>
    <rPh sb="2" eb="4">
      <t>ギョウム</t>
    </rPh>
    <phoneticPr fontId="5"/>
  </si>
  <si>
    <t>消費税</t>
    <rPh sb="0" eb="3">
      <t>ショウヒゼイ</t>
    </rPh>
    <phoneticPr fontId="5"/>
  </si>
  <si>
    <t>間接経費</t>
    <rPh sb="0" eb="2">
      <t>カンセツ</t>
    </rPh>
    <rPh sb="2" eb="4">
      <t>ケイヒ</t>
    </rPh>
    <phoneticPr fontId="5"/>
  </si>
  <si>
    <t>直接経費</t>
    <rPh sb="0" eb="2">
      <t>チョクセツ</t>
    </rPh>
    <rPh sb="2" eb="4">
      <t>ケイヒ</t>
    </rPh>
    <phoneticPr fontId="5"/>
  </si>
  <si>
    <t>その他原価</t>
    <rPh sb="2" eb="3">
      <t>タ</t>
    </rPh>
    <rPh sb="3" eb="5">
      <t>ゲンカ</t>
    </rPh>
    <phoneticPr fontId="5"/>
  </si>
  <si>
    <t>諸経費</t>
    <phoneticPr fontId="5"/>
  </si>
  <si>
    <t>諸経費</t>
    <phoneticPr fontId="5"/>
  </si>
  <si>
    <t>人件費</t>
    <rPh sb="0" eb="3">
      <t>ジンケンヒ</t>
    </rPh>
    <phoneticPr fontId="5"/>
  </si>
  <si>
    <t>教材等作成業務</t>
    <rPh sb="0" eb="2">
      <t>キョウザイ</t>
    </rPh>
    <rPh sb="2" eb="3">
      <t>トウ</t>
    </rPh>
    <rPh sb="3" eb="5">
      <t>サクセイ</t>
    </rPh>
    <rPh sb="5" eb="7">
      <t>ギョウム</t>
    </rPh>
    <phoneticPr fontId="5"/>
  </si>
  <si>
    <t>直接経費</t>
    <rPh sb="0" eb="2">
      <t>チョクセツ</t>
    </rPh>
    <rPh sb="2" eb="4">
      <t>ケイヒ</t>
    </rPh>
    <phoneticPr fontId="5"/>
  </si>
  <si>
    <t>間接経費</t>
    <rPh sb="0" eb="2">
      <t>カンセツ</t>
    </rPh>
    <rPh sb="2" eb="4">
      <t>ケイヒ</t>
    </rPh>
    <phoneticPr fontId="5"/>
  </si>
  <si>
    <t>その他原価</t>
    <rPh sb="2" eb="3">
      <t>タ</t>
    </rPh>
    <rPh sb="3" eb="5">
      <t>ゲンカ</t>
    </rPh>
    <phoneticPr fontId="5"/>
  </si>
  <si>
    <t>一般管理費</t>
    <phoneticPr fontId="5"/>
  </si>
  <si>
    <t>一般管理費</t>
    <rPh sb="0" eb="2">
      <t>イッパン</t>
    </rPh>
    <rPh sb="2" eb="5">
      <t>カンリヒ</t>
    </rPh>
    <phoneticPr fontId="5"/>
  </si>
  <si>
    <t>一般管理費</t>
    <phoneticPr fontId="5"/>
  </si>
  <si>
    <t>直接経費等</t>
    <rPh sb="4" eb="5">
      <t>トウ</t>
    </rPh>
    <phoneticPr fontId="5"/>
  </si>
  <si>
    <t>諸経費等</t>
    <rPh sb="3" eb="4">
      <t>トウ</t>
    </rPh>
    <phoneticPr fontId="5"/>
  </si>
  <si>
    <t>印刷製本費、一般管理費</t>
    <rPh sb="0" eb="2">
      <t>インサツ</t>
    </rPh>
    <rPh sb="2" eb="4">
      <t>セイホン</t>
    </rPh>
    <rPh sb="4" eb="5">
      <t>ヒ</t>
    </rPh>
    <phoneticPr fontId="5"/>
  </si>
  <si>
    <t>印刷製本費</t>
    <rPh sb="0" eb="2">
      <t>インサツ</t>
    </rPh>
    <rPh sb="2" eb="4">
      <t>セイホン</t>
    </rPh>
    <rPh sb="4" eb="5">
      <t>ヒ</t>
    </rPh>
    <phoneticPr fontId="5"/>
  </si>
  <si>
    <t>水循環白書の印刷</t>
    <rPh sb="0" eb="1">
      <t>ミズ</t>
    </rPh>
    <rPh sb="1" eb="3">
      <t>ジュンカン</t>
    </rPh>
    <rPh sb="3" eb="5">
      <t>ハクショ</t>
    </rPh>
    <rPh sb="6" eb="8">
      <t>インサツ</t>
    </rPh>
    <phoneticPr fontId="5"/>
  </si>
  <si>
    <t>その他</t>
    <rPh sb="2" eb="3">
      <t>タ</t>
    </rPh>
    <phoneticPr fontId="5"/>
  </si>
  <si>
    <t>消費税</t>
    <rPh sb="0" eb="3">
      <t>ショウヒゼイ</t>
    </rPh>
    <phoneticPr fontId="5"/>
  </si>
  <si>
    <t>落札率については、予定価格が類推される恐れがあることから未記載とする。</t>
    <phoneticPr fontId="5"/>
  </si>
  <si>
    <t>職員f</t>
    <phoneticPr fontId="5"/>
  </si>
  <si>
    <t>出張旅費</t>
    <phoneticPr fontId="5"/>
  </si>
  <si>
    <t>株式会社博報堂</t>
    <phoneticPr fontId="5"/>
  </si>
  <si>
    <t>令和２年度健全な水循環に関するポスター原案作成業務</t>
    <phoneticPr fontId="5"/>
  </si>
  <si>
    <t>-</t>
    <phoneticPr fontId="5"/>
  </si>
  <si>
    <t>・「流域マネジメントの事例集」を令和元年10月に作成しウェブサイトに公表。
・「流域水循環計画」として12計画をとりまとめ令和2年1月に公表。
以上、目標に見合った成果実績となっている。</t>
    <rPh sb="61" eb="63">
      <t>レイワ</t>
    </rPh>
    <rPh sb="64" eb="65">
      <t>ネン</t>
    </rPh>
    <rPh sb="66" eb="67">
      <t>ガツ</t>
    </rPh>
    <rPh sb="73" eb="75">
      <t>イジョウ</t>
    </rPh>
    <rPh sb="76" eb="78">
      <t>モクヒョウ</t>
    </rPh>
    <rPh sb="79" eb="81">
      <t>ミア</t>
    </rPh>
    <rPh sb="83" eb="85">
      <t>セイカ</t>
    </rPh>
    <rPh sb="85" eb="87">
      <t>ジッセキ</t>
    </rPh>
    <phoneticPr fontId="5"/>
  </si>
  <si>
    <t>・「水循環シンポジウム」を１箇所、「水循環セミナー」を４箇所で実施し、普及啓発に努めた。
・「水の日」関連業務を実施、水循環に関する普及啓発に努めた。
以上、見込みに見合った活動実績となっている。</t>
    <rPh sb="2" eb="3">
      <t>ミズ</t>
    </rPh>
    <rPh sb="3" eb="5">
      <t>ジュンカン</t>
    </rPh>
    <rPh sb="14" eb="16">
      <t>カショ</t>
    </rPh>
    <rPh sb="18" eb="19">
      <t>ミズ</t>
    </rPh>
    <rPh sb="19" eb="21">
      <t>ジュンカン</t>
    </rPh>
    <rPh sb="47" eb="48">
      <t>ミズ</t>
    </rPh>
    <rPh sb="49" eb="50">
      <t>ヒ</t>
    </rPh>
    <rPh sb="51" eb="53">
      <t>カンレン</t>
    </rPh>
    <rPh sb="53" eb="55">
      <t>ギョウム</t>
    </rPh>
    <rPh sb="56" eb="58">
      <t>ジッシ</t>
    </rPh>
    <rPh sb="59" eb="60">
      <t>ミズ</t>
    </rPh>
    <rPh sb="60" eb="62">
      <t>ジュンカン</t>
    </rPh>
    <rPh sb="63" eb="64">
      <t>カン</t>
    </rPh>
    <rPh sb="66" eb="68">
      <t>フキュウ</t>
    </rPh>
    <rPh sb="68" eb="70">
      <t>ケイハツ</t>
    </rPh>
    <rPh sb="71" eb="72">
      <t>ツト</t>
    </rPh>
    <rPh sb="77" eb="79">
      <t>イジョウ</t>
    </rPh>
    <rPh sb="80" eb="82">
      <t>ミコ</t>
    </rPh>
    <rPh sb="84" eb="85">
      <t>ミ</t>
    </rPh>
    <rPh sb="85" eb="86">
      <t>ア</t>
    </rPh>
    <rPh sb="88" eb="90">
      <t>カツドウ</t>
    </rPh>
    <rPh sb="90" eb="92">
      <t>ジッセキ</t>
    </rPh>
    <phoneticPr fontId="5"/>
  </si>
  <si>
    <t>【定性的な成果目標】
水循環基本計画の施策推進にあたって課題が適切に検討され解決される
【達成状況・実績】
・「令和元年度水循環施策」の第１部（水循環施策をめぐる動向）および第２部（令和元年度 講じた施策）において施策の推進状況を報告した。
・「先進的な流域マネジメントに関するモデル調査」として、延べ９団体（平成29年度は６団体、平成30年度は３団体）において取組の実態調査や活動支援を実施した。
・「流域水循環計画」として平成29年度に12計画、平成30年度に6計画、令和元年度に12計画（うち2計画は平成28年度、1計画は平成29年度に認定したものの改定）をとりまとめ公表した。
・水循環に関する説明会（令和元年度から「水循環セミナー」として実施）を平成29年度から全国で合計17回（うち平成29年度５箇所、平成30年度８箇所、令和元年度４箇所）実施し、普及啓発に努めた。
・「流域マネジメントの手引き」を平成30年７月、および「流域マネジメントの事例集」を平成30年７月及び令和元年10月に作成し、ウェブサイトで公表した。
・地下水マネジメントの取組のノウハウや留意点等を整理し解説した「地下水マネジメントの手順書」を令和元年8月に作成し、ウェブサイトで公表した。
・水の日のポスターの掲示および「水を考えるつどい」を毎年開催、水循環に関する普及啓発に努めた。
・流域マネジメントを国民的活動にするため、平成29年度より水循環シンポジウムを毎年開催した。</t>
    <rPh sb="1" eb="4">
      <t>テイセイテキ</t>
    </rPh>
    <rPh sb="5" eb="7">
      <t>セイカ</t>
    </rPh>
    <rPh sb="7" eb="9">
      <t>モクヒョウ</t>
    </rPh>
    <rPh sb="11" eb="12">
      <t>ミズ</t>
    </rPh>
    <rPh sb="12" eb="14">
      <t>ジュンカン</t>
    </rPh>
    <rPh sb="14" eb="16">
      <t>キホン</t>
    </rPh>
    <rPh sb="16" eb="18">
      <t>ケイカク</t>
    </rPh>
    <rPh sb="19" eb="21">
      <t>シサク</t>
    </rPh>
    <rPh sb="21" eb="23">
      <t>スイシン</t>
    </rPh>
    <rPh sb="28" eb="30">
      <t>カダイ</t>
    </rPh>
    <rPh sb="31" eb="33">
      <t>テキセツ</t>
    </rPh>
    <rPh sb="34" eb="36">
      <t>ケントウ</t>
    </rPh>
    <rPh sb="38" eb="40">
      <t>カイケツ</t>
    </rPh>
    <rPh sb="45" eb="47">
      <t>タッセイ</t>
    </rPh>
    <rPh sb="47" eb="49">
      <t>ジョウキョウ</t>
    </rPh>
    <rPh sb="50" eb="52">
      <t>ジッセキ</t>
    </rPh>
    <rPh sb="56" eb="58">
      <t>レイワ</t>
    </rPh>
    <rPh sb="58" eb="59">
      <t>ガン</t>
    </rPh>
    <rPh sb="60" eb="61">
      <t>ド</t>
    </rPh>
    <rPh sb="61" eb="62">
      <t>ミズ</t>
    </rPh>
    <rPh sb="62" eb="64">
      <t>ジュンカン</t>
    </rPh>
    <rPh sb="64" eb="66">
      <t>セサク</t>
    </rPh>
    <rPh sb="68" eb="69">
      <t>ダイ</t>
    </rPh>
    <rPh sb="70" eb="71">
      <t>ブ</t>
    </rPh>
    <rPh sb="72" eb="73">
      <t>ミズ</t>
    </rPh>
    <rPh sb="73" eb="75">
      <t>ジュンカン</t>
    </rPh>
    <rPh sb="75" eb="77">
      <t>シサク</t>
    </rPh>
    <rPh sb="81" eb="83">
      <t>ドウコウ</t>
    </rPh>
    <rPh sb="87" eb="88">
      <t>ダイ</t>
    </rPh>
    <rPh sb="89" eb="90">
      <t>ブ</t>
    </rPh>
    <rPh sb="95" eb="96">
      <t>ド</t>
    </rPh>
    <rPh sb="97" eb="98">
      <t>コウ</t>
    </rPh>
    <rPh sb="100" eb="102">
      <t>シサク</t>
    </rPh>
    <rPh sb="107" eb="109">
      <t>シサク</t>
    </rPh>
    <rPh sb="110" eb="112">
      <t>スイシン</t>
    </rPh>
    <rPh sb="112" eb="114">
      <t>ジョウキョウ</t>
    </rPh>
    <rPh sb="115" eb="117">
      <t>ホウコク</t>
    </rPh>
    <rPh sb="123" eb="126">
      <t>センシンテキ</t>
    </rPh>
    <rPh sb="127" eb="129">
      <t>リュウイキ</t>
    </rPh>
    <rPh sb="136" eb="137">
      <t>カン</t>
    </rPh>
    <rPh sb="142" eb="144">
      <t>チョウサ</t>
    </rPh>
    <rPh sb="149" eb="150">
      <t>ノ</t>
    </rPh>
    <rPh sb="152" eb="154">
      <t>ダンタイ</t>
    </rPh>
    <rPh sb="155" eb="157">
      <t>ヘイセイ</t>
    </rPh>
    <rPh sb="159" eb="161">
      <t>ネンド</t>
    </rPh>
    <rPh sb="163" eb="165">
      <t>ダンタイ</t>
    </rPh>
    <rPh sb="166" eb="168">
      <t>ヘイセイ</t>
    </rPh>
    <rPh sb="170" eb="172">
      <t>ネンド</t>
    </rPh>
    <rPh sb="174" eb="176">
      <t>ダンタイ</t>
    </rPh>
    <rPh sb="181" eb="183">
      <t>トリクミ</t>
    </rPh>
    <rPh sb="184" eb="186">
      <t>ジッタイ</t>
    </rPh>
    <rPh sb="186" eb="188">
      <t>チョウサ</t>
    </rPh>
    <rPh sb="189" eb="191">
      <t>カツドウ</t>
    </rPh>
    <rPh sb="191" eb="193">
      <t>シエン</t>
    </rPh>
    <rPh sb="194" eb="196">
      <t>ジッシ</t>
    </rPh>
    <rPh sb="202" eb="204">
      <t>リュウイキ</t>
    </rPh>
    <rPh sb="204" eb="205">
      <t>ミズ</t>
    </rPh>
    <rPh sb="205" eb="207">
      <t>ジュンカン</t>
    </rPh>
    <rPh sb="207" eb="209">
      <t>ケイカク</t>
    </rPh>
    <rPh sb="287" eb="289">
      <t>コウヒョウ</t>
    </rPh>
    <rPh sb="294" eb="295">
      <t>ミズ</t>
    </rPh>
    <rPh sb="295" eb="297">
      <t>ジュンカン</t>
    </rPh>
    <rPh sb="298" eb="299">
      <t>カン</t>
    </rPh>
    <rPh sb="301" eb="304">
      <t>セツメイカイ</t>
    </rPh>
    <rPh sb="305" eb="307">
      <t>レイワ</t>
    </rPh>
    <rPh sb="307" eb="309">
      <t>ガンネン</t>
    </rPh>
    <rPh sb="309" eb="310">
      <t>ド</t>
    </rPh>
    <rPh sb="313" eb="314">
      <t>ミズ</t>
    </rPh>
    <rPh sb="314" eb="316">
      <t>ジュンカン</t>
    </rPh>
    <rPh sb="324" eb="326">
      <t>ジッシ</t>
    </rPh>
    <rPh sb="328" eb="330">
      <t>ヘイセイ</t>
    </rPh>
    <rPh sb="336" eb="338">
      <t>ゼンコク</t>
    </rPh>
    <rPh sb="339" eb="341">
      <t>ゴウケイ</t>
    </rPh>
    <rPh sb="343" eb="344">
      <t>カイ</t>
    </rPh>
    <rPh sb="347" eb="349">
      <t>ヘイセイ</t>
    </rPh>
    <rPh sb="351" eb="352">
      <t>ネン</t>
    </rPh>
    <rPh sb="352" eb="353">
      <t>ド</t>
    </rPh>
    <rPh sb="354" eb="356">
      <t>カショ</t>
    </rPh>
    <rPh sb="357" eb="359">
      <t>ヘイセイ</t>
    </rPh>
    <rPh sb="361" eb="362">
      <t>ネン</t>
    </rPh>
    <rPh sb="362" eb="363">
      <t>ド</t>
    </rPh>
    <rPh sb="364" eb="366">
      <t>カショ</t>
    </rPh>
    <rPh sb="367" eb="369">
      <t>レイワ</t>
    </rPh>
    <rPh sb="369" eb="371">
      <t>ガンネン</t>
    </rPh>
    <rPh sb="371" eb="372">
      <t>ド</t>
    </rPh>
    <rPh sb="373" eb="375">
      <t>カショ</t>
    </rPh>
    <rPh sb="376" eb="378">
      <t>ジッシ</t>
    </rPh>
    <rPh sb="380" eb="382">
      <t>フキュウ</t>
    </rPh>
    <rPh sb="382" eb="384">
      <t>ケイハツ</t>
    </rPh>
    <rPh sb="385" eb="386">
      <t>ツト</t>
    </rPh>
    <rPh sb="392" eb="394">
      <t>リュウイキ</t>
    </rPh>
    <rPh sb="401" eb="403">
      <t>テビ</t>
    </rPh>
    <rPh sb="406" eb="408">
      <t>ヘイセイ</t>
    </rPh>
    <rPh sb="410" eb="411">
      <t>ネン</t>
    </rPh>
    <rPh sb="412" eb="413">
      <t>ガツ</t>
    </rPh>
    <rPh sb="418" eb="420">
      <t>リュウイキ</t>
    </rPh>
    <rPh sb="427" eb="429">
      <t>ジレイ</t>
    </rPh>
    <rPh sb="429" eb="430">
      <t>シュウ</t>
    </rPh>
    <rPh sb="432" eb="434">
      <t>ヘイセイ</t>
    </rPh>
    <rPh sb="436" eb="437">
      <t>ネン</t>
    </rPh>
    <rPh sb="438" eb="439">
      <t>ガツ</t>
    </rPh>
    <rPh sb="439" eb="440">
      <t>オヨ</t>
    </rPh>
    <rPh sb="441" eb="443">
      <t>レイワ</t>
    </rPh>
    <rPh sb="443" eb="445">
      <t>ガンネン</t>
    </rPh>
    <rPh sb="447" eb="448">
      <t>ガツ</t>
    </rPh>
    <rPh sb="449" eb="451">
      <t>サクセイ</t>
    </rPh>
    <rPh sb="460" eb="462">
      <t>コウヒョウ</t>
    </rPh>
    <rPh sb="467" eb="470">
      <t>チカスイ</t>
    </rPh>
    <rPh sb="485" eb="488">
      <t>リュウイテン</t>
    </rPh>
    <rPh sb="488" eb="489">
      <t>トウ</t>
    </rPh>
    <rPh sb="490" eb="492">
      <t>セイリ</t>
    </rPh>
    <rPh sb="493" eb="495">
      <t>カイセツ</t>
    </rPh>
    <rPh sb="498" eb="501">
      <t>チカスイ</t>
    </rPh>
    <rPh sb="508" eb="511">
      <t>テジュンショ</t>
    </rPh>
    <rPh sb="513" eb="515">
      <t>レイワ</t>
    </rPh>
    <rPh sb="515" eb="517">
      <t>ガンネン</t>
    </rPh>
    <rPh sb="518" eb="519">
      <t>ガツ</t>
    </rPh>
    <rPh sb="520" eb="522">
      <t>サクセイ</t>
    </rPh>
    <rPh sb="531" eb="533">
      <t>コウヒョウ</t>
    </rPh>
    <rPh sb="538" eb="539">
      <t>ミズ</t>
    </rPh>
    <rPh sb="540" eb="541">
      <t>ヒ</t>
    </rPh>
    <rPh sb="547" eb="549">
      <t>ケイジ</t>
    </rPh>
    <rPh sb="553" eb="554">
      <t>ミズ</t>
    </rPh>
    <rPh sb="555" eb="556">
      <t>カンガ</t>
    </rPh>
    <rPh sb="563" eb="565">
      <t>マイトシ</t>
    </rPh>
    <rPh sb="565" eb="567">
      <t>カイサイ</t>
    </rPh>
    <rPh sb="568" eb="569">
      <t>ミズ</t>
    </rPh>
    <rPh sb="569" eb="571">
      <t>ジュンカン</t>
    </rPh>
    <rPh sb="572" eb="573">
      <t>カン</t>
    </rPh>
    <rPh sb="575" eb="577">
      <t>フキュウ</t>
    </rPh>
    <rPh sb="577" eb="579">
      <t>ケイハツ</t>
    </rPh>
    <rPh sb="580" eb="581">
      <t>ツト</t>
    </rPh>
    <rPh sb="586" eb="588">
      <t>リュウイキ</t>
    </rPh>
    <rPh sb="595" eb="598">
      <t>コクミンテキ</t>
    </rPh>
    <rPh sb="598" eb="600">
      <t>カツドウ</t>
    </rPh>
    <rPh sb="606" eb="608">
      <t>ヘイセイ</t>
    </rPh>
    <rPh sb="610" eb="612">
      <t>ネンド</t>
    </rPh>
    <rPh sb="614" eb="615">
      <t>ミズ</t>
    </rPh>
    <rPh sb="615" eb="617">
      <t>ジュンカン</t>
    </rPh>
    <rPh sb="624" eb="626">
      <t>マイトシ</t>
    </rPh>
    <rPh sb="626" eb="628">
      <t>カイサイ</t>
    </rPh>
    <phoneticPr fontId="5"/>
  </si>
  <si>
    <t>例年、毎年の水循環施策をとりまとめている。「平成30年度水循環施策」（令和元年6月25日閣議決定）では、「国際」をテーマに特集項目を設け、水問題における国際社会の一員として国が果たすべき役割などの認識を国民の共通認識として醸成することを目指した。そして「令和元年度水循環施策」（令和２年６月16日閣議決定）では、「水循環のこれまでとこれから」をテーマに前回の東京オリンピックから現在までの水を取り巻く状況の変化を振り返り、将来の目標を見つめなおすものとした。</t>
    <rPh sb="0" eb="2">
      <t>レイネン</t>
    </rPh>
    <rPh sb="3" eb="5">
      <t>マイトシ</t>
    </rPh>
    <rPh sb="6" eb="7">
      <t>ミズ</t>
    </rPh>
    <rPh sb="7" eb="9">
      <t>ジュンカン</t>
    </rPh>
    <rPh sb="9" eb="11">
      <t>シサク</t>
    </rPh>
    <rPh sb="35" eb="37">
      <t>レイワ</t>
    </rPh>
    <rPh sb="37" eb="39">
      <t>ガンネン</t>
    </rPh>
    <rPh sb="40" eb="41">
      <t>ガツ</t>
    </rPh>
    <rPh sb="43" eb="44">
      <t>ニチ</t>
    </rPh>
    <rPh sb="44" eb="46">
      <t>カクギ</t>
    </rPh>
    <rPh sb="46" eb="48">
      <t>ケッテイ</t>
    </rPh>
    <rPh sb="53" eb="55">
      <t>コクサイ</t>
    </rPh>
    <rPh sb="61" eb="63">
      <t>トクシュウ</t>
    </rPh>
    <rPh sb="63" eb="65">
      <t>コウモク</t>
    </rPh>
    <rPh sb="66" eb="67">
      <t>モウ</t>
    </rPh>
    <rPh sb="69" eb="70">
      <t>ミズ</t>
    </rPh>
    <rPh sb="70" eb="72">
      <t>モンダイ</t>
    </rPh>
    <rPh sb="76" eb="78">
      <t>コクサイ</t>
    </rPh>
    <rPh sb="78" eb="80">
      <t>シャカイ</t>
    </rPh>
    <rPh sb="81" eb="83">
      <t>イチイン</t>
    </rPh>
    <rPh sb="86" eb="87">
      <t>クニ</t>
    </rPh>
    <rPh sb="88" eb="89">
      <t>ハ</t>
    </rPh>
    <rPh sb="93" eb="95">
      <t>ヤクワリ</t>
    </rPh>
    <rPh sb="98" eb="100">
      <t>ニンシキ</t>
    </rPh>
    <rPh sb="101" eb="103">
      <t>コクミン</t>
    </rPh>
    <rPh sb="104" eb="106">
      <t>キョウツウ</t>
    </rPh>
    <rPh sb="106" eb="108">
      <t>ニンシキ</t>
    </rPh>
    <rPh sb="111" eb="113">
      <t>ジョウセイ</t>
    </rPh>
    <rPh sb="118" eb="120">
      <t>メザ</t>
    </rPh>
    <rPh sb="139" eb="141">
      <t>レイワ</t>
    </rPh>
    <rPh sb="142" eb="143">
      <t>ネン</t>
    </rPh>
    <rPh sb="144" eb="145">
      <t>ガツ</t>
    </rPh>
    <rPh sb="147" eb="148">
      <t>ニチ</t>
    </rPh>
    <rPh sb="148" eb="150">
      <t>カクギ</t>
    </rPh>
    <rPh sb="150" eb="152">
      <t>ケッテイ</t>
    </rPh>
    <rPh sb="157" eb="158">
      <t>ミズ</t>
    </rPh>
    <rPh sb="158" eb="160">
      <t>ジュンカン</t>
    </rPh>
    <rPh sb="176" eb="178">
      <t>ゼンカイ</t>
    </rPh>
    <rPh sb="179" eb="181">
      <t>トウキョウ</t>
    </rPh>
    <rPh sb="189" eb="191">
      <t>ゲンザイ</t>
    </rPh>
    <rPh sb="194" eb="195">
      <t>ミズ</t>
    </rPh>
    <rPh sb="196" eb="197">
      <t>ト</t>
    </rPh>
    <rPh sb="198" eb="199">
      <t>マ</t>
    </rPh>
    <rPh sb="200" eb="202">
      <t>ジョウキョウ</t>
    </rPh>
    <rPh sb="203" eb="205">
      <t>ヘンカ</t>
    </rPh>
    <rPh sb="206" eb="207">
      <t>フ</t>
    </rPh>
    <rPh sb="208" eb="209">
      <t>カエ</t>
    </rPh>
    <rPh sb="211" eb="213">
      <t>ショウライ</t>
    </rPh>
    <rPh sb="214" eb="216">
      <t>モクヒョウ</t>
    </rPh>
    <rPh sb="217" eb="218">
      <t>ミ</t>
    </rPh>
    <phoneticPr fontId="5"/>
  </si>
  <si>
    <t>-</t>
    <phoneticPr fontId="5"/>
  </si>
  <si>
    <t>-</t>
    <phoneticPr fontId="5"/>
  </si>
  <si>
    <t>-</t>
    <phoneticPr fontId="5"/>
  </si>
  <si>
    <t>-</t>
    <phoneticPr fontId="5"/>
  </si>
  <si>
    <t>-</t>
    <phoneticPr fontId="5"/>
  </si>
  <si>
    <t>-</t>
    <phoneticPr fontId="5"/>
  </si>
  <si>
    <t>点検対象外</t>
    <phoneticPr fontId="5"/>
  </si>
  <si>
    <t>引き続き、効果的･効率的な事業の実施に努めることとし、効率的に執行した実績を概算要求に反映させること。
また、成果目標の設定については、今年度においても流域水循環計画の取組状況は継続して確認するとのことであるが、事業開始当初から、策定が必要な計画総数の把握などを行った上で目標値の設定を行う（平成29年度行政事業レビューシート、所見を踏まえた改善点欄参照）としていることから、策定が必要な計画総数が把握できる目途を示し、目標設定のための検討時期の目安の明示を行うこと。</t>
    <rPh sb="68" eb="71">
      <t>コンネンド</t>
    </rPh>
    <rPh sb="89" eb="91">
      <t>ケイゾク</t>
    </rPh>
    <rPh sb="93" eb="95">
      <t>カクニン</t>
    </rPh>
    <rPh sb="106" eb="108">
      <t>ジギョウ</t>
    </rPh>
    <rPh sb="108" eb="110">
      <t>カイシ</t>
    </rPh>
    <rPh sb="110" eb="112">
      <t>トウショ</t>
    </rPh>
    <rPh sb="115" eb="117">
      <t>サクテイ</t>
    </rPh>
    <rPh sb="118" eb="120">
      <t>ヒツヨウ</t>
    </rPh>
    <rPh sb="121" eb="123">
      <t>ケイカク</t>
    </rPh>
    <rPh sb="123" eb="125">
      <t>ソウスウ</t>
    </rPh>
    <rPh sb="126" eb="128">
      <t>ハアク</t>
    </rPh>
    <rPh sb="131" eb="132">
      <t>オコナ</t>
    </rPh>
    <rPh sb="134" eb="135">
      <t>ウエ</t>
    </rPh>
    <rPh sb="136" eb="138">
      <t>モクヒョウ</t>
    </rPh>
    <rPh sb="138" eb="139">
      <t>アタイ</t>
    </rPh>
    <rPh sb="140" eb="142">
      <t>セッテイ</t>
    </rPh>
    <rPh sb="143" eb="144">
      <t>オコナ</t>
    </rPh>
    <rPh sb="146" eb="148">
      <t>ヘイセイ</t>
    </rPh>
    <rPh sb="150" eb="152">
      <t>ネンド</t>
    </rPh>
    <rPh sb="152" eb="154">
      <t>ギョウセイ</t>
    </rPh>
    <rPh sb="154" eb="156">
      <t>ジギョウ</t>
    </rPh>
    <rPh sb="164" eb="166">
      <t>ショケン</t>
    </rPh>
    <rPh sb="167" eb="168">
      <t>フ</t>
    </rPh>
    <rPh sb="171" eb="173">
      <t>カイゼン</t>
    </rPh>
    <rPh sb="173" eb="174">
      <t>テン</t>
    </rPh>
    <rPh sb="174" eb="175">
      <t>ラン</t>
    </rPh>
    <rPh sb="175" eb="177">
      <t>サンショウ</t>
    </rPh>
    <rPh sb="188" eb="190">
      <t>サクテイ</t>
    </rPh>
    <rPh sb="191" eb="193">
      <t>ヒツヨウ</t>
    </rPh>
    <rPh sb="204" eb="206">
      <t>メド</t>
    </rPh>
    <rPh sb="210" eb="212">
      <t>モクヒョウ</t>
    </rPh>
    <rPh sb="212" eb="214">
      <t>セッテイ</t>
    </rPh>
    <rPh sb="218" eb="220">
      <t>ケントウ</t>
    </rPh>
    <rPh sb="220" eb="222">
      <t>ジキ</t>
    </rPh>
    <rPh sb="223" eb="225">
      <t>メヤス</t>
    </rPh>
    <rPh sb="226" eb="228">
      <t>メイジ</t>
    </rPh>
    <rPh sb="229" eb="230">
      <t>オコナ</t>
    </rPh>
    <phoneticPr fontId="5"/>
  </si>
  <si>
    <t>参事官　竹島　睦</t>
    <rPh sb="0" eb="3">
      <t>サンジカン</t>
    </rPh>
    <rPh sb="4" eb="6">
      <t>タケシマ</t>
    </rPh>
    <rPh sb="7" eb="8">
      <t>マコト</t>
    </rPh>
    <phoneticPr fontId="5"/>
  </si>
  <si>
    <t>-</t>
    <phoneticPr fontId="5"/>
  </si>
  <si>
    <t>これまでの水循環施策のレビューの結果を踏まえ、令和２年６月に水循環基本計画が閣議決定され、重点的に取り組む主な内容が示されている。水循環に関する事業実施に当たっては、局内会議である水循環政策本部事務局会議を原則毎月開催し、十分な情報提供や手戻りの無い業務執行とするなど効率的な実施方法およびコスト縮減に努めていくこととする。</t>
    <rPh sb="5" eb="6">
      <t>ミズ</t>
    </rPh>
    <rPh sb="6" eb="8">
      <t>ジュンカン</t>
    </rPh>
    <rPh sb="8" eb="10">
      <t>セサク</t>
    </rPh>
    <rPh sb="16" eb="18">
      <t>ケッカ</t>
    </rPh>
    <rPh sb="19" eb="20">
      <t>フ</t>
    </rPh>
    <rPh sb="23" eb="25">
      <t>レイワ</t>
    </rPh>
    <rPh sb="26" eb="27">
      <t>ネン</t>
    </rPh>
    <rPh sb="28" eb="29">
      <t>ガツ</t>
    </rPh>
    <rPh sb="38" eb="40">
      <t>カクギ</t>
    </rPh>
    <rPh sb="40" eb="42">
      <t>ケッテイ</t>
    </rPh>
    <rPh sb="45" eb="48">
      <t>ジュウテンテキ</t>
    </rPh>
    <rPh sb="49" eb="50">
      <t>ト</t>
    </rPh>
    <rPh sb="51" eb="52">
      <t>ク</t>
    </rPh>
    <rPh sb="53" eb="54">
      <t>オモ</t>
    </rPh>
    <rPh sb="55" eb="57">
      <t>ナイヨウ</t>
    </rPh>
    <rPh sb="58" eb="59">
      <t>シメ</t>
    </rPh>
    <rPh sb="65" eb="66">
      <t>ミズ</t>
    </rPh>
    <rPh sb="66" eb="68">
      <t>ジュンカン</t>
    </rPh>
    <rPh sb="69" eb="70">
      <t>カン</t>
    </rPh>
    <rPh sb="72" eb="74">
      <t>ジギョウ</t>
    </rPh>
    <rPh sb="74" eb="76">
      <t>ジッシ</t>
    </rPh>
    <rPh sb="77" eb="78">
      <t>ア</t>
    </rPh>
    <rPh sb="83" eb="85">
      <t>キョクナイ</t>
    </rPh>
    <rPh sb="85" eb="87">
      <t>カイギ</t>
    </rPh>
    <rPh sb="90" eb="100">
      <t>ミズジュンカンセイサクホンブジムキョク</t>
    </rPh>
    <rPh sb="100" eb="102">
      <t>カイギ</t>
    </rPh>
    <rPh sb="103" eb="105">
      <t>ゲンソク</t>
    </rPh>
    <rPh sb="107" eb="109">
      <t>カイサイ</t>
    </rPh>
    <rPh sb="111" eb="113">
      <t>ジュウブン</t>
    </rPh>
    <rPh sb="114" eb="116">
      <t>ジョウホウ</t>
    </rPh>
    <rPh sb="116" eb="118">
      <t>テイキョウ</t>
    </rPh>
    <rPh sb="119" eb="121">
      <t>テモド</t>
    </rPh>
    <rPh sb="123" eb="124">
      <t>ナ</t>
    </rPh>
    <rPh sb="125" eb="127">
      <t>ギョウム</t>
    </rPh>
    <rPh sb="127" eb="129">
      <t>シッコウ</t>
    </rPh>
    <rPh sb="134" eb="137">
      <t>コウリツテキ</t>
    </rPh>
    <rPh sb="138" eb="140">
      <t>ジッシ</t>
    </rPh>
    <rPh sb="140" eb="142">
      <t>ホウホウ</t>
    </rPh>
    <rPh sb="148" eb="150">
      <t>シュクゲン</t>
    </rPh>
    <rPh sb="151" eb="152">
      <t>ツト</t>
    </rPh>
    <phoneticPr fontId="5"/>
  </si>
  <si>
    <t>引き続き、「水循環施策の推進に関する有識者会議」において、水循環の各分野の専門家から意見を聴取するとともに、水循環政策本部事務局会議による関係省庁の連携を緊密に行うことにより、効率的な施策推進およびコスト縮減に努めるとともに、改めて取組を精査し概算要求に反映する。なお、成果目標については、令和2年6月に閣議決定した新たな水循環基本計画において、流域水循環計画の対象流域は水系単位だけではなく、特定目的を有する支川や湖沼等の小流域や行政区域などを単位とすることとしているため、流域の総数が特定できないことから、設定が困難である。このため、流域水循環計画の公表数を取組状況の指標とし、今後も流域マネジメントの取組の更なる推進に努める。</t>
    <rPh sb="0" eb="1">
      <t>ヒ</t>
    </rPh>
    <rPh sb="2" eb="3">
      <t>ツヅ</t>
    </rPh>
    <rPh sb="6" eb="7">
      <t>ミズ</t>
    </rPh>
    <rPh sb="7" eb="9">
      <t>ジュンカン</t>
    </rPh>
    <rPh sb="9" eb="11">
      <t>セサク</t>
    </rPh>
    <rPh sb="12" eb="14">
      <t>スイシン</t>
    </rPh>
    <rPh sb="15" eb="16">
      <t>カン</t>
    </rPh>
    <rPh sb="18" eb="21">
      <t>ユウシキシャ</t>
    </rPh>
    <rPh sb="21" eb="23">
      <t>カイギ</t>
    </rPh>
    <rPh sb="29" eb="30">
      <t>ミズ</t>
    </rPh>
    <rPh sb="30" eb="32">
      <t>ジュンカン</t>
    </rPh>
    <rPh sb="33" eb="36">
      <t>カクブンヤ</t>
    </rPh>
    <rPh sb="37" eb="40">
      <t>センモンカ</t>
    </rPh>
    <rPh sb="42" eb="44">
      <t>イケン</t>
    </rPh>
    <rPh sb="45" eb="47">
      <t>チョウシュ</t>
    </rPh>
    <rPh sb="54" eb="55">
      <t>ミズ</t>
    </rPh>
    <rPh sb="55" eb="57">
      <t>ジュンカン</t>
    </rPh>
    <rPh sb="57" eb="59">
      <t>セイサク</t>
    </rPh>
    <rPh sb="59" eb="61">
      <t>ホンブ</t>
    </rPh>
    <rPh sb="61" eb="64">
      <t>ジムキョク</t>
    </rPh>
    <rPh sb="64" eb="66">
      <t>カイギ</t>
    </rPh>
    <rPh sb="69" eb="71">
      <t>カンケイ</t>
    </rPh>
    <rPh sb="71" eb="73">
      <t>ショウチョウ</t>
    </rPh>
    <rPh sb="74" eb="76">
      <t>レンケイ</t>
    </rPh>
    <rPh sb="77" eb="79">
      <t>キンミツ</t>
    </rPh>
    <rPh sb="80" eb="81">
      <t>オコナ</t>
    </rPh>
    <rPh sb="88" eb="91">
      <t>コウリツテキ</t>
    </rPh>
    <rPh sb="92" eb="94">
      <t>セサク</t>
    </rPh>
    <rPh sb="94" eb="96">
      <t>スイシン</t>
    </rPh>
    <rPh sb="102" eb="104">
      <t>シュクゲン</t>
    </rPh>
    <rPh sb="105" eb="106">
      <t>ツト</t>
    </rPh>
    <rPh sb="113" eb="114">
      <t>アラタ</t>
    </rPh>
    <rPh sb="116" eb="118">
      <t>トリクミ</t>
    </rPh>
    <rPh sb="119" eb="121">
      <t>セイサ</t>
    </rPh>
    <rPh sb="122" eb="124">
      <t>ガイサン</t>
    </rPh>
    <rPh sb="124" eb="126">
      <t>ヨウキュウ</t>
    </rPh>
    <rPh sb="127" eb="129">
      <t>ハンエイ</t>
    </rPh>
    <rPh sb="135" eb="137">
      <t>セイカ</t>
    </rPh>
    <rPh sb="137" eb="139">
      <t>モクヒョウ</t>
    </rPh>
    <rPh sb="145" eb="147">
      <t>レイワ</t>
    </rPh>
    <rPh sb="148" eb="149">
      <t>ネン</t>
    </rPh>
    <rPh sb="150" eb="151">
      <t>ガツ</t>
    </rPh>
    <rPh sb="152" eb="154">
      <t>カクギ</t>
    </rPh>
    <rPh sb="154" eb="156">
      <t>ケッテイ</t>
    </rPh>
    <rPh sb="158" eb="159">
      <t>アラ</t>
    </rPh>
    <rPh sb="161" eb="162">
      <t>ミズ</t>
    </rPh>
    <rPh sb="162" eb="164">
      <t>ジュンカン</t>
    </rPh>
    <rPh sb="173" eb="175">
      <t>リュウイキ</t>
    </rPh>
    <rPh sb="175" eb="176">
      <t>ミズ</t>
    </rPh>
    <rPh sb="176" eb="178">
      <t>ジュンカン</t>
    </rPh>
    <rPh sb="178" eb="180">
      <t>ケイカク</t>
    </rPh>
    <rPh sb="181" eb="183">
      <t>タイショウ</t>
    </rPh>
    <rPh sb="183" eb="185">
      <t>リュウイキ</t>
    </rPh>
    <rPh sb="186" eb="188">
      <t>スイケイ</t>
    </rPh>
    <rPh sb="188" eb="190">
      <t>タンイ</t>
    </rPh>
    <rPh sb="197" eb="199">
      <t>トクテイ</t>
    </rPh>
    <rPh sb="199" eb="201">
      <t>モクテキ</t>
    </rPh>
    <rPh sb="202" eb="203">
      <t>ユウ</t>
    </rPh>
    <rPh sb="205" eb="207">
      <t>シセン</t>
    </rPh>
    <rPh sb="208" eb="210">
      <t>コショウ</t>
    </rPh>
    <rPh sb="210" eb="211">
      <t>トウ</t>
    </rPh>
    <rPh sb="212" eb="213">
      <t>ショウ</t>
    </rPh>
    <rPh sb="213" eb="215">
      <t>リュウイキ</t>
    </rPh>
    <rPh sb="216" eb="218">
      <t>ギョウセイ</t>
    </rPh>
    <rPh sb="218" eb="220">
      <t>クイキ</t>
    </rPh>
    <rPh sb="223" eb="225">
      <t>タンイ</t>
    </rPh>
    <rPh sb="238" eb="240">
      <t>リュウイキ</t>
    </rPh>
    <rPh sb="241" eb="243">
      <t>ソウスウ</t>
    </rPh>
    <rPh sb="244" eb="246">
      <t>トクテイ</t>
    </rPh>
    <rPh sb="255" eb="257">
      <t>セッテイ</t>
    </rPh>
    <rPh sb="258" eb="260">
      <t>コンナン</t>
    </rPh>
    <rPh sb="269" eb="271">
      <t>リュウイキ</t>
    </rPh>
    <rPh sb="271" eb="272">
      <t>ミズ</t>
    </rPh>
    <rPh sb="272" eb="274">
      <t>ジュンカン</t>
    </rPh>
    <rPh sb="274" eb="276">
      <t>ケイカク</t>
    </rPh>
    <rPh sb="277" eb="279">
      <t>コウヒョウ</t>
    </rPh>
    <rPh sb="279" eb="280">
      <t>スウ</t>
    </rPh>
    <rPh sb="281" eb="283">
      <t>トリクミ</t>
    </rPh>
    <rPh sb="283" eb="285">
      <t>ジョウキョウ</t>
    </rPh>
    <rPh sb="286" eb="288">
      <t>シヒョウ</t>
    </rPh>
    <rPh sb="291" eb="293">
      <t>コンゴ</t>
    </rPh>
    <rPh sb="294" eb="296">
      <t>リュウイキ</t>
    </rPh>
    <rPh sb="303" eb="305">
      <t>トリクミ</t>
    </rPh>
    <rPh sb="306" eb="307">
      <t>サラ</t>
    </rPh>
    <rPh sb="309" eb="311">
      <t>スイシン</t>
    </rPh>
    <rPh sb="312" eb="313">
      <t>ツト</t>
    </rPh>
    <phoneticPr fontId="5"/>
  </si>
  <si>
    <t>「新型コロナウイルス対策関連要望額」 23
○水循環基本計画推進経費 うち20増
コロナ禍や災害激化に対応した流域マネジメントの推進が急務となっており、新型コロナウィルス感染症や水災害リスクへの対応策に関する調査・検討を行い、流域マネジメントの手引きに反映するなどの対応に必要であるため。
○健全な水循環に関する普及啓発経費　うち3増
新型コロナの影響により増加している家庭での学習にも対応できるよう、ＩＣＴを活用した遠隔での授業を行うことを念頭に、パソコン等に対応した教材ツールの制作が必要不可欠であるため。</t>
    <rPh sb="1" eb="3">
      <t>シンガタ</t>
    </rPh>
    <rPh sb="10" eb="12">
      <t>タイサク</t>
    </rPh>
    <rPh sb="12" eb="14">
      <t>カンレン</t>
    </rPh>
    <rPh sb="14" eb="16">
      <t>ヨウボウ</t>
    </rPh>
    <rPh sb="16" eb="17">
      <t>ガク</t>
    </rPh>
    <rPh sb="40" eb="41">
      <t>ゾウ</t>
    </rPh>
    <rPh sb="168" eb="169">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</si>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</sst>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3"/>
    </font>
    <font>
      <sz val="6"/>
      <name val="ＭＳ Ｐゴシック"/>
      <family val="3"/>
    </font>
    <font>
      <sz val="12"/>
      <name val="ＭＳ Ｐゴシック"/>
      <family val="3"/>
    </font>
    <font>
      <sz val="14"/>
      <name val="ＭＳ Ｐゴシック"/>
      <family val="3"/>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35" fillId="0" borderId="24" xfId="0" applyNumberFormat="1" applyFont="1" applyFill="1" applyBorder="1" applyAlignment="1" applyProtection="1">
      <alignment horizontal="center" vertical="center" shrinkToFit="1"/>
      <protection locked="0"/>
    </xf>
    <xf numFmtId="177" fontId="35" fillId="0" borderId="25"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4" fillId="0" borderId="84" xfId="0"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5" fillId="0" borderId="102" xfId="0" applyFont="1" applyFill="1" applyBorder="1" applyAlignment="1" applyProtection="1">
      <alignment horizontal="left" vertical="center" wrapText="1"/>
      <protection locked="0"/>
    </xf>
    <xf numFmtId="0" fontId="35" fillId="0" borderId="76" xfId="0" applyFont="1" applyFill="1" applyBorder="1" applyAlignment="1" applyProtection="1">
      <alignment horizontal="left" vertical="center" wrapText="1"/>
      <protection locked="0"/>
    </xf>
    <xf numFmtId="0" fontId="35"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0" borderId="33"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34"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35" fillId="0" borderId="40" xfId="0" applyFont="1" applyFill="1" applyBorder="1" applyAlignment="1" applyProtection="1">
      <alignment horizontal="left" vertical="top" wrapText="1"/>
      <protection locked="0"/>
    </xf>
    <xf numFmtId="0" fontId="35" fillId="0" borderId="41" xfId="0" applyFont="1" applyFill="1" applyBorder="1" applyAlignment="1" applyProtection="1">
      <alignment horizontal="left" vertical="top" wrapText="1"/>
      <protection locked="0"/>
    </xf>
    <xf numFmtId="0" fontId="35" fillId="0" borderId="62" xfId="0" applyFont="1" applyFill="1" applyBorder="1" applyAlignment="1" applyProtection="1">
      <alignment horizontal="left" vertical="top" wrapText="1"/>
      <protection locked="0"/>
    </xf>
    <xf numFmtId="0" fontId="35" fillId="0" borderId="63"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35" fillId="0" borderId="7" xfId="0" applyFont="1" applyFill="1" applyBorder="1" applyAlignment="1" applyProtection="1">
      <alignment horizontal="left" vertical="top" wrapText="1"/>
      <protection locked="0"/>
    </xf>
    <xf numFmtId="0" fontId="35" fillId="0" borderId="8" xfId="0" applyFont="1" applyFill="1" applyBorder="1" applyAlignment="1" applyProtection="1">
      <alignment horizontal="left" vertical="top" wrapText="1"/>
      <protection locked="0"/>
    </xf>
    <xf numFmtId="177" fontId="35" fillId="0" borderId="13" xfId="0" applyNumberFormat="1" applyFont="1" applyFill="1" applyBorder="1" applyAlignment="1" applyProtection="1">
      <alignment horizontal="center" vertical="center"/>
      <protection locked="0"/>
    </xf>
    <xf numFmtId="177" fontId="35" fillId="0" borderId="14" xfId="0" applyNumberFormat="1" applyFont="1" applyFill="1" applyBorder="1" applyAlignment="1" applyProtection="1">
      <alignment horizontal="center" vertical="center"/>
      <protection locked="0"/>
    </xf>
    <xf numFmtId="177" fontId="35" fillId="0" borderId="15" xfId="0" applyNumberFormat="1" applyFont="1" applyFill="1" applyBorder="1" applyAlignment="1" applyProtection="1">
      <alignment horizontal="center" vertical="center"/>
      <protection locked="0"/>
    </xf>
    <xf numFmtId="176" fontId="35" fillId="0" borderId="13" xfId="0" applyNumberFormat="1" applyFont="1" applyFill="1" applyBorder="1" applyAlignment="1" applyProtection="1">
      <alignment horizontal="center" vertical="center"/>
      <protection locked="0"/>
    </xf>
    <xf numFmtId="176" fontId="35" fillId="0" borderId="14" xfId="0" applyNumberFormat="1" applyFont="1" applyFill="1" applyBorder="1" applyAlignment="1" applyProtection="1">
      <alignment horizontal="center" vertical="center"/>
      <protection locked="0"/>
    </xf>
    <xf numFmtId="176" fontId="35"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35" fillId="0" borderId="99" xfId="0" applyNumberFormat="1" applyFont="1" applyFill="1" applyBorder="1" applyAlignment="1" applyProtection="1">
      <alignment horizontal="center" vertical="center"/>
      <protection locked="0"/>
    </xf>
    <xf numFmtId="177" fontId="35" fillId="0" borderId="76" xfId="0" applyNumberFormat="1" applyFont="1" applyFill="1" applyBorder="1" applyAlignment="1" applyProtection="1">
      <alignment horizontal="center" vertical="center"/>
      <protection locked="0"/>
    </xf>
    <xf numFmtId="177" fontId="35"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35" fillId="0" borderId="70" xfId="0" applyNumberFormat="1" applyFont="1" applyFill="1" applyBorder="1" applyAlignment="1" applyProtection="1">
      <alignment horizontal="center" vertical="center"/>
      <protection locked="0"/>
    </xf>
    <xf numFmtId="177" fontId="35" fillId="0" borderId="71" xfId="0" applyNumberFormat="1" applyFont="1" applyFill="1" applyBorder="1" applyAlignment="1" applyProtection="1">
      <alignment horizontal="center" vertical="center"/>
      <protection locked="0"/>
    </xf>
    <xf numFmtId="177" fontId="35" fillId="0" borderId="93" xfId="0" applyNumberFormat="1" applyFont="1" applyFill="1" applyBorder="1" applyAlignment="1" applyProtection="1">
      <alignment horizontal="center" vertical="center"/>
      <protection locked="0"/>
    </xf>
    <xf numFmtId="177" fontId="35" fillId="0" borderId="19" xfId="0" applyNumberFormat="1" applyFont="1" applyFill="1" applyBorder="1" applyAlignment="1" applyProtection="1">
      <alignment horizontal="center" vertical="center"/>
    </xf>
    <xf numFmtId="177" fontId="35" fillId="0" borderId="20" xfId="0" applyNumberFormat="1" applyFont="1" applyFill="1" applyBorder="1" applyAlignment="1" applyProtection="1">
      <alignment horizontal="center" vertical="center"/>
    </xf>
    <xf numFmtId="177" fontId="35"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976</xdr:colOff>
      <xdr:row>740</xdr:row>
      <xdr:rowOff>304804</xdr:rowOff>
    </xdr:from>
    <xdr:to>
      <xdr:col>48</xdr:col>
      <xdr:colOff>160843</xdr:colOff>
      <xdr:row>775</xdr:row>
      <xdr:rowOff>218257</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1412917" y="58855539"/>
          <a:ext cx="8429808" cy="12710571"/>
          <a:chOff x="1428750" y="84115740"/>
          <a:chExt cx="8392462" cy="15590593"/>
        </a:xfrm>
      </xdr:grpSpPr>
      <xdr:grpSp>
        <xdr:nvGrpSpPr>
          <xdr:cNvPr id="3" name="グループ化 3">
            <a:extLst>
              <a:ext uri="{FF2B5EF4-FFF2-40B4-BE49-F238E27FC236}">
                <a16:creationId xmlns:a16="http://schemas.microsoft.com/office/drawing/2014/main" id="{00000000-0008-0000-0000-000003000000}"/>
              </a:ext>
            </a:extLst>
          </xdr:cNvPr>
          <xdr:cNvGrpSpPr/>
        </xdr:nvGrpSpPr>
        <xdr:grpSpPr>
          <a:xfrm>
            <a:off x="1428750" y="84115740"/>
            <a:ext cx="8392462" cy="15590593"/>
            <a:chOff x="1490436" y="50053479"/>
            <a:chExt cx="8392462" cy="15590593"/>
          </a:xfrm>
        </xdr:grpSpPr>
        <xdr:sp macro="" textlink="">
          <xdr:nvSpPr>
            <xdr:cNvPr id="16" name="テキスト ボックス 4">
              <a:extLst>
                <a:ext uri="{FF2B5EF4-FFF2-40B4-BE49-F238E27FC236}">
                  <a16:creationId xmlns:a16="http://schemas.microsoft.com/office/drawing/2014/main" id="{00000000-0008-0000-0000-000010000000}"/>
                </a:ext>
              </a:extLst>
            </xdr:cNvPr>
            <xdr:cNvSpPr txBox="1"/>
          </xdr:nvSpPr>
          <xdr:spPr>
            <a:xfrm>
              <a:off x="3021271" y="53842265"/>
              <a:ext cx="2614808" cy="7273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水を考えるつどい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企画・運営等業務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7" name="テキスト ボックス 5">
              <a:extLst>
                <a:ext uri="{FF2B5EF4-FFF2-40B4-BE49-F238E27FC236}">
                  <a16:creationId xmlns:a16="http://schemas.microsoft.com/office/drawing/2014/main" id="{00000000-0008-0000-0000-000011000000}"/>
                </a:ext>
              </a:extLst>
            </xdr:cNvPr>
            <xdr:cNvSpPr txBox="1"/>
          </xdr:nvSpPr>
          <xdr:spPr>
            <a:xfrm>
              <a:off x="6835738" y="54901268"/>
              <a:ext cx="2620319" cy="6066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水循環の健全性評価手法検討調査業務</a:t>
              </a:r>
            </a:p>
          </xdr:txBody>
        </xdr:sp>
        <xdr:grpSp>
          <xdr:nvGrpSpPr>
            <xdr:cNvPr id="18" name="グループ化 6">
              <a:extLst>
                <a:ext uri="{FF2B5EF4-FFF2-40B4-BE49-F238E27FC236}">
                  <a16:creationId xmlns:a16="http://schemas.microsoft.com/office/drawing/2014/main" id="{00000000-0008-0000-0000-000012000000}"/>
                </a:ext>
              </a:extLst>
            </xdr:cNvPr>
            <xdr:cNvGrpSpPr/>
          </xdr:nvGrpSpPr>
          <xdr:grpSpPr>
            <a:xfrm>
              <a:off x="1490436" y="50053479"/>
              <a:ext cx="8392462" cy="15590593"/>
              <a:chOff x="1490436" y="50053479"/>
              <a:chExt cx="8392462" cy="15590593"/>
            </a:xfrm>
          </xdr:grpSpPr>
          <xdr:sp macro="" textlink="">
            <xdr:nvSpPr>
              <xdr:cNvPr id="19" name="大かっこ 7">
                <a:extLst>
                  <a:ext uri="{FF2B5EF4-FFF2-40B4-BE49-F238E27FC236}">
                    <a16:creationId xmlns:a16="http://schemas.microsoft.com/office/drawing/2014/main" id="{00000000-0008-0000-0000-000013000000}"/>
                  </a:ext>
                </a:extLst>
              </xdr:cNvPr>
              <xdr:cNvSpPr/>
            </xdr:nvSpPr>
            <xdr:spPr>
              <a:xfrm>
                <a:off x="6750141" y="52922203"/>
                <a:ext cx="2837882" cy="4219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0" name="グループ化 8">
                <a:extLst>
                  <a:ext uri="{FF2B5EF4-FFF2-40B4-BE49-F238E27FC236}">
                    <a16:creationId xmlns:a16="http://schemas.microsoft.com/office/drawing/2014/main" id="{00000000-0008-0000-0000-000014000000}"/>
                  </a:ext>
                </a:extLst>
              </xdr:cNvPr>
              <xdr:cNvGrpSpPr/>
            </xdr:nvGrpSpPr>
            <xdr:grpSpPr>
              <a:xfrm>
                <a:off x="1490436" y="50053479"/>
                <a:ext cx="8392462" cy="15590593"/>
                <a:chOff x="1490436" y="50053479"/>
                <a:chExt cx="8392462" cy="15590593"/>
              </a:xfrm>
            </xdr:grpSpPr>
            <xdr:sp macro="" textlink="">
              <xdr:nvSpPr>
                <xdr:cNvPr id="21" name="大かっこ 9">
                  <a:extLst>
                    <a:ext uri="{FF2B5EF4-FFF2-40B4-BE49-F238E27FC236}">
                      <a16:creationId xmlns:a16="http://schemas.microsoft.com/office/drawing/2014/main" id="{00000000-0008-0000-0000-000015000000}"/>
                    </a:ext>
                  </a:extLst>
                </xdr:cNvPr>
                <xdr:cNvSpPr/>
              </xdr:nvSpPr>
              <xdr:spPr>
                <a:xfrm>
                  <a:off x="3206999" y="51824748"/>
                  <a:ext cx="2781049" cy="49259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2" name="グループ化 10">
                  <a:extLst>
                    <a:ext uri="{FF2B5EF4-FFF2-40B4-BE49-F238E27FC236}">
                      <a16:creationId xmlns:a16="http://schemas.microsoft.com/office/drawing/2014/main" id="{00000000-0008-0000-0000-000016000000}"/>
                    </a:ext>
                  </a:extLst>
                </xdr:cNvPr>
                <xdr:cNvGrpSpPr/>
              </xdr:nvGrpSpPr>
              <xdr:grpSpPr>
                <a:xfrm>
                  <a:off x="1490436" y="50053479"/>
                  <a:ext cx="8392462" cy="15590593"/>
                  <a:chOff x="1490436" y="50053479"/>
                  <a:chExt cx="8392462" cy="15590593"/>
                </a:xfrm>
              </xdr:grpSpPr>
              <xdr:grpSp>
                <xdr:nvGrpSpPr>
                  <xdr:cNvPr id="23" name="グループ化 11">
                    <a:extLst>
                      <a:ext uri="{FF2B5EF4-FFF2-40B4-BE49-F238E27FC236}">
                        <a16:creationId xmlns:a16="http://schemas.microsoft.com/office/drawing/2014/main" id="{00000000-0008-0000-0000-000017000000}"/>
                      </a:ext>
                    </a:extLst>
                  </xdr:cNvPr>
                  <xdr:cNvGrpSpPr/>
                </xdr:nvGrpSpPr>
                <xdr:grpSpPr>
                  <a:xfrm>
                    <a:off x="1604115" y="50714006"/>
                    <a:ext cx="7949662" cy="13420419"/>
                    <a:chOff x="1577135" y="50100180"/>
                    <a:chExt cx="8486790" cy="14044625"/>
                  </a:xfrm>
                </xdr:grpSpPr>
                <xdr:sp macro="" textlink="">
                  <xdr:nvSpPr>
                    <xdr:cNvPr id="90" name="テキスト ボックス 12">
                      <a:extLst>
                        <a:ext uri="{FF2B5EF4-FFF2-40B4-BE49-F238E27FC236}">
                          <a16:creationId xmlns:a16="http://schemas.microsoft.com/office/drawing/2014/main" id="{00000000-0008-0000-0000-00005A000000}"/>
                        </a:ext>
                      </a:extLst>
                    </xdr:cNvPr>
                    <xdr:cNvSpPr txBox="1"/>
                  </xdr:nvSpPr>
                  <xdr:spPr>
                    <a:xfrm>
                      <a:off x="1577135" y="50100180"/>
                      <a:ext cx="1430553" cy="42049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水循環推進経費</a:t>
                      </a:r>
                    </a:p>
                  </xdr:txBody>
                </xdr:sp>
                <xdr:sp macro="" textlink="">
                  <xdr:nvSpPr>
                    <xdr:cNvPr id="91" name="テキスト ボックス 13">
                      <a:extLst>
                        <a:ext uri="{FF2B5EF4-FFF2-40B4-BE49-F238E27FC236}">
                          <a16:creationId xmlns:a16="http://schemas.microsoft.com/office/drawing/2014/main" id="{00000000-0008-0000-0000-00005B000000}"/>
                        </a:ext>
                      </a:extLst>
                    </xdr:cNvPr>
                    <xdr:cNvSpPr txBox="1"/>
                  </xdr:nvSpPr>
                  <xdr:spPr>
                    <a:xfrm>
                      <a:off x="7579909" y="63457093"/>
                      <a:ext cx="2484016" cy="687712"/>
                    </a:xfrm>
                    <a:prstGeom prst="rect">
                      <a:avLst/>
                    </a:prstGeom>
                    <a:noFill/>
                    <a:ln w="9525" cmpd="sng">
                      <a:noFill/>
                    </a:ln>
                    <a:effectLst/>
                  </xdr:spPr>
                  <xdr:txBody>
                    <a:bodyPr vertOverflow="clip" horzOverflow="clip" wrap="square" rtlCol="0" anchor="ctr"/>
                    <a:lstStyle/>
                    <a:p>
                      <a:pPr eaLnBrk="1" fontAlgn="auto" latinLnBrk="0" hangingPunct="1"/>
                      <a:r>
                        <a:rPr kumimoji="1" lang="ja-JP" altLang="ja-JP" sz="1100" b="0" i="0" baseline="0">
                          <a:effectLst/>
                          <a:latin typeface="+mn-lt"/>
                          <a:ea typeface="+mn-ea"/>
                          <a:cs typeface="+mn-cs"/>
                        </a:rPr>
                        <a:t>健全な水循環に関するポスター発送</a:t>
                      </a:r>
                      <a:endParaRPr lang="ja-JP" altLang="ja-JP">
                        <a:effectLst/>
                      </a:endParaRPr>
                    </a:p>
                  </xdr:txBody>
                </xdr:sp>
              </xdr:grpSp>
              <xdr:grpSp>
                <xdr:nvGrpSpPr>
                  <xdr:cNvPr id="24" name="グループ化 14">
                    <a:extLst>
                      <a:ext uri="{FF2B5EF4-FFF2-40B4-BE49-F238E27FC236}">
                        <a16:creationId xmlns:a16="http://schemas.microsoft.com/office/drawing/2014/main" id="{00000000-0008-0000-0000-000018000000}"/>
                      </a:ext>
                    </a:extLst>
                  </xdr:cNvPr>
                  <xdr:cNvGrpSpPr/>
                </xdr:nvGrpSpPr>
                <xdr:grpSpPr>
                  <a:xfrm>
                    <a:off x="1490436" y="50053479"/>
                    <a:ext cx="8392462" cy="15590593"/>
                    <a:chOff x="1490436" y="50053479"/>
                    <a:chExt cx="8392462" cy="15590593"/>
                  </a:xfrm>
                </xdr:grpSpPr>
                <xdr:sp macro="" textlink="">
                  <xdr:nvSpPr>
                    <xdr:cNvPr id="28" name="テキスト ボックス 18">
                      <a:extLst>
                        <a:ext uri="{FF2B5EF4-FFF2-40B4-BE49-F238E27FC236}">
                          <a16:creationId xmlns:a16="http://schemas.microsoft.com/office/drawing/2014/main" id="{00000000-0008-0000-0000-00001C000000}"/>
                        </a:ext>
                      </a:extLst>
                    </xdr:cNvPr>
                    <xdr:cNvSpPr txBox="1"/>
                  </xdr:nvSpPr>
                  <xdr:spPr>
                    <a:xfrm>
                      <a:off x="3208230" y="51718781"/>
                      <a:ext cx="2785114" cy="7146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水循環基本計画見直し及び流域マネジメント推進に関する調査等業務</a:t>
                      </a:r>
                    </a:p>
                  </xdr:txBody>
                </xdr:sp>
                <xdr:sp macro="" textlink="">
                  <xdr:nvSpPr>
                    <xdr:cNvPr id="25" name="テキスト ボックス 15">
                      <a:extLst>
                        <a:ext uri="{FF2B5EF4-FFF2-40B4-BE49-F238E27FC236}">
                          <a16:creationId xmlns:a16="http://schemas.microsoft.com/office/drawing/2014/main" id="{00000000-0008-0000-0000-000019000000}"/>
                        </a:ext>
                      </a:extLst>
                    </xdr:cNvPr>
                    <xdr:cNvSpPr txBox="1"/>
                  </xdr:nvSpPr>
                  <xdr:spPr>
                    <a:xfrm>
                      <a:off x="1490436" y="50053479"/>
                      <a:ext cx="2036811" cy="643817"/>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内閣官房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p>
                  </xdr:txBody>
                </xdr:sp>
                <xdr:sp macro="" textlink="">
                  <xdr:nvSpPr>
                    <xdr:cNvPr id="26" name="テキスト ボックス 16">
                      <a:extLst>
                        <a:ext uri="{FF2B5EF4-FFF2-40B4-BE49-F238E27FC236}">
                          <a16:creationId xmlns:a16="http://schemas.microsoft.com/office/drawing/2014/main" id="{00000000-0008-0000-0000-00001A000000}"/>
                        </a:ext>
                      </a:extLst>
                    </xdr:cNvPr>
                    <xdr:cNvSpPr txBox="1"/>
                  </xdr:nvSpPr>
                  <xdr:spPr>
                    <a:xfrm>
                      <a:off x="6961966" y="62926507"/>
                      <a:ext cx="2609894" cy="619782"/>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Ｌ．敷島印刷株式会社</a:t>
                      </a:r>
                    </a:p>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０．１百万円</a:t>
                      </a:r>
                    </a:p>
                  </xdr:txBody>
                </xdr:sp>
                <xdr:sp macro="" textlink="">
                  <xdr:nvSpPr>
                    <xdr:cNvPr id="27" name="テキスト ボックス 17">
                      <a:extLst>
                        <a:ext uri="{FF2B5EF4-FFF2-40B4-BE49-F238E27FC236}">
                          <a16:creationId xmlns:a16="http://schemas.microsoft.com/office/drawing/2014/main" id="{00000000-0008-0000-0000-00001B000000}"/>
                        </a:ext>
                      </a:extLst>
                    </xdr:cNvPr>
                    <xdr:cNvSpPr txBox="1"/>
                  </xdr:nvSpPr>
                  <xdr:spPr>
                    <a:xfrm>
                      <a:off x="3212347" y="51084615"/>
                      <a:ext cx="2774769" cy="67546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Ａ．公益財団法人リバーフロント研究所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sp macro="" textlink="">
                  <xdr:nvSpPr>
                    <xdr:cNvPr id="29" name="テキスト ボックス 19">
                      <a:extLst>
                        <a:ext uri="{FF2B5EF4-FFF2-40B4-BE49-F238E27FC236}">
                          <a16:creationId xmlns:a16="http://schemas.microsoft.com/office/drawing/2014/main" id="{00000000-0008-0000-0000-00001D000000}"/>
                        </a:ext>
                      </a:extLst>
                    </xdr:cNvPr>
                    <xdr:cNvSpPr txBox="1"/>
                  </xdr:nvSpPr>
                  <xdr:spPr>
                    <a:xfrm>
                      <a:off x="3247582" y="50768866"/>
                      <a:ext cx="2427776" cy="42049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0" name="直線矢印コネクタ 20">
                      <a:extLst>
                        <a:ext uri="{FF2B5EF4-FFF2-40B4-BE49-F238E27FC236}">
                          <a16:creationId xmlns:a16="http://schemas.microsoft.com/office/drawing/2014/main" id="{00000000-0008-0000-0000-00001E000000}"/>
                        </a:ext>
                      </a:extLst>
                    </xdr:cNvPr>
                    <xdr:cNvCxnSpPr/>
                  </xdr:nvCxnSpPr>
                  <xdr:spPr>
                    <a:xfrm flipV="1">
                      <a:off x="2262788" y="51420775"/>
                      <a:ext cx="799039" cy="3146"/>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1" name="直線コネクタ 21">
                      <a:extLst>
                        <a:ext uri="{FF2B5EF4-FFF2-40B4-BE49-F238E27FC236}">
                          <a16:creationId xmlns:a16="http://schemas.microsoft.com/office/drawing/2014/main" id="{00000000-0008-0000-0000-00001F000000}"/>
                        </a:ext>
                      </a:extLst>
                    </xdr:cNvPr>
                    <xdr:cNvCxnSpPr/>
                  </xdr:nvCxnSpPr>
                  <xdr:spPr>
                    <a:xfrm flipH="1">
                      <a:off x="1997079" y="51104201"/>
                      <a:ext cx="39387" cy="14539871"/>
                    </a:xfrm>
                    <a:prstGeom prst="straightConnector1">
                      <a:avLst/>
                    </a:prstGeom>
                    <a:noFill/>
                    <a:ln w="9525" cap="flat" cmpd="sng" algn="ctr">
                      <a:solidFill>
                        <a:sysClr val="windowText" lastClr="000000">
                          <a:shade val="95000"/>
                          <a:satMod val="105000"/>
                        </a:sysClr>
                      </a:solidFill>
                      <a:prstDash val="solid"/>
                    </a:ln>
                    <a:effectLst/>
                  </xdr:spPr>
                </xdr:cxnSp>
                <xdr:sp macro="" textlink="">
                  <xdr:nvSpPr>
                    <xdr:cNvPr id="32" name="テキスト ボックス 22">
                      <a:extLst>
                        <a:ext uri="{FF2B5EF4-FFF2-40B4-BE49-F238E27FC236}">
                          <a16:creationId xmlns:a16="http://schemas.microsoft.com/office/drawing/2014/main" id="{00000000-0008-0000-0000-000020000000}"/>
                        </a:ext>
                      </a:extLst>
                    </xdr:cNvPr>
                    <xdr:cNvSpPr txBox="1"/>
                  </xdr:nvSpPr>
                  <xdr:spPr>
                    <a:xfrm>
                      <a:off x="6791330" y="52134096"/>
                      <a:ext cx="2623999" cy="682449"/>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Ｂ．八千代エンジニヤリング株式会社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33" name="テキスト ボックス 23">
                      <a:extLst>
                        <a:ext uri="{FF2B5EF4-FFF2-40B4-BE49-F238E27FC236}">
                          <a16:creationId xmlns:a16="http://schemas.microsoft.com/office/drawing/2014/main" id="{00000000-0008-0000-0000-000021000000}"/>
                        </a:ext>
                      </a:extLst>
                    </xdr:cNvPr>
                    <xdr:cNvSpPr txBox="1"/>
                  </xdr:nvSpPr>
                  <xdr:spPr>
                    <a:xfrm>
                      <a:off x="6459546" y="52793915"/>
                      <a:ext cx="3423352" cy="893345"/>
                    </a:xfrm>
                    <a:prstGeom prst="rect">
                      <a:avLst/>
                    </a:prstGeom>
                    <a:noFill/>
                    <a:ln w="9525" cmpd="sng">
                      <a:noFill/>
                    </a:ln>
                    <a:effectLst/>
                  </xdr:spPr>
                  <xdr:txBody>
                    <a:bodyPr vertOverflow="clip" horzOverflow="clip" wrap="square" rtlCol="0" anchor="ctr"/>
                    <a:lstStyle/>
                    <a:p>
                      <a:pPr algn="ctr" eaLnBrk="1" fontAlgn="auto" latinLnBrk="0" hangingPunct="1"/>
                      <a:r>
                        <a:rPr kumimoji="1" lang="ja-JP" altLang="ja-JP" sz="1100" b="0" i="0" baseline="0">
                          <a:effectLst/>
                          <a:latin typeface="+mn-lt"/>
                          <a:ea typeface="+mn-ea"/>
                          <a:cs typeface="+mn-cs"/>
                        </a:rPr>
                        <a:t>水循環</a:t>
                      </a:r>
                      <a:r>
                        <a:rPr kumimoji="1" lang="ja-JP" altLang="en-US" sz="1100" b="0" i="0" baseline="0">
                          <a:effectLst/>
                          <a:latin typeface="+mn-lt"/>
                          <a:ea typeface="+mn-ea"/>
                          <a:cs typeface="+mn-cs"/>
                        </a:rPr>
                        <a:t>に関する普及啓発活動に係る</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教材等作成</a:t>
                      </a:r>
                      <a:r>
                        <a:rPr kumimoji="1" lang="ja-JP" altLang="ja-JP" sz="1100" b="0" i="0" baseline="0">
                          <a:effectLst/>
                          <a:latin typeface="+mn-lt"/>
                          <a:ea typeface="+mn-ea"/>
                          <a:cs typeface="+mn-cs"/>
                        </a:rPr>
                        <a:t>業務</a:t>
                      </a:r>
                      <a:endParaRPr lang="ja-JP" altLang="ja-JP">
                        <a:effectLst/>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4" name="直線矢印コネクタ 24">
                      <a:extLst>
                        <a:ext uri="{FF2B5EF4-FFF2-40B4-BE49-F238E27FC236}">
                          <a16:creationId xmlns:a16="http://schemas.microsoft.com/office/drawing/2014/main" id="{00000000-0008-0000-0000-000022000000}"/>
                        </a:ext>
                      </a:extLst>
                    </xdr:cNvPr>
                    <xdr:cNvCxnSpPr/>
                  </xdr:nvCxnSpPr>
                  <xdr:spPr>
                    <a:xfrm flipV="1">
                      <a:off x="2224859" y="52471157"/>
                      <a:ext cx="4535155" cy="8325"/>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5" name="テキスト ボックス 25">
                      <a:extLst>
                        <a:ext uri="{FF2B5EF4-FFF2-40B4-BE49-F238E27FC236}">
                          <a16:creationId xmlns:a16="http://schemas.microsoft.com/office/drawing/2014/main" id="{00000000-0008-0000-0000-000023000000}"/>
                        </a:ext>
                      </a:extLst>
                    </xdr:cNvPr>
                    <xdr:cNvSpPr txBox="1"/>
                  </xdr:nvSpPr>
                  <xdr:spPr>
                    <a:xfrm>
                      <a:off x="6706460" y="51749675"/>
                      <a:ext cx="2427776" cy="42049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テキスト ボックス 26">
                      <a:extLst>
                        <a:ext uri="{FF2B5EF4-FFF2-40B4-BE49-F238E27FC236}">
                          <a16:creationId xmlns:a16="http://schemas.microsoft.com/office/drawing/2014/main" id="{00000000-0008-0000-0000-000024000000}"/>
                        </a:ext>
                      </a:extLst>
                    </xdr:cNvPr>
                    <xdr:cNvSpPr txBox="1"/>
                  </xdr:nvSpPr>
                  <xdr:spPr>
                    <a:xfrm>
                      <a:off x="3129116" y="53211270"/>
                      <a:ext cx="2626363" cy="66543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Ｃ．株式会社ぎょうせい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７百万円</a:t>
                      </a:r>
                    </a:p>
                  </xdr:txBody>
                </xdr:sp>
                <xdr:sp macro="" textlink="">
                  <xdr:nvSpPr>
                    <xdr:cNvPr id="37" name="テキスト ボックス 27">
                      <a:extLst>
                        <a:ext uri="{FF2B5EF4-FFF2-40B4-BE49-F238E27FC236}">
                          <a16:creationId xmlns:a16="http://schemas.microsoft.com/office/drawing/2014/main" id="{00000000-0008-0000-0000-000025000000}"/>
                        </a:ext>
                      </a:extLst>
                    </xdr:cNvPr>
                    <xdr:cNvSpPr txBox="1"/>
                  </xdr:nvSpPr>
                  <xdr:spPr>
                    <a:xfrm>
                      <a:off x="3012951" y="52801229"/>
                      <a:ext cx="2448953" cy="41819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テキスト ボックス 28">
                      <a:extLst>
                        <a:ext uri="{FF2B5EF4-FFF2-40B4-BE49-F238E27FC236}">
                          <a16:creationId xmlns:a16="http://schemas.microsoft.com/office/drawing/2014/main" id="{00000000-0008-0000-0000-000026000000}"/>
                        </a:ext>
                      </a:extLst>
                    </xdr:cNvPr>
                    <xdr:cNvSpPr txBox="1"/>
                  </xdr:nvSpPr>
                  <xdr:spPr>
                    <a:xfrm>
                      <a:off x="6846993" y="54279345"/>
                      <a:ext cx="2627565" cy="70717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Ｄ．株式会社建設技術研究所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５百万円</a:t>
                      </a:r>
                    </a:p>
                  </xdr:txBody>
                </xdr:sp>
                <xdr:sp macro="" textlink="">
                  <xdr:nvSpPr>
                    <xdr:cNvPr id="39" name="テキスト ボックス 29">
                      <a:extLst>
                        <a:ext uri="{FF2B5EF4-FFF2-40B4-BE49-F238E27FC236}">
                          <a16:creationId xmlns:a16="http://schemas.microsoft.com/office/drawing/2014/main" id="{00000000-0008-0000-0000-000027000000}"/>
                        </a:ext>
                      </a:extLst>
                    </xdr:cNvPr>
                    <xdr:cNvSpPr txBox="1"/>
                  </xdr:nvSpPr>
                  <xdr:spPr>
                    <a:xfrm>
                      <a:off x="6745777" y="53873998"/>
                      <a:ext cx="2344701" cy="42159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a:t>
                      </a:r>
                      <a:r>
                        <a:rPr kumimoji="1" lang="ja-JP" altLang="en-US" sz="1100" b="0" i="0" baseline="0">
                          <a:effectLst/>
                          <a:latin typeface="+mn-lt"/>
                          <a:ea typeface="+mn-ea"/>
                          <a:cs typeface="+mn-cs"/>
                        </a:rPr>
                        <a:t>総合評価</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テキスト ボックス 30">
                      <a:extLst>
                        <a:ext uri="{FF2B5EF4-FFF2-40B4-BE49-F238E27FC236}">
                          <a16:creationId xmlns:a16="http://schemas.microsoft.com/office/drawing/2014/main" id="{00000000-0008-0000-0000-000028000000}"/>
                        </a:ext>
                      </a:extLst>
                    </xdr:cNvPr>
                    <xdr:cNvSpPr txBox="1"/>
                  </xdr:nvSpPr>
                  <xdr:spPr>
                    <a:xfrm>
                      <a:off x="3113423" y="55347422"/>
                      <a:ext cx="2626363" cy="636248"/>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Ｅ．日経印刷</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株式</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p>
                  </xdr:txBody>
                </xdr:sp>
                <xdr:sp macro="" textlink="">
                  <xdr:nvSpPr>
                    <xdr:cNvPr id="41" name="テキスト ボックス 31">
                      <a:extLst>
                        <a:ext uri="{FF2B5EF4-FFF2-40B4-BE49-F238E27FC236}">
                          <a16:creationId xmlns:a16="http://schemas.microsoft.com/office/drawing/2014/main" id="{00000000-0008-0000-0000-000029000000}"/>
                        </a:ext>
                      </a:extLst>
                    </xdr:cNvPr>
                    <xdr:cNvSpPr txBox="1"/>
                  </xdr:nvSpPr>
                  <xdr:spPr>
                    <a:xfrm>
                      <a:off x="3010871" y="54922397"/>
                      <a:ext cx="2179407" cy="4079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 name="大かっこ 32">
                      <a:extLst>
                        <a:ext uri="{FF2B5EF4-FFF2-40B4-BE49-F238E27FC236}">
                          <a16:creationId xmlns:a16="http://schemas.microsoft.com/office/drawing/2014/main" id="{00000000-0008-0000-0000-00002A000000}"/>
                        </a:ext>
                      </a:extLst>
                    </xdr:cNvPr>
                    <xdr:cNvSpPr/>
                  </xdr:nvSpPr>
                  <xdr:spPr>
                    <a:xfrm>
                      <a:off x="1635142" y="50818143"/>
                      <a:ext cx="1236872" cy="21628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 name="大かっこ 33">
                      <a:extLst>
                        <a:ext uri="{FF2B5EF4-FFF2-40B4-BE49-F238E27FC236}">
                          <a16:creationId xmlns:a16="http://schemas.microsoft.com/office/drawing/2014/main" id="{00000000-0008-0000-0000-00002B000000}"/>
                        </a:ext>
                      </a:extLst>
                    </xdr:cNvPr>
                    <xdr:cNvSpPr/>
                  </xdr:nvSpPr>
                  <xdr:spPr>
                    <a:xfrm>
                      <a:off x="7070725" y="63603641"/>
                      <a:ext cx="2655028" cy="42518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大かっこ 34">
                      <a:extLst>
                        <a:ext uri="{FF2B5EF4-FFF2-40B4-BE49-F238E27FC236}">
                          <a16:creationId xmlns:a16="http://schemas.microsoft.com/office/drawing/2014/main" id="{00000000-0008-0000-0000-00002C000000}"/>
                        </a:ext>
                      </a:extLst>
                    </xdr:cNvPr>
                    <xdr:cNvSpPr/>
                  </xdr:nvSpPr>
                  <xdr:spPr>
                    <a:xfrm>
                      <a:off x="6848519" y="55085272"/>
                      <a:ext cx="2593931" cy="2876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大かっこ 35">
                      <a:extLst>
                        <a:ext uri="{FF2B5EF4-FFF2-40B4-BE49-F238E27FC236}">
                          <a16:creationId xmlns:a16="http://schemas.microsoft.com/office/drawing/2014/main" id="{00000000-0008-0000-0000-00002D000000}"/>
                        </a:ext>
                      </a:extLst>
                    </xdr:cNvPr>
                    <xdr:cNvSpPr/>
                  </xdr:nvSpPr>
                  <xdr:spPr>
                    <a:xfrm>
                      <a:off x="3127105" y="54004936"/>
                      <a:ext cx="2508973" cy="3964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6" name="グループ化 36">
                      <a:extLst>
                        <a:ext uri="{FF2B5EF4-FFF2-40B4-BE49-F238E27FC236}">
                          <a16:creationId xmlns:a16="http://schemas.microsoft.com/office/drawing/2014/main" id="{00000000-0008-0000-0000-00002E000000}"/>
                        </a:ext>
                      </a:extLst>
                    </xdr:cNvPr>
                    <xdr:cNvGrpSpPr/>
                  </xdr:nvGrpSpPr>
                  <xdr:grpSpPr>
                    <a:xfrm>
                      <a:off x="3154351" y="55915534"/>
                      <a:ext cx="2508941" cy="581313"/>
                      <a:chOff x="3167958" y="51920608"/>
                      <a:chExt cx="2519827" cy="444061"/>
                    </a:xfrm>
                  </xdr:grpSpPr>
                  <xdr:sp macro="" textlink="">
                    <xdr:nvSpPr>
                      <xdr:cNvPr id="88" name="テキスト ボックス 37">
                        <a:extLst>
                          <a:ext uri="{FF2B5EF4-FFF2-40B4-BE49-F238E27FC236}">
                            <a16:creationId xmlns:a16="http://schemas.microsoft.com/office/drawing/2014/main" id="{00000000-0008-0000-0000-000058000000}"/>
                          </a:ext>
                        </a:extLst>
                      </xdr:cNvPr>
                      <xdr:cNvSpPr txBox="1"/>
                    </xdr:nvSpPr>
                    <xdr:spPr>
                      <a:xfrm>
                        <a:off x="3167958" y="51920608"/>
                        <a:ext cx="2519827" cy="4440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水循環白書の作成業務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89" name="大かっこ 38">
                        <a:extLst>
                          <a:ext uri="{FF2B5EF4-FFF2-40B4-BE49-F238E27FC236}">
                            <a16:creationId xmlns:a16="http://schemas.microsoft.com/office/drawing/2014/main" id="{00000000-0008-0000-0000-000059000000}"/>
                          </a:ext>
                        </a:extLst>
                      </xdr:cNvPr>
                      <xdr:cNvSpPr/>
                    </xdr:nvSpPr>
                    <xdr:spPr>
                      <a:xfrm>
                        <a:off x="3225484" y="52028895"/>
                        <a:ext cx="2407873" cy="2517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7" name="テキスト ボックス 39">
                      <a:extLst>
                        <a:ext uri="{FF2B5EF4-FFF2-40B4-BE49-F238E27FC236}">
                          <a16:creationId xmlns:a16="http://schemas.microsoft.com/office/drawing/2014/main" id="{00000000-0008-0000-0000-00002F000000}"/>
                        </a:ext>
                      </a:extLst>
                    </xdr:cNvPr>
                    <xdr:cNvSpPr txBox="1"/>
                  </xdr:nvSpPr>
                  <xdr:spPr>
                    <a:xfrm>
                      <a:off x="6898387" y="62568342"/>
                      <a:ext cx="1623106" cy="432255"/>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sp macro="" textlink="">
                  <xdr:nvSpPr>
                    <xdr:cNvPr id="48" name="テキスト ボックス 40">
                      <a:extLst>
                        <a:ext uri="{FF2B5EF4-FFF2-40B4-BE49-F238E27FC236}">
                          <a16:creationId xmlns:a16="http://schemas.microsoft.com/office/drawing/2014/main" id="{00000000-0008-0000-0000-000030000000}"/>
                        </a:ext>
                      </a:extLst>
                    </xdr:cNvPr>
                    <xdr:cNvSpPr txBox="1"/>
                  </xdr:nvSpPr>
                  <xdr:spPr>
                    <a:xfrm>
                      <a:off x="6907095" y="56473067"/>
                      <a:ext cx="2626363" cy="62956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Ｆ．株式会社博報堂</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０．９百万円</a:t>
                      </a:r>
                    </a:p>
                  </xdr:txBody>
                </xdr:sp>
                <xdr:sp macro="" textlink="">
                  <xdr:nvSpPr>
                    <xdr:cNvPr id="49" name="テキスト ボックス 41">
                      <a:extLst>
                        <a:ext uri="{FF2B5EF4-FFF2-40B4-BE49-F238E27FC236}">
                          <a16:creationId xmlns:a16="http://schemas.microsoft.com/office/drawing/2014/main" id="{00000000-0008-0000-0000-000031000000}"/>
                        </a:ext>
                      </a:extLst>
                    </xdr:cNvPr>
                    <xdr:cNvSpPr txBox="1"/>
                  </xdr:nvSpPr>
                  <xdr:spPr>
                    <a:xfrm>
                      <a:off x="6803634" y="56165520"/>
                      <a:ext cx="1623106" cy="35809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0" name="グループ化 42">
                      <a:extLst>
                        <a:ext uri="{FF2B5EF4-FFF2-40B4-BE49-F238E27FC236}">
                          <a16:creationId xmlns:a16="http://schemas.microsoft.com/office/drawing/2014/main" id="{00000000-0008-0000-0000-000032000000}"/>
                        </a:ext>
                      </a:extLst>
                    </xdr:cNvPr>
                    <xdr:cNvGrpSpPr/>
                  </xdr:nvGrpSpPr>
                  <xdr:grpSpPr>
                    <a:xfrm>
                      <a:off x="6618752" y="57070260"/>
                      <a:ext cx="3189276" cy="691370"/>
                      <a:chOff x="6635683" y="50929689"/>
                      <a:chExt cx="3357852" cy="689845"/>
                    </a:xfrm>
                  </xdr:grpSpPr>
                  <xdr:sp macro="" textlink="">
                    <xdr:nvSpPr>
                      <xdr:cNvPr id="86" name="テキスト ボックス 43">
                        <a:extLst>
                          <a:ext uri="{FF2B5EF4-FFF2-40B4-BE49-F238E27FC236}">
                            <a16:creationId xmlns:a16="http://schemas.microsoft.com/office/drawing/2014/main" id="{00000000-0008-0000-0000-000056000000}"/>
                          </a:ext>
                        </a:extLst>
                      </xdr:cNvPr>
                      <xdr:cNvSpPr txBox="1"/>
                    </xdr:nvSpPr>
                    <xdr:spPr>
                      <a:xfrm>
                        <a:off x="6635683" y="50929689"/>
                        <a:ext cx="3357852" cy="6898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令和２年度健全な水循環に関する</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ポスター原案作成業務</a:t>
                        </a:r>
                      </a:p>
                    </xdr:txBody>
                  </xdr:sp>
                  <xdr:sp macro="" textlink="">
                    <xdr:nvSpPr>
                      <xdr:cNvPr id="87" name="大かっこ 44">
                        <a:extLst>
                          <a:ext uri="{FF2B5EF4-FFF2-40B4-BE49-F238E27FC236}">
                            <a16:creationId xmlns:a16="http://schemas.microsoft.com/office/drawing/2014/main" id="{00000000-0008-0000-0000-000057000000}"/>
                          </a:ext>
                        </a:extLst>
                      </xdr:cNvPr>
                      <xdr:cNvSpPr/>
                    </xdr:nvSpPr>
                    <xdr:spPr>
                      <a:xfrm>
                        <a:off x="6885152" y="51037369"/>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51" name="テキスト ボックス 45">
                      <a:extLst>
                        <a:ext uri="{FF2B5EF4-FFF2-40B4-BE49-F238E27FC236}">
                          <a16:creationId xmlns:a16="http://schemas.microsoft.com/office/drawing/2014/main" id="{00000000-0008-0000-0000-000033000000}"/>
                        </a:ext>
                      </a:extLst>
                    </xdr:cNvPr>
                    <xdr:cNvSpPr txBox="1"/>
                  </xdr:nvSpPr>
                  <xdr:spPr>
                    <a:xfrm>
                      <a:off x="3099816" y="57805659"/>
                      <a:ext cx="2626363" cy="621401"/>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Ｇ．株式会社ブルーホップ</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０．８百万円</a:t>
                      </a:r>
                    </a:p>
                  </xdr:txBody>
                </xdr:sp>
                <xdr:sp macro="" textlink="">
                  <xdr:nvSpPr>
                    <xdr:cNvPr id="52" name="テキスト ボックス 46">
                      <a:extLst>
                        <a:ext uri="{FF2B5EF4-FFF2-40B4-BE49-F238E27FC236}">
                          <a16:creationId xmlns:a16="http://schemas.microsoft.com/office/drawing/2014/main" id="{00000000-0008-0000-0000-000034000000}"/>
                        </a:ext>
                      </a:extLst>
                    </xdr:cNvPr>
                    <xdr:cNvSpPr txBox="1"/>
                  </xdr:nvSpPr>
                  <xdr:spPr>
                    <a:xfrm>
                      <a:off x="3038085" y="57498113"/>
                      <a:ext cx="1623106" cy="35809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3" name="グループ化 47">
                      <a:extLst>
                        <a:ext uri="{FF2B5EF4-FFF2-40B4-BE49-F238E27FC236}">
                          <a16:creationId xmlns:a16="http://schemas.microsoft.com/office/drawing/2014/main" id="{00000000-0008-0000-0000-000035000000}"/>
                        </a:ext>
                      </a:extLst>
                    </xdr:cNvPr>
                    <xdr:cNvGrpSpPr/>
                  </xdr:nvGrpSpPr>
                  <xdr:grpSpPr>
                    <a:xfrm>
                      <a:off x="2893119" y="58440579"/>
                      <a:ext cx="2932551" cy="498296"/>
                      <a:chOff x="2713779" y="50731103"/>
                      <a:chExt cx="3086880" cy="501723"/>
                    </a:xfrm>
                  </xdr:grpSpPr>
                  <xdr:sp macro="" textlink="">
                    <xdr:nvSpPr>
                      <xdr:cNvPr id="84" name="テキスト ボックス 48">
                        <a:extLst>
                          <a:ext uri="{FF2B5EF4-FFF2-40B4-BE49-F238E27FC236}">
                            <a16:creationId xmlns:a16="http://schemas.microsoft.com/office/drawing/2014/main" id="{00000000-0008-0000-0000-000054000000}"/>
                          </a:ext>
                        </a:extLst>
                      </xdr:cNvPr>
                      <xdr:cNvSpPr txBox="1"/>
                    </xdr:nvSpPr>
                    <xdr:spPr>
                      <a:xfrm>
                        <a:off x="2713779" y="50731103"/>
                        <a:ext cx="2887220" cy="5017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流域マネジメントの事例集印刷業務</a:t>
                        </a:r>
                      </a:p>
                    </xdr:txBody>
                  </xdr:sp>
                  <xdr:sp macro="" textlink="">
                    <xdr:nvSpPr>
                      <xdr:cNvPr id="85" name="大かっこ 49">
                        <a:extLst>
                          <a:ext uri="{FF2B5EF4-FFF2-40B4-BE49-F238E27FC236}">
                            <a16:creationId xmlns:a16="http://schemas.microsoft.com/office/drawing/2014/main" id="{00000000-0008-0000-0000-000055000000}"/>
                          </a:ext>
                        </a:extLst>
                      </xdr:cNvPr>
                      <xdr:cNvSpPr/>
                    </xdr:nvSpPr>
                    <xdr:spPr>
                      <a:xfrm>
                        <a:off x="2806370" y="50792979"/>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54" name="直線矢印コネクタ 50">
                      <a:extLst>
                        <a:ext uri="{FF2B5EF4-FFF2-40B4-BE49-F238E27FC236}">
                          <a16:creationId xmlns:a16="http://schemas.microsoft.com/office/drawing/2014/main" id="{00000000-0008-0000-0000-000036000000}"/>
                        </a:ext>
                      </a:extLst>
                    </xdr:cNvPr>
                    <xdr:cNvCxnSpPr/>
                  </xdr:nvCxnSpPr>
                  <xdr:spPr>
                    <a:xfrm flipV="1">
                      <a:off x="2248807" y="53542427"/>
                      <a:ext cx="799896" cy="3121"/>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5" name="直線矢印コネクタ 51">
                      <a:extLst>
                        <a:ext uri="{FF2B5EF4-FFF2-40B4-BE49-F238E27FC236}">
                          <a16:creationId xmlns:a16="http://schemas.microsoft.com/office/drawing/2014/main" id="{00000000-0008-0000-0000-000037000000}"/>
                        </a:ext>
                      </a:extLst>
                    </xdr:cNvPr>
                    <xdr:cNvCxnSpPr/>
                  </xdr:nvCxnSpPr>
                  <xdr:spPr>
                    <a:xfrm flipV="1">
                      <a:off x="2235199" y="54628799"/>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6" name="直線矢印コネクタ 52">
                      <a:extLst>
                        <a:ext uri="{FF2B5EF4-FFF2-40B4-BE49-F238E27FC236}">
                          <a16:creationId xmlns:a16="http://schemas.microsoft.com/office/drawing/2014/main" id="{00000000-0008-0000-0000-000038000000}"/>
                        </a:ext>
                      </a:extLst>
                    </xdr:cNvPr>
                    <xdr:cNvCxnSpPr/>
                  </xdr:nvCxnSpPr>
                  <xdr:spPr>
                    <a:xfrm flipV="1">
                      <a:off x="2248806" y="55663986"/>
                      <a:ext cx="799896" cy="3121"/>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7" name="直線矢印コネクタ 53">
                      <a:extLst>
                        <a:ext uri="{FF2B5EF4-FFF2-40B4-BE49-F238E27FC236}">
                          <a16:creationId xmlns:a16="http://schemas.microsoft.com/office/drawing/2014/main" id="{00000000-0008-0000-0000-000039000000}"/>
                        </a:ext>
                      </a:extLst>
                    </xdr:cNvPr>
                    <xdr:cNvCxnSpPr/>
                  </xdr:nvCxnSpPr>
                  <xdr:spPr>
                    <a:xfrm flipV="1">
                      <a:off x="2262415" y="56809822"/>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8" name="直線矢印コネクタ 54">
                      <a:extLst>
                        <a:ext uri="{FF2B5EF4-FFF2-40B4-BE49-F238E27FC236}">
                          <a16:creationId xmlns:a16="http://schemas.microsoft.com/office/drawing/2014/main" id="{00000000-0008-0000-0000-00003A000000}"/>
                        </a:ext>
                      </a:extLst>
                    </xdr:cNvPr>
                    <xdr:cNvCxnSpPr/>
                  </xdr:nvCxnSpPr>
                  <xdr:spPr>
                    <a:xfrm flipV="1">
                      <a:off x="2235200" y="58102500"/>
                      <a:ext cx="799896"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9" name="テキスト ボックス 55">
                      <a:extLst>
                        <a:ext uri="{FF2B5EF4-FFF2-40B4-BE49-F238E27FC236}">
                          <a16:creationId xmlns:a16="http://schemas.microsoft.com/office/drawing/2014/main" id="{00000000-0008-0000-0000-00003B000000}"/>
                        </a:ext>
                      </a:extLst>
                    </xdr:cNvPr>
                    <xdr:cNvSpPr txBox="1"/>
                  </xdr:nvSpPr>
                  <xdr:spPr>
                    <a:xfrm>
                      <a:off x="6919794" y="58818261"/>
                      <a:ext cx="2627270" cy="62321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Ｈ．株式会社ストリームグラフ</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０．５百万円</a:t>
                      </a:r>
                    </a:p>
                  </xdr:txBody>
                </xdr:sp>
                <xdr:sp macro="" textlink="">
                  <xdr:nvSpPr>
                    <xdr:cNvPr id="60" name="テキスト ボックス 56">
                      <a:extLst>
                        <a:ext uri="{FF2B5EF4-FFF2-40B4-BE49-F238E27FC236}">
                          <a16:creationId xmlns:a16="http://schemas.microsoft.com/office/drawing/2014/main" id="{00000000-0008-0000-0000-00003C000000}"/>
                        </a:ext>
                      </a:extLst>
                    </xdr:cNvPr>
                    <xdr:cNvSpPr txBox="1"/>
                  </xdr:nvSpPr>
                  <xdr:spPr>
                    <a:xfrm>
                      <a:off x="6817240" y="58521600"/>
                      <a:ext cx="1623106" cy="34720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61" name="グループ化 57">
                      <a:extLst>
                        <a:ext uri="{FF2B5EF4-FFF2-40B4-BE49-F238E27FC236}">
                          <a16:creationId xmlns:a16="http://schemas.microsoft.com/office/drawing/2014/main" id="{00000000-0008-0000-0000-00003D000000}"/>
                        </a:ext>
                      </a:extLst>
                    </xdr:cNvPr>
                    <xdr:cNvGrpSpPr/>
                  </xdr:nvGrpSpPr>
                  <xdr:grpSpPr>
                    <a:xfrm>
                      <a:off x="6686787" y="59359687"/>
                      <a:ext cx="3026895" cy="622395"/>
                      <a:chOff x="6692729" y="50880452"/>
                      <a:chExt cx="3186712" cy="611971"/>
                    </a:xfrm>
                  </xdr:grpSpPr>
                  <xdr:sp macro="" textlink="">
                    <xdr:nvSpPr>
                      <xdr:cNvPr id="82" name="テキスト ボックス 58">
                        <a:extLst>
                          <a:ext uri="{FF2B5EF4-FFF2-40B4-BE49-F238E27FC236}">
                            <a16:creationId xmlns:a16="http://schemas.microsoft.com/office/drawing/2014/main" id="{00000000-0008-0000-0000-000052000000}"/>
                          </a:ext>
                        </a:extLst>
                      </xdr:cNvPr>
                      <xdr:cNvSpPr txBox="1"/>
                    </xdr:nvSpPr>
                    <xdr:spPr>
                      <a:xfrm>
                        <a:off x="6692729" y="50880452"/>
                        <a:ext cx="3172455" cy="61197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流域マネジメントの事例集更新業務</a:t>
                        </a:r>
                      </a:p>
                    </xdr:txBody>
                  </xdr:sp>
                  <xdr:sp macro="" textlink="">
                    <xdr:nvSpPr>
                      <xdr:cNvPr id="83" name="大かっこ 59">
                        <a:extLst>
                          <a:ext uri="{FF2B5EF4-FFF2-40B4-BE49-F238E27FC236}">
                            <a16:creationId xmlns:a16="http://schemas.microsoft.com/office/drawing/2014/main" id="{00000000-0008-0000-0000-000053000000}"/>
                          </a:ext>
                        </a:extLst>
                      </xdr:cNvPr>
                      <xdr:cNvSpPr/>
                    </xdr:nvSpPr>
                    <xdr:spPr>
                      <a:xfrm>
                        <a:off x="6885152" y="51037369"/>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62" name="直線矢印コネクタ 60">
                      <a:extLst>
                        <a:ext uri="{FF2B5EF4-FFF2-40B4-BE49-F238E27FC236}">
                          <a16:creationId xmlns:a16="http://schemas.microsoft.com/office/drawing/2014/main" id="{00000000-0008-0000-0000-00003E000000}"/>
                        </a:ext>
                      </a:extLst>
                    </xdr:cNvPr>
                    <xdr:cNvCxnSpPr/>
                  </xdr:nvCxnSpPr>
                  <xdr:spPr>
                    <a:xfrm flipV="1">
                      <a:off x="2276021" y="59155016"/>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63" name="テキスト ボックス 61">
                      <a:extLst>
                        <a:ext uri="{FF2B5EF4-FFF2-40B4-BE49-F238E27FC236}">
                          <a16:creationId xmlns:a16="http://schemas.microsoft.com/office/drawing/2014/main" id="{00000000-0008-0000-0000-00003F000000}"/>
                        </a:ext>
                      </a:extLst>
                    </xdr:cNvPr>
                    <xdr:cNvSpPr txBox="1"/>
                  </xdr:nvSpPr>
                  <xdr:spPr>
                    <a:xfrm>
                      <a:off x="6893487" y="60700583"/>
                      <a:ext cx="2626363" cy="63228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Ｊ．敷島印刷株式会社</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０．４百万円</a:t>
                      </a:r>
                    </a:p>
                  </xdr:txBody>
                </xdr:sp>
                <xdr:sp macro="" textlink="">
                  <xdr:nvSpPr>
                    <xdr:cNvPr id="64" name="テキスト ボックス 62">
                      <a:extLst>
                        <a:ext uri="{FF2B5EF4-FFF2-40B4-BE49-F238E27FC236}">
                          <a16:creationId xmlns:a16="http://schemas.microsoft.com/office/drawing/2014/main" id="{00000000-0008-0000-0000-000040000000}"/>
                        </a:ext>
                      </a:extLst>
                    </xdr:cNvPr>
                    <xdr:cNvSpPr txBox="1"/>
                  </xdr:nvSpPr>
                  <xdr:spPr>
                    <a:xfrm>
                      <a:off x="6790026" y="60394850"/>
                      <a:ext cx="1623106" cy="36081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65" name="グループ化 63">
                      <a:extLst>
                        <a:ext uri="{FF2B5EF4-FFF2-40B4-BE49-F238E27FC236}">
                          <a16:creationId xmlns:a16="http://schemas.microsoft.com/office/drawing/2014/main" id="{00000000-0008-0000-0000-000041000000}"/>
                        </a:ext>
                      </a:extLst>
                    </xdr:cNvPr>
                    <xdr:cNvGrpSpPr/>
                  </xdr:nvGrpSpPr>
                  <xdr:grpSpPr>
                    <a:xfrm>
                      <a:off x="6692900" y="61373562"/>
                      <a:ext cx="3128733" cy="411843"/>
                      <a:chOff x="6821082" y="51016224"/>
                      <a:chExt cx="3058359" cy="401883"/>
                    </a:xfrm>
                  </xdr:grpSpPr>
                  <xdr:sp macro="" textlink="">
                    <xdr:nvSpPr>
                      <xdr:cNvPr id="80" name="テキスト ボックス 64">
                        <a:extLst>
                          <a:ext uri="{FF2B5EF4-FFF2-40B4-BE49-F238E27FC236}">
                            <a16:creationId xmlns:a16="http://schemas.microsoft.com/office/drawing/2014/main" id="{00000000-0008-0000-0000-000050000000}"/>
                          </a:ext>
                        </a:extLst>
                      </xdr:cNvPr>
                      <xdr:cNvSpPr txBox="1"/>
                    </xdr:nvSpPr>
                    <xdr:spPr>
                      <a:xfrm>
                        <a:off x="6821082" y="51016224"/>
                        <a:ext cx="2887220" cy="40188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健全な水循環に関するポスター印刷</a:t>
                        </a:r>
                      </a:p>
                    </xdr:txBody>
                  </xdr:sp>
                  <xdr:sp macro="" textlink="">
                    <xdr:nvSpPr>
                      <xdr:cNvPr id="81" name="大かっこ 65">
                        <a:extLst>
                          <a:ext uri="{FF2B5EF4-FFF2-40B4-BE49-F238E27FC236}">
                            <a16:creationId xmlns:a16="http://schemas.microsoft.com/office/drawing/2014/main" id="{00000000-0008-0000-0000-000051000000}"/>
                          </a:ext>
                        </a:extLst>
                      </xdr:cNvPr>
                      <xdr:cNvSpPr/>
                    </xdr:nvSpPr>
                    <xdr:spPr>
                      <a:xfrm>
                        <a:off x="6885152" y="51037369"/>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66" name="直線矢印コネクタ 66">
                      <a:extLst>
                        <a:ext uri="{FF2B5EF4-FFF2-40B4-BE49-F238E27FC236}">
                          <a16:creationId xmlns:a16="http://schemas.microsoft.com/office/drawing/2014/main" id="{00000000-0008-0000-0000-000042000000}"/>
                        </a:ext>
                      </a:extLst>
                    </xdr:cNvPr>
                    <xdr:cNvCxnSpPr/>
                  </xdr:nvCxnSpPr>
                  <xdr:spPr>
                    <a:xfrm flipV="1">
                      <a:off x="2248807" y="61041874"/>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67" name="テキスト ボックス 67">
                      <a:extLst>
                        <a:ext uri="{FF2B5EF4-FFF2-40B4-BE49-F238E27FC236}">
                          <a16:creationId xmlns:a16="http://schemas.microsoft.com/office/drawing/2014/main" id="{00000000-0008-0000-0000-000043000000}"/>
                        </a:ext>
                      </a:extLst>
                    </xdr:cNvPr>
                    <xdr:cNvSpPr txBox="1"/>
                  </xdr:nvSpPr>
                  <xdr:spPr>
                    <a:xfrm>
                      <a:off x="3127030" y="59793440"/>
                      <a:ext cx="2626363" cy="62775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Ｉ．日経印刷株式会社</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０．５百万円</a:t>
                      </a:r>
                    </a:p>
                  </xdr:txBody>
                </xdr:sp>
                <xdr:sp macro="" textlink="">
                  <xdr:nvSpPr>
                    <xdr:cNvPr id="68" name="テキスト ボックス 68">
                      <a:extLst>
                        <a:ext uri="{FF2B5EF4-FFF2-40B4-BE49-F238E27FC236}">
                          <a16:creationId xmlns:a16="http://schemas.microsoft.com/office/drawing/2014/main" id="{00000000-0008-0000-0000-000044000000}"/>
                        </a:ext>
                      </a:extLst>
                    </xdr:cNvPr>
                    <xdr:cNvSpPr txBox="1"/>
                  </xdr:nvSpPr>
                  <xdr:spPr>
                    <a:xfrm>
                      <a:off x="3064392" y="59487708"/>
                      <a:ext cx="1623106" cy="35628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69" name="グループ化 69">
                      <a:extLst>
                        <a:ext uri="{FF2B5EF4-FFF2-40B4-BE49-F238E27FC236}">
                          <a16:creationId xmlns:a16="http://schemas.microsoft.com/office/drawing/2014/main" id="{00000000-0008-0000-0000-000045000000}"/>
                        </a:ext>
                      </a:extLst>
                    </xdr:cNvPr>
                    <xdr:cNvGrpSpPr/>
                  </xdr:nvGrpSpPr>
                  <xdr:grpSpPr>
                    <a:xfrm>
                      <a:off x="3008676" y="60480066"/>
                      <a:ext cx="2844208" cy="507368"/>
                      <a:chOff x="2806370" y="50771834"/>
                      <a:chExt cx="2994289" cy="501723"/>
                    </a:xfrm>
                  </xdr:grpSpPr>
                  <xdr:sp macro="" textlink="">
                    <xdr:nvSpPr>
                      <xdr:cNvPr id="78" name="テキスト ボックス 70">
                        <a:extLst>
                          <a:ext uri="{FF2B5EF4-FFF2-40B4-BE49-F238E27FC236}">
                            <a16:creationId xmlns:a16="http://schemas.microsoft.com/office/drawing/2014/main" id="{00000000-0008-0000-0000-00004E000000}"/>
                          </a:ext>
                        </a:extLst>
                      </xdr:cNvPr>
                      <xdr:cNvSpPr txBox="1"/>
                    </xdr:nvSpPr>
                    <xdr:spPr>
                      <a:xfrm>
                        <a:off x="2913439" y="50771834"/>
                        <a:ext cx="2887220" cy="5017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水循環白書の作成業務（負担増）</a:t>
                        </a:r>
                      </a:p>
                    </xdr:txBody>
                  </xdr:sp>
                  <xdr:sp macro="" textlink="">
                    <xdr:nvSpPr>
                      <xdr:cNvPr id="79" name="大かっこ 71">
                        <a:extLst>
                          <a:ext uri="{FF2B5EF4-FFF2-40B4-BE49-F238E27FC236}">
                            <a16:creationId xmlns:a16="http://schemas.microsoft.com/office/drawing/2014/main" id="{00000000-0008-0000-0000-00004F000000}"/>
                          </a:ext>
                        </a:extLst>
                      </xdr:cNvPr>
                      <xdr:cNvSpPr/>
                    </xdr:nvSpPr>
                    <xdr:spPr>
                      <a:xfrm>
                        <a:off x="2806370" y="50792979"/>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70" name="直線矢印コネクタ 72">
                      <a:extLst>
                        <a:ext uri="{FF2B5EF4-FFF2-40B4-BE49-F238E27FC236}">
                          <a16:creationId xmlns:a16="http://schemas.microsoft.com/office/drawing/2014/main" id="{00000000-0008-0000-0000-000046000000}"/>
                        </a:ext>
                      </a:extLst>
                    </xdr:cNvPr>
                    <xdr:cNvCxnSpPr/>
                  </xdr:nvCxnSpPr>
                  <xdr:spPr>
                    <a:xfrm flipV="1">
                      <a:off x="2262414" y="60089374"/>
                      <a:ext cx="798989"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71" name="テキスト ボックス 73">
                      <a:extLst>
                        <a:ext uri="{FF2B5EF4-FFF2-40B4-BE49-F238E27FC236}">
                          <a16:creationId xmlns:a16="http://schemas.microsoft.com/office/drawing/2014/main" id="{00000000-0008-0000-0000-000047000000}"/>
                        </a:ext>
                      </a:extLst>
                    </xdr:cNvPr>
                    <xdr:cNvSpPr txBox="1"/>
                  </xdr:nvSpPr>
                  <xdr:spPr>
                    <a:xfrm>
                      <a:off x="3127030" y="61612260"/>
                      <a:ext cx="2626363" cy="93705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Ｋ．株式会社ブルーホップ</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０．２百万円</a:t>
                      </a:r>
                    </a:p>
                  </xdr:txBody>
                </xdr:sp>
                <xdr:sp macro="" textlink="">
                  <xdr:nvSpPr>
                    <xdr:cNvPr id="72" name="テキスト ボックス 74">
                      <a:extLst>
                        <a:ext uri="{FF2B5EF4-FFF2-40B4-BE49-F238E27FC236}">
                          <a16:creationId xmlns:a16="http://schemas.microsoft.com/office/drawing/2014/main" id="{00000000-0008-0000-0000-000048000000}"/>
                        </a:ext>
                      </a:extLst>
                    </xdr:cNvPr>
                    <xdr:cNvSpPr txBox="1"/>
                  </xdr:nvSpPr>
                  <xdr:spPr>
                    <a:xfrm>
                      <a:off x="3064392" y="61279314"/>
                      <a:ext cx="2395701" cy="35628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73" name="グループ化 75">
                      <a:extLst>
                        <a:ext uri="{FF2B5EF4-FFF2-40B4-BE49-F238E27FC236}">
                          <a16:creationId xmlns:a16="http://schemas.microsoft.com/office/drawing/2014/main" id="{00000000-0008-0000-0000-000049000000}"/>
                        </a:ext>
                      </a:extLst>
                    </xdr:cNvPr>
                    <xdr:cNvGrpSpPr/>
                  </xdr:nvGrpSpPr>
                  <xdr:grpSpPr>
                    <a:xfrm>
                      <a:off x="2764065" y="62493910"/>
                      <a:ext cx="3434442" cy="645556"/>
                      <a:chOff x="2564124" y="50989067"/>
                      <a:chExt cx="3376982" cy="632717"/>
                    </a:xfrm>
                  </xdr:grpSpPr>
                  <xdr:sp macro="" textlink="">
                    <xdr:nvSpPr>
                      <xdr:cNvPr id="76" name="テキスト ボックス 76">
                        <a:extLst>
                          <a:ext uri="{FF2B5EF4-FFF2-40B4-BE49-F238E27FC236}">
                            <a16:creationId xmlns:a16="http://schemas.microsoft.com/office/drawing/2014/main" id="{00000000-0008-0000-0000-00004C000000}"/>
                          </a:ext>
                        </a:extLst>
                      </xdr:cNvPr>
                      <xdr:cNvSpPr txBox="1"/>
                    </xdr:nvSpPr>
                    <xdr:spPr>
                      <a:xfrm>
                        <a:off x="2564124" y="50989067"/>
                        <a:ext cx="3376982" cy="6327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流域マネジメントの事例集の梱包発送</a:t>
                        </a:r>
                      </a:p>
                    </xdr:txBody>
                  </xdr:sp>
                  <xdr:sp macro="" textlink="">
                    <xdr:nvSpPr>
                      <xdr:cNvPr id="77" name="大かっこ 77">
                        <a:extLst>
                          <a:ext uri="{FF2B5EF4-FFF2-40B4-BE49-F238E27FC236}">
                            <a16:creationId xmlns:a16="http://schemas.microsoft.com/office/drawing/2014/main" id="{00000000-0008-0000-0000-00004D000000}"/>
                          </a:ext>
                        </a:extLst>
                      </xdr:cNvPr>
                      <xdr:cNvSpPr/>
                    </xdr:nvSpPr>
                    <xdr:spPr>
                      <a:xfrm>
                        <a:off x="2777847" y="51050945"/>
                        <a:ext cx="2994289" cy="3719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74" name="直線矢印コネクタ 78">
                      <a:extLst>
                        <a:ext uri="{FF2B5EF4-FFF2-40B4-BE49-F238E27FC236}">
                          <a16:creationId xmlns:a16="http://schemas.microsoft.com/office/drawing/2014/main" id="{00000000-0008-0000-0000-00004A000000}"/>
                        </a:ext>
                      </a:extLst>
                    </xdr:cNvPr>
                    <xdr:cNvCxnSpPr/>
                  </xdr:nvCxnSpPr>
                  <xdr:spPr>
                    <a:xfrm flipV="1">
                      <a:off x="2262414" y="61885516"/>
                      <a:ext cx="798989"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75" name="直線矢印コネクタ 79">
                      <a:extLst>
                        <a:ext uri="{FF2B5EF4-FFF2-40B4-BE49-F238E27FC236}">
                          <a16:creationId xmlns:a16="http://schemas.microsoft.com/office/drawing/2014/main" id="{00000000-0008-0000-0000-00004B000000}"/>
                        </a:ext>
                      </a:extLst>
                    </xdr:cNvPr>
                    <xdr:cNvCxnSpPr/>
                  </xdr:nvCxnSpPr>
                  <xdr:spPr>
                    <a:xfrm flipV="1">
                      <a:off x="2248807" y="63265959"/>
                      <a:ext cx="4535508" cy="8263"/>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grpSp>
        </xdr:grpSp>
      </xdr:grpSp>
      <xdr:grpSp>
        <xdr:nvGrpSpPr>
          <xdr:cNvPr id="4" name="グループ化 80">
            <a:extLst>
              <a:ext uri="{FF2B5EF4-FFF2-40B4-BE49-F238E27FC236}">
                <a16:creationId xmlns:a16="http://schemas.microsoft.com/office/drawing/2014/main" id="{00000000-0008-0000-0000-000004000000}"/>
              </a:ext>
            </a:extLst>
          </xdr:cNvPr>
          <xdr:cNvGrpSpPr/>
        </xdr:nvGrpSpPr>
        <xdr:grpSpPr>
          <a:xfrm>
            <a:off x="2081892" y="97712893"/>
            <a:ext cx="3901622" cy="1726512"/>
            <a:chOff x="2262414" y="61279314"/>
            <a:chExt cx="3901622" cy="1726512"/>
          </a:xfrm>
        </xdr:grpSpPr>
        <xdr:sp macro="" textlink="">
          <xdr:nvSpPr>
            <xdr:cNvPr id="9" name="テキスト ボックス 85">
              <a:extLst>
                <a:ext uri="{FF2B5EF4-FFF2-40B4-BE49-F238E27FC236}">
                  <a16:creationId xmlns:a16="http://schemas.microsoft.com/office/drawing/2014/main" id="{00000000-0008-0000-0000-000009000000}"/>
                </a:ext>
              </a:extLst>
            </xdr:cNvPr>
            <xdr:cNvSpPr txBox="1"/>
          </xdr:nvSpPr>
          <xdr:spPr>
            <a:xfrm>
              <a:off x="3127030" y="61612260"/>
              <a:ext cx="2626363" cy="93705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Ｍ．民間企業（９者）</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０．３百万円</a:t>
              </a:r>
            </a:p>
          </xdr:txBody>
        </xdr:sp>
        <xdr:sp macro="" textlink="">
          <xdr:nvSpPr>
            <xdr:cNvPr id="10" name="テキスト ボックス 86">
              <a:extLst>
                <a:ext uri="{FF2B5EF4-FFF2-40B4-BE49-F238E27FC236}">
                  <a16:creationId xmlns:a16="http://schemas.microsoft.com/office/drawing/2014/main" id="{00000000-0008-0000-0000-00000A000000}"/>
                </a:ext>
              </a:extLst>
            </xdr:cNvPr>
            <xdr:cNvSpPr txBox="1"/>
          </xdr:nvSpPr>
          <xdr:spPr>
            <a:xfrm>
              <a:off x="3064392" y="61279314"/>
              <a:ext cx="2395701" cy="356282"/>
            </a:xfrm>
            <a:prstGeom prst="rect">
              <a:avLst/>
            </a:prstGeom>
            <a:noFill/>
            <a:ln w="9525" cmpd="sng">
              <a:noFill/>
            </a:ln>
            <a:effectLst/>
          </xdr:spPr>
          <xdr:txBody>
            <a:bodyPr vertOverflow="clip" horzOverflow="clip" wrap="square" rtlCol="0" anchor="ctr"/>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その他（事務経費）</a:t>
              </a:r>
              <a:r>
                <a:rPr kumimoji="1" lang="en-US" altLang="ja-JP" sz="1100" b="0" i="0" baseline="0">
                  <a:effectLst/>
                  <a:latin typeface="+mn-lt"/>
                  <a:ea typeface="+mn-ea"/>
                  <a:cs typeface="+mn-cs"/>
                </a:rPr>
                <a:t>】</a:t>
              </a:r>
              <a:endParaRPr lang="ja-JP" altLang="ja-JP">
                <a:effectLst/>
              </a:endParaRPr>
            </a:p>
          </xdr:txBody>
        </xdr:sp>
        <xdr:grpSp>
          <xdr:nvGrpSpPr>
            <xdr:cNvPr id="11" name="グループ化 87">
              <a:extLst>
                <a:ext uri="{FF2B5EF4-FFF2-40B4-BE49-F238E27FC236}">
                  <a16:creationId xmlns:a16="http://schemas.microsoft.com/office/drawing/2014/main" id="{00000000-0008-0000-0000-00000B000000}"/>
                </a:ext>
              </a:extLst>
            </xdr:cNvPr>
            <xdr:cNvGrpSpPr/>
          </xdr:nvGrpSpPr>
          <xdr:grpSpPr>
            <a:xfrm>
              <a:off x="2764065" y="62493922"/>
              <a:ext cx="3399971" cy="511904"/>
              <a:chOff x="2564124" y="50989068"/>
              <a:chExt cx="3343088" cy="501723"/>
            </a:xfrm>
          </xdr:grpSpPr>
          <xdr:sp macro="" textlink="">
            <xdr:nvSpPr>
              <xdr:cNvPr id="14" name="テキスト ボックス 88">
                <a:extLst>
                  <a:ext uri="{FF2B5EF4-FFF2-40B4-BE49-F238E27FC236}">
                    <a16:creationId xmlns:a16="http://schemas.microsoft.com/office/drawing/2014/main" id="{00000000-0008-0000-0000-00000E000000}"/>
                  </a:ext>
                </a:extLst>
              </xdr:cNvPr>
              <xdr:cNvSpPr txBox="1"/>
            </xdr:nvSpPr>
            <xdr:spPr>
              <a:xfrm>
                <a:off x="2564124" y="50989068"/>
                <a:ext cx="3343088" cy="5017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地下鉄回数券、タクシー利用料金等</a:t>
                </a:r>
              </a:p>
            </xdr:txBody>
          </xdr:sp>
          <xdr:sp macro="" textlink="">
            <xdr:nvSpPr>
              <xdr:cNvPr id="15" name="大かっこ 89">
                <a:extLst>
                  <a:ext uri="{FF2B5EF4-FFF2-40B4-BE49-F238E27FC236}">
                    <a16:creationId xmlns:a16="http://schemas.microsoft.com/office/drawing/2014/main" id="{00000000-0008-0000-0000-00000F000000}"/>
                  </a:ext>
                </a:extLst>
              </xdr:cNvPr>
              <xdr:cNvSpPr/>
            </xdr:nvSpPr>
            <xdr:spPr>
              <a:xfrm>
                <a:off x="2953913" y="51133151"/>
                <a:ext cx="2568863" cy="25537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2" name="直線矢印コネクタ 90">
              <a:extLst>
                <a:ext uri="{FF2B5EF4-FFF2-40B4-BE49-F238E27FC236}">
                  <a16:creationId xmlns:a16="http://schemas.microsoft.com/office/drawing/2014/main" id="{00000000-0008-0000-0000-00000C000000}"/>
                </a:ext>
              </a:extLst>
            </xdr:cNvPr>
            <xdr:cNvCxnSpPr/>
          </xdr:nvCxnSpPr>
          <xdr:spPr>
            <a:xfrm flipV="1">
              <a:off x="2262414" y="61885516"/>
              <a:ext cx="798989" cy="3122"/>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clientData/>
  </xdr:twoCellAnchor>
  <xdr:twoCellAnchor>
    <xdr:from>
      <xdr:col>25</xdr:col>
      <xdr:colOff>143397</xdr:colOff>
      <xdr:row>777</xdr:row>
      <xdr:rowOff>98391</xdr:rowOff>
    </xdr:from>
    <xdr:to>
      <xdr:col>48</xdr:col>
      <xdr:colOff>55475</xdr:colOff>
      <xdr:row>778</xdr:row>
      <xdr:rowOff>193768</xdr:rowOff>
    </xdr:to>
    <xdr:sp macro="" textlink="">
      <xdr:nvSpPr>
        <xdr:cNvPr id="92" name="テキスト ボックス 88">
          <a:extLst>
            <a:ext uri="{FF2B5EF4-FFF2-40B4-BE49-F238E27FC236}">
              <a16:creationId xmlns:a16="http://schemas.microsoft.com/office/drawing/2014/main" id="{00000000-0008-0000-0000-00000E000000}"/>
            </a:ext>
          </a:extLst>
        </xdr:cNvPr>
        <xdr:cNvSpPr txBox="1"/>
      </xdr:nvSpPr>
      <xdr:spPr>
        <a:xfrm>
          <a:off x="5246076" y="73713034"/>
          <a:ext cx="4606542" cy="42194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1" i="0" u="none" strike="noStrike" kern="0" cap="none" spc="0" normalizeH="0" baseline="0" noProof="0">
              <a:ln>
                <a:noFill/>
              </a:ln>
              <a:solidFill>
                <a:schemeClr val="tx1"/>
              </a:solidFill>
              <a:effectLst/>
              <a:uLnTx/>
              <a:uFillTx/>
              <a:latin typeface="+mn-lt"/>
              <a:ea typeface="+mn-ea"/>
              <a:cs typeface="+mn-cs"/>
            </a:rPr>
            <a:t>※</a:t>
          </a:r>
          <a:r>
            <a:rPr kumimoji="1" lang="ja-JP" altLang="en-US" sz="1100" b="1" i="0" u="none" strike="noStrike" kern="0" cap="none" spc="0" normalizeH="0" baseline="0" noProof="0">
              <a:ln>
                <a:noFill/>
              </a:ln>
              <a:solidFill>
                <a:schemeClr val="tx1"/>
              </a:solidFill>
              <a:effectLst/>
              <a:uLnTx/>
              <a:uFillTx/>
              <a:latin typeface="+mn-lt"/>
              <a:ea typeface="+mn-ea"/>
              <a:cs typeface="+mn-cs"/>
            </a:rPr>
            <a:t>四捨五入の関係により、合計額は必ずしも一致しない。</a:t>
          </a:r>
        </a:p>
      </xdr:txBody>
    </xdr:sp>
    <xdr:clientData/>
  </xdr:twoCellAnchor>
  <xdr:twoCellAnchor>
    <xdr:from>
      <xdr:col>34</xdr:col>
      <xdr:colOff>23883</xdr:colOff>
      <xdr:row>773</xdr:row>
      <xdr:rowOff>273164</xdr:rowOff>
    </xdr:from>
    <xdr:to>
      <xdr:col>46</xdr:col>
      <xdr:colOff>203491</xdr:colOff>
      <xdr:row>776</xdr:row>
      <xdr:rowOff>103074</xdr:rowOff>
    </xdr:to>
    <xdr:sp macro="" textlink="">
      <xdr:nvSpPr>
        <xdr:cNvPr id="94" name="テキスト ボックス 85">
          <a:extLst>
            <a:ext uri="{FF2B5EF4-FFF2-40B4-BE49-F238E27FC236}">
              <a16:creationId xmlns:a16="http://schemas.microsoft.com/office/drawing/2014/main" id="{00000000-0008-0000-0000-000009000000}"/>
            </a:ext>
          </a:extLst>
        </xdr:cNvPr>
        <xdr:cNvSpPr txBox="1"/>
      </xdr:nvSpPr>
      <xdr:spPr>
        <a:xfrm>
          <a:off x="6963526" y="72635950"/>
          <a:ext cx="2628894" cy="768803"/>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Ｎ．個人 （３３者）</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２百万円</a:t>
          </a:r>
        </a:p>
      </xdr:txBody>
    </xdr:sp>
    <xdr:clientData/>
  </xdr:twoCellAnchor>
  <xdr:twoCellAnchor>
    <xdr:from>
      <xdr:col>33</xdr:col>
      <xdr:colOff>165574</xdr:colOff>
      <xdr:row>773</xdr:row>
      <xdr:rowOff>0</xdr:rowOff>
    </xdr:from>
    <xdr:to>
      <xdr:col>45</xdr:col>
      <xdr:colOff>115338</xdr:colOff>
      <xdr:row>773</xdr:row>
      <xdr:rowOff>292310</xdr:rowOff>
    </xdr:to>
    <xdr:sp macro="" textlink="">
      <xdr:nvSpPr>
        <xdr:cNvPr id="95" name="テキスト ボックス 86">
          <a:extLst>
            <a:ext uri="{FF2B5EF4-FFF2-40B4-BE49-F238E27FC236}">
              <a16:creationId xmlns:a16="http://schemas.microsoft.com/office/drawing/2014/main" id="{00000000-0008-0000-0000-00000A000000}"/>
            </a:ext>
          </a:extLst>
        </xdr:cNvPr>
        <xdr:cNvSpPr txBox="1"/>
      </xdr:nvSpPr>
      <xdr:spPr>
        <a:xfrm>
          <a:off x="6901110" y="72362786"/>
          <a:ext cx="2399049" cy="29231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70418</xdr:colOff>
      <xdr:row>776</xdr:row>
      <xdr:rowOff>57611</xdr:rowOff>
    </xdr:from>
    <xdr:to>
      <xdr:col>48</xdr:col>
      <xdr:colOff>197369</xdr:colOff>
      <xdr:row>777</xdr:row>
      <xdr:rowOff>162862</xdr:rowOff>
    </xdr:to>
    <xdr:sp macro="" textlink="">
      <xdr:nvSpPr>
        <xdr:cNvPr id="96" name="テキスト ボックス 88">
          <a:extLst>
            <a:ext uri="{FF2B5EF4-FFF2-40B4-BE49-F238E27FC236}">
              <a16:creationId xmlns:a16="http://schemas.microsoft.com/office/drawing/2014/main" id="{00000000-0008-0000-0000-00000E000000}"/>
            </a:ext>
          </a:extLst>
        </xdr:cNvPr>
        <xdr:cNvSpPr txBox="1"/>
      </xdr:nvSpPr>
      <xdr:spPr>
        <a:xfrm>
          <a:off x="6601847" y="73359290"/>
          <a:ext cx="3392665" cy="41821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諸謝金、職員旅費、委員等旅費</a:t>
          </a:r>
        </a:p>
      </xdr:txBody>
    </xdr:sp>
    <xdr:clientData/>
  </xdr:twoCellAnchor>
  <xdr:twoCellAnchor>
    <xdr:from>
      <xdr:col>10</xdr:col>
      <xdr:colOff>0</xdr:colOff>
      <xdr:row>775</xdr:row>
      <xdr:rowOff>185189</xdr:rowOff>
    </xdr:from>
    <xdr:to>
      <xdr:col>32</xdr:col>
      <xdr:colOff>146227</xdr:colOff>
      <xdr:row>775</xdr:row>
      <xdr:rowOff>191968</xdr:rowOff>
    </xdr:to>
    <xdr:cxnSp macro="">
      <xdr:nvCxnSpPr>
        <xdr:cNvPr id="97" name="直線矢印コネクタ 91">
          <a:extLst>
            <a:ext uri="{FF2B5EF4-FFF2-40B4-BE49-F238E27FC236}">
              <a16:creationId xmlns:a16="http://schemas.microsoft.com/office/drawing/2014/main" id="{00000000-0008-0000-0000-00000D000000}"/>
            </a:ext>
          </a:extLst>
        </xdr:cNvPr>
        <xdr:cNvCxnSpPr/>
      </xdr:nvCxnSpPr>
      <xdr:spPr>
        <a:xfrm flipV="1">
          <a:off x="2041071" y="73173903"/>
          <a:ext cx="4636585" cy="677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34</xdr:col>
      <xdr:colOff>54428</xdr:colOff>
      <xdr:row>776</xdr:row>
      <xdr:rowOff>149678</xdr:rowOff>
    </xdr:from>
    <xdr:to>
      <xdr:col>47</xdr:col>
      <xdr:colOff>4356</xdr:colOff>
      <xdr:row>777</xdr:row>
      <xdr:rowOff>50491</xdr:rowOff>
    </xdr:to>
    <xdr:sp macro="" textlink="">
      <xdr:nvSpPr>
        <xdr:cNvPr id="99" name="大かっこ 89">
          <a:extLst>
            <a:ext uri="{FF2B5EF4-FFF2-40B4-BE49-F238E27FC236}">
              <a16:creationId xmlns:a16="http://schemas.microsoft.com/office/drawing/2014/main" id="{00000000-0008-0000-0000-00000F000000}"/>
            </a:ext>
          </a:extLst>
        </xdr:cNvPr>
        <xdr:cNvSpPr/>
      </xdr:nvSpPr>
      <xdr:spPr>
        <a:xfrm>
          <a:off x="6994071" y="73451357"/>
          <a:ext cx="2603321" cy="21377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50"/>
      <c r="AB2" s="50"/>
      <c r="AC2" s="50"/>
      <c r="AD2" s="50"/>
      <c r="AE2" s="50"/>
      <c r="AF2" s="50"/>
      <c r="AG2" s="50"/>
      <c r="AH2" s="50"/>
      <c r="AI2" s="50"/>
      <c r="AJ2" s="976" t="s">
        <v>0</v>
      </c>
      <c r="AK2" s="976"/>
      <c r="AL2" s="976"/>
      <c r="AM2" s="976"/>
      <c r="AN2" s="976"/>
      <c r="AO2" s="977"/>
      <c r="AP2" s="977"/>
      <c r="AQ2" s="977"/>
      <c r="AR2" s="71" t="str">
        <f>IF(OR(AO2="　", AO2=""), "", "-")</f>
        <v/>
      </c>
      <c r="AS2" s="978">
        <v>25</v>
      </c>
      <c r="AT2" s="978"/>
      <c r="AU2" s="978"/>
      <c r="AV2" s="44" t="str">
        <f>IF(AW2="", "", "-")</f>
        <v/>
      </c>
      <c r="AW2" s="917"/>
      <c r="AX2" s="917"/>
    </row>
    <row r="3" spans="1:50" ht="21" customHeight="1" thickBot="1" x14ac:dyDescent="0.2">
      <c r="A3" s="869" t="s">
        <v>386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149</v>
      </c>
      <c r="AK3" s="871"/>
      <c r="AL3" s="871"/>
      <c r="AM3" s="871"/>
      <c r="AN3" s="871"/>
      <c r="AO3" s="871"/>
      <c r="AP3" s="871"/>
      <c r="AQ3" s="871"/>
      <c r="AR3" s="871"/>
      <c r="AS3" s="871"/>
      <c r="AT3" s="871"/>
      <c r="AU3" s="871"/>
      <c r="AV3" s="871"/>
      <c r="AW3" s="871"/>
      <c r="AX3" s="24" t="s">
        <v>64</v>
      </c>
    </row>
    <row r="4" spans="1:50" ht="24.75" customHeight="1" x14ac:dyDescent="0.15">
      <c r="A4" s="706" t="s">
        <v>25</v>
      </c>
      <c r="B4" s="707"/>
      <c r="C4" s="707"/>
      <c r="D4" s="707"/>
      <c r="E4" s="707"/>
      <c r="F4" s="707"/>
      <c r="G4" s="685" t="s">
        <v>518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86"/>
      <c r="AG4" s="686"/>
      <c r="AH4" s="686"/>
      <c r="AI4" s="686"/>
      <c r="AJ4" s="686"/>
      <c r="AK4" s="686"/>
      <c r="AL4" s="686"/>
      <c r="AM4" s="686"/>
      <c r="AN4" s="686"/>
      <c r="AO4" s="686"/>
      <c r="AP4" s="691"/>
      <c r="AQ4" s="692" t="s">
        <v>2</v>
      </c>
      <c r="AR4" s="688"/>
      <c r="AS4" s="688"/>
      <c r="AT4" s="688"/>
      <c r="AU4" s="688"/>
      <c r="AV4" s="688"/>
      <c r="AW4" s="688"/>
      <c r="AX4" s="693"/>
    </row>
    <row r="5" spans="1:50" ht="30" customHeight="1" x14ac:dyDescent="0.15">
      <c r="A5" s="694" t="s">
        <v>66</v>
      </c>
      <c r="B5" s="695"/>
      <c r="C5" s="695"/>
      <c r="D5" s="695"/>
      <c r="E5" s="695"/>
      <c r="F5" s="696"/>
      <c r="G5" s="841" t="s">
        <v>483</v>
      </c>
      <c r="H5" s="842"/>
      <c r="I5" s="842"/>
      <c r="J5" s="842"/>
      <c r="K5" s="842"/>
      <c r="L5" s="842"/>
      <c r="M5" s="843" t="s">
        <v>65</v>
      </c>
      <c r="N5" s="844"/>
      <c r="O5" s="844"/>
      <c r="P5" s="844"/>
      <c r="Q5" s="844"/>
      <c r="R5" s="845"/>
      <c r="S5" s="846" t="s">
        <v>520</v>
      </c>
      <c r="T5" s="842"/>
      <c r="U5" s="842"/>
      <c r="V5" s="842"/>
      <c r="W5" s="842"/>
      <c r="X5" s="847"/>
      <c r="Y5" s="700" t="s">
        <v>3</v>
      </c>
      <c r="Z5" s="542"/>
      <c r="AA5" s="542"/>
      <c r="AB5" s="542"/>
      <c r="AC5" s="542"/>
      <c r="AD5" s="543"/>
      <c r="AE5" s="701" t="s">
        <v>519</v>
      </c>
      <c r="AF5" s="701"/>
      <c r="AG5" s="701"/>
      <c r="AH5" s="701"/>
      <c r="AI5" s="701"/>
      <c r="AJ5" s="701"/>
      <c r="AK5" s="701"/>
      <c r="AL5" s="701"/>
      <c r="AM5" s="701"/>
      <c r="AN5" s="701"/>
      <c r="AO5" s="701"/>
      <c r="AP5" s="702"/>
      <c r="AQ5" s="703" t="s">
        <v>668</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2" t="s">
        <v>22</v>
      </c>
      <c r="B7" s="493"/>
      <c r="C7" s="493"/>
      <c r="D7" s="493"/>
      <c r="E7" s="493"/>
      <c r="F7" s="494"/>
      <c r="G7" s="495" t="s">
        <v>522</v>
      </c>
      <c r="H7" s="496"/>
      <c r="I7" s="496"/>
      <c r="J7" s="496"/>
      <c r="K7" s="496"/>
      <c r="L7" s="496"/>
      <c r="M7" s="496"/>
      <c r="N7" s="496"/>
      <c r="O7" s="496"/>
      <c r="P7" s="496"/>
      <c r="Q7" s="496"/>
      <c r="R7" s="496"/>
      <c r="S7" s="496"/>
      <c r="T7" s="496"/>
      <c r="U7" s="496"/>
      <c r="V7" s="496"/>
      <c r="W7" s="496"/>
      <c r="X7" s="497"/>
      <c r="Y7" s="928" t="s">
        <v>350</v>
      </c>
      <c r="Z7" s="440"/>
      <c r="AA7" s="440"/>
      <c r="AB7" s="440"/>
      <c r="AC7" s="440"/>
      <c r="AD7" s="929"/>
      <c r="AE7" s="918" t="s">
        <v>618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2" t="s">
        <v>249</v>
      </c>
      <c r="B8" s="493"/>
      <c r="C8" s="493"/>
      <c r="D8" s="493"/>
      <c r="E8" s="493"/>
      <c r="F8" s="494"/>
      <c r="G8" s="939" t="str">
        <f>入力規則等!A27</f>
        <v>-</v>
      </c>
      <c r="H8" s="722"/>
      <c r="I8" s="722"/>
      <c r="J8" s="722"/>
      <c r="K8" s="722"/>
      <c r="L8" s="722"/>
      <c r="M8" s="722"/>
      <c r="N8" s="722"/>
      <c r="O8" s="722"/>
      <c r="P8" s="722"/>
      <c r="Q8" s="722"/>
      <c r="R8" s="722"/>
      <c r="S8" s="722"/>
      <c r="T8" s="722"/>
      <c r="U8" s="722"/>
      <c r="V8" s="722"/>
      <c r="W8" s="722"/>
      <c r="X8" s="940"/>
      <c r="Y8" s="848" t="s">
        <v>250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527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29</v>
      </c>
      <c r="B10" s="662"/>
      <c r="C10" s="662"/>
      <c r="D10" s="662"/>
      <c r="E10" s="662"/>
      <c r="F10" s="662"/>
      <c r="G10" s="756" t="s">
        <v>551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1" t="s">
        <v>24</v>
      </c>
      <c r="B12" s="992"/>
      <c r="C12" s="992"/>
      <c r="D12" s="992"/>
      <c r="E12" s="992"/>
      <c r="F12" s="993"/>
      <c r="G12" s="762"/>
      <c r="H12" s="763"/>
      <c r="I12" s="763"/>
      <c r="J12" s="763"/>
      <c r="K12" s="763"/>
      <c r="L12" s="763"/>
      <c r="M12" s="763"/>
      <c r="N12" s="763"/>
      <c r="O12" s="763"/>
      <c r="P12" s="412" t="s">
        <v>353</v>
      </c>
      <c r="Q12" s="413"/>
      <c r="R12" s="413"/>
      <c r="S12" s="413"/>
      <c r="T12" s="413"/>
      <c r="U12" s="413"/>
      <c r="V12" s="414"/>
      <c r="W12" s="412" t="s">
        <v>373</v>
      </c>
      <c r="X12" s="413"/>
      <c r="Y12" s="413"/>
      <c r="Z12" s="413"/>
      <c r="AA12" s="413"/>
      <c r="AB12" s="413"/>
      <c r="AC12" s="414"/>
      <c r="AD12" s="412" t="s">
        <v>380</v>
      </c>
      <c r="AE12" s="413"/>
      <c r="AF12" s="413"/>
      <c r="AG12" s="413"/>
      <c r="AH12" s="413"/>
      <c r="AI12" s="413"/>
      <c r="AJ12" s="414"/>
      <c r="AK12" s="412" t="s">
        <v>387</v>
      </c>
      <c r="AL12" s="413"/>
      <c r="AM12" s="413"/>
      <c r="AN12" s="413"/>
      <c r="AO12" s="413"/>
      <c r="AP12" s="413"/>
      <c r="AQ12" s="414"/>
      <c r="AR12" s="412" t="s">
        <v>388</v>
      </c>
      <c r="AS12" s="413"/>
      <c r="AT12" s="413"/>
      <c r="AU12" s="413"/>
      <c r="AV12" s="413"/>
      <c r="AW12" s="413"/>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8">
        <v>67</v>
      </c>
      <c r="Q13" s="659"/>
      <c r="R13" s="659"/>
      <c r="S13" s="659"/>
      <c r="T13" s="659"/>
      <c r="U13" s="659"/>
      <c r="V13" s="660"/>
      <c r="W13" s="658">
        <v>65</v>
      </c>
      <c r="X13" s="659"/>
      <c r="Y13" s="659"/>
      <c r="Z13" s="659"/>
      <c r="AA13" s="659"/>
      <c r="AB13" s="659"/>
      <c r="AC13" s="660"/>
      <c r="AD13" s="658">
        <v>65</v>
      </c>
      <c r="AE13" s="659"/>
      <c r="AF13" s="659"/>
      <c r="AG13" s="659"/>
      <c r="AH13" s="659"/>
      <c r="AI13" s="659"/>
      <c r="AJ13" s="660"/>
      <c r="AK13" s="658">
        <v>68</v>
      </c>
      <c r="AL13" s="659"/>
      <c r="AM13" s="659"/>
      <c r="AN13" s="659"/>
      <c r="AO13" s="659"/>
      <c r="AP13" s="659"/>
      <c r="AQ13" s="660"/>
      <c r="AR13" s="925">
        <v>91</v>
      </c>
      <c r="AS13" s="926"/>
      <c r="AT13" s="926"/>
      <c r="AU13" s="926"/>
      <c r="AV13" s="926"/>
      <c r="AW13" s="926"/>
      <c r="AX13" s="927"/>
    </row>
    <row r="14" spans="1:50" ht="21" customHeight="1" x14ac:dyDescent="0.15">
      <c r="A14" s="613"/>
      <c r="B14" s="614"/>
      <c r="C14" s="614"/>
      <c r="D14" s="614"/>
      <c r="E14" s="614"/>
      <c r="F14" s="615"/>
      <c r="G14" s="727"/>
      <c r="H14" s="728"/>
      <c r="I14" s="713" t="s">
        <v>8</v>
      </c>
      <c r="J14" s="764"/>
      <c r="K14" s="764"/>
      <c r="L14" s="764"/>
      <c r="M14" s="764"/>
      <c r="N14" s="764"/>
      <c r="O14" s="765"/>
      <c r="P14" s="658" t="s">
        <v>369</v>
      </c>
      <c r="Q14" s="659"/>
      <c r="R14" s="659"/>
      <c r="S14" s="659"/>
      <c r="T14" s="659"/>
      <c r="U14" s="659"/>
      <c r="V14" s="660"/>
      <c r="W14" s="658" t="s">
        <v>369</v>
      </c>
      <c r="X14" s="659"/>
      <c r="Y14" s="659"/>
      <c r="Z14" s="659"/>
      <c r="AA14" s="659"/>
      <c r="AB14" s="659"/>
      <c r="AC14" s="660"/>
      <c r="AD14" s="658" t="s">
        <v>369</v>
      </c>
      <c r="AE14" s="659"/>
      <c r="AF14" s="659"/>
      <c r="AG14" s="659"/>
      <c r="AH14" s="659"/>
      <c r="AI14" s="659"/>
      <c r="AJ14" s="660"/>
      <c r="AK14" s="658" t="s">
        <v>553</v>
      </c>
      <c r="AL14" s="659"/>
      <c r="AM14" s="659"/>
      <c r="AN14" s="659"/>
      <c r="AO14" s="659"/>
      <c r="AP14" s="659"/>
      <c r="AQ14" s="660"/>
      <c r="AR14" s="790"/>
      <c r="AS14" s="790"/>
      <c r="AT14" s="790"/>
      <c r="AU14" s="790"/>
      <c r="AV14" s="790"/>
      <c r="AW14" s="790"/>
      <c r="AX14" s="791"/>
    </row>
    <row r="15" spans="1:50" ht="21" customHeight="1" x14ac:dyDescent="0.15">
      <c r="A15" s="613"/>
      <c r="B15" s="614"/>
      <c r="C15" s="614"/>
      <c r="D15" s="614"/>
      <c r="E15" s="614"/>
      <c r="F15" s="615"/>
      <c r="G15" s="727"/>
      <c r="H15" s="728"/>
      <c r="I15" s="713" t="s">
        <v>50</v>
      </c>
      <c r="J15" s="714"/>
      <c r="K15" s="714"/>
      <c r="L15" s="714"/>
      <c r="M15" s="714"/>
      <c r="N15" s="714"/>
      <c r="O15" s="715"/>
      <c r="P15" s="658" t="s">
        <v>369</v>
      </c>
      <c r="Q15" s="659"/>
      <c r="R15" s="659"/>
      <c r="S15" s="659"/>
      <c r="T15" s="659"/>
      <c r="U15" s="659"/>
      <c r="V15" s="660"/>
      <c r="W15" s="658" t="s">
        <v>369</v>
      </c>
      <c r="X15" s="659"/>
      <c r="Y15" s="659"/>
      <c r="Z15" s="659"/>
      <c r="AA15" s="659"/>
      <c r="AB15" s="659"/>
      <c r="AC15" s="660"/>
      <c r="AD15" s="658" t="s">
        <v>369</v>
      </c>
      <c r="AE15" s="659"/>
      <c r="AF15" s="659"/>
      <c r="AG15" s="659"/>
      <c r="AH15" s="659"/>
      <c r="AI15" s="659"/>
      <c r="AJ15" s="660"/>
      <c r="AK15" s="658" t="s">
        <v>553</v>
      </c>
      <c r="AL15" s="659"/>
      <c r="AM15" s="659"/>
      <c r="AN15" s="659"/>
      <c r="AO15" s="659"/>
      <c r="AP15" s="659"/>
      <c r="AQ15" s="660"/>
      <c r="AR15" s="658" t="s">
        <v>673</v>
      </c>
      <c r="AS15" s="659"/>
      <c r="AT15" s="659"/>
      <c r="AU15" s="659"/>
      <c r="AV15" s="659"/>
      <c r="AW15" s="659"/>
      <c r="AX15" s="808"/>
    </row>
    <row r="16" spans="1:50" ht="21" customHeight="1" x14ac:dyDescent="0.15">
      <c r="A16" s="613"/>
      <c r="B16" s="614"/>
      <c r="C16" s="614"/>
      <c r="D16" s="614"/>
      <c r="E16" s="614"/>
      <c r="F16" s="615"/>
      <c r="G16" s="727"/>
      <c r="H16" s="728"/>
      <c r="I16" s="713" t="s">
        <v>51</v>
      </c>
      <c r="J16" s="714"/>
      <c r="K16" s="714"/>
      <c r="L16" s="714"/>
      <c r="M16" s="714"/>
      <c r="N16" s="714"/>
      <c r="O16" s="715"/>
      <c r="P16" s="658" t="s">
        <v>369</v>
      </c>
      <c r="Q16" s="659"/>
      <c r="R16" s="659"/>
      <c r="S16" s="659"/>
      <c r="T16" s="659"/>
      <c r="U16" s="659"/>
      <c r="V16" s="660"/>
      <c r="W16" s="658" t="s">
        <v>369</v>
      </c>
      <c r="X16" s="659"/>
      <c r="Y16" s="659"/>
      <c r="Z16" s="659"/>
      <c r="AA16" s="659"/>
      <c r="AB16" s="659"/>
      <c r="AC16" s="660"/>
      <c r="AD16" s="658" t="s">
        <v>369</v>
      </c>
      <c r="AE16" s="659"/>
      <c r="AF16" s="659"/>
      <c r="AG16" s="659"/>
      <c r="AH16" s="659"/>
      <c r="AI16" s="659"/>
      <c r="AJ16" s="660"/>
      <c r="AK16" s="658" t="s">
        <v>553</v>
      </c>
      <c r="AL16" s="659"/>
      <c r="AM16" s="659"/>
      <c r="AN16" s="659"/>
      <c r="AO16" s="659"/>
      <c r="AP16" s="659"/>
      <c r="AQ16" s="660"/>
      <c r="AR16" s="759"/>
      <c r="AS16" s="760"/>
      <c r="AT16" s="760"/>
      <c r="AU16" s="760"/>
      <c r="AV16" s="760"/>
      <c r="AW16" s="760"/>
      <c r="AX16" s="761"/>
    </row>
    <row r="17" spans="1:50" ht="24.75" customHeight="1" x14ac:dyDescent="0.15">
      <c r="A17" s="613"/>
      <c r="B17" s="614"/>
      <c r="C17" s="614"/>
      <c r="D17" s="614"/>
      <c r="E17" s="614"/>
      <c r="F17" s="615"/>
      <c r="G17" s="727"/>
      <c r="H17" s="728"/>
      <c r="I17" s="713" t="s">
        <v>49</v>
      </c>
      <c r="J17" s="764"/>
      <c r="K17" s="764"/>
      <c r="L17" s="764"/>
      <c r="M17" s="764"/>
      <c r="N17" s="764"/>
      <c r="O17" s="765"/>
      <c r="P17" s="658" t="s">
        <v>369</v>
      </c>
      <c r="Q17" s="659"/>
      <c r="R17" s="659"/>
      <c r="S17" s="659"/>
      <c r="T17" s="659"/>
      <c r="U17" s="659"/>
      <c r="V17" s="660"/>
      <c r="W17" s="658" t="s">
        <v>369</v>
      </c>
      <c r="X17" s="659"/>
      <c r="Y17" s="659"/>
      <c r="Z17" s="659"/>
      <c r="AA17" s="659"/>
      <c r="AB17" s="659"/>
      <c r="AC17" s="660"/>
      <c r="AD17" s="658" t="s">
        <v>369</v>
      </c>
      <c r="AE17" s="659"/>
      <c r="AF17" s="659"/>
      <c r="AG17" s="659"/>
      <c r="AH17" s="659"/>
      <c r="AI17" s="659"/>
      <c r="AJ17" s="660"/>
      <c r="AK17" s="658" t="s">
        <v>553</v>
      </c>
      <c r="AL17" s="659"/>
      <c r="AM17" s="659"/>
      <c r="AN17" s="659"/>
      <c r="AO17" s="659"/>
      <c r="AP17" s="659"/>
      <c r="AQ17" s="660"/>
      <c r="AR17" s="923"/>
      <c r="AS17" s="923"/>
      <c r="AT17" s="923"/>
      <c r="AU17" s="923"/>
      <c r="AV17" s="923"/>
      <c r="AW17" s="923"/>
      <c r="AX17" s="924"/>
    </row>
    <row r="18" spans="1:50" ht="24.75" customHeight="1" x14ac:dyDescent="0.15">
      <c r="A18" s="613"/>
      <c r="B18" s="614"/>
      <c r="C18" s="614"/>
      <c r="D18" s="614"/>
      <c r="E18" s="614"/>
      <c r="F18" s="615"/>
      <c r="G18" s="729"/>
      <c r="H18" s="730"/>
      <c r="I18" s="718" t="s">
        <v>20</v>
      </c>
      <c r="J18" s="719"/>
      <c r="K18" s="719"/>
      <c r="L18" s="719"/>
      <c r="M18" s="719"/>
      <c r="N18" s="719"/>
      <c r="O18" s="720"/>
      <c r="P18" s="880">
        <f>SUM(P13:V17)</f>
        <v>67</v>
      </c>
      <c r="Q18" s="881"/>
      <c r="R18" s="881"/>
      <c r="S18" s="881"/>
      <c r="T18" s="881"/>
      <c r="U18" s="881"/>
      <c r="V18" s="882"/>
      <c r="W18" s="880">
        <f>SUM(W13:AC17)</f>
        <v>65</v>
      </c>
      <c r="X18" s="881"/>
      <c r="Y18" s="881"/>
      <c r="Z18" s="881"/>
      <c r="AA18" s="881"/>
      <c r="AB18" s="881"/>
      <c r="AC18" s="882"/>
      <c r="AD18" s="880">
        <f>SUM(AD13:AJ17)</f>
        <v>65</v>
      </c>
      <c r="AE18" s="881"/>
      <c r="AF18" s="881"/>
      <c r="AG18" s="881"/>
      <c r="AH18" s="881"/>
      <c r="AI18" s="881"/>
      <c r="AJ18" s="882"/>
      <c r="AK18" s="880">
        <f>SUM(AK13:AQ17)</f>
        <v>68</v>
      </c>
      <c r="AL18" s="881"/>
      <c r="AM18" s="881"/>
      <c r="AN18" s="881"/>
      <c r="AO18" s="881"/>
      <c r="AP18" s="881"/>
      <c r="AQ18" s="882"/>
      <c r="AR18" s="880">
        <f>SUM(AR13:AX17)</f>
        <v>91</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8">
        <v>60</v>
      </c>
      <c r="Q19" s="659"/>
      <c r="R19" s="659"/>
      <c r="S19" s="659"/>
      <c r="T19" s="659"/>
      <c r="U19" s="659"/>
      <c r="V19" s="660"/>
      <c r="W19" s="658">
        <v>63</v>
      </c>
      <c r="X19" s="659"/>
      <c r="Y19" s="659"/>
      <c r="Z19" s="659"/>
      <c r="AA19" s="659"/>
      <c r="AB19" s="659"/>
      <c r="AC19" s="660"/>
      <c r="AD19" s="658">
        <v>60</v>
      </c>
      <c r="AE19" s="659"/>
      <c r="AF19" s="659"/>
      <c r="AG19" s="659"/>
      <c r="AH19" s="659"/>
      <c r="AI19" s="659"/>
      <c r="AJ19" s="660"/>
      <c r="AK19" s="322"/>
      <c r="AL19" s="322"/>
      <c r="AM19" s="322"/>
      <c r="AN19" s="322"/>
      <c r="AO19" s="322"/>
      <c r="AP19" s="322"/>
      <c r="AQ19" s="322"/>
      <c r="AR19" s="322"/>
      <c r="AS19" s="322"/>
      <c r="AT19" s="322"/>
      <c r="AU19" s="322"/>
      <c r="AV19" s="322"/>
      <c r="AW19" s="322"/>
      <c r="AX19" s="324"/>
    </row>
    <row r="20" spans="1:50" ht="24.75" customHeight="1" x14ac:dyDescent="0.15">
      <c r="A20" s="613"/>
      <c r="B20" s="614"/>
      <c r="C20" s="614"/>
      <c r="D20" s="614"/>
      <c r="E20" s="614"/>
      <c r="F20" s="615"/>
      <c r="G20" s="878" t="s">
        <v>10</v>
      </c>
      <c r="H20" s="879"/>
      <c r="I20" s="879"/>
      <c r="J20" s="879"/>
      <c r="K20" s="879"/>
      <c r="L20" s="879"/>
      <c r="M20" s="879"/>
      <c r="N20" s="879"/>
      <c r="O20" s="879"/>
      <c r="P20" s="310">
        <f>IF(P18=0, "-", SUM(P19)/P18)</f>
        <v>0.89552238805970152</v>
      </c>
      <c r="Q20" s="310"/>
      <c r="R20" s="310"/>
      <c r="S20" s="310"/>
      <c r="T20" s="310"/>
      <c r="U20" s="310"/>
      <c r="V20" s="310"/>
      <c r="W20" s="310">
        <f t="shared" ref="W20" si="0">IF(W18=0, "-", SUM(W19)/W18)</f>
        <v>0.96923076923076923</v>
      </c>
      <c r="X20" s="310"/>
      <c r="Y20" s="310"/>
      <c r="Z20" s="310"/>
      <c r="AA20" s="310"/>
      <c r="AB20" s="310"/>
      <c r="AC20" s="310"/>
      <c r="AD20" s="310">
        <f t="shared" ref="AD20" si="1">IF(AD18=0, "-", SUM(AD19)/AD18)</f>
        <v>0.92307692307692313</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51"/>
      <c r="B21" s="852"/>
      <c r="C21" s="852"/>
      <c r="D21" s="852"/>
      <c r="E21" s="852"/>
      <c r="F21" s="994"/>
      <c r="G21" s="308" t="s">
        <v>316</v>
      </c>
      <c r="H21" s="309"/>
      <c r="I21" s="309"/>
      <c r="J21" s="309"/>
      <c r="K21" s="309"/>
      <c r="L21" s="309"/>
      <c r="M21" s="309"/>
      <c r="N21" s="309"/>
      <c r="O21" s="309"/>
      <c r="P21" s="310">
        <f>IF(P19=0, "-", SUM(P19)/SUM(P13,P14))</f>
        <v>0.89552238805970152</v>
      </c>
      <c r="Q21" s="310"/>
      <c r="R21" s="310"/>
      <c r="S21" s="310"/>
      <c r="T21" s="310"/>
      <c r="U21" s="310"/>
      <c r="V21" s="310"/>
      <c r="W21" s="310">
        <f t="shared" ref="W21" si="2">IF(W19=0, "-", SUM(W19)/SUM(W13,W14))</f>
        <v>0.96923076923076923</v>
      </c>
      <c r="X21" s="310"/>
      <c r="Y21" s="310"/>
      <c r="Z21" s="310"/>
      <c r="AA21" s="310"/>
      <c r="AB21" s="310"/>
      <c r="AC21" s="310"/>
      <c r="AD21" s="310">
        <f t="shared" ref="AD21" si="3">IF(AD19=0, "-", SUM(AD19)/SUM(AD13,AD14))</f>
        <v>0.92307692307692313</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52" t="s">
        <v>389</v>
      </c>
      <c r="B22" s="953"/>
      <c r="C22" s="953"/>
      <c r="D22" s="953"/>
      <c r="E22" s="953"/>
      <c r="F22" s="954"/>
      <c r="G22" s="999" t="s">
        <v>295</v>
      </c>
      <c r="H22" s="214"/>
      <c r="I22" s="214"/>
      <c r="J22" s="214"/>
      <c r="K22" s="214"/>
      <c r="L22" s="214"/>
      <c r="M22" s="214"/>
      <c r="N22" s="214"/>
      <c r="O22" s="215"/>
      <c r="P22" s="941" t="s">
        <v>390</v>
      </c>
      <c r="Q22" s="214"/>
      <c r="R22" s="214"/>
      <c r="S22" s="214"/>
      <c r="T22" s="214"/>
      <c r="U22" s="214"/>
      <c r="V22" s="215"/>
      <c r="W22" s="941" t="s">
        <v>391</v>
      </c>
      <c r="X22" s="214"/>
      <c r="Y22" s="214"/>
      <c r="Z22" s="214"/>
      <c r="AA22" s="214"/>
      <c r="AB22" s="214"/>
      <c r="AC22" s="215"/>
      <c r="AD22" s="941" t="s">
        <v>294</v>
      </c>
      <c r="AE22" s="214"/>
      <c r="AF22" s="214"/>
      <c r="AG22" s="214"/>
      <c r="AH22" s="214"/>
      <c r="AI22" s="214"/>
      <c r="AJ22" s="214"/>
      <c r="AK22" s="214"/>
      <c r="AL22" s="214"/>
      <c r="AM22" s="214"/>
      <c r="AN22" s="214"/>
      <c r="AO22" s="214"/>
      <c r="AP22" s="214"/>
      <c r="AQ22" s="214"/>
      <c r="AR22" s="214"/>
      <c r="AS22" s="214"/>
      <c r="AT22" s="214"/>
      <c r="AU22" s="214"/>
      <c r="AV22" s="214"/>
      <c r="AW22" s="214"/>
      <c r="AX22" s="961"/>
    </row>
    <row r="23" spans="1:50" ht="30" customHeight="1" x14ac:dyDescent="0.15">
      <c r="A23" s="955"/>
      <c r="B23" s="956"/>
      <c r="C23" s="956"/>
      <c r="D23" s="956"/>
      <c r="E23" s="956"/>
      <c r="F23" s="957"/>
      <c r="G23" s="1000" t="s">
        <v>523</v>
      </c>
      <c r="H23" s="1001"/>
      <c r="I23" s="1001"/>
      <c r="J23" s="1001"/>
      <c r="K23" s="1001"/>
      <c r="L23" s="1001"/>
      <c r="M23" s="1001"/>
      <c r="N23" s="1001"/>
      <c r="O23" s="1002"/>
      <c r="P23" s="925">
        <v>62</v>
      </c>
      <c r="Q23" s="926"/>
      <c r="R23" s="926"/>
      <c r="S23" s="926"/>
      <c r="T23" s="926"/>
      <c r="U23" s="926"/>
      <c r="V23" s="942"/>
      <c r="W23" s="1013">
        <v>86</v>
      </c>
      <c r="X23" s="1014"/>
      <c r="Y23" s="1014"/>
      <c r="Z23" s="1014"/>
      <c r="AA23" s="1014"/>
      <c r="AB23" s="1014"/>
      <c r="AC23" s="1015"/>
      <c r="AD23" s="962" t="s">
        <v>672</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30" customHeight="1" x14ac:dyDescent="0.15">
      <c r="A24" s="955"/>
      <c r="B24" s="956"/>
      <c r="C24" s="956"/>
      <c r="D24" s="956"/>
      <c r="E24" s="956"/>
      <c r="F24" s="957"/>
      <c r="G24" s="943" t="s">
        <v>525</v>
      </c>
      <c r="H24" s="944"/>
      <c r="I24" s="944"/>
      <c r="J24" s="944"/>
      <c r="K24" s="944"/>
      <c r="L24" s="944"/>
      <c r="M24" s="944"/>
      <c r="N24" s="944"/>
      <c r="O24" s="945"/>
      <c r="P24" s="658">
        <v>3</v>
      </c>
      <c r="Q24" s="659"/>
      <c r="R24" s="659"/>
      <c r="S24" s="659"/>
      <c r="T24" s="659"/>
      <c r="U24" s="659"/>
      <c r="V24" s="660"/>
      <c r="W24" s="970">
        <v>1</v>
      </c>
      <c r="X24" s="971"/>
      <c r="Y24" s="971"/>
      <c r="Z24" s="971"/>
      <c r="AA24" s="971"/>
      <c r="AB24" s="971"/>
      <c r="AC24" s="97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30" customHeight="1" x14ac:dyDescent="0.15">
      <c r="A25" s="955"/>
      <c r="B25" s="956"/>
      <c r="C25" s="956"/>
      <c r="D25" s="956"/>
      <c r="E25" s="956"/>
      <c r="F25" s="957"/>
      <c r="G25" s="943" t="s">
        <v>524</v>
      </c>
      <c r="H25" s="944"/>
      <c r="I25" s="944"/>
      <c r="J25" s="944"/>
      <c r="K25" s="944"/>
      <c r="L25" s="944"/>
      <c r="M25" s="944"/>
      <c r="N25" s="944"/>
      <c r="O25" s="945"/>
      <c r="P25" s="658">
        <v>2</v>
      </c>
      <c r="Q25" s="659"/>
      <c r="R25" s="659"/>
      <c r="S25" s="659"/>
      <c r="T25" s="659"/>
      <c r="U25" s="659"/>
      <c r="V25" s="660"/>
      <c r="W25" s="970">
        <v>2</v>
      </c>
      <c r="X25" s="971"/>
      <c r="Y25" s="971"/>
      <c r="Z25" s="971"/>
      <c r="AA25" s="971"/>
      <c r="AB25" s="971"/>
      <c r="AC25" s="97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30" customHeight="1" x14ac:dyDescent="0.15">
      <c r="A26" s="955"/>
      <c r="B26" s="956"/>
      <c r="C26" s="956"/>
      <c r="D26" s="956"/>
      <c r="E26" s="956"/>
      <c r="F26" s="957"/>
      <c r="G26" s="943" t="s">
        <v>526</v>
      </c>
      <c r="H26" s="944"/>
      <c r="I26" s="944"/>
      <c r="J26" s="944"/>
      <c r="K26" s="944"/>
      <c r="L26" s="944"/>
      <c r="M26" s="944"/>
      <c r="N26" s="944"/>
      <c r="O26" s="945"/>
      <c r="P26" s="658">
        <v>1</v>
      </c>
      <c r="Q26" s="659"/>
      <c r="R26" s="659"/>
      <c r="S26" s="659"/>
      <c r="T26" s="659"/>
      <c r="U26" s="659"/>
      <c r="V26" s="660"/>
      <c r="W26" s="973">
        <v>2</v>
      </c>
      <c r="X26" s="974"/>
      <c r="Y26" s="974"/>
      <c r="Z26" s="974"/>
      <c r="AA26" s="974"/>
      <c r="AB26" s="974"/>
      <c r="AC26" s="97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30" customHeight="1" x14ac:dyDescent="0.15">
      <c r="A27" s="955"/>
      <c r="B27" s="956"/>
      <c r="C27" s="956"/>
      <c r="D27" s="956"/>
      <c r="E27" s="956"/>
      <c r="F27" s="957"/>
      <c r="G27" s="943" t="s">
        <v>369</v>
      </c>
      <c r="H27" s="944"/>
      <c r="I27" s="944"/>
      <c r="J27" s="944"/>
      <c r="K27" s="944"/>
      <c r="L27" s="944"/>
      <c r="M27" s="944"/>
      <c r="N27" s="944"/>
      <c r="O27" s="945"/>
      <c r="P27" s="979" t="s">
        <v>660</v>
      </c>
      <c r="Q27" s="980"/>
      <c r="R27" s="980"/>
      <c r="S27" s="980"/>
      <c r="T27" s="980"/>
      <c r="U27" s="980"/>
      <c r="V27" s="981"/>
      <c r="W27" s="970" t="s">
        <v>669</v>
      </c>
      <c r="X27" s="971"/>
      <c r="Y27" s="971"/>
      <c r="Z27" s="971"/>
      <c r="AA27" s="971"/>
      <c r="AB27" s="971"/>
      <c r="AC27" s="97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299</v>
      </c>
      <c r="H28" s="947"/>
      <c r="I28" s="947"/>
      <c r="J28" s="947"/>
      <c r="K28" s="947"/>
      <c r="L28" s="947"/>
      <c r="M28" s="947"/>
      <c r="N28" s="947"/>
      <c r="O28" s="948"/>
      <c r="P28" s="880">
        <f>P29-SUM(P23:P27)</f>
        <v>0</v>
      </c>
      <c r="Q28" s="881"/>
      <c r="R28" s="881"/>
      <c r="S28" s="881"/>
      <c r="T28" s="881"/>
      <c r="U28" s="881"/>
      <c r="V28" s="882"/>
      <c r="W28" s="1016">
        <f>W29-SUM(W23:W27)</f>
        <v>0</v>
      </c>
      <c r="X28" s="1017"/>
      <c r="Y28" s="1017"/>
      <c r="Z28" s="1017"/>
      <c r="AA28" s="1017"/>
      <c r="AB28" s="1017"/>
      <c r="AC28" s="101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30" customHeight="1" thickBot="1" x14ac:dyDescent="0.2">
      <c r="A29" s="958"/>
      <c r="B29" s="959"/>
      <c r="C29" s="959"/>
      <c r="D29" s="959"/>
      <c r="E29" s="959"/>
      <c r="F29" s="960"/>
      <c r="G29" s="949" t="s">
        <v>296</v>
      </c>
      <c r="H29" s="950"/>
      <c r="I29" s="950"/>
      <c r="J29" s="950"/>
      <c r="K29" s="950"/>
      <c r="L29" s="950"/>
      <c r="M29" s="950"/>
      <c r="N29" s="950"/>
      <c r="O29" s="951"/>
      <c r="P29" s="658">
        <f>AK13</f>
        <v>68</v>
      </c>
      <c r="Q29" s="659"/>
      <c r="R29" s="659"/>
      <c r="S29" s="659"/>
      <c r="T29" s="659"/>
      <c r="U29" s="659"/>
      <c r="V29" s="660"/>
      <c r="W29" s="982">
        <v>91</v>
      </c>
      <c r="X29" s="983"/>
      <c r="Y29" s="983"/>
      <c r="Z29" s="983"/>
      <c r="AA29" s="983"/>
      <c r="AB29" s="983"/>
      <c r="AC29" s="984"/>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3" t="s">
        <v>311</v>
      </c>
      <c r="B30" s="864"/>
      <c r="C30" s="864"/>
      <c r="D30" s="864"/>
      <c r="E30" s="864"/>
      <c r="F30" s="865"/>
      <c r="G30" s="775" t="s">
        <v>145</v>
      </c>
      <c r="H30" s="776"/>
      <c r="I30" s="776"/>
      <c r="J30" s="776"/>
      <c r="K30" s="776"/>
      <c r="L30" s="776"/>
      <c r="M30" s="776"/>
      <c r="N30" s="776"/>
      <c r="O30" s="777"/>
      <c r="P30" s="859" t="s">
        <v>58</v>
      </c>
      <c r="Q30" s="776"/>
      <c r="R30" s="776"/>
      <c r="S30" s="776"/>
      <c r="T30" s="776"/>
      <c r="U30" s="776"/>
      <c r="V30" s="776"/>
      <c r="W30" s="776"/>
      <c r="X30" s="777"/>
      <c r="Y30" s="856"/>
      <c r="Z30" s="857"/>
      <c r="AA30" s="858"/>
      <c r="AB30" s="860" t="s">
        <v>11</v>
      </c>
      <c r="AC30" s="861"/>
      <c r="AD30" s="862"/>
      <c r="AE30" s="860" t="s">
        <v>353</v>
      </c>
      <c r="AF30" s="861"/>
      <c r="AG30" s="861"/>
      <c r="AH30" s="862"/>
      <c r="AI30" s="860" t="s">
        <v>375</v>
      </c>
      <c r="AJ30" s="861"/>
      <c r="AK30" s="861"/>
      <c r="AL30" s="862"/>
      <c r="AM30" s="921" t="s">
        <v>380</v>
      </c>
      <c r="AN30" s="921"/>
      <c r="AO30" s="921"/>
      <c r="AP30" s="860"/>
      <c r="AQ30" s="769" t="s">
        <v>225</v>
      </c>
      <c r="AR30" s="770"/>
      <c r="AS30" s="770"/>
      <c r="AT30" s="771"/>
      <c r="AU30" s="776" t="s">
        <v>133</v>
      </c>
      <c r="AV30" s="776"/>
      <c r="AW30" s="776"/>
      <c r="AX30" s="922"/>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9"/>
      <c r="AC31" s="240"/>
      <c r="AD31" s="241"/>
      <c r="AE31" s="239"/>
      <c r="AF31" s="240"/>
      <c r="AG31" s="240"/>
      <c r="AH31" s="241"/>
      <c r="AI31" s="239"/>
      <c r="AJ31" s="240"/>
      <c r="AK31" s="240"/>
      <c r="AL31" s="241"/>
      <c r="AM31" s="243"/>
      <c r="AN31" s="243"/>
      <c r="AO31" s="243"/>
      <c r="AP31" s="239"/>
      <c r="AQ31" s="586" t="s">
        <v>661</v>
      </c>
      <c r="AR31" s="193"/>
      <c r="AS31" s="126" t="s">
        <v>226</v>
      </c>
      <c r="AT31" s="127"/>
      <c r="AU31" s="192" t="s">
        <v>661</v>
      </c>
      <c r="AV31" s="192"/>
      <c r="AW31" s="392" t="s">
        <v>180</v>
      </c>
      <c r="AX31" s="393"/>
    </row>
    <row r="32" spans="1:50" ht="23.25" customHeight="1" x14ac:dyDescent="0.15">
      <c r="A32" s="397"/>
      <c r="B32" s="395"/>
      <c r="C32" s="395"/>
      <c r="D32" s="395"/>
      <c r="E32" s="395"/>
      <c r="F32" s="396"/>
      <c r="G32" s="560" t="s">
        <v>369</v>
      </c>
      <c r="H32" s="561"/>
      <c r="I32" s="561"/>
      <c r="J32" s="561"/>
      <c r="K32" s="561"/>
      <c r="L32" s="561"/>
      <c r="M32" s="561"/>
      <c r="N32" s="561"/>
      <c r="O32" s="562"/>
      <c r="P32" s="98" t="s">
        <v>369</v>
      </c>
      <c r="Q32" s="98"/>
      <c r="R32" s="98"/>
      <c r="S32" s="98"/>
      <c r="T32" s="98"/>
      <c r="U32" s="98"/>
      <c r="V32" s="98"/>
      <c r="W32" s="98"/>
      <c r="X32" s="99"/>
      <c r="Y32" s="468" t="s">
        <v>12</v>
      </c>
      <c r="Z32" s="528"/>
      <c r="AA32" s="529"/>
      <c r="AB32" s="458" t="s">
        <v>369</v>
      </c>
      <c r="AC32" s="458"/>
      <c r="AD32" s="458"/>
      <c r="AE32" s="210" t="s">
        <v>369</v>
      </c>
      <c r="AF32" s="211"/>
      <c r="AG32" s="211"/>
      <c r="AH32" s="211"/>
      <c r="AI32" s="210" t="s">
        <v>369</v>
      </c>
      <c r="AJ32" s="211"/>
      <c r="AK32" s="211"/>
      <c r="AL32" s="211"/>
      <c r="AM32" s="210" t="s">
        <v>369</v>
      </c>
      <c r="AN32" s="211"/>
      <c r="AO32" s="211"/>
      <c r="AP32" s="211"/>
      <c r="AQ32" s="334" t="s">
        <v>369</v>
      </c>
      <c r="AR32" s="200"/>
      <c r="AS32" s="200"/>
      <c r="AT32" s="335"/>
      <c r="AU32" s="211" t="s">
        <v>369</v>
      </c>
      <c r="AV32" s="211"/>
      <c r="AW32" s="211"/>
      <c r="AX32" s="213"/>
    </row>
    <row r="33" spans="1:50" ht="23.25" customHeight="1" x14ac:dyDescent="0.15">
      <c r="A33" s="398"/>
      <c r="B33" s="399"/>
      <c r="C33" s="399"/>
      <c r="D33" s="399"/>
      <c r="E33" s="399"/>
      <c r="F33" s="400"/>
      <c r="G33" s="563"/>
      <c r="H33" s="564"/>
      <c r="I33" s="564"/>
      <c r="J33" s="564"/>
      <c r="K33" s="564"/>
      <c r="L33" s="564"/>
      <c r="M33" s="564"/>
      <c r="N33" s="564"/>
      <c r="O33" s="565"/>
      <c r="P33" s="101"/>
      <c r="Q33" s="101"/>
      <c r="R33" s="101"/>
      <c r="S33" s="101"/>
      <c r="T33" s="101"/>
      <c r="U33" s="101"/>
      <c r="V33" s="101"/>
      <c r="W33" s="101"/>
      <c r="X33" s="102"/>
      <c r="Y33" s="412" t="s">
        <v>53</v>
      </c>
      <c r="Z33" s="413"/>
      <c r="AA33" s="414"/>
      <c r="AB33" s="520" t="s">
        <v>369</v>
      </c>
      <c r="AC33" s="520"/>
      <c r="AD33" s="520"/>
      <c r="AE33" s="210" t="s">
        <v>369</v>
      </c>
      <c r="AF33" s="211"/>
      <c r="AG33" s="211"/>
      <c r="AH33" s="211"/>
      <c r="AI33" s="210" t="s">
        <v>369</v>
      </c>
      <c r="AJ33" s="211"/>
      <c r="AK33" s="211"/>
      <c r="AL33" s="211"/>
      <c r="AM33" s="210" t="s">
        <v>369</v>
      </c>
      <c r="AN33" s="211"/>
      <c r="AO33" s="211"/>
      <c r="AP33" s="211"/>
      <c r="AQ33" s="334" t="s">
        <v>369</v>
      </c>
      <c r="AR33" s="200"/>
      <c r="AS33" s="200"/>
      <c r="AT33" s="335"/>
      <c r="AU33" s="211" t="s">
        <v>369</v>
      </c>
      <c r="AV33" s="211"/>
      <c r="AW33" s="211"/>
      <c r="AX33" s="213"/>
    </row>
    <row r="34" spans="1:50" ht="23.25" customHeight="1" x14ac:dyDescent="0.15">
      <c r="A34" s="397"/>
      <c r="B34" s="395"/>
      <c r="C34" s="395"/>
      <c r="D34" s="395"/>
      <c r="E34" s="395"/>
      <c r="F34" s="396"/>
      <c r="G34" s="566"/>
      <c r="H34" s="567"/>
      <c r="I34" s="567"/>
      <c r="J34" s="567"/>
      <c r="K34" s="567"/>
      <c r="L34" s="567"/>
      <c r="M34" s="567"/>
      <c r="N34" s="567"/>
      <c r="O34" s="568"/>
      <c r="P34" s="104"/>
      <c r="Q34" s="104"/>
      <c r="R34" s="104"/>
      <c r="S34" s="104"/>
      <c r="T34" s="104"/>
      <c r="U34" s="104"/>
      <c r="V34" s="104"/>
      <c r="W34" s="104"/>
      <c r="X34" s="105"/>
      <c r="Y34" s="412" t="s">
        <v>13</v>
      </c>
      <c r="Z34" s="413"/>
      <c r="AA34" s="414"/>
      <c r="AB34" s="555" t="s">
        <v>181</v>
      </c>
      <c r="AC34" s="555"/>
      <c r="AD34" s="555"/>
      <c r="AE34" s="210" t="s">
        <v>369</v>
      </c>
      <c r="AF34" s="211"/>
      <c r="AG34" s="211"/>
      <c r="AH34" s="211"/>
      <c r="AI34" s="210" t="s">
        <v>369</v>
      </c>
      <c r="AJ34" s="211"/>
      <c r="AK34" s="211"/>
      <c r="AL34" s="211"/>
      <c r="AM34" s="210" t="s">
        <v>369</v>
      </c>
      <c r="AN34" s="211"/>
      <c r="AO34" s="211"/>
      <c r="AP34" s="211"/>
      <c r="AQ34" s="334" t="s">
        <v>369</v>
      </c>
      <c r="AR34" s="200"/>
      <c r="AS34" s="200"/>
      <c r="AT34" s="335"/>
      <c r="AU34" s="211" t="s">
        <v>369</v>
      </c>
      <c r="AV34" s="211"/>
      <c r="AW34" s="211"/>
      <c r="AX34" s="213"/>
    </row>
    <row r="35" spans="1:50" ht="23.25" customHeight="1" x14ac:dyDescent="0.15">
      <c r="A35" s="218" t="s">
        <v>341</v>
      </c>
      <c r="B35" s="219"/>
      <c r="C35" s="219"/>
      <c r="D35" s="219"/>
      <c r="E35" s="219"/>
      <c r="F35" s="220"/>
      <c r="G35" s="224" t="s">
        <v>369</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325"/>
      <c r="AF36" s="325"/>
      <c r="AG36" s="325"/>
      <c r="AH36" s="325"/>
      <c r="AI36" s="325"/>
      <c r="AJ36" s="325"/>
      <c r="AK36" s="325"/>
      <c r="AL36" s="325"/>
      <c r="AM36" s="325"/>
      <c r="AN36" s="325"/>
      <c r="AO36" s="325"/>
      <c r="AP36" s="325"/>
      <c r="AQ36" s="228"/>
      <c r="AR36" s="228"/>
      <c r="AS36" s="228"/>
      <c r="AT36" s="228"/>
      <c r="AU36" s="228"/>
      <c r="AV36" s="228"/>
      <c r="AW36" s="228"/>
      <c r="AX36" s="229"/>
    </row>
    <row r="37" spans="1:50" ht="18.75" hidden="1" customHeight="1" x14ac:dyDescent="0.15">
      <c r="A37" s="772" t="s">
        <v>311</v>
      </c>
      <c r="B37" s="773"/>
      <c r="C37" s="773"/>
      <c r="D37" s="773"/>
      <c r="E37" s="773"/>
      <c r="F37" s="774"/>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36" t="s">
        <v>353</v>
      </c>
      <c r="AF37" s="237"/>
      <c r="AG37" s="237"/>
      <c r="AH37" s="238"/>
      <c r="AI37" s="236" t="s">
        <v>351</v>
      </c>
      <c r="AJ37" s="237"/>
      <c r="AK37" s="237"/>
      <c r="AL37" s="238"/>
      <c r="AM37" s="242" t="s">
        <v>380</v>
      </c>
      <c r="AN37" s="242"/>
      <c r="AO37" s="242"/>
      <c r="AP37" s="242"/>
      <c r="AQ37" s="144" t="s">
        <v>225</v>
      </c>
      <c r="AR37" s="145"/>
      <c r="AS37" s="145"/>
      <c r="AT37" s="146"/>
      <c r="AU37" s="408" t="s">
        <v>133</v>
      </c>
      <c r="AV37" s="408"/>
      <c r="AW37" s="408"/>
      <c r="AX37" s="916"/>
    </row>
    <row r="38" spans="1:50" ht="18.75" hidden="1"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9"/>
      <c r="AC38" s="240"/>
      <c r="AD38" s="241"/>
      <c r="AE38" s="239"/>
      <c r="AF38" s="240"/>
      <c r="AG38" s="240"/>
      <c r="AH38" s="241"/>
      <c r="AI38" s="239"/>
      <c r="AJ38" s="240"/>
      <c r="AK38" s="240"/>
      <c r="AL38" s="241"/>
      <c r="AM38" s="243"/>
      <c r="AN38" s="243"/>
      <c r="AO38" s="243"/>
      <c r="AP38" s="243"/>
      <c r="AQ38" s="586"/>
      <c r="AR38" s="193"/>
      <c r="AS38" s="126" t="s">
        <v>226</v>
      </c>
      <c r="AT38" s="127"/>
      <c r="AU38" s="192"/>
      <c r="AV38" s="192"/>
      <c r="AW38" s="392" t="s">
        <v>180</v>
      </c>
      <c r="AX38" s="393"/>
    </row>
    <row r="39" spans="1:50" ht="23.25" hidden="1" customHeight="1" x14ac:dyDescent="0.15">
      <c r="A39" s="397"/>
      <c r="B39" s="395"/>
      <c r="C39" s="395"/>
      <c r="D39" s="395"/>
      <c r="E39" s="395"/>
      <c r="F39" s="396"/>
      <c r="G39" s="560"/>
      <c r="H39" s="561"/>
      <c r="I39" s="561"/>
      <c r="J39" s="561"/>
      <c r="K39" s="561"/>
      <c r="L39" s="561"/>
      <c r="M39" s="561"/>
      <c r="N39" s="561"/>
      <c r="O39" s="562"/>
      <c r="P39" s="98"/>
      <c r="Q39" s="98"/>
      <c r="R39" s="98"/>
      <c r="S39" s="98"/>
      <c r="T39" s="98"/>
      <c r="U39" s="98"/>
      <c r="V39" s="98"/>
      <c r="W39" s="98"/>
      <c r="X39" s="99"/>
      <c r="Y39" s="468" t="s">
        <v>12</v>
      </c>
      <c r="Z39" s="528"/>
      <c r="AA39" s="529"/>
      <c r="AB39" s="458"/>
      <c r="AC39" s="458"/>
      <c r="AD39" s="458"/>
      <c r="AE39" s="210"/>
      <c r="AF39" s="211"/>
      <c r="AG39" s="211"/>
      <c r="AH39" s="211"/>
      <c r="AI39" s="210"/>
      <c r="AJ39" s="211"/>
      <c r="AK39" s="211"/>
      <c r="AL39" s="211"/>
      <c r="AM39" s="210"/>
      <c r="AN39" s="211"/>
      <c r="AO39" s="211"/>
      <c r="AP39" s="211"/>
      <c r="AQ39" s="334"/>
      <c r="AR39" s="200"/>
      <c r="AS39" s="200"/>
      <c r="AT39" s="335"/>
      <c r="AU39" s="211"/>
      <c r="AV39" s="211"/>
      <c r="AW39" s="211"/>
      <c r="AX39" s="213"/>
    </row>
    <row r="40" spans="1:50" ht="23.25" hidden="1" customHeight="1" x14ac:dyDescent="0.15">
      <c r="A40" s="398"/>
      <c r="B40" s="399"/>
      <c r="C40" s="399"/>
      <c r="D40" s="399"/>
      <c r="E40" s="399"/>
      <c r="F40" s="400"/>
      <c r="G40" s="563"/>
      <c r="H40" s="564"/>
      <c r="I40" s="564"/>
      <c r="J40" s="564"/>
      <c r="K40" s="564"/>
      <c r="L40" s="564"/>
      <c r="M40" s="564"/>
      <c r="N40" s="564"/>
      <c r="O40" s="565"/>
      <c r="P40" s="101"/>
      <c r="Q40" s="101"/>
      <c r="R40" s="101"/>
      <c r="S40" s="101"/>
      <c r="T40" s="101"/>
      <c r="U40" s="101"/>
      <c r="V40" s="101"/>
      <c r="W40" s="101"/>
      <c r="X40" s="102"/>
      <c r="Y40" s="412" t="s">
        <v>53</v>
      </c>
      <c r="Z40" s="413"/>
      <c r="AA40" s="414"/>
      <c r="AB40" s="520"/>
      <c r="AC40" s="520"/>
      <c r="AD40" s="520"/>
      <c r="AE40" s="210"/>
      <c r="AF40" s="211"/>
      <c r="AG40" s="211"/>
      <c r="AH40" s="211"/>
      <c r="AI40" s="210"/>
      <c r="AJ40" s="211"/>
      <c r="AK40" s="211"/>
      <c r="AL40" s="211"/>
      <c r="AM40" s="210"/>
      <c r="AN40" s="211"/>
      <c r="AO40" s="211"/>
      <c r="AP40" s="211"/>
      <c r="AQ40" s="334"/>
      <c r="AR40" s="200"/>
      <c r="AS40" s="200"/>
      <c r="AT40" s="335"/>
      <c r="AU40" s="211"/>
      <c r="AV40" s="211"/>
      <c r="AW40" s="211"/>
      <c r="AX40" s="213"/>
    </row>
    <row r="41" spans="1:50" ht="23.25" hidden="1" customHeight="1" x14ac:dyDescent="0.15">
      <c r="A41" s="401"/>
      <c r="B41" s="402"/>
      <c r="C41" s="402"/>
      <c r="D41" s="402"/>
      <c r="E41" s="402"/>
      <c r="F41" s="403"/>
      <c r="G41" s="566"/>
      <c r="H41" s="567"/>
      <c r="I41" s="567"/>
      <c r="J41" s="567"/>
      <c r="K41" s="567"/>
      <c r="L41" s="567"/>
      <c r="M41" s="567"/>
      <c r="N41" s="567"/>
      <c r="O41" s="568"/>
      <c r="P41" s="104"/>
      <c r="Q41" s="104"/>
      <c r="R41" s="104"/>
      <c r="S41" s="104"/>
      <c r="T41" s="104"/>
      <c r="U41" s="104"/>
      <c r="V41" s="104"/>
      <c r="W41" s="104"/>
      <c r="X41" s="105"/>
      <c r="Y41" s="412" t="s">
        <v>13</v>
      </c>
      <c r="Z41" s="413"/>
      <c r="AA41" s="414"/>
      <c r="AB41" s="555" t="s">
        <v>181</v>
      </c>
      <c r="AC41" s="555"/>
      <c r="AD41" s="555"/>
      <c r="AE41" s="210"/>
      <c r="AF41" s="211"/>
      <c r="AG41" s="211"/>
      <c r="AH41" s="211"/>
      <c r="AI41" s="210"/>
      <c r="AJ41" s="211"/>
      <c r="AK41" s="211"/>
      <c r="AL41" s="211"/>
      <c r="AM41" s="210"/>
      <c r="AN41" s="211"/>
      <c r="AO41" s="211"/>
      <c r="AP41" s="211"/>
      <c r="AQ41" s="334"/>
      <c r="AR41" s="200"/>
      <c r="AS41" s="200"/>
      <c r="AT41" s="335"/>
      <c r="AU41" s="211"/>
      <c r="AV41" s="211"/>
      <c r="AW41" s="211"/>
      <c r="AX41" s="213"/>
    </row>
    <row r="42" spans="1:50" ht="23.25" hidden="1" customHeight="1" x14ac:dyDescent="0.15">
      <c r="A42" s="218" t="s">
        <v>341</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72" t="s">
        <v>311</v>
      </c>
      <c r="B44" s="773"/>
      <c r="C44" s="773"/>
      <c r="D44" s="773"/>
      <c r="E44" s="773"/>
      <c r="F44" s="774"/>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36" t="s">
        <v>353</v>
      </c>
      <c r="AF44" s="237"/>
      <c r="AG44" s="237"/>
      <c r="AH44" s="238"/>
      <c r="AI44" s="236" t="s">
        <v>351</v>
      </c>
      <c r="AJ44" s="237"/>
      <c r="AK44" s="237"/>
      <c r="AL44" s="238"/>
      <c r="AM44" s="242" t="s">
        <v>380</v>
      </c>
      <c r="AN44" s="242"/>
      <c r="AO44" s="242"/>
      <c r="AP44" s="242"/>
      <c r="AQ44" s="144" t="s">
        <v>225</v>
      </c>
      <c r="AR44" s="145"/>
      <c r="AS44" s="145"/>
      <c r="AT44" s="146"/>
      <c r="AU44" s="408" t="s">
        <v>133</v>
      </c>
      <c r="AV44" s="408"/>
      <c r="AW44" s="408"/>
      <c r="AX44" s="916"/>
    </row>
    <row r="45" spans="1:50" ht="18.75" hidden="1"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9"/>
      <c r="AC45" s="240"/>
      <c r="AD45" s="241"/>
      <c r="AE45" s="239"/>
      <c r="AF45" s="240"/>
      <c r="AG45" s="240"/>
      <c r="AH45" s="241"/>
      <c r="AI45" s="239"/>
      <c r="AJ45" s="240"/>
      <c r="AK45" s="240"/>
      <c r="AL45" s="241"/>
      <c r="AM45" s="243"/>
      <c r="AN45" s="243"/>
      <c r="AO45" s="243"/>
      <c r="AP45" s="243"/>
      <c r="AQ45" s="586"/>
      <c r="AR45" s="193"/>
      <c r="AS45" s="126" t="s">
        <v>226</v>
      </c>
      <c r="AT45" s="127"/>
      <c r="AU45" s="192"/>
      <c r="AV45" s="192"/>
      <c r="AW45" s="392" t="s">
        <v>180</v>
      </c>
      <c r="AX45" s="393"/>
    </row>
    <row r="46" spans="1:50" ht="23.25" hidden="1" customHeight="1" x14ac:dyDescent="0.15">
      <c r="A46" s="397"/>
      <c r="B46" s="395"/>
      <c r="C46" s="395"/>
      <c r="D46" s="395"/>
      <c r="E46" s="395"/>
      <c r="F46" s="396"/>
      <c r="G46" s="560"/>
      <c r="H46" s="561"/>
      <c r="I46" s="561"/>
      <c r="J46" s="561"/>
      <c r="K46" s="561"/>
      <c r="L46" s="561"/>
      <c r="M46" s="561"/>
      <c r="N46" s="561"/>
      <c r="O46" s="562"/>
      <c r="P46" s="98"/>
      <c r="Q46" s="98"/>
      <c r="R46" s="98"/>
      <c r="S46" s="98"/>
      <c r="T46" s="98"/>
      <c r="U46" s="98"/>
      <c r="V46" s="98"/>
      <c r="W46" s="98"/>
      <c r="X46" s="99"/>
      <c r="Y46" s="468" t="s">
        <v>12</v>
      </c>
      <c r="Z46" s="528"/>
      <c r="AA46" s="529"/>
      <c r="AB46" s="458"/>
      <c r="AC46" s="458"/>
      <c r="AD46" s="458"/>
      <c r="AE46" s="210"/>
      <c r="AF46" s="211"/>
      <c r="AG46" s="211"/>
      <c r="AH46" s="211"/>
      <c r="AI46" s="210"/>
      <c r="AJ46" s="211"/>
      <c r="AK46" s="211"/>
      <c r="AL46" s="211"/>
      <c r="AM46" s="210"/>
      <c r="AN46" s="211"/>
      <c r="AO46" s="211"/>
      <c r="AP46" s="211"/>
      <c r="AQ46" s="334"/>
      <c r="AR46" s="200"/>
      <c r="AS46" s="200"/>
      <c r="AT46" s="335"/>
      <c r="AU46" s="211"/>
      <c r="AV46" s="211"/>
      <c r="AW46" s="211"/>
      <c r="AX46" s="213"/>
    </row>
    <row r="47" spans="1:50" ht="23.25" hidden="1" customHeight="1" x14ac:dyDescent="0.15">
      <c r="A47" s="398"/>
      <c r="B47" s="399"/>
      <c r="C47" s="399"/>
      <c r="D47" s="399"/>
      <c r="E47" s="399"/>
      <c r="F47" s="400"/>
      <c r="G47" s="563"/>
      <c r="H47" s="564"/>
      <c r="I47" s="564"/>
      <c r="J47" s="564"/>
      <c r="K47" s="564"/>
      <c r="L47" s="564"/>
      <c r="M47" s="564"/>
      <c r="N47" s="564"/>
      <c r="O47" s="565"/>
      <c r="P47" s="101"/>
      <c r="Q47" s="101"/>
      <c r="R47" s="101"/>
      <c r="S47" s="101"/>
      <c r="T47" s="101"/>
      <c r="U47" s="101"/>
      <c r="V47" s="101"/>
      <c r="W47" s="101"/>
      <c r="X47" s="102"/>
      <c r="Y47" s="412" t="s">
        <v>53</v>
      </c>
      <c r="Z47" s="413"/>
      <c r="AA47" s="414"/>
      <c r="AB47" s="520"/>
      <c r="AC47" s="520"/>
      <c r="AD47" s="520"/>
      <c r="AE47" s="210"/>
      <c r="AF47" s="211"/>
      <c r="AG47" s="211"/>
      <c r="AH47" s="211"/>
      <c r="AI47" s="210"/>
      <c r="AJ47" s="211"/>
      <c r="AK47" s="211"/>
      <c r="AL47" s="211"/>
      <c r="AM47" s="210"/>
      <c r="AN47" s="211"/>
      <c r="AO47" s="211"/>
      <c r="AP47" s="211"/>
      <c r="AQ47" s="334"/>
      <c r="AR47" s="200"/>
      <c r="AS47" s="200"/>
      <c r="AT47" s="335"/>
      <c r="AU47" s="211"/>
      <c r="AV47" s="211"/>
      <c r="AW47" s="211"/>
      <c r="AX47" s="213"/>
    </row>
    <row r="48" spans="1:50" ht="23.25" hidden="1" customHeight="1" x14ac:dyDescent="0.15">
      <c r="A48" s="401"/>
      <c r="B48" s="402"/>
      <c r="C48" s="402"/>
      <c r="D48" s="402"/>
      <c r="E48" s="402"/>
      <c r="F48" s="403"/>
      <c r="G48" s="566"/>
      <c r="H48" s="567"/>
      <c r="I48" s="567"/>
      <c r="J48" s="567"/>
      <c r="K48" s="567"/>
      <c r="L48" s="567"/>
      <c r="M48" s="567"/>
      <c r="N48" s="567"/>
      <c r="O48" s="568"/>
      <c r="P48" s="104"/>
      <c r="Q48" s="104"/>
      <c r="R48" s="104"/>
      <c r="S48" s="104"/>
      <c r="T48" s="104"/>
      <c r="U48" s="104"/>
      <c r="V48" s="104"/>
      <c r="W48" s="104"/>
      <c r="X48" s="105"/>
      <c r="Y48" s="412" t="s">
        <v>13</v>
      </c>
      <c r="Z48" s="413"/>
      <c r="AA48" s="414"/>
      <c r="AB48" s="555" t="s">
        <v>181</v>
      </c>
      <c r="AC48" s="555"/>
      <c r="AD48" s="555"/>
      <c r="AE48" s="210"/>
      <c r="AF48" s="211"/>
      <c r="AG48" s="211"/>
      <c r="AH48" s="211"/>
      <c r="AI48" s="210"/>
      <c r="AJ48" s="211"/>
      <c r="AK48" s="211"/>
      <c r="AL48" s="211"/>
      <c r="AM48" s="210"/>
      <c r="AN48" s="211"/>
      <c r="AO48" s="211"/>
      <c r="AP48" s="211"/>
      <c r="AQ48" s="334"/>
      <c r="AR48" s="200"/>
      <c r="AS48" s="200"/>
      <c r="AT48" s="335"/>
      <c r="AU48" s="211"/>
      <c r="AV48" s="211"/>
      <c r="AW48" s="211"/>
      <c r="AX48" s="213"/>
    </row>
    <row r="49" spans="1:50" ht="23.25" hidden="1" customHeight="1" x14ac:dyDescent="0.15">
      <c r="A49" s="218" t="s">
        <v>341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4" t="s">
        <v>311</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36" t="s">
        <v>353</v>
      </c>
      <c r="AF51" s="237"/>
      <c r="AG51" s="237"/>
      <c r="AH51" s="238"/>
      <c r="AI51" s="236" t="s">
        <v>351</v>
      </c>
      <c r="AJ51" s="237"/>
      <c r="AK51" s="237"/>
      <c r="AL51" s="238"/>
      <c r="AM51" s="242" t="s">
        <v>380</v>
      </c>
      <c r="AN51" s="242"/>
      <c r="AO51" s="242"/>
      <c r="AP51" s="242"/>
      <c r="AQ51" s="144" t="s">
        <v>225</v>
      </c>
      <c r="AR51" s="145"/>
      <c r="AS51" s="145"/>
      <c r="AT51" s="146"/>
      <c r="AU51" s="930" t="s">
        <v>133</v>
      </c>
      <c r="AV51" s="930"/>
      <c r="AW51" s="930"/>
      <c r="AX51" s="931"/>
    </row>
    <row r="52" spans="1:50" ht="18.75" hidden="1"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9"/>
      <c r="AC52" s="240"/>
      <c r="AD52" s="241"/>
      <c r="AE52" s="239"/>
      <c r="AF52" s="240"/>
      <c r="AG52" s="240"/>
      <c r="AH52" s="241"/>
      <c r="AI52" s="239"/>
      <c r="AJ52" s="240"/>
      <c r="AK52" s="240"/>
      <c r="AL52" s="241"/>
      <c r="AM52" s="243"/>
      <c r="AN52" s="243"/>
      <c r="AO52" s="243"/>
      <c r="AP52" s="243"/>
      <c r="AQ52" s="586"/>
      <c r="AR52" s="193"/>
      <c r="AS52" s="126" t="s">
        <v>226</v>
      </c>
      <c r="AT52" s="127"/>
      <c r="AU52" s="192"/>
      <c r="AV52" s="192"/>
      <c r="AW52" s="392" t="s">
        <v>180</v>
      </c>
      <c r="AX52" s="393"/>
    </row>
    <row r="53" spans="1:50" ht="23.25" hidden="1" customHeight="1" x14ac:dyDescent="0.15">
      <c r="A53" s="397"/>
      <c r="B53" s="395"/>
      <c r="C53" s="395"/>
      <c r="D53" s="395"/>
      <c r="E53" s="395"/>
      <c r="F53" s="396"/>
      <c r="G53" s="560"/>
      <c r="H53" s="561"/>
      <c r="I53" s="561"/>
      <c r="J53" s="561"/>
      <c r="K53" s="561"/>
      <c r="L53" s="561"/>
      <c r="M53" s="561"/>
      <c r="N53" s="561"/>
      <c r="O53" s="562"/>
      <c r="P53" s="98"/>
      <c r="Q53" s="98"/>
      <c r="R53" s="98"/>
      <c r="S53" s="98"/>
      <c r="T53" s="98"/>
      <c r="U53" s="98"/>
      <c r="V53" s="98"/>
      <c r="W53" s="98"/>
      <c r="X53" s="99"/>
      <c r="Y53" s="468" t="s">
        <v>12</v>
      </c>
      <c r="Z53" s="528"/>
      <c r="AA53" s="529"/>
      <c r="AB53" s="458"/>
      <c r="AC53" s="458"/>
      <c r="AD53" s="458"/>
      <c r="AE53" s="210"/>
      <c r="AF53" s="211"/>
      <c r="AG53" s="211"/>
      <c r="AH53" s="211"/>
      <c r="AI53" s="210"/>
      <c r="AJ53" s="211"/>
      <c r="AK53" s="211"/>
      <c r="AL53" s="211"/>
      <c r="AM53" s="210"/>
      <c r="AN53" s="211"/>
      <c r="AO53" s="211"/>
      <c r="AP53" s="211"/>
      <c r="AQ53" s="334"/>
      <c r="AR53" s="200"/>
      <c r="AS53" s="200"/>
      <c r="AT53" s="335"/>
      <c r="AU53" s="211"/>
      <c r="AV53" s="211"/>
      <c r="AW53" s="211"/>
      <c r="AX53" s="213"/>
    </row>
    <row r="54" spans="1:50" ht="23.25" hidden="1" customHeight="1" x14ac:dyDescent="0.15">
      <c r="A54" s="398"/>
      <c r="B54" s="399"/>
      <c r="C54" s="399"/>
      <c r="D54" s="399"/>
      <c r="E54" s="399"/>
      <c r="F54" s="400"/>
      <c r="G54" s="563"/>
      <c r="H54" s="564"/>
      <c r="I54" s="564"/>
      <c r="J54" s="564"/>
      <c r="K54" s="564"/>
      <c r="L54" s="564"/>
      <c r="M54" s="564"/>
      <c r="N54" s="564"/>
      <c r="O54" s="565"/>
      <c r="P54" s="101"/>
      <c r="Q54" s="101"/>
      <c r="R54" s="101"/>
      <c r="S54" s="101"/>
      <c r="T54" s="101"/>
      <c r="U54" s="101"/>
      <c r="V54" s="101"/>
      <c r="W54" s="101"/>
      <c r="X54" s="102"/>
      <c r="Y54" s="412" t="s">
        <v>53</v>
      </c>
      <c r="Z54" s="413"/>
      <c r="AA54" s="414"/>
      <c r="AB54" s="520"/>
      <c r="AC54" s="520"/>
      <c r="AD54" s="520"/>
      <c r="AE54" s="210"/>
      <c r="AF54" s="211"/>
      <c r="AG54" s="211"/>
      <c r="AH54" s="211"/>
      <c r="AI54" s="210"/>
      <c r="AJ54" s="211"/>
      <c r="AK54" s="211"/>
      <c r="AL54" s="211"/>
      <c r="AM54" s="210"/>
      <c r="AN54" s="211"/>
      <c r="AO54" s="211"/>
      <c r="AP54" s="211"/>
      <c r="AQ54" s="334"/>
      <c r="AR54" s="200"/>
      <c r="AS54" s="200"/>
      <c r="AT54" s="335"/>
      <c r="AU54" s="211"/>
      <c r="AV54" s="211"/>
      <c r="AW54" s="211"/>
      <c r="AX54" s="213"/>
    </row>
    <row r="55" spans="1:50" ht="23.25" hidden="1" customHeight="1" x14ac:dyDescent="0.15">
      <c r="A55" s="401"/>
      <c r="B55" s="402"/>
      <c r="C55" s="402"/>
      <c r="D55" s="402"/>
      <c r="E55" s="402"/>
      <c r="F55" s="403"/>
      <c r="G55" s="566"/>
      <c r="H55" s="567"/>
      <c r="I55" s="567"/>
      <c r="J55" s="567"/>
      <c r="K55" s="567"/>
      <c r="L55" s="567"/>
      <c r="M55" s="567"/>
      <c r="N55" s="567"/>
      <c r="O55" s="568"/>
      <c r="P55" s="104"/>
      <c r="Q55" s="104"/>
      <c r="R55" s="104"/>
      <c r="S55" s="104"/>
      <c r="T55" s="104"/>
      <c r="U55" s="104"/>
      <c r="V55" s="104"/>
      <c r="W55" s="104"/>
      <c r="X55" s="105"/>
      <c r="Y55" s="412" t="s">
        <v>13</v>
      </c>
      <c r="Z55" s="413"/>
      <c r="AA55" s="414"/>
      <c r="AB55" s="590" t="s">
        <v>14</v>
      </c>
      <c r="AC55" s="590"/>
      <c r="AD55" s="590"/>
      <c r="AE55" s="210"/>
      <c r="AF55" s="211"/>
      <c r="AG55" s="211"/>
      <c r="AH55" s="211"/>
      <c r="AI55" s="210"/>
      <c r="AJ55" s="211"/>
      <c r="AK55" s="211"/>
      <c r="AL55" s="211"/>
      <c r="AM55" s="210"/>
      <c r="AN55" s="211"/>
      <c r="AO55" s="211"/>
      <c r="AP55" s="211"/>
      <c r="AQ55" s="334"/>
      <c r="AR55" s="200"/>
      <c r="AS55" s="200"/>
      <c r="AT55" s="335"/>
      <c r="AU55" s="211"/>
      <c r="AV55" s="211"/>
      <c r="AW55" s="211"/>
      <c r="AX55" s="213"/>
    </row>
    <row r="56" spans="1:50" ht="23.25" hidden="1" customHeight="1" x14ac:dyDescent="0.15">
      <c r="A56" s="218" t="s">
        <v>341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4" t="s">
        <v>311</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36" t="s">
        <v>353</v>
      </c>
      <c r="AF58" s="237"/>
      <c r="AG58" s="237"/>
      <c r="AH58" s="238"/>
      <c r="AI58" s="236" t="s">
        <v>351</v>
      </c>
      <c r="AJ58" s="237"/>
      <c r="AK58" s="237"/>
      <c r="AL58" s="238"/>
      <c r="AM58" s="242" t="s">
        <v>380</v>
      </c>
      <c r="AN58" s="242"/>
      <c r="AO58" s="242"/>
      <c r="AP58" s="242"/>
      <c r="AQ58" s="144" t="s">
        <v>225</v>
      </c>
      <c r="AR58" s="145"/>
      <c r="AS58" s="145"/>
      <c r="AT58" s="146"/>
      <c r="AU58" s="930" t="s">
        <v>133</v>
      </c>
      <c r="AV58" s="930"/>
      <c r="AW58" s="930"/>
      <c r="AX58" s="931"/>
    </row>
    <row r="59" spans="1:50" ht="18.75" hidden="1"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9"/>
      <c r="AC59" s="240"/>
      <c r="AD59" s="241"/>
      <c r="AE59" s="239"/>
      <c r="AF59" s="240"/>
      <c r="AG59" s="240"/>
      <c r="AH59" s="241"/>
      <c r="AI59" s="239"/>
      <c r="AJ59" s="240"/>
      <c r="AK59" s="240"/>
      <c r="AL59" s="241"/>
      <c r="AM59" s="243"/>
      <c r="AN59" s="243"/>
      <c r="AO59" s="243"/>
      <c r="AP59" s="243"/>
      <c r="AQ59" s="586"/>
      <c r="AR59" s="193"/>
      <c r="AS59" s="126" t="s">
        <v>226</v>
      </c>
      <c r="AT59" s="127"/>
      <c r="AU59" s="192"/>
      <c r="AV59" s="192"/>
      <c r="AW59" s="392" t="s">
        <v>180</v>
      </c>
      <c r="AX59" s="393"/>
    </row>
    <row r="60" spans="1:50" ht="23.25" hidden="1" customHeight="1" x14ac:dyDescent="0.15">
      <c r="A60" s="397"/>
      <c r="B60" s="395"/>
      <c r="C60" s="395"/>
      <c r="D60" s="395"/>
      <c r="E60" s="395"/>
      <c r="F60" s="396"/>
      <c r="G60" s="560"/>
      <c r="H60" s="561"/>
      <c r="I60" s="561"/>
      <c r="J60" s="561"/>
      <c r="K60" s="561"/>
      <c r="L60" s="561"/>
      <c r="M60" s="561"/>
      <c r="N60" s="561"/>
      <c r="O60" s="562"/>
      <c r="P60" s="98"/>
      <c r="Q60" s="98"/>
      <c r="R60" s="98"/>
      <c r="S60" s="98"/>
      <c r="T60" s="98"/>
      <c r="U60" s="98"/>
      <c r="V60" s="98"/>
      <c r="W60" s="98"/>
      <c r="X60" s="99"/>
      <c r="Y60" s="468" t="s">
        <v>12</v>
      </c>
      <c r="Z60" s="528"/>
      <c r="AA60" s="529"/>
      <c r="AB60" s="458"/>
      <c r="AC60" s="458"/>
      <c r="AD60" s="458"/>
      <c r="AE60" s="210"/>
      <c r="AF60" s="211"/>
      <c r="AG60" s="211"/>
      <c r="AH60" s="211"/>
      <c r="AI60" s="210"/>
      <c r="AJ60" s="211"/>
      <c r="AK60" s="211"/>
      <c r="AL60" s="211"/>
      <c r="AM60" s="210"/>
      <c r="AN60" s="211"/>
      <c r="AO60" s="211"/>
      <c r="AP60" s="211"/>
      <c r="AQ60" s="334"/>
      <c r="AR60" s="200"/>
      <c r="AS60" s="200"/>
      <c r="AT60" s="335"/>
      <c r="AU60" s="211"/>
      <c r="AV60" s="211"/>
      <c r="AW60" s="211"/>
      <c r="AX60" s="213"/>
    </row>
    <row r="61" spans="1:50" ht="23.25" hidden="1" customHeight="1" x14ac:dyDescent="0.15">
      <c r="A61" s="398"/>
      <c r="B61" s="399"/>
      <c r="C61" s="399"/>
      <c r="D61" s="399"/>
      <c r="E61" s="399"/>
      <c r="F61" s="400"/>
      <c r="G61" s="563"/>
      <c r="H61" s="564"/>
      <c r="I61" s="564"/>
      <c r="J61" s="564"/>
      <c r="K61" s="564"/>
      <c r="L61" s="564"/>
      <c r="M61" s="564"/>
      <c r="N61" s="564"/>
      <c r="O61" s="565"/>
      <c r="P61" s="101"/>
      <c r="Q61" s="101"/>
      <c r="R61" s="101"/>
      <c r="S61" s="101"/>
      <c r="T61" s="101"/>
      <c r="U61" s="101"/>
      <c r="V61" s="101"/>
      <c r="W61" s="101"/>
      <c r="X61" s="102"/>
      <c r="Y61" s="412" t="s">
        <v>53</v>
      </c>
      <c r="Z61" s="413"/>
      <c r="AA61" s="414"/>
      <c r="AB61" s="520"/>
      <c r="AC61" s="520"/>
      <c r="AD61" s="520"/>
      <c r="AE61" s="210"/>
      <c r="AF61" s="211"/>
      <c r="AG61" s="211"/>
      <c r="AH61" s="211"/>
      <c r="AI61" s="210"/>
      <c r="AJ61" s="211"/>
      <c r="AK61" s="211"/>
      <c r="AL61" s="211"/>
      <c r="AM61" s="210"/>
      <c r="AN61" s="211"/>
      <c r="AO61" s="211"/>
      <c r="AP61" s="211"/>
      <c r="AQ61" s="334"/>
      <c r="AR61" s="200"/>
      <c r="AS61" s="200"/>
      <c r="AT61" s="335"/>
      <c r="AU61" s="211"/>
      <c r="AV61" s="211"/>
      <c r="AW61" s="211"/>
      <c r="AX61" s="213"/>
    </row>
    <row r="62" spans="1:50" ht="23.25" hidden="1" customHeight="1" x14ac:dyDescent="0.15">
      <c r="A62" s="398"/>
      <c r="B62" s="399"/>
      <c r="C62" s="399"/>
      <c r="D62" s="399"/>
      <c r="E62" s="399"/>
      <c r="F62" s="400"/>
      <c r="G62" s="566"/>
      <c r="H62" s="567"/>
      <c r="I62" s="567"/>
      <c r="J62" s="567"/>
      <c r="K62" s="567"/>
      <c r="L62" s="567"/>
      <c r="M62" s="567"/>
      <c r="N62" s="567"/>
      <c r="O62" s="568"/>
      <c r="P62" s="104"/>
      <c r="Q62" s="104"/>
      <c r="R62" s="104"/>
      <c r="S62" s="104"/>
      <c r="T62" s="104"/>
      <c r="U62" s="104"/>
      <c r="V62" s="104"/>
      <c r="W62" s="104"/>
      <c r="X62" s="105"/>
      <c r="Y62" s="412" t="s">
        <v>13</v>
      </c>
      <c r="Z62" s="413"/>
      <c r="AA62" s="414"/>
      <c r="AB62" s="555" t="s">
        <v>14</v>
      </c>
      <c r="AC62" s="555"/>
      <c r="AD62" s="555"/>
      <c r="AE62" s="210"/>
      <c r="AF62" s="211"/>
      <c r="AG62" s="211"/>
      <c r="AH62" s="211"/>
      <c r="AI62" s="210"/>
      <c r="AJ62" s="211"/>
      <c r="AK62" s="211"/>
      <c r="AL62" s="211"/>
      <c r="AM62" s="210"/>
      <c r="AN62" s="211"/>
      <c r="AO62" s="211"/>
      <c r="AP62" s="211"/>
      <c r="AQ62" s="334"/>
      <c r="AR62" s="200"/>
      <c r="AS62" s="200"/>
      <c r="AT62" s="335"/>
      <c r="AU62" s="211"/>
      <c r="AV62" s="211"/>
      <c r="AW62" s="211"/>
      <c r="AX62" s="213"/>
    </row>
    <row r="63" spans="1:50" ht="23.25" hidden="1" customHeight="1" x14ac:dyDescent="0.15">
      <c r="A63" s="218" t="s">
        <v>341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79" t="s">
        <v>312</v>
      </c>
      <c r="B65" s="480"/>
      <c r="C65" s="480"/>
      <c r="D65" s="480"/>
      <c r="E65" s="480"/>
      <c r="F65" s="481"/>
      <c r="G65" s="482"/>
      <c r="H65" s="231" t="s">
        <v>145</v>
      </c>
      <c r="I65" s="231"/>
      <c r="J65" s="231"/>
      <c r="K65" s="231"/>
      <c r="L65" s="231"/>
      <c r="M65" s="231"/>
      <c r="N65" s="231"/>
      <c r="O65" s="232"/>
      <c r="P65" s="230" t="s">
        <v>58</v>
      </c>
      <c r="Q65" s="231"/>
      <c r="R65" s="231"/>
      <c r="S65" s="231"/>
      <c r="T65" s="231"/>
      <c r="U65" s="231"/>
      <c r="V65" s="232"/>
      <c r="W65" s="484" t="s">
        <v>307</v>
      </c>
      <c r="X65" s="485"/>
      <c r="Y65" s="488"/>
      <c r="Z65" s="488"/>
      <c r="AA65" s="489"/>
      <c r="AB65" s="230" t="s">
        <v>11</v>
      </c>
      <c r="AC65" s="231"/>
      <c r="AD65" s="232"/>
      <c r="AE65" s="236" t="s">
        <v>353</v>
      </c>
      <c r="AF65" s="237"/>
      <c r="AG65" s="237"/>
      <c r="AH65" s="238"/>
      <c r="AI65" s="236" t="s">
        <v>351</v>
      </c>
      <c r="AJ65" s="237"/>
      <c r="AK65" s="237"/>
      <c r="AL65" s="238"/>
      <c r="AM65" s="242" t="s">
        <v>380</v>
      </c>
      <c r="AN65" s="242"/>
      <c r="AO65" s="242"/>
      <c r="AP65" s="242"/>
      <c r="AQ65" s="230" t="s">
        <v>225</v>
      </c>
      <c r="AR65" s="231"/>
      <c r="AS65" s="231"/>
      <c r="AT65" s="232"/>
      <c r="AU65" s="244" t="s">
        <v>133</v>
      </c>
      <c r="AV65" s="244"/>
      <c r="AW65" s="244"/>
      <c r="AX65" s="245"/>
    </row>
    <row r="66" spans="1:50" ht="18.75" hidden="1" customHeight="1" x14ac:dyDescent="0.15">
      <c r="A66" s="472"/>
      <c r="B66" s="473"/>
      <c r="C66" s="473"/>
      <c r="D66" s="473"/>
      <c r="E66" s="473"/>
      <c r="F66" s="474"/>
      <c r="G66" s="483"/>
      <c r="H66" s="234"/>
      <c r="I66" s="234"/>
      <c r="J66" s="234"/>
      <c r="K66" s="234"/>
      <c r="L66" s="234"/>
      <c r="M66" s="234"/>
      <c r="N66" s="234"/>
      <c r="O66" s="235"/>
      <c r="P66" s="233"/>
      <c r="Q66" s="234"/>
      <c r="R66" s="234"/>
      <c r="S66" s="234"/>
      <c r="T66" s="234"/>
      <c r="U66" s="234"/>
      <c r="V66" s="235"/>
      <c r="W66" s="486"/>
      <c r="X66" s="487"/>
      <c r="Y66" s="490"/>
      <c r="Z66" s="490"/>
      <c r="AA66" s="491"/>
      <c r="AB66" s="233"/>
      <c r="AC66" s="234"/>
      <c r="AD66" s="235"/>
      <c r="AE66" s="239"/>
      <c r="AF66" s="240"/>
      <c r="AG66" s="240"/>
      <c r="AH66" s="241"/>
      <c r="AI66" s="239"/>
      <c r="AJ66" s="240"/>
      <c r="AK66" s="240"/>
      <c r="AL66" s="241"/>
      <c r="AM66" s="243"/>
      <c r="AN66" s="243"/>
      <c r="AO66" s="243"/>
      <c r="AP66" s="243"/>
      <c r="AQ66" s="191"/>
      <c r="AR66" s="192"/>
      <c r="AS66" s="234" t="s">
        <v>226</v>
      </c>
      <c r="AT66" s="235"/>
      <c r="AU66" s="192"/>
      <c r="AV66" s="192"/>
      <c r="AW66" s="234" t="s">
        <v>310</v>
      </c>
      <c r="AX66" s="246"/>
    </row>
    <row r="67" spans="1:50" ht="23.25" hidden="1" customHeight="1" x14ac:dyDescent="0.15">
      <c r="A67" s="472"/>
      <c r="B67" s="473"/>
      <c r="C67" s="473"/>
      <c r="D67" s="473"/>
      <c r="E67" s="473"/>
      <c r="F67" s="474"/>
      <c r="G67" s="247" t="s">
        <v>227</v>
      </c>
      <c r="H67" s="250"/>
      <c r="I67" s="251"/>
      <c r="J67" s="251"/>
      <c r="K67" s="251"/>
      <c r="L67" s="251"/>
      <c r="M67" s="251"/>
      <c r="N67" s="251"/>
      <c r="O67" s="252"/>
      <c r="P67" s="250"/>
      <c r="Q67" s="251"/>
      <c r="R67" s="251"/>
      <c r="S67" s="251"/>
      <c r="T67" s="251"/>
      <c r="U67" s="251"/>
      <c r="V67" s="252"/>
      <c r="W67" s="256"/>
      <c r="X67" s="257"/>
      <c r="Y67" s="262" t="s">
        <v>12</v>
      </c>
      <c r="Z67" s="262"/>
      <c r="AA67" s="263"/>
      <c r="AB67" s="264" t="s">
        <v>331</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x14ac:dyDescent="0.15">
      <c r="A68" s="472"/>
      <c r="B68" s="473"/>
      <c r="C68" s="473"/>
      <c r="D68" s="473"/>
      <c r="E68" s="473"/>
      <c r="F68" s="474"/>
      <c r="G68" s="248"/>
      <c r="H68" s="253"/>
      <c r="I68" s="254"/>
      <c r="J68" s="254"/>
      <c r="K68" s="254"/>
      <c r="L68" s="254"/>
      <c r="M68" s="254"/>
      <c r="N68" s="254"/>
      <c r="O68" s="255"/>
      <c r="P68" s="253"/>
      <c r="Q68" s="254"/>
      <c r="R68" s="254"/>
      <c r="S68" s="254"/>
      <c r="T68" s="254"/>
      <c r="U68" s="254"/>
      <c r="V68" s="255"/>
      <c r="W68" s="258"/>
      <c r="X68" s="259"/>
      <c r="Y68" s="214" t="s">
        <v>53</v>
      </c>
      <c r="Z68" s="214"/>
      <c r="AA68" s="215"/>
      <c r="AB68" s="216" t="s">
        <v>331</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x14ac:dyDescent="0.15">
      <c r="A69" s="472"/>
      <c r="B69" s="473"/>
      <c r="C69" s="473"/>
      <c r="D69" s="473"/>
      <c r="E69" s="473"/>
      <c r="F69" s="474"/>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332</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23.25" hidden="1" customHeight="1" x14ac:dyDescent="0.15">
      <c r="A70" s="472" t="s">
        <v>317</v>
      </c>
      <c r="B70" s="473"/>
      <c r="C70" s="473"/>
      <c r="D70" s="473"/>
      <c r="E70" s="473"/>
      <c r="F70" s="474"/>
      <c r="G70" s="248" t="s">
        <v>228</v>
      </c>
      <c r="H70" s="299"/>
      <c r="I70" s="299"/>
      <c r="J70" s="299"/>
      <c r="K70" s="299"/>
      <c r="L70" s="299"/>
      <c r="M70" s="299"/>
      <c r="N70" s="299"/>
      <c r="O70" s="299"/>
      <c r="P70" s="299"/>
      <c r="Q70" s="299"/>
      <c r="R70" s="299"/>
      <c r="S70" s="299"/>
      <c r="T70" s="299"/>
      <c r="U70" s="299"/>
      <c r="V70" s="299"/>
      <c r="W70" s="302" t="s">
        <v>330</v>
      </c>
      <c r="X70" s="303"/>
      <c r="Y70" s="262" t="s">
        <v>12</v>
      </c>
      <c r="Z70" s="262"/>
      <c r="AA70" s="263"/>
      <c r="AB70" s="264" t="s">
        <v>331</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x14ac:dyDescent="0.15">
      <c r="A71" s="472"/>
      <c r="B71" s="473"/>
      <c r="C71" s="473"/>
      <c r="D71" s="473"/>
      <c r="E71" s="473"/>
      <c r="F71" s="474"/>
      <c r="G71" s="248"/>
      <c r="H71" s="300"/>
      <c r="I71" s="300"/>
      <c r="J71" s="300"/>
      <c r="K71" s="300"/>
      <c r="L71" s="300"/>
      <c r="M71" s="300"/>
      <c r="N71" s="300"/>
      <c r="O71" s="300"/>
      <c r="P71" s="300"/>
      <c r="Q71" s="300"/>
      <c r="R71" s="300"/>
      <c r="S71" s="300"/>
      <c r="T71" s="300"/>
      <c r="U71" s="300"/>
      <c r="V71" s="300"/>
      <c r="W71" s="304"/>
      <c r="X71" s="305"/>
      <c r="Y71" s="214" t="s">
        <v>53</v>
      </c>
      <c r="Z71" s="214"/>
      <c r="AA71" s="215"/>
      <c r="AB71" s="216" t="s">
        <v>331</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x14ac:dyDescent="0.15">
      <c r="A72" s="475"/>
      <c r="B72" s="476"/>
      <c r="C72" s="476"/>
      <c r="D72" s="476"/>
      <c r="E72" s="476"/>
      <c r="F72" s="477"/>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332</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x14ac:dyDescent="0.15">
      <c r="A73" s="503" t="s">
        <v>312</v>
      </c>
      <c r="B73" s="504"/>
      <c r="C73" s="504"/>
      <c r="D73" s="504"/>
      <c r="E73" s="504"/>
      <c r="F73" s="505"/>
      <c r="G73" s="578"/>
      <c r="H73" s="123" t="s">
        <v>145</v>
      </c>
      <c r="I73" s="123"/>
      <c r="J73" s="123"/>
      <c r="K73" s="123"/>
      <c r="L73" s="123"/>
      <c r="M73" s="123"/>
      <c r="N73" s="123"/>
      <c r="O73" s="124"/>
      <c r="P73" s="152" t="s">
        <v>58</v>
      </c>
      <c r="Q73" s="123"/>
      <c r="R73" s="123"/>
      <c r="S73" s="123"/>
      <c r="T73" s="123"/>
      <c r="U73" s="123"/>
      <c r="V73" s="123"/>
      <c r="W73" s="123"/>
      <c r="X73" s="124"/>
      <c r="Y73" s="580"/>
      <c r="Z73" s="581"/>
      <c r="AA73" s="582"/>
      <c r="AB73" s="152" t="s">
        <v>11</v>
      </c>
      <c r="AC73" s="123"/>
      <c r="AD73" s="124"/>
      <c r="AE73" s="236" t="s">
        <v>353</v>
      </c>
      <c r="AF73" s="237"/>
      <c r="AG73" s="237"/>
      <c r="AH73" s="238"/>
      <c r="AI73" s="236" t="s">
        <v>351</v>
      </c>
      <c r="AJ73" s="237"/>
      <c r="AK73" s="237"/>
      <c r="AL73" s="238"/>
      <c r="AM73" s="242" t="s">
        <v>380</v>
      </c>
      <c r="AN73" s="242"/>
      <c r="AO73" s="242"/>
      <c r="AP73" s="242"/>
      <c r="AQ73" s="152" t="s">
        <v>225</v>
      </c>
      <c r="AR73" s="123"/>
      <c r="AS73" s="123"/>
      <c r="AT73" s="124"/>
      <c r="AU73" s="128" t="s">
        <v>133</v>
      </c>
      <c r="AV73" s="129"/>
      <c r="AW73" s="129"/>
      <c r="AX73" s="130"/>
    </row>
    <row r="74" spans="1:50" ht="18.75" hidden="1" customHeight="1" x14ac:dyDescent="0.15">
      <c r="A74" s="506"/>
      <c r="B74" s="507"/>
      <c r="C74" s="507"/>
      <c r="D74" s="507"/>
      <c r="E74" s="507"/>
      <c r="F74" s="508"/>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9"/>
      <c r="AF74" s="240"/>
      <c r="AG74" s="240"/>
      <c r="AH74" s="241"/>
      <c r="AI74" s="239"/>
      <c r="AJ74" s="240"/>
      <c r="AK74" s="240"/>
      <c r="AL74" s="241"/>
      <c r="AM74" s="243"/>
      <c r="AN74" s="243"/>
      <c r="AO74" s="243"/>
      <c r="AP74" s="243"/>
      <c r="AQ74" s="586"/>
      <c r="AR74" s="193"/>
      <c r="AS74" s="126" t="s">
        <v>226</v>
      </c>
      <c r="AT74" s="127"/>
      <c r="AU74" s="586"/>
      <c r="AV74" s="193"/>
      <c r="AW74" s="126" t="s">
        <v>180</v>
      </c>
      <c r="AX74" s="188"/>
    </row>
    <row r="75" spans="1:50" ht="23.25" hidden="1" customHeight="1" x14ac:dyDescent="0.15">
      <c r="A75" s="506"/>
      <c r="B75" s="507"/>
      <c r="C75" s="507"/>
      <c r="D75" s="507"/>
      <c r="E75" s="507"/>
      <c r="F75" s="508"/>
      <c r="G75" s="608" t="s">
        <v>227</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1"/>
      <c r="AV75" s="211"/>
      <c r="AW75" s="211"/>
      <c r="AX75" s="213"/>
    </row>
    <row r="76" spans="1:50" ht="23.25" hidden="1" customHeight="1" x14ac:dyDescent="0.15">
      <c r="A76" s="506"/>
      <c r="B76" s="507"/>
      <c r="C76" s="507"/>
      <c r="D76" s="507"/>
      <c r="E76" s="507"/>
      <c r="F76" s="508"/>
      <c r="G76" s="609"/>
      <c r="H76" s="101"/>
      <c r="I76" s="101"/>
      <c r="J76" s="101"/>
      <c r="K76" s="101"/>
      <c r="L76" s="101"/>
      <c r="M76" s="101"/>
      <c r="N76" s="101"/>
      <c r="O76" s="102"/>
      <c r="P76" s="101"/>
      <c r="Q76" s="101"/>
      <c r="R76" s="101"/>
      <c r="S76" s="101"/>
      <c r="T76" s="101"/>
      <c r="U76" s="101"/>
      <c r="V76" s="101"/>
      <c r="W76" s="101"/>
      <c r="X76" s="102"/>
      <c r="Y76" s="202" t="s">
        <v>53</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1"/>
      <c r="AV76" s="211"/>
      <c r="AW76" s="211"/>
      <c r="AX76" s="213"/>
    </row>
    <row r="77" spans="1:50" ht="23.25" hidden="1" customHeight="1" x14ac:dyDescent="0.15">
      <c r="A77" s="506"/>
      <c r="B77" s="507"/>
      <c r="C77" s="507"/>
      <c r="D77" s="507"/>
      <c r="E77" s="507"/>
      <c r="F77" s="508"/>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4"/>
      <c r="AR77" s="200"/>
      <c r="AS77" s="200"/>
      <c r="AT77" s="335"/>
      <c r="AU77" s="211"/>
      <c r="AV77" s="211"/>
      <c r="AW77" s="211"/>
      <c r="AX77" s="213"/>
    </row>
    <row r="78" spans="1:50" ht="69.75" hidden="1" customHeight="1" x14ac:dyDescent="0.15">
      <c r="A78" s="328" t="s">
        <v>344</v>
      </c>
      <c r="B78" s="329"/>
      <c r="C78" s="329"/>
      <c r="D78" s="329"/>
      <c r="E78" s="326" t="s">
        <v>290</v>
      </c>
      <c r="F78" s="327"/>
      <c r="G78" s="49" t="s">
        <v>228</v>
      </c>
      <c r="H78" s="583"/>
      <c r="I78" s="584"/>
      <c r="J78" s="584"/>
      <c r="K78" s="584"/>
      <c r="L78" s="584"/>
      <c r="M78" s="584"/>
      <c r="N78" s="584"/>
      <c r="O78" s="585"/>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69" t="s">
        <v>148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0" t="s">
        <v>306</v>
      </c>
      <c r="AP79" s="271"/>
      <c r="AQ79" s="271"/>
      <c r="AR79" s="73" t="s">
        <v>304</v>
      </c>
      <c r="AS79" s="270"/>
      <c r="AT79" s="271"/>
      <c r="AU79" s="271"/>
      <c r="AV79" s="271"/>
      <c r="AW79" s="271"/>
      <c r="AX79" s="995"/>
    </row>
    <row r="80" spans="1:50" ht="18.75" customHeight="1" x14ac:dyDescent="0.15">
      <c r="A80" s="866" t="s">
        <v>146</v>
      </c>
      <c r="B80" s="521" t="s">
        <v>303</v>
      </c>
      <c r="C80" s="522"/>
      <c r="D80" s="522"/>
      <c r="E80" s="522"/>
      <c r="F80" s="523"/>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392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7"/>
      <c r="B81" s="524"/>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111" customHeight="1" x14ac:dyDescent="0.15">
      <c r="A82" s="867"/>
      <c r="B82" s="524"/>
      <c r="C82" s="425"/>
      <c r="D82" s="425"/>
      <c r="E82" s="425"/>
      <c r="F82" s="426"/>
      <c r="G82" s="679" t="s">
        <v>622</v>
      </c>
      <c r="H82" s="679"/>
      <c r="I82" s="679"/>
      <c r="J82" s="679"/>
      <c r="K82" s="679"/>
      <c r="L82" s="679"/>
      <c r="M82" s="679"/>
      <c r="N82" s="679"/>
      <c r="O82" s="679"/>
      <c r="P82" s="679"/>
      <c r="Q82" s="679"/>
      <c r="R82" s="679"/>
      <c r="S82" s="679"/>
      <c r="T82" s="679"/>
      <c r="U82" s="679"/>
      <c r="V82" s="679"/>
      <c r="W82" s="679"/>
      <c r="X82" s="679"/>
      <c r="Y82" s="679"/>
      <c r="Z82" s="679"/>
      <c r="AA82" s="680"/>
      <c r="AB82" s="886" t="s">
        <v>658</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111" customHeight="1" x14ac:dyDescent="0.15">
      <c r="A83" s="867"/>
      <c r="B83" s="524"/>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11" customHeight="1" x14ac:dyDescent="0.15">
      <c r="A84" s="867"/>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customHeight="1" x14ac:dyDescent="0.15">
      <c r="A85" s="867"/>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57"/>
      <c r="Z85" s="158"/>
      <c r="AA85" s="159"/>
      <c r="AB85" s="236" t="s">
        <v>11</v>
      </c>
      <c r="AC85" s="237"/>
      <c r="AD85" s="238"/>
      <c r="AE85" s="236" t="s">
        <v>353</v>
      </c>
      <c r="AF85" s="237"/>
      <c r="AG85" s="237"/>
      <c r="AH85" s="238"/>
      <c r="AI85" s="236" t="s">
        <v>351</v>
      </c>
      <c r="AJ85" s="237"/>
      <c r="AK85" s="237"/>
      <c r="AL85" s="238"/>
      <c r="AM85" s="242" t="s">
        <v>380</v>
      </c>
      <c r="AN85" s="242"/>
      <c r="AO85" s="242"/>
      <c r="AP85" s="242"/>
      <c r="AQ85" s="152" t="s">
        <v>225</v>
      </c>
      <c r="AR85" s="123"/>
      <c r="AS85" s="123"/>
      <c r="AT85" s="124"/>
      <c r="AU85" s="530" t="s">
        <v>133</v>
      </c>
      <c r="AV85" s="530"/>
      <c r="AW85" s="530"/>
      <c r="AX85" s="531"/>
      <c r="AY85" s="10"/>
      <c r="AZ85" s="10"/>
      <c r="BA85" s="10"/>
      <c r="BB85" s="10"/>
      <c r="BC85" s="10"/>
    </row>
    <row r="86" spans="1:60" ht="18.75" customHeight="1" x14ac:dyDescent="0.15">
      <c r="A86" s="867"/>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57"/>
      <c r="Z86" s="158"/>
      <c r="AA86" s="159"/>
      <c r="AB86" s="239"/>
      <c r="AC86" s="240"/>
      <c r="AD86" s="241"/>
      <c r="AE86" s="239"/>
      <c r="AF86" s="240"/>
      <c r="AG86" s="240"/>
      <c r="AH86" s="241"/>
      <c r="AI86" s="239"/>
      <c r="AJ86" s="240"/>
      <c r="AK86" s="240"/>
      <c r="AL86" s="241"/>
      <c r="AM86" s="243"/>
      <c r="AN86" s="243"/>
      <c r="AO86" s="243"/>
      <c r="AP86" s="243"/>
      <c r="AQ86" s="191">
        <v>2</v>
      </c>
      <c r="AR86" s="192"/>
      <c r="AS86" s="126" t="s">
        <v>226</v>
      </c>
      <c r="AT86" s="127"/>
      <c r="AU86" s="192" t="s">
        <v>369</v>
      </c>
      <c r="AV86" s="192"/>
      <c r="AW86" s="392" t="s">
        <v>180</v>
      </c>
      <c r="AX86" s="393"/>
      <c r="AY86" s="10"/>
      <c r="AZ86" s="10"/>
      <c r="BA86" s="10"/>
      <c r="BB86" s="10"/>
      <c r="BC86" s="10"/>
      <c r="BD86" s="10"/>
      <c r="BE86" s="10"/>
      <c r="BF86" s="10"/>
      <c r="BG86" s="10"/>
      <c r="BH86" s="10"/>
    </row>
    <row r="87" spans="1:60" ht="23.25" customHeight="1" x14ac:dyDescent="0.15">
      <c r="A87" s="867"/>
      <c r="B87" s="425"/>
      <c r="C87" s="425"/>
      <c r="D87" s="425"/>
      <c r="E87" s="425"/>
      <c r="F87" s="426"/>
      <c r="G87" s="97" t="s">
        <v>528</v>
      </c>
      <c r="H87" s="98"/>
      <c r="I87" s="98"/>
      <c r="J87" s="98"/>
      <c r="K87" s="98"/>
      <c r="L87" s="98"/>
      <c r="M87" s="98"/>
      <c r="N87" s="98"/>
      <c r="O87" s="99"/>
      <c r="P87" s="98" t="s">
        <v>529</v>
      </c>
      <c r="Q87" s="511"/>
      <c r="R87" s="511"/>
      <c r="S87" s="511"/>
      <c r="T87" s="511"/>
      <c r="U87" s="511"/>
      <c r="V87" s="511"/>
      <c r="W87" s="511"/>
      <c r="X87" s="512"/>
      <c r="Y87" s="557" t="s">
        <v>61</v>
      </c>
      <c r="Z87" s="558"/>
      <c r="AA87" s="559"/>
      <c r="AB87" s="458" t="s">
        <v>530</v>
      </c>
      <c r="AC87" s="458"/>
      <c r="AD87" s="458"/>
      <c r="AE87" s="210">
        <v>2</v>
      </c>
      <c r="AF87" s="211"/>
      <c r="AG87" s="211"/>
      <c r="AH87" s="211"/>
      <c r="AI87" s="210">
        <v>2</v>
      </c>
      <c r="AJ87" s="211"/>
      <c r="AK87" s="211"/>
      <c r="AL87" s="211"/>
      <c r="AM87" s="210">
        <v>2</v>
      </c>
      <c r="AN87" s="211"/>
      <c r="AO87" s="211"/>
      <c r="AP87" s="211"/>
      <c r="AQ87" s="334" t="s">
        <v>615</v>
      </c>
      <c r="AR87" s="200"/>
      <c r="AS87" s="200"/>
      <c r="AT87" s="335"/>
      <c r="AU87" s="211" t="s">
        <v>661</v>
      </c>
      <c r="AV87" s="211"/>
      <c r="AW87" s="211"/>
      <c r="AX87" s="213"/>
    </row>
    <row r="88" spans="1:60" ht="23.25" customHeight="1" x14ac:dyDescent="0.15">
      <c r="A88" s="867"/>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53</v>
      </c>
      <c r="Z88" s="456"/>
      <c r="AA88" s="457"/>
      <c r="AB88" s="520" t="s">
        <v>530</v>
      </c>
      <c r="AC88" s="520"/>
      <c r="AD88" s="520"/>
      <c r="AE88" s="210">
        <v>1</v>
      </c>
      <c r="AF88" s="211"/>
      <c r="AG88" s="211"/>
      <c r="AH88" s="211"/>
      <c r="AI88" s="210">
        <v>1</v>
      </c>
      <c r="AJ88" s="211"/>
      <c r="AK88" s="211"/>
      <c r="AL88" s="211"/>
      <c r="AM88" s="210">
        <v>1</v>
      </c>
      <c r="AN88" s="211"/>
      <c r="AO88" s="211"/>
      <c r="AP88" s="211"/>
      <c r="AQ88" s="334">
        <v>1</v>
      </c>
      <c r="AR88" s="200"/>
      <c r="AS88" s="200"/>
      <c r="AT88" s="335"/>
      <c r="AU88" s="211" t="s">
        <v>661</v>
      </c>
      <c r="AV88" s="211"/>
      <c r="AW88" s="211"/>
      <c r="AX88" s="213"/>
      <c r="AY88" s="10"/>
      <c r="AZ88" s="10"/>
      <c r="BA88" s="10"/>
      <c r="BB88" s="10"/>
      <c r="BC88" s="10"/>
    </row>
    <row r="89" spans="1:60" ht="23.25" customHeight="1" thickBot="1" x14ac:dyDescent="0.2">
      <c r="A89" s="867"/>
      <c r="B89" s="526"/>
      <c r="C89" s="526"/>
      <c r="D89" s="526"/>
      <c r="E89" s="526"/>
      <c r="F89" s="527"/>
      <c r="G89" s="103"/>
      <c r="H89" s="104"/>
      <c r="I89" s="104"/>
      <c r="J89" s="104"/>
      <c r="K89" s="104"/>
      <c r="L89" s="104"/>
      <c r="M89" s="104"/>
      <c r="N89" s="104"/>
      <c r="O89" s="105"/>
      <c r="P89" s="169"/>
      <c r="Q89" s="169"/>
      <c r="R89" s="169"/>
      <c r="S89" s="169"/>
      <c r="T89" s="169"/>
      <c r="U89" s="169"/>
      <c r="V89" s="169"/>
      <c r="W89" s="169"/>
      <c r="X89" s="556"/>
      <c r="Y89" s="455" t="s">
        <v>13</v>
      </c>
      <c r="Z89" s="456"/>
      <c r="AA89" s="457"/>
      <c r="AB89" s="590" t="s">
        <v>14</v>
      </c>
      <c r="AC89" s="590"/>
      <c r="AD89" s="590"/>
      <c r="AE89" s="539">
        <v>200</v>
      </c>
      <c r="AF89" s="540"/>
      <c r="AG89" s="540"/>
      <c r="AH89" s="540"/>
      <c r="AI89" s="539">
        <v>200</v>
      </c>
      <c r="AJ89" s="540"/>
      <c r="AK89" s="540"/>
      <c r="AL89" s="540"/>
      <c r="AM89" s="539">
        <v>200</v>
      </c>
      <c r="AN89" s="540"/>
      <c r="AO89" s="540"/>
      <c r="AP89" s="540"/>
      <c r="AQ89" s="334" t="s">
        <v>661</v>
      </c>
      <c r="AR89" s="200"/>
      <c r="AS89" s="200"/>
      <c r="AT89" s="335"/>
      <c r="AU89" s="211" t="s">
        <v>661</v>
      </c>
      <c r="AV89" s="211"/>
      <c r="AW89" s="211"/>
      <c r="AX89" s="213"/>
      <c r="AY89" s="10"/>
      <c r="AZ89" s="10"/>
      <c r="BA89" s="10"/>
      <c r="BB89" s="10"/>
      <c r="BC89" s="10"/>
      <c r="BD89" s="10"/>
      <c r="BE89" s="10"/>
      <c r="BF89" s="10"/>
      <c r="BG89" s="10"/>
      <c r="BH89" s="10"/>
    </row>
    <row r="90" spans="1:60" ht="18.75" hidden="1" customHeight="1" x14ac:dyDescent="0.15">
      <c r="A90" s="867"/>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57"/>
      <c r="Z90" s="158"/>
      <c r="AA90" s="159"/>
      <c r="AB90" s="236" t="s">
        <v>11</v>
      </c>
      <c r="AC90" s="237"/>
      <c r="AD90" s="238"/>
      <c r="AE90" s="236" t="s">
        <v>353</v>
      </c>
      <c r="AF90" s="237"/>
      <c r="AG90" s="237"/>
      <c r="AH90" s="238"/>
      <c r="AI90" s="236" t="s">
        <v>351</v>
      </c>
      <c r="AJ90" s="237"/>
      <c r="AK90" s="237"/>
      <c r="AL90" s="238"/>
      <c r="AM90" s="242" t="s">
        <v>380</v>
      </c>
      <c r="AN90" s="242"/>
      <c r="AO90" s="242"/>
      <c r="AP90" s="242"/>
      <c r="AQ90" s="152" t="s">
        <v>225</v>
      </c>
      <c r="AR90" s="123"/>
      <c r="AS90" s="123"/>
      <c r="AT90" s="124"/>
      <c r="AU90" s="530" t="s">
        <v>133</v>
      </c>
      <c r="AV90" s="530"/>
      <c r="AW90" s="530"/>
      <c r="AX90" s="531"/>
    </row>
    <row r="91" spans="1:60" ht="18.75" hidden="1" customHeight="1" x14ac:dyDescent="0.15">
      <c r="A91" s="867"/>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57"/>
      <c r="Z91" s="158"/>
      <c r="AA91" s="159"/>
      <c r="AB91" s="239"/>
      <c r="AC91" s="240"/>
      <c r="AD91" s="241"/>
      <c r="AE91" s="239"/>
      <c r="AF91" s="240"/>
      <c r="AG91" s="240"/>
      <c r="AH91" s="241"/>
      <c r="AI91" s="239"/>
      <c r="AJ91" s="240"/>
      <c r="AK91" s="240"/>
      <c r="AL91" s="241"/>
      <c r="AM91" s="243"/>
      <c r="AN91" s="243"/>
      <c r="AO91" s="243"/>
      <c r="AP91" s="243"/>
      <c r="AQ91" s="191"/>
      <c r="AR91" s="192"/>
      <c r="AS91" s="126" t="s">
        <v>226</v>
      </c>
      <c r="AT91" s="127"/>
      <c r="AU91" s="192"/>
      <c r="AV91" s="192"/>
      <c r="AW91" s="392" t="s">
        <v>180</v>
      </c>
      <c r="AX91" s="393"/>
      <c r="AY91" s="10"/>
      <c r="AZ91" s="10"/>
      <c r="BA91" s="10"/>
      <c r="BB91" s="10"/>
      <c r="BC91" s="10"/>
    </row>
    <row r="92" spans="1:60" ht="23.25" hidden="1" customHeight="1" x14ac:dyDescent="0.15">
      <c r="A92" s="867"/>
      <c r="B92" s="425"/>
      <c r="C92" s="425"/>
      <c r="D92" s="425"/>
      <c r="E92" s="425"/>
      <c r="F92" s="426"/>
      <c r="G92" s="97"/>
      <c r="H92" s="98"/>
      <c r="I92" s="98"/>
      <c r="J92" s="98"/>
      <c r="K92" s="98"/>
      <c r="L92" s="98"/>
      <c r="M92" s="98"/>
      <c r="N92" s="98"/>
      <c r="O92" s="99"/>
      <c r="P92" s="98"/>
      <c r="Q92" s="511"/>
      <c r="R92" s="511"/>
      <c r="S92" s="511"/>
      <c r="T92" s="511"/>
      <c r="U92" s="511"/>
      <c r="V92" s="511"/>
      <c r="W92" s="511"/>
      <c r="X92" s="512"/>
      <c r="Y92" s="557" t="s">
        <v>61</v>
      </c>
      <c r="Z92" s="558"/>
      <c r="AA92" s="559"/>
      <c r="AB92" s="458"/>
      <c r="AC92" s="458"/>
      <c r="AD92" s="458"/>
      <c r="AE92" s="210"/>
      <c r="AF92" s="211"/>
      <c r="AG92" s="211"/>
      <c r="AH92" s="211"/>
      <c r="AI92" s="210"/>
      <c r="AJ92" s="211"/>
      <c r="AK92" s="211"/>
      <c r="AL92" s="211"/>
      <c r="AM92" s="210"/>
      <c r="AN92" s="211"/>
      <c r="AO92" s="211"/>
      <c r="AP92" s="211"/>
      <c r="AQ92" s="334"/>
      <c r="AR92" s="200"/>
      <c r="AS92" s="200"/>
      <c r="AT92" s="335"/>
      <c r="AU92" s="211"/>
      <c r="AV92" s="211"/>
      <c r="AW92" s="211"/>
      <c r="AX92" s="213"/>
      <c r="AY92" s="10"/>
      <c r="AZ92" s="10"/>
      <c r="BA92" s="10"/>
      <c r="BB92" s="10"/>
      <c r="BC92" s="10"/>
      <c r="BD92" s="10"/>
      <c r="BE92" s="10"/>
      <c r="BF92" s="10"/>
      <c r="BG92" s="10"/>
      <c r="BH92" s="10"/>
    </row>
    <row r="93" spans="1:60" ht="23.25" hidden="1" customHeight="1" x14ac:dyDescent="0.15">
      <c r="A93" s="867"/>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53</v>
      </c>
      <c r="Z93" s="456"/>
      <c r="AA93" s="457"/>
      <c r="AB93" s="520"/>
      <c r="AC93" s="520"/>
      <c r="AD93" s="520"/>
      <c r="AE93" s="210"/>
      <c r="AF93" s="211"/>
      <c r="AG93" s="211"/>
      <c r="AH93" s="211"/>
      <c r="AI93" s="210"/>
      <c r="AJ93" s="211"/>
      <c r="AK93" s="211"/>
      <c r="AL93" s="211"/>
      <c r="AM93" s="210"/>
      <c r="AN93" s="211"/>
      <c r="AO93" s="211"/>
      <c r="AP93" s="211"/>
      <c r="AQ93" s="334"/>
      <c r="AR93" s="200"/>
      <c r="AS93" s="200"/>
      <c r="AT93" s="335"/>
      <c r="AU93" s="211"/>
      <c r="AV93" s="211"/>
      <c r="AW93" s="211"/>
      <c r="AX93" s="213"/>
    </row>
    <row r="94" spans="1:60" ht="23.25" hidden="1" customHeight="1" x14ac:dyDescent="0.15">
      <c r="A94" s="867"/>
      <c r="B94" s="526"/>
      <c r="C94" s="526"/>
      <c r="D94" s="526"/>
      <c r="E94" s="526"/>
      <c r="F94" s="527"/>
      <c r="G94" s="103"/>
      <c r="H94" s="104"/>
      <c r="I94" s="104"/>
      <c r="J94" s="104"/>
      <c r="K94" s="104"/>
      <c r="L94" s="104"/>
      <c r="M94" s="104"/>
      <c r="N94" s="104"/>
      <c r="O94" s="105"/>
      <c r="P94" s="169"/>
      <c r="Q94" s="169"/>
      <c r="R94" s="169"/>
      <c r="S94" s="169"/>
      <c r="T94" s="169"/>
      <c r="U94" s="169"/>
      <c r="V94" s="169"/>
      <c r="W94" s="169"/>
      <c r="X94" s="556"/>
      <c r="Y94" s="455" t="s">
        <v>13</v>
      </c>
      <c r="Z94" s="456"/>
      <c r="AA94" s="457"/>
      <c r="AB94" s="590" t="s">
        <v>14</v>
      </c>
      <c r="AC94" s="590"/>
      <c r="AD94" s="590"/>
      <c r="AE94" s="210"/>
      <c r="AF94" s="211"/>
      <c r="AG94" s="211"/>
      <c r="AH94" s="211"/>
      <c r="AI94" s="210"/>
      <c r="AJ94" s="211"/>
      <c r="AK94" s="211"/>
      <c r="AL94" s="211"/>
      <c r="AM94" s="210"/>
      <c r="AN94" s="211"/>
      <c r="AO94" s="211"/>
      <c r="AP94" s="211"/>
      <c r="AQ94" s="334"/>
      <c r="AR94" s="200"/>
      <c r="AS94" s="200"/>
      <c r="AT94" s="335"/>
      <c r="AU94" s="211"/>
      <c r="AV94" s="211"/>
      <c r="AW94" s="211"/>
      <c r="AX94" s="213"/>
      <c r="AY94" s="10"/>
      <c r="AZ94" s="10"/>
      <c r="BA94" s="10"/>
      <c r="BB94" s="10"/>
      <c r="BC94" s="10"/>
    </row>
    <row r="95" spans="1:60" ht="18.75" hidden="1" customHeight="1" x14ac:dyDescent="0.15">
      <c r="A95" s="867"/>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57"/>
      <c r="Z95" s="158"/>
      <c r="AA95" s="159"/>
      <c r="AB95" s="236" t="s">
        <v>11</v>
      </c>
      <c r="AC95" s="237"/>
      <c r="AD95" s="238"/>
      <c r="AE95" s="236" t="s">
        <v>353</v>
      </c>
      <c r="AF95" s="237"/>
      <c r="AG95" s="237"/>
      <c r="AH95" s="238"/>
      <c r="AI95" s="236" t="s">
        <v>351</v>
      </c>
      <c r="AJ95" s="237"/>
      <c r="AK95" s="237"/>
      <c r="AL95" s="238"/>
      <c r="AM95" s="242" t="s">
        <v>380</v>
      </c>
      <c r="AN95" s="242"/>
      <c r="AO95" s="242"/>
      <c r="AP95" s="242"/>
      <c r="AQ95" s="152" t="s">
        <v>225</v>
      </c>
      <c r="AR95" s="123"/>
      <c r="AS95" s="123"/>
      <c r="AT95" s="124"/>
      <c r="AU95" s="530" t="s">
        <v>133</v>
      </c>
      <c r="AV95" s="530"/>
      <c r="AW95" s="530"/>
      <c r="AX95" s="531"/>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57"/>
      <c r="Z96" s="158"/>
      <c r="AA96" s="159"/>
      <c r="AB96" s="239"/>
      <c r="AC96" s="240"/>
      <c r="AD96" s="241"/>
      <c r="AE96" s="239"/>
      <c r="AF96" s="240"/>
      <c r="AG96" s="240"/>
      <c r="AH96" s="241"/>
      <c r="AI96" s="239"/>
      <c r="AJ96" s="240"/>
      <c r="AK96" s="240"/>
      <c r="AL96" s="241"/>
      <c r="AM96" s="243"/>
      <c r="AN96" s="243"/>
      <c r="AO96" s="243"/>
      <c r="AP96" s="243"/>
      <c r="AQ96" s="191"/>
      <c r="AR96" s="192"/>
      <c r="AS96" s="126" t="s">
        <v>226</v>
      </c>
      <c r="AT96" s="127"/>
      <c r="AU96" s="192"/>
      <c r="AV96" s="192"/>
      <c r="AW96" s="392" t="s">
        <v>180</v>
      </c>
      <c r="AX96" s="393"/>
    </row>
    <row r="97" spans="1:60" ht="23.25" hidden="1" customHeight="1" x14ac:dyDescent="0.15">
      <c r="A97" s="867"/>
      <c r="B97" s="425"/>
      <c r="C97" s="425"/>
      <c r="D97" s="425"/>
      <c r="E97" s="425"/>
      <c r="F97" s="426"/>
      <c r="G97" s="97"/>
      <c r="H97" s="98"/>
      <c r="I97" s="98"/>
      <c r="J97" s="98"/>
      <c r="K97" s="98"/>
      <c r="L97" s="98"/>
      <c r="M97" s="98"/>
      <c r="N97" s="98"/>
      <c r="O97" s="99"/>
      <c r="P97" s="98"/>
      <c r="Q97" s="511"/>
      <c r="R97" s="511"/>
      <c r="S97" s="511"/>
      <c r="T97" s="511"/>
      <c r="U97" s="511"/>
      <c r="V97" s="511"/>
      <c r="W97" s="511"/>
      <c r="X97" s="512"/>
      <c r="Y97" s="557" t="s">
        <v>61</v>
      </c>
      <c r="Z97" s="558"/>
      <c r="AA97" s="559"/>
      <c r="AB97" s="465"/>
      <c r="AC97" s="466"/>
      <c r="AD97" s="467"/>
      <c r="AE97" s="210"/>
      <c r="AF97" s="211"/>
      <c r="AG97" s="211"/>
      <c r="AH97" s="212"/>
      <c r="AI97" s="210"/>
      <c r="AJ97" s="211"/>
      <c r="AK97" s="211"/>
      <c r="AL97" s="212"/>
      <c r="AM97" s="210"/>
      <c r="AN97" s="211"/>
      <c r="AO97" s="211"/>
      <c r="AP97" s="211"/>
      <c r="AQ97" s="334"/>
      <c r="AR97" s="200"/>
      <c r="AS97" s="200"/>
      <c r="AT97" s="335"/>
      <c r="AU97" s="211"/>
      <c r="AV97" s="211"/>
      <c r="AW97" s="211"/>
      <c r="AX97" s="213"/>
      <c r="AY97" s="10"/>
      <c r="AZ97" s="10"/>
      <c r="BA97" s="10"/>
      <c r="BB97" s="10"/>
      <c r="BC97" s="10"/>
    </row>
    <row r="98" spans="1:60" ht="23.25" hidden="1" customHeight="1" x14ac:dyDescent="0.15">
      <c r="A98" s="867"/>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53</v>
      </c>
      <c r="Z98" s="456"/>
      <c r="AA98" s="457"/>
      <c r="AB98" s="459"/>
      <c r="AC98" s="460"/>
      <c r="AD98" s="461"/>
      <c r="AE98" s="210"/>
      <c r="AF98" s="211"/>
      <c r="AG98" s="211"/>
      <c r="AH98" s="212"/>
      <c r="AI98" s="210"/>
      <c r="AJ98" s="211"/>
      <c r="AK98" s="211"/>
      <c r="AL98" s="212"/>
      <c r="AM98" s="210"/>
      <c r="AN98" s="211"/>
      <c r="AO98" s="211"/>
      <c r="AP98" s="211"/>
      <c r="AQ98" s="334"/>
      <c r="AR98" s="200"/>
      <c r="AS98" s="200"/>
      <c r="AT98" s="335"/>
      <c r="AU98" s="211"/>
      <c r="AV98" s="211"/>
      <c r="AW98" s="211"/>
      <c r="AX98" s="213"/>
      <c r="AY98" s="10"/>
      <c r="AZ98" s="10"/>
      <c r="BA98" s="10"/>
      <c r="BB98" s="10"/>
      <c r="BC98" s="10"/>
      <c r="BD98" s="10"/>
      <c r="BE98" s="10"/>
      <c r="BF98" s="10"/>
      <c r="BG98" s="10"/>
      <c r="BH98" s="10"/>
    </row>
    <row r="99" spans="1:60" ht="23.25" hidden="1" customHeight="1" thickBot="1" x14ac:dyDescent="0.2">
      <c r="A99" s="868"/>
      <c r="B99" s="427"/>
      <c r="C99" s="427"/>
      <c r="D99" s="427"/>
      <c r="E99" s="427"/>
      <c r="F99" s="428"/>
      <c r="G99" s="576"/>
      <c r="H99" s="208"/>
      <c r="I99" s="208"/>
      <c r="J99" s="208"/>
      <c r="K99" s="208"/>
      <c r="L99" s="208"/>
      <c r="M99" s="208"/>
      <c r="N99" s="208"/>
      <c r="O99" s="577"/>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313</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6" t="s">
        <v>353</v>
      </c>
      <c r="AF100" s="537"/>
      <c r="AG100" s="537"/>
      <c r="AH100" s="538"/>
      <c r="AI100" s="536" t="s">
        <v>373</v>
      </c>
      <c r="AJ100" s="537"/>
      <c r="AK100" s="537"/>
      <c r="AL100" s="538"/>
      <c r="AM100" s="536" t="s">
        <v>380</v>
      </c>
      <c r="AN100" s="537"/>
      <c r="AO100" s="537"/>
      <c r="AP100" s="538"/>
      <c r="AQ100" s="312" t="s">
        <v>393</v>
      </c>
      <c r="AR100" s="313"/>
      <c r="AS100" s="313"/>
      <c r="AT100" s="314"/>
      <c r="AU100" s="312" t="s">
        <v>394</v>
      </c>
      <c r="AV100" s="313"/>
      <c r="AW100" s="313"/>
      <c r="AX100" s="315"/>
    </row>
    <row r="101" spans="1:60" ht="23.25" customHeight="1" x14ac:dyDescent="0.15">
      <c r="A101" s="419"/>
      <c r="B101" s="420"/>
      <c r="C101" s="420"/>
      <c r="D101" s="420"/>
      <c r="E101" s="420"/>
      <c r="F101" s="421"/>
      <c r="G101" s="98" t="s">
        <v>531</v>
      </c>
      <c r="H101" s="98"/>
      <c r="I101" s="98"/>
      <c r="J101" s="98"/>
      <c r="K101" s="98"/>
      <c r="L101" s="98"/>
      <c r="M101" s="98"/>
      <c r="N101" s="98"/>
      <c r="O101" s="98"/>
      <c r="P101" s="98"/>
      <c r="Q101" s="98"/>
      <c r="R101" s="98"/>
      <c r="S101" s="98"/>
      <c r="T101" s="98"/>
      <c r="U101" s="98"/>
      <c r="V101" s="98"/>
      <c r="W101" s="98"/>
      <c r="X101" s="99"/>
      <c r="Y101" s="541" t="s">
        <v>54</v>
      </c>
      <c r="Z101" s="542"/>
      <c r="AA101" s="543"/>
      <c r="AB101" s="458" t="s">
        <v>530</v>
      </c>
      <c r="AC101" s="458"/>
      <c r="AD101" s="458"/>
      <c r="AE101" s="210">
        <v>2</v>
      </c>
      <c r="AF101" s="211"/>
      <c r="AG101" s="211"/>
      <c r="AH101" s="212"/>
      <c r="AI101" s="210">
        <v>2</v>
      </c>
      <c r="AJ101" s="211"/>
      <c r="AK101" s="211"/>
      <c r="AL101" s="212"/>
      <c r="AM101" s="210">
        <v>2</v>
      </c>
      <c r="AN101" s="211"/>
      <c r="AO101" s="211"/>
      <c r="AP101" s="212"/>
      <c r="AQ101" s="210" t="s">
        <v>614</v>
      </c>
      <c r="AR101" s="211"/>
      <c r="AS101" s="211"/>
      <c r="AT101" s="212"/>
      <c r="AU101" s="210" t="s">
        <v>661</v>
      </c>
      <c r="AV101" s="211"/>
      <c r="AW101" s="211"/>
      <c r="AX101" s="212"/>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55</v>
      </c>
      <c r="Z102" s="443"/>
      <c r="AA102" s="444"/>
      <c r="AB102" s="458" t="s">
        <v>530</v>
      </c>
      <c r="AC102" s="458"/>
      <c r="AD102" s="458"/>
      <c r="AE102" s="415">
        <v>1</v>
      </c>
      <c r="AF102" s="415"/>
      <c r="AG102" s="415"/>
      <c r="AH102" s="415"/>
      <c r="AI102" s="415">
        <v>2</v>
      </c>
      <c r="AJ102" s="415"/>
      <c r="AK102" s="415"/>
      <c r="AL102" s="415"/>
      <c r="AM102" s="415">
        <v>1</v>
      </c>
      <c r="AN102" s="415"/>
      <c r="AO102" s="415"/>
      <c r="AP102" s="415"/>
      <c r="AQ102" s="265">
        <v>2</v>
      </c>
      <c r="AR102" s="266"/>
      <c r="AS102" s="266"/>
      <c r="AT102" s="311"/>
      <c r="AU102" s="265">
        <v>1</v>
      </c>
      <c r="AV102" s="266"/>
      <c r="AW102" s="266"/>
      <c r="AX102" s="311"/>
    </row>
    <row r="103" spans="1:60" ht="31.5" customHeight="1" x14ac:dyDescent="0.15">
      <c r="A103" s="416" t="s">
        <v>313</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353</v>
      </c>
      <c r="AF103" s="413"/>
      <c r="AG103" s="413"/>
      <c r="AH103" s="414"/>
      <c r="AI103" s="412" t="s">
        <v>351</v>
      </c>
      <c r="AJ103" s="413"/>
      <c r="AK103" s="413"/>
      <c r="AL103" s="414"/>
      <c r="AM103" s="412" t="s">
        <v>380</v>
      </c>
      <c r="AN103" s="413"/>
      <c r="AO103" s="413"/>
      <c r="AP103" s="414"/>
      <c r="AQ103" s="276" t="s">
        <v>393</v>
      </c>
      <c r="AR103" s="277"/>
      <c r="AS103" s="277"/>
      <c r="AT103" s="316"/>
      <c r="AU103" s="276" t="s">
        <v>394</v>
      </c>
      <c r="AV103" s="277"/>
      <c r="AW103" s="277"/>
      <c r="AX103" s="278"/>
    </row>
    <row r="104" spans="1:60" ht="23.25" customHeight="1" x14ac:dyDescent="0.15">
      <c r="A104" s="419"/>
      <c r="B104" s="420"/>
      <c r="C104" s="420"/>
      <c r="D104" s="420"/>
      <c r="E104" s="420"/>
      <c r="F104" s="421"/>
      <c r="G104" s="98" t="s">
        <v>532</v>
      </c>
      <c r="H104" s="98"/>
      <c r="I104" s="98"/>
      <c r="J104" s="98"/>
      <c r="K104" s="98"/>
      <c r="L104" s="98"/>
      <c r="M104" s="98"/>
      <c r="N104" s="98"/>
      <c r="O104" s="98"/>
      <c r="P104" s="98"/>
      <c r="Q104" s="98"/>
      <c r="R104" s="98"/>
      <c r="S104" s="98"/>
      <c r="T104" s="98"/>
      <c r="U104" s="98"/>
      <c r="V104" s="98"/>
      <c r="W104" s="98"/>
      <c r="X104" s="99"/>
      <c r="Y104" s="462" t="s">
        <v>54</v>
      </c>
      <c r="Z104" s="463"/>
      <c r="AA104" s="464"/>
      <c r="AB104" s="544" t="s">
        <v>533</v>
      </c>
      <c r="AC104" s="545"/>
      <c r="AD104" s="546"/>
      <c r="AE104" s="210">
        <v>6</v>
      </c>
      <c r="AF104" s="211"/>
      <c r="AG104" s="211"/>
      <c r="AH104" s="212"/>
      <c r="AI104" s="210">
        <v>3</v>
      </c>
      <c r="AJ104" s="211"/>
      <c r="AK104" s="211"/>
      <c r="AL104" s="212"/>
      <c r="AM104" s="210" t="s">
        <v>546</v>
      </c>
      <c r="AN104" s="211"/>
      <c r="AO104" s="211"/>
      <c r="AP104" s="212"/>
      <c r="AQ104" s="210" t="s">
        <v>614</v>
      </c>
      <c r="AR104" s="211"/>
      <c r="AS104" s="211"/>
      <c r="AT104" s="212"/>
      <c r="AU104" s="210" t="s">
        <v>662</v>
      </c>
      <c r="AV104" s="211"/>
      <c r="AW104" s="211"/>
      <c r="AX104" s="212"/>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55</v>
      </c>
      <c r="Z105" s="547"/>
      <c r="AA105" s="548"/>
      <c r="AB105" s="465" t="s">
        <v>533</v>
      </c>
      <c r="AC105" s="466"/>
      <c r="AD105" s="467"/>
      <c r="AE105" s="415">
        <v>6</v>
      </c>
      <c r="AF105" s="415"/>
      <c r="AG105" s="415"/>
      <c r="AH105" s="415"/>
      <c r="AI105" s="210">
        <v>3</v>
      </c>
      <c r="AJ105" s="211"/>
      <c r="AK105" s="211"/>
      <c r="AL105" s="212"/>
      <c r="AM105" s="415" t="s">
        <v>546</v>
      </c>
      <c r="AN105" s="415"/>
      <c r="AO105" s="415"/>
      <c r="AP105" s="415"/>
      <c r="AQ105" s="210" t="s">
        <v>546</v>
      </c>
      <c r="AR105" s="211"/>
      <c r="AS105" s="211"/>
      <c r="AT105" s="212"/>
      <c r="AU105" s="210" t="s">
        <v>661</v>
      </c>
      <c r="AV105" s="211"/>
      <c r="AW105" s="211"/>
      <c r="AX105" s="212"/>
    </row>
    <row r="106" spans="1:60" ht="31.5" customHeight="1" x14ac:dyDescent="0.15">
      <c r="A106" s="416" t="s">
        <v>313</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353</v>
      </c>
      <c r="AF106" s="413"/>
      <c r="AG106" s="413"/>
      <c r="AH106" s="414"/>
      <c r="AI106" s="412" t="s">
        <v>351</v>
      </c>
      <c r="AJ106" s="413"/>
      <c r="AK106" s="413"/>
      <c r="AL106" s="414"/>
      <c r="AM106" s="412" t="s">
        <v>380</v>
      </c>
      <c r="AN106" s="413"/>
      <c r="AO106" s="413"/>
      <c r="AP106" s="414"/>
      <c r="AQ106" s="276" t="s">
        <v>393</v>
      </c>
      <c r="AR106" s="277"/>
      <c r="AS106" s="277"/>
      <c r="AT106" s="316"/>
      <c r="AU106" s="276" t="s">
        <v>394</v>
      </c>
      <c r="AV106" s="277"/>
      <c r="AW106" s="277"/>
      <c r="AX106" s="278"/>
    </row>
    <row r="107" spans="1:60" ht="23.25" customHeight="1" x14ac:dyDescent="0.15">
      <c r="A107" s="419"/>
      <c r="B107" s="420"/>
      <c r="C107" s="420"/>
      <c r="D107" s="420"/>
      <c r="E107" s="420"/>
      <c r="F107" s="421"/>
      <c r="G107" s="98" t="s">
        <v>545</v>
      </c>
      <c r="H107" s="98"/>
      <c r="I107" s="98"/>
      <c r="J107" s="98"/>
      <c r="K107" s="98"/>
      <c r="L107" s="98"/>
      <c r="M107" s="98"/>
      <c r="N107" s="98"/>
      <c r="O107" s="98"/>
      <c r="P107" s="98"/>
      <c r="Q107" s="98"/>
      <c r="R107" s="98"/>
      <c r="S107" s="98"/>
      <c r="T107" s="98"/>
      <c r="U107" s="98"/>
      <c r="V107" s="98"/>
      <c r="W107" s="98"/>
      <c r="X107" s="99"/>
      <c r="Y107" s="462" t="s">
        <v>54</v>
      </c>
      <c r="Z107" s="463"/>
      <c r="AA107" s="464"/>
      <c r="AB107" s="544" t="s">
        <v>534</v>
      </c>
      <c r="AC107" s="545"/>
      <c r="AD107" s="546"/>
      <c r="AE107" s="415">
        <v>5</v>
      </c>
      <c r="AF107" s="415"/>
      <c r="AG107" s="415"/>
      <c r="AH107" s="415"/>
      <c r="AI107" s="415">
        <v>8</v>
      </c>
      <c r="AJ107" s="415"/>
      <c r="AK107" s="415"/>
      <c r="AL107" s="415"/>
      <c r="AM107" s="415">
        <v>4</v>
      </c>
      <c r="AN107" s="415"/>
      <c r="AO107" s="415"/>
      <c r="AP107" s="415"/>
      <c r="AQ107" s="210" t="s">
        <v>614</v>
      </c>
      <c r="AR107" s="211"/>
      <c r="AS107" s="211"/>
      <c r="AT107" s="212"/>
      <c r="AU107" s="210" t="s">
        <v>661</v>
      </c>
      <c r="AV107" s="211"/>
      <c r="AW107" s="211"/>
      <c r="AX107" s="212"/>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55</v>
      </c>
      <c r="Z108" s="547"/>
      <c r="AA108" s="548"/>
      <c r="AB108" s="465" t="s">
        <v>534</v>
      </c>
      <c r="AC108" s="466"/>
      <c r="AD108" s="467"/>
      <c r="AE108" s="415">
        <v>5</v>
      </c>
      <c r="AF108" s="415"/>
      <c r="AG108" s="415"/>
      <c r="AH108" s="415"/>
      <c r="AI108" s="415">
        <v>9</v>
      </c>
      <c r="AJ108" s="415"/>
      <c r="AK108" s="415"/>
      <c r="AL108" s="415"/>
      <c r="AM108" s="415">
        <v>4</v>
      </c>
      <c r="AN108" s="415"/>
      <c r="AO108" s="415"/>
      <c r="AP108" s="415"/>
      <c r="AQ108" s="210">
        <v>4</v>
      </c>
      <c r="AR108" s="211"/>
      <c r="AS108" s="211"/>
      <c r="AT108" s="212"/>
      <c r="AU108" s="265">
        <v>4</v>
      </c>
      <c r="AV108" s="266"/>
      <c r="AW108" s="266"/>
      <c r="AX108" s="311"/>
    </row>
    <row r="109" spans="1:60" ht="31.5" customHeight="1" x14ac:dyDescent="0.15">
      <c r="A109" s="416" t="s">
        <v>313</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353</v>
      </c>
      <c r="AF109" s="413"/>
      <c r="AG109" s="413"/>
      <c r="AH109" s="414"/>
      <c r="AI109" s="412" t="s">
        <v>351</v>
      </c>
      <c r="AJ109" s="413"/>
      <c r="AK109" s="413"/>
      <c r="AL109" s="414"/>
      <c r="AM109" s="412" t="s">
        <v>380</v>
      </c>
      <c r="AN109" s="413"/>
      <c r="AO109" s="413"/>
      <c r="AP109" s="414"/>
      <c r="AQ109" s="276" t="s">
        <v>393</v>
      </c>
      <c r="AR109" s="277"/>
      <c r="AS109" s="277"/>
      <c r="AT109" s="316"/>
      <c r="AU109" s="276" t="s">
        <v>394</v>
      </c>
      <c r="AV109" s="277"/>
      <c r="AW109" s="277"/>
      <c r="AX109" s="278"/>
    </row>
    <row r="110" spans="1:60" ht="23.25" customHeight="1" x14ac:dyDescent="0.15">
      <c r="A110" s="419"/>
      <c r="B110" s="420"/>
      <c r="C110" s="420"/>
      <c r="D110" s="420"/>
      <c r="E110" s="420"/>
      <c r="F110" s="421"/>
      <c r="G110" s="98" t="s">
        <v>535</v>
      </c>
      <c r="H110" s="98"/>
      <c r="I110" s="98"/>
      <c r="J110" s="98"/>
      <c r="K110" s="98"/>
      <c r="L110" s="98"/>
      <c r="M110" s="98"/>
      <c r="N110" s="98"/>
      <c r="O110" s="98"/>
      <c r="P110" s="98"/>
      <c r="Q110" s="98"/>
      <c r="R110" s="98"/>
      <c r="S110" s="98"/>
      <c r="T110" s="98"/>
      <c r="U110" s="98"/>
      <c r="V110" s="98"/>
      <c r="W110" s="98"/>
      <c r="X110" s="99"/>
      <c r="Y110" s="462" t="s">
        <v>54</v>
      </c>
      <c r="Z110" s="463"/>
      <c r="AA110" s="464"/>
      <c r="AB110" s="544" t="s">
        <v>534</v>
      </c>
      <c r="AC110" s="545"/>
      <c r="AD110" s="546"/>
      <c r="AE110" s="415">
        <v>1</v>
      </c>
      <c r="AF110" s="415"/>
      <c r="AG110" s="415"/>
      <c r="AH110" s="415"/>
      <c r="AI110" s="415">
        <v>1</v>
      </c>
      <c r="AJ110" s="415"/>
      <c r="AK110" s="415"/>
      <c r="AL110" s="415"/>
      <c r="AM110" s="415">
        <v>1</v>
      </c>
      <c r="AN110" s="415"/>
      <c r="AO110" s="415"/>
      <c r="AP110" s="415"/>
      <c r="AQ110" s="210" t="s">
        <v>614</v>
      </c>
      <c r="AR110" s="211"/>
      <c r="AS110" s="211"/>
      <c r="AT110" s="212"/>
      <c r="AU110" s="210" t="s">
        <v>663</v>
      </c>
      <c r="AV110" s="211"/>
      <c r="AW110" s="211"/>
      <c r="AX110" s="212"/>
      <c r="BF110" s="93"/>
    </row>
    <row r="111" spans="1:60" ht="23.25"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55</v>
      </c>
      <c r="Z111" s="547"/>
      <c r="AA111" s="548"/>
      <c r="AB111" s="465" t="s">
        <v>534</v>
      </c>
      <c r="AC111" s="466"/>
      <c r="AD111" s="467"/>
      <c r="AE111" s="415">
        <v>1</v>
      </c>
      <c r="AF111" s="415"/>
      <c r="AG111" s="415"/>
      <c r="AH111" s="415"/>
      <c r="AI111" s="415">
        <v>1</v>
      </c>
      <c r="AJ111" s="415"/>
      <c r="AK111" s="415"/>
      <c r="AL111" s="415"/>
      <c r="AM111" s="415">
        <v>1</v>
      </c>
      <c r="AN111" s="415"/>
      <c r="AO111" s="415"/>
      <c r="AP111" s="415"/>
      <c r="AQ111" s="210">
        <v>1</v>
      </c>
      <c r="AR111" s="211"/>
      <c r="AS111" s="211"/>
      <c r="AT111" s="212"/>
      <c r="AU111" s="265">
        <v>1</v>
      </c>
      <c r="AV111" s="266"/>
      <c r="AW111" s="266"/>
      <c r="AX111" s="311"/>
    </row>
    <row r="112" spans="1:60" ht="31.5" hidden="1" customHeight="1" x14ac:dyDescent="0.15">
      <c r="A112" s="416" t="s">
        <v>313</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353</v>
      </c>
      <c r="AF112" s="413"/>
      <c r="AG112" s="413"/>
      <c r="AH112" s="414"/>
      <c r="AI112" s="412" t="s">
        <v>351</v>
      </c>
      <c r="AJ112" s="413"/>
      <c r="AK112" s="413"/>
      <c r="AL112" s="414"/>
      <c r="AM112" s="412" t="s">
        <v>380</v>
      </c>
      <c r="AN112" s="413"/>
      <c r="AO112" s="413"/>
      <c r="AP112" s="414"/>
      <c r="AQ112" s="276" t="s">
        <v>393</v>
      </c>
      <c r="AR112" s="277"/>
      <c r="AS112" s="277"/>
      <c r="AT112" s="316"/>
      <c r="AU112" s="276" t="s">
        <v>394</v>
      </c>
      <c r="AV112" s="277"/>
      <c r="AW112" s="277"/>
      <c r="AX112" s="278"/>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54</v>
      </c>
      <c r="Z113" s="463"/>
      <c r="AA113" s="464"/>
      <c r="AB113" s="544"/>
      <c r="AC113" s="545"/>
      <c r="AD113" s="546"/>
      <c r="AE113" s="415"/>
      <c r="AF113" s="415"/>
      <c r="AG113" s="415"/>
      <c r="AH113" s="415"/>
      <c r="AI113" s="415"/>
      <c r="AJ113" s="415"/>
      <c r="AK113" s="415"/>
      <c r="AL113" s="415"/>
      <c r="AM113" s="415"/>
      <c r="AN113" s="415"/>
      <c r="AO113" s="415"/>
      <c r="AP113" s="415"/>
      <c r="AQ113" s="210"/>
      <c r="AR113" s="211"/>
      <c r="AS113" s="211"/>
      <c r="AT113" s="212"/>
      <c r="AU113" s="210"/>
      <c r="AV113" s="211"/>
      <c r="AW113" s="211"/>
      <c r="AX113" s="212"/>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55</v>
      </c>
      <c r="Z114" s="547"/>
      <c r="AA114" s="548"/>
      <c r="AB114" s="465"/>
      <c r="AC114" s="466"/>
      <c r="AD114" s="467"/>
      <c r="AE114" s="415"/>
      <c r="AF114" s="415"/>
      <c r="AG114" s="415"/>
      <c r="AH114" s="415"/>
      <c r="AI114" s="415"/>
      <c r="AJ114" s="415"/>
      <c r="AK114" s="415"/>
      <c r="AL114" s="415"/>
      <c r="AM114" s="415"/>
      <c r="AN114" s="415"/>
      <c r="AO114" s="415"/>
      <c r="AP114" s="415"/>
      <c r="AQ114" s="210"/>
      <c r="AR114" s="211"/>
      <c r="AS114" s="211"/>
      <c r="AT114" s="212"/>
      <c r="AU114" s="210"/>
      <c r="AV114" s="211"/>
      <c r="AW114" s="211"/>
      <c r="AX114" s="212"/>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2"/>
      <c r="Z115" s="553"/>
      <c r="AA115" s="554"/>
      <c r="AB115" s="412" t="s">
        <v>11</v>
      </c>
      <c r="AC115" s="413"/>
      <c r="AD115" s="414"/>
      <c r="AE115" s="412" t="s">
        <v>353</v>
      </c>
      <c r="AF115" s="413"/>
      <c r="AG115" s="413"/>
      <c r="AH115" s="414"/>
      <c r="AI115" s="412" t="s">
        <v>351</v>
      </c>
      <c r="AJ115" s="413"/>
      <c r="AK115" s="413"/>
      <c r="AL115" s="414"/>
      <c r="AM115" s="412" t="s">
        <v>380</v>
      </c>
      <c r="AN115" s="413"/>
      <c r="AO115" s="413"/>
      <c r="AP115" s="414"/>
      <c r="AQ115" s="587" t="s">
        <v>395</v>
      </c>
      <c r="AR115" s="588"/>
      <c r="AS115" s="588"/>
      <c r="AT115" s="588"/>
      <c r="AU115" s="588"/>
      <c r="AV115" s="588"/>
      <c r="AW115" s="588"/>
      <c r="AX115" s="589"/>
    </row>
    <row r="116" spans="1:50" ht="23.25" customHeight="1" x14ac:dyDescent="0.15">
      <c r="A116" s="436"/>
      <c r="B116" s="437"/>
      <c r="C116" s="437"/>
      <c r="D116" s="437"/>
      <c r="E116" s="437"/>
      <c r="F116" s="438"/>
      <c r="G116" s="387" t="s">
        <v>536</v>
      </c>
      <c r="H116" s="387"/>
      <c r="I116" s="387"/>
      <c r="J116" s="387"/>
      <c r="K116" s="387"/>
      <c r="L116" s="387"/>
      <c r="M116" s="387"/>
      <c r="N116" s="387"/>
      <c r="O116" s="387"/>
      <c r="P116" s="387"/>
      <c r="Q116" s="387"/>
      <c r="R116" s="387"/>
      <c r="S116" s="387"/>
      <c r="T116" s="387"/>
      <c r="U116" s="387"/>
      <c r="V116" s="387"/>
      <c r="W116" s="387"/>
      <c r="X116" s="387"/>
      <c r="Y116" s="452" t="s">
        <v>15</v>
      </c>
      <c r="Z116" s="453"/>
      <c r="AA116" s="454"/>
      <c r="AB116" s="459" t="s">
        <v>537</v>
      </c>
      <c r="AC116" s="460"/>
      <c r="AD116" s="461"/>
      <c r="AE116" s="415">
        <v>30</v>
      </c>
      <c r="AF116" s="415"/>
      <c r="AG116" s="415"/>
      <c r="AH116" s="415"/>
      <c r="AI116" s="415">
        <v>31.5</v>
      </c>
      <c r="AJ116" s="415"/>
      <c r="AK116" s="415"/>
      <c r="AL116" s="415"/>
      <c r="AM116" s="415">
        <v>30</v>
      </c>
      <c r="AN116" s="415"/>
      <c r="AO116" s="415"/>
      <c r="AP116" s="415"/>
      <c r="AQ116" s="210">
        <v>34</v>
      </c>
      <c r="AR116" s="211"/>
      <c r="AS116" s="211"/>
      <c r="AT116" s="211"/>
      <c r="AU116" s="211"/>
      <c r="AV116" s="211"/>
      <c r="AW116" s="211"/>
      <c r="AX116" s="213"/>
    </row>
    <row r="117" spans="1:50" ht="46.5" customHeight="1" thickBot="1" x14ac:dyDescent="0.2">
      <c r="A117" s="439"/>
      <c r="B117" s="440"/>
      <c r="C117" s="440"/>
      <c r="D117" s="440"/>
      <c r="E117" s="440"/>
      <c r="F117" s="441"/>
      <c r="G117" s="388"/>
      <c r="H117" s="388"/>
      <c r="I117" s="388"/>
      <c r="J117" s="388"/>
      <c r="K117" s="388"/>
      <c r="L117" s="388"/>
      <c r="M117" s="388"/>
      <c r="N117" s="388"/>
      <c r="O117" s="388"/>
      <c r="P117" s="388"/>
      <c r="Q117" s="388"/>
      <c r="R117" s="388"/>
      <c r="S117" s="388"/>
      <c r="T117" s="388"/>
      <c r="U117" s="388"/>
      <c r="V117" s="388"/>
      <c r="W117" s="388"/>
      <c r="X117" s="388"/>
      <c r="Y117" s="468" t="s">
        <v>48</v>
      </c>
      <c r="Z117" s="443"/>
      <c r="AA117" s="444"/>
      <c r="AB117" s="469" t="s">
        <v>538</v>
      </c>
      <c r="AC117" s="470"/>
      <c r="AD117" s="471"/>
      <c r="AE117" s="550" t="s">
        <v>539</v>
      </c>
      <c r="AF117" s="550"/>
      <c r="AG117" s="550"/>
      <c r="AH117" s="550"/>
      <c r="AI117" s="550" t="s">
        <v>540</v>
      </c>
      <c r="AJ117" s="550"/>
      <c r="AK117" s="550"/>
      <c r="AL117" s="550"/>
      <c r="AM117" s="550" t="s">
        <v>539</v>
      </c>
      <c r="AN117" s="550"/>
      <c r="AO117" s="550"/>
      <c r="AP117" s="550"/>
      <c r="AQ117" s="591" t="s">
        <v>616</v>
      </c>
      <c r="AR117" s="592"/>
      <c r="AS117" s="592"/>
      <c r="AT117" s="592"/>
      <c r="AU117" s="592"/>
      <c r="AV117" s="592"/>
      <c r="AW117" s="592"/>
      <c r="AX117" s="593"/>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2"/>
      <c r="Z118" s="553"/>
      <c r="AA118" s="554"/>
      <c r="AB118" s="412" t="s">
        <v>11</v>
      </c>
      <c r="AC118" s="413"/>
      <c r="AD118" s="414"/>
      <c r="AE118" s="412" t="s">
        <v>353</v>
      </c>
      <c r="AF118" s="413"/>
      <c r="AG118" s="413"/>
      <c r="AH118" s="414"/>
      <c r="AI118" s="412" t="s">
        <v>351</v>
      </c>
      <c r="AJ118" s="413"/>
      <c r="AK118" s="413"/>
      <c r="AL118" s="414"/>
      <c r="AM118" s="412" t="s">
        <v>380</v>
      </c>
      <c r="AN118" s="413"/>
      <c r="AO118" s="413"/>
      <c r="AP118" s="414"/>
      <c r="AQ118" s="587" t="s">
        <v>395</v>
      </c>
      <c r="AR118" s="588"/>
      <c r="AS118" s="588"/>
      <c r="AT118" s="588"/>
      <c r="AU118" s="588"/>
      <c r="AV118" s="588"/>
      <c r="AW118" s="588"/>
      <c r="AX118" s="589"/>
    </row>
    <row r="119" spans="1:50" ht="23.25" hidden="1" customHeight="1" x14ac:dyDescent="0.15">
      <c r="A119" s="436"/>
      <c r="B119" s="437"/>
      <c r="C119" s="437"/>
      <c r="D119" s="437"/>
      <c r="E119" s="437"/>
      <c r="F119" s="438"/>
      <c r="G119" s="387" t="s">
        <v>321</v>
      </c>
      <c r="H119" s="387"/>
      <c r="I119" s="387"/>
      <c r="J119" s="387"/>
      <c r="K119" s="387"/>
      <c r="L119" s="387"/>
      <c r="M119" s="387"/>
      <c r="N119" s="387"/>
      <c r="O119" s="387"/>
      <c r="P119" s="387"/>
      <c r="Q119" s="387"/>
      <c r="R119" s="387"/>
      <c r="S119" s="387"/>
      <c r="T119" s="387"/>
      <c r="U119" s="387"/>
      <c r="V119" s="387"/>
      <c r="W119" s="387"/>
      <c r="X119" s="387"/>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9"/>
    </row>
    <row r="120" spans="1:50" ht="46.5" hidden="1" customHeight="1" x14ac:dyDescent="0.15">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8" t="s">
        <v>48</v>
      </c>
      <c r="Z120" s="443"/>
      <c r="AA120" s="444"/>
      <c r="AB120" s="469" t="s">
        <v>320</v>
      </c>
      <c r="AC120" s="470"/>
      <c r="AD120" s="471"/>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2"/>
      <c r="Z121" s="553"/>
      <c r="AA121" s="554"/>
      <c r="AB121" s="412" t="s">
        <v>11</v>
      </c>
      <c r="AC121" s="413"/>
      <c r="AD121" s="414"/>
      <c r="AE121" s="412" t="s">
        <v>353</v>
      </c>
      <c r="AF121" s="413"/>
      <c r="AG121" s="413"/>
      <c r="AH121" s="414"/>
      <c r="AI121" s="412" t="s">
        <v>351</v>
      </c>
      <c r="AJ121" s="413"/>
      <c r="AK121" s="413"/>
      <c r="AL121" s="414"/>
      <c r="AM121" s="412" t="s">
        <v>380</v>
      </c>
      <c r="AN121" s="413"/>
      <c r="AO121" s="413"/>
      <c r="AP121" s="414"/>
      <c r="AQ121" s="587" t="s">
        <v>395</v>
      </c>
      <c r="AR121" s="588"/>
      <c r="AS121" s="588"/>
      <c r="AT121" s="588"/>
      <c r="AU121" s="588"/>
      <c r="AV121" s="588"/>
      <c r="AW121" s="588"/>
      <c r="AX121" s="589"/>
    </row>
    <row r="122" spans="1:50" ht="23.25" hidden="1" customHeight="1" x14ac:dyDescent="0.15">
      <c r="A122" s="436"/>
      <c r="B122" s="437"/>
      <c r="C122" s="437"/>
      <c r="D122" s="437"/>
      <c r="E122" s="437"/>
      <c r="F122" s="438"/>
      <c r="G122" s="387" t="s">
        <v>322</v>
      </c>
      <c r="H122" s="387"/>
      <c r="I122" s="387"/>
      <c r="J122" s="387"/>
      <c r="K122" s="387"/>
      <c r="L122" s="387"/>
      <c r="M122" s="387"/>
      <c r="N122" s="387"/>
      <c r="O122" s="387"/>
      <c r="P122" s="387"/>
      <c r="Q122" s="387"/>
      <c r="R122" s="387"/>
      <c r="S122" s="387"/>
      <c r="T122" s="387"/>
      <c r="U122" s="387"/>
      <c r="V122" s="387"/>
      <c r="W122" s="387"/>
      <c r="X122" s="387"/>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9"/>
    </row>
    <row r="123" spans="1:50" ht="46.5" hidden="1" customHeight="1" x14ac:dyDescent="0.15">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8" t="s">
        <v>48</v>
      </c>
      <c r="Z123" s="443"/>
      <c r="AA123" s="444"/>
      <c r="AB123" s="469" t="s">
        <v>323</v>
      </c>
      <c r="AC123" s="470"/>
      <c r="AD123" s="471"/>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2"/>
      <c r="Z124" s="553"/>
      <c r="AA124" s="554"/>
      <c r="AB124" s="412" t="s">
        <v>11</v>
      </c>
      <c r="AC124" s="413"/>
      <c r="AD124" s="414"/>
      <c r="AE124" s="412" t="s">
        <v>353</v>
      </c>
      <c r="AF124" s="413"/>
      <c r="AG124" s="413"/>
      <c r="AH124" s="414"/>
      <c r="AI124" s="412" t="s">
        <v>351</v>
      </c>
      <c r="AJ124" s="413"/>
      <c r="AK124" s="413"/>
      <c r="AL124" s="414"/>
      <c r="AM124" s="412" t="s">
        <v>380</v>
      </c>
      <c r="AN124" s="413"/>
      <c r="AO124" s="413"/>
      <c r="AP124" s="414"/>
      <c r="AQ124" s="587" t="s">
        <v>395</v>
      </c>
      <c r="AR124" s="588"/>
      <c r="AS124" s="588"/>
      <c r="AT124" s="588"/>
      <c r="AU124" s="588"/>
      <c r="AV124" s="588"/>
      <c r="AW124" s="588"/>
      <c r="AX124" s="589"/>
    </row>
    <row r="125" spans="1:50" ht="23.25" hidden="1" customHeight="1" x14ac:dyDescent="0.15">
      <c r="A125" s="436"/>
      <c r="B125" s="437"/>
      <c r="C125" s="437"/>
      <c r="D125" s="437"/>
      <c r="E125" s="437"/>
      <c r="F125" s="438"/>
      <c r="G125" s="387" t="s">
        <v>322</v>
      </c>
      <c r="H125" s="387"/>
      <c r="I125" s="387"/>
      <c r="J125" s="387"/>
      <c r="K125" s="387"/>
      <c r="L125" s="387"/>
      <c r="M125" s="387"/>
      <c r="N125" s="387"/>
      <c r="O125" s="387"/>
      <c r="P125" s="387"/>
      <c r="Q125" s="387"/>
      <c r="R125" s="387"/>
      <c r="S125" s="387"/>
      <c r="T125" s="387"/>
      <c r="U125" s="387"/>
      <c r="V125" s="387"/>
      <c r="W125" s="387"/>
      <c r="X125" s="935"/>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9"/>
    </row>
    <row r="126" spans="1:50" ht="46.5" hidden="1" customHeight="1" x14ac:dyDescent="0.15">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36"/>
      <c r="Y126" s="468" t="s">
        <v>48</v>
      </c>
      <c r="Z126" s="443"/>
      <c r="AA126" s="444"/>
      <c r="AB126" s="469" t="s">
        <v>320</v>
      </c>
      <c r="AC126" s="470"/>
      <c r="AD126" s="471"/>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2" t="s">
        <v>15</v>
      </c>
      <c r="B127" s="437"/>
      <c r="C127" s="437"/>
      <c r="D127" s="437"/>
      <c r="E127" s="437"/>
      <c r="F127" s="438"/>
      <c r="G127" s="240" t="s">
        <v>16</v>
      </c>
      <c r="H127" s="240"/>
      <c r="I127" s="240"/>
      <c r="J127" s="240"/>
      <c r="K127" s="240"/>
      <c r="L127" s="240"/>
      <c r="M127" s="240"/>
      <c r="N127" s="240"/>
      <c r="O127" s="240"/>
      <c r="P127" s="240"/>
      <c r="Q127" s="240"/>
      <c r="R127" s="240"/>
      <c r="S127" s="240"/>
      <c r="T127" s="240"/>
      <c r="U127" s="240"/>
      <c r="V127" s="240"/>
      <c r="W127" s="240"/>
      <c r="X127" s="241"/>
      <c r="Y127" s="932"/>
      <c r="Z127" s="933"/>
      <c r="AA127" s="934"/>
      <c r="AB127" s="239" t="s">
        <v>11</v>
      </c>
      <c r="AC127" s="240"/>
      <c r="AD127" s="241"/>
      <c r="AE127" s="412" t="s">
        <v>353</v>
      </c>
      <c r="AF127" s="413"/>
      <c r="AG127" s="413"/>
      <c r="AH127" s="414"/>
      <c r="AI127" s="412" t="s">
        <v>351</v>
      </c>
      <c r="AJ127" s="413"/>
      <c r="AK127" s="413"/>
      <c r="AL127" s="414"/>
      <c r="AM127" s="412" t="s">
        <v>380</v>
      </c>
      <c r="AN127" s="413"/>
      <c r="AO127" s="413"/>
      <c r="AP127" s="414"/>
      <c r="AQ127" s="587" t="s">
        <v>395</v>
      </c>
      <c r="AR127" s="588"/>
      <c r="AS127" s="588"/>
      <c r="AT127" s="588"/>
      <c r="AU127" s="588"/>
      <c r="AV127" s="588"/>
      <c r="AW127" s="588"/>
      <c r="AX127" s="589"/>
    </row>
    <row r="128" spans="1:50" ht="23.25" hidden="1" customHeight="1" x14ac:dyDescent="0.15">
      <c r="A128" s="436"/>
      <c r="B128" s="437"/>
      <c r="C128" s="437"/>
      <c r="D128" s="437"/>
      <c r="E128" s="437"/>
      <c r="F128" s="438"/>
      <c r="G128" s="387" t="s">
        <v>322</v>
      </c>
      <c r="H128" s="387"/>
      <c r="I128" s="387"/>
      <c r="J128" s="387"/>
      <c r="K128" s="387"/>
      <c r="L128" s="387"/>
      <c r="M128" s="387"/>
      <c r="N128" s="387"/>
      <c r="O128" s="387"/>
      <c r="P128" s="387"/>
      <c r="Q128" s="387"/>
      <c r="R128" s="387"/>
      <c r="S128" s="387"/>
      <c r="T128" s="387"/>
      <c r="U128" s="387"/>
      <c r="V128" s="387"/>
      <c r="W128" s="387"/>
      <c r="X128" s="387"/>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9"/>
    </row>
    <row r="129" spans="1:50" ht="46.5" hidden="1" customHeight="1" thickBot="1" x14ac:dyDescent="0.2">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8" t="s">
        <v>48</v>
      </c>
      <c r="Z129" s="443"/>
      <c r="AA129" s="444"/>
      <c r="AB129" s="469" t="s">
        <v>320</v>
      </c>
      <c r="AC129" s="470"/>
      <c r="AD129" s="471"/>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368</v>
      </c>
      <c r="B130" s="178"/>
      <c r="C130" s="177" t="s">
        <v>229</v>
      </c>
      <c r="D130" s="178"/>
      <c r="E130" s="162" t="s">
        <v>258</v>
      </c>
      <c r="F130" s="163"/>
      <c r="G130" s="164" t="s">
        <v>369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257</v>
      </c>
      <c r="F131" s="168"/>
      <c r="G131" s="103" t="s">
        <v>369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230</v>
      </c>
      <c r="F132" s="172"/>
      <c r="G132" s="153" t="s">
        <v>239</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353</v>
      </c>
      <c r="AF132" s="148"/>
      <c r="AG132" s="148"/>
      <c r="AH132" s="148"/>
      <c r="AI132" s="148" t="s">
        <v>373</v>
      </c>
      <c r="AJ132" s="148"/>
      <c r="AK132" s="148"/>
      <c r="AL132" s="148"/>
      <c r="AM132" s="148" t="s">
        <v>380</v>
      </c>
      <c r="AN132" s="148"/>
      <c r="AO132" s="148"/>
      <c r="AP132" s="144"/>
      <c r="AQ132" s="144" t="s">
        <v>225</v>
      </c>
      <c r="AR132" s="145"/>
      <c r="AS132" s="145"/>
      <c r="AT132" s="146"/>
      <c r="AU132" s="189" t="s">
        <v>241</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369</v>
      </c>
      <c r="AR133" s="192"/>
      <c r="AS133" s="126" t="s">
        <v>226</v>
      </c>
      <c r="AT133" s="127"/>
      <c r="AU133" s="193" t="s">
        <v>369</v>
      </c>
      <c r="AV133" s="193"/>
      <c r="AW133" s="126" t="s">
        <v>180</v>
      </c>
      <c r="AX133" s="188"/>
    </row>
    <row r="134" spans="1:50" ht="39.75" customHeight="1" x14ac:dyDescent="0.15">
      <c r="A134" s="182"/>
      <c r="B134" s="179"/>
      <c r="C134" s="173"/>
      <c r="D134" s="179"/>
      <c r="E134" s="173"/>
      <c r="F134" s="174"/>
      <c r="G134" s="97" t="s">
        <v>369</v>
      </c>
      <c r="H134" s="98"/>
      <c r="I134" s="98"/>
      <c r="J134" s="98"/>
      <c r="K134" s="98"/>
      <c r="L134" s="98"/>
      <c r="M134" s="98"/>
      <c r="N134" s="98"/>
      <c r="O134" s="98"/>
      <c r="P134" s="98"/>
      <c r="Q134" s="98"/>
      <c r="R134" s="98"/>
      <c r="S134" s="98"/>
      <c r="T134" s="98"/>
      <c r="U134" s="98"/>
      <c r="V134" s="98"/>
      <c r="W134" s="98"/>
      <c r="X134" s="99"/>
      <c r="Y134" s="194" t="s">
        <v>240</v>
      </c>
      <c r="Z134" s="195"/>
      <c r="AA134" s="196"/>
      <c r="AB134" s="197" t="s">
        <v>369</v>
      </c>
      <c r="AC134" s="198"/>
      <c r="AD134" s="198"/>
      <c r="AE134" s="199" t="s">
        <v>369</v>
      </c>
      <c r="AF134" s="200"/>
      <c r="AG134" s="200"/>
      <c r="AH134" s="200"/>
      <c r="AI134" s="199" t="s">
        <v>369</v>
      </c>
      <c r="AJ134" s="200"/>
      <c r="AK134" s="200"/>
      <c r="AL134" s="200"/>
      <c r="AM134" s="199" t="s">
        <v>369</v>
      </c>
      <c r="AN134" s="200"/>
      <c r="AO134" s="200"/>
      <c r="AP134" s="200"/>
      <c r="AQ134" s="199" t="s">
        <v>369</v>
      </c>
      <c r="AR134" s="200"/>
      <c r="AS134" s="200"/>
      <c r="AT134" s="200"/>
      <c r="AU134" s="199" t="s">
        <v>369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53</v>
      </c>
      <c r="Z135" s="203"/>
      <c r="AA135" s="204"/>
      <c r="AB135" s="205" t="s">
        <v>369</v>
      </c>
      <c r="AC135" s="206"/>
      <c r="AD135" s="206"/>
      <c r="AE135" s="199" t="s">
        <v>369</v>
      </c>
      <c r="AF135" s="200"/>
      <c r="AG135" s="200"/>
      <c r="AH135" s="200"/>
      <c r="AI135" s="199" t="s">
        <v>369</v>
      </c>
      <c r="AJ135" s="200"/>
      <c r="AK135" s="200"/>
      <c r="AL135" s="200"/>
      <c r="AM135" s="199" t="s">
        <v>369</v>
      </c>
      <c r="AN135" s="200"/>
      <c r="AO135" s="200"/>
      <c r="AP135" s="200"/>
      <c r="AQ135" s="199" t="s">
        <v>369</v>
      </c>
      <c r="AR135" s="200"/>
      <c r="AS135" s="200"/>
      <c r="AT135" s="200"/>
      <c r="AU135" s="199" t="s">
        <v>369</v>
      </c>
      <c r="AV135" s="200"/>
      <c r="AW135" s="200"/>
      <c r="AX135" s="201"/>
    </row>
    <row r="136" spans="1:50" ht="18.75" hidden="1" customHeight="1" x14ac:dyDescent="0.15">
      <c r="A136" s="182"/>
      <c r="B136" s="179"/>
      <c r="C136" s="173"/>
      <c r="D136" s="179"/>
      <c r="E136" s="173"/>
      <c r="F136" s="174"/>
      <c r="G136" s="153" t="s">
        <v>239</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353</v>
      </c>
      <c r="AF136" s="148"/>
      <c r="AG136" s="148"/>
      <c r="AH136" s="148"/>
      <c r="AI136" s="148" t="s">
        <v>351</v>
      </c>
      <c r="AJ136" s="148"/>
      <c r="AK136" s="148"/>
      <c r="AL136" s="148"/>
      <c r="AM136" s="148" t="s">
        <v>380</v>
      </c>
      <c r="AN136" s="148"/>
      <c r="AO136" s="148"/>
      <c r="AP136" s="144"/>
      <c r="AQ136" s="144" t="s">
        <v>225</v>
      </c>
      <c r="AR136" s="145"/>
      <c r="AS136" s="145"/>
      <c r="AT136" s="146"/>
      <c r="AU136" s="189" t="s">
        <v>241</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226</v>
      </c>
      <c r="AT137" s="127"/>
      <c r="AU137" s="193"/>
      <c r="AV137" s="193"/>
      <c r="AW137" s="126" t="s">
        <v>180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240</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53</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239</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353</v>
      </c>
      <c r="AF140" s="148"/>
      <c r="AG140" s="148"/>
      <c r="AH140" s="148"/>
      <c r="AI140" s="148" t="s">
        <v>351</v>
      </c>
      <c r="AJ140" s="148"/>
      <c r="AK140" s="148"/>
      <c r="AL140" s="148"/>
      <c r="AM140" s="148" t="s">
        <v>380</v>
      </c>
      <c r="AN140" s="148"/>
      <c r="AO140" s="148"/>
      <c r="AP140" s="144"/>
      <c r="AQ140" s="144" t="s">
        <v>225</v>
      </c>
      <c r="AR140" s="145"/>
      <c r="AS140" s="145"/>
      <c r="AT140" s="146"/>
      <c r="AU140" s="189" t="s">
        <v>241</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226</v>
      </c>
      <c r="AT141" s="127"/>
      <c r="AU141" s="193"/>
      <c r="AV141" s="193"/>
      <c r="AW141" s="126" t="s">
        <v>180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240</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53</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239</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353</v>
      </c>
      <c r="AF144" s="148"/>
      <c r="AG144" s="148"/>
      <c r="AH144" s="148"/>
      <c r="AI144" s="148" t="s">
        <v>351</v>
      </c>
      <c r="AJ144" s="148"/>
      <c r="AK144" s="148"/>
      <c r="AL144" s="148"/>
      <c r="AM144" s="148" t="s">
        <v>380</v>
      </c>
      <c r="AN144" s="148"/>
      <c r="AO144" s="148"/>
      <c r="AP144" s="144"/>
      <c r="AQ144" s="144" t="s">
        <v>225</v>
      </c>
      <c r="AR144" s="145"/>
      <c r="AS144" s="145"/>
      <c r="AT144" s="146"/>
      <c r="AU144" s="189" t="s">
        <v>241</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226</v>
      </c>
      <c r="AT145" s="127"/>
      <c r="AU145" s="193"/>
      <c r="AV145" s="193"/>
      <c r="AW145" s="126" t="s">
        <v>180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240</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53</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239</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353</v>
      </c>
      <c r="AF148" s="148"/>
      <c r="AG148" s="148"/>
      <c r="AH148" s="148"/>
      <c r="AI148" s="148" t="s">
        <v>351</v>
      </c>
      <c r="AJ148" s="148"/>
      <c r="AK148" s="148"/>
      <c r="AL148" s="148"/>
      <c r="AM148" s="148" t="s">
        <v>380</v>
      </c>
      <c r="AN148" s="148"/>
      <c r="AO148" s="148"/>
      <c r="AP148" s="144"/>
      <c r="AQ148" s="144" t="s">
        <v>225</v>
      </c>
      <c r="AR148" s="145"/>
      <c r="AS148" s="145"/>
      <c r="AT148" s="146"/>
      <c r="AU148" s="189" t="s">
        <v>241</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226</v>
      </c>
      <c r="AT149" s="127"/>
      <c r="AU149" s="193"/>
      <c r="AV149" s="193"/>
      <c r="AW149" s="126" t="s">
        <v>180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240</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53</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242</v>
      </c>
      <c r="H152" s="123"/>
      <c r="I152" s="123"/>
      <c r="J152" s="123"/>
      <c r="K152" s="123"/>
      <c r="L152" s="123"/>
      <c r="M152" s="123"/>
      <c r="N152" s="123"/>
      <c r="O152" s="123"/>
      <c r="P152" s="124"/>
      <c r="Q152" s="152" t="s">
        <v>297</v>
      </c>
      <c r="R152" s="123"/>
      <c r="S152" s="123"/>
      <c r="T152" s="123"/>
      <c r="U152" s="123"/>
      <c r="V152" s="123"/>
      <c r="W152" s="123"/>
      <c r="X152" s="123"/>
      <c r="Y152" s="123"/>
      <c r="Z152" s="123"/>
      <c r="AA152" s="123"/>
      <c r="AB152" s="122" t="s">
        <v>298</v>
      </c>
      <c r="AC152" s="123"/>
      <c r="AD152" s="124"/>
      <c r="AE152" s="152" t="s">
        <v>243</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369</v>
      </c>
      <c r="H154" s="98"/>
      <c r="I154" s="98"/>
      <c r="J154" s="98"/>
      <c r="K154" s="98"/>
      <c r="L154" s="98"/>
      <c r="M154" s="98"/>
      <c r="N154" s="98"/>
      <c r="O154" s="98"/>
      <c r="P154" s="99"/>
      <c r="Q154" s="118" t="s">
        <v>369</v>
      </c>
      <c r="R154" s="98"/>
      <c r="S154" s="98"/>
      <c r="T154" s="98"/>
      <c r="U154" s="98"/>
      <c r="V154" s="98"/>
      <c r="W154" s="98"/>
      <c r="X154" s="98"/>
      <c r="Y154" s="98"/>
      <c r="Z154" s="98"/>
      <c r="AA154" s="285"/>
      <c r="AB154" s="134" t="s">
        <v>369</v>
      </c>
      <c r="AC154" s="135"/>
      <c r="AD154" s="135"/>
      <c r="AE154" s="140" t="s">
        <v>369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6"/>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6"/>
      <c r="AB156" s="136"/>
      <c r="AC156" s="137"/>
      <c r="AD156" s="137"/>
      <c r="AE156" s="142" t="s">
        <v>244</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6"/>
      <c r="AB157" s="136"/>
      <c r="AC157" s="137"/>
      <c r="AD157" s="137"/>
      <c r="AE157" s="118" t="s">
        <v>369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242</v>
      </c>
      <c r="H159" s="123"/>
      <c r="I159" s="123"/>
      <c r="J159" s="123"/>
      <c r="K159" s="123"/>
      <c r="L159" s="123"/>
      <c r="M159" s="123"/>
      <c r="N159" s="123"/>
      <c r="O159" s="123"/>
      <c r="P159" s="124"/>
      <c r="Q159" s="152" t="s">
        <v>297</v>
      </c>
      <c r="R159" s="123"/>
      <c r="S159" s="123"/>
      <c r="T159" s="123"/>
      <c r="U159" s="123"/>
      <c r="V159" s="123"/>
      <c r="W159" s="123"/>
      <c r="X159" s="123"/>
      <c r="Y159" s="123"/>
      <c r="Z159" s="123"/>
      <c r="AA159" s="123"/>
      <c r="AB159" s="122" t="s">
        <v>298</v>
      </c>
      <c r="AC159" s="123"/>
      <c r="AD159" s="124"/>
      <c r="AE159" s="128" t="s">
        <v>243</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5"/>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6"/>
      <c r="AB163" s="136"/>
      <c r="AC163" s="137"/>
      <c r="AD163" s="137"/>
      <c r="AE163" s="142" t="s">
        <v>244</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6"/>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242</v>
      </c>
      <c r="H166" s="123"/>
      <c r="I166" s="123"/>
      <c r="J166" s="123"/>
      <c r="K166" s="123"/>
      <c r="L166" s="123"/>
      <c r="M166" s="123"/>
      <c r="N166" s="123"/>
      <c r="O166" s="123"/>
      <c r="P166" s="124"/>
      <c r="Q166" s="152" t="s">
        <v>297</v>
      </c>
      <c r="R166" s="123"/>
      <c r="S166" s="123"/>
      <c r="T166" s="123"/>
      <c r="U166" s="123"/>
      <c r="V166" s="123"/>
      <c r="W166" s="123"/>
      <c r="X166" s="123"/>
      <c r="Y166" s="123"/>
      <c r="Z166" s="123"/>
      <c r="AA166" s="123"/>
      <c r="AB166" s="122" t="s">
        <v>298</v>
      </c>
      <c r="AC166" s="123"/>
      <c r="AD166" s="124"/>
      <c r="AE166" s="128" t="s">
        <v>243</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5"/>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6"/>
      <c r="AB170" s="136"/>
      <c r="AC170" s="137"/>
      <c r="AD170" s="137"/>
      <c r="AE170" s="142" t="s">
        <v>244</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6"/>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242</v>
      </c>
      <c r="H173" s="123"/>
      <c r="I173" s="123"/>
      <c r="J173" s="123"/>
      <c r="K173" s="123"/>
      <c r="L173" s="123"/>
      <c r="M173" s="123"/>
      <c r="N173" s="123"/>
      <c r="O173" s="123"/>
      <c r="P173" s="124"/>
      <c r="Q173" s="152" t="s">
        <v>297</v>
      </c>
      <c r="R173" s="123"/>
      <c r="S173" s="123"/>
      <c r="T173" s="123"/>
      <c r="U173" s="123"/>
      <c r="V173" s="123"/>
      <c r="W173" s="123"/>
      <c r="X173" s="123"/>
      <c r="Y173" s="123"/>
      <c r="Z173" s="123"/>
      <c r="AA173" s="123"/>
      <c r="AB173" s="122" t="s">
        <v>298</v>
      </c>
      <c r="AC173" s="123"/>
      <c r="AD173" s="124"/>
      <c r="AE173" s="128" t="s">
        <v>243</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5"/>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6"/>
      <c r="AB177" s="136"/>
      <c r="AC177" s="137"/>
      <c r="AD177" s="137"/>
      <c r="AE177" s="142" t="s">
        <v>244</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242</v>
      </c>
      <c r="H180" s="123"/>
      <c r="I180" s="123"/>
      <c r="J180" s="123"/>
      <c r="K180" s="123"/>
      <c r="L180" s="123"/>
      <c r="M180" s="123"/>
      <c r="N180" s="123"/>
      <c r="O180" s="123"/>
      <c r="P180" s="124"/>
      <c r="Q180" s="152" t="s">
        <v>297</v>
      </c>
      <c r="R180" s="123"/>
      <c r="S180" s="123"/>
      <c r="T180" s="123"/>
      <c r="U180" s="123"/>
      <c r="V180" s="123"/>
      <c r="W180" s="123"/>
      <c r="X180" s="123"/>
      <c r="Y180" s="123"/>
      <c r="Z180" s="123"/>
      <c r="AA180" s="123"/>
      <c r="AB180" s="122" t="s">
        <v>298</v>
      </c>
      <c r="AC180" s="123"/>
      <c r="AD180" s="124"/>
      <c r="AE180" s="128" t="s">
        <v>243</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5"/>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6"/>
      <c r="AB184" s="136"/>
      <c r="AC184" s="137"/>
      <c r="AD184" s="137"/>
      <c r="AE184" s="185" t="s">
        <v>244</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261</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369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258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257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230</v>
      </c>
      <c r="F192" s="172"/>
      <c r="G192" s="153" t="s">
        <v>239</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353</v>
      </c>
      <c r="AF192" s="148"/>
      <c r="AG192" s="148"/>
      <c r="AH192" s="148"/>
      <c r="AI192" s="148" t="s">
        <v>351</v>
      </c>
      <c r="AJ192" s="148"/>
      <c r="AK192" s="148"/>
      <c r="AL192" s="148"/>
      <c r="AM192" s="148" t="s">
        <v>380</v>
      </c>
      <c r="AN192" s="148"/>
      <c r="AO192" s="148"/>
      <c r="AP192" s="144"/>
      <c r="AQ192" s="144" t="s">
        <v>225</v>
      </c>
      <c r="AR192" s="145"/>
      <c r="AS192" s="145"/>
      <c r="AT192" s="146"/>
      <c r="AU192" s="189" t="s">
        <v>241</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226</v>
      </c>
      <c r="AT193" s="127"/>
      <c r="AU193" s="193"/>
      <c r="AV193" s="193"/>
      <c r="AW193" s="126" t="s">
        <v>180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240</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53</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239</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353</v>
      </c>
      <c r="AF196" s="148"/>
      <c r="AG196" s="148"/>
      <c r="AH196" s="148"/>
      <c r="AI196" s="148" t="s">
        <v>351</v>
      </c>
      <c r="AJ196" s="148"/>
      <c r="AK196" s="148"/>
      <c r="AL196" s="148"/>
      <c r="AM196" s="148" t="s">
        <v>380</v>
      </c>
      <c r="AN196" s="148"/>
      <c r="AO196" s="148"/>
      <c r="AP196" s="144"/>
      <c r="AQ196" s="144" t="s">
        <v>225</v>
      </c>
      <c r="AR196" s="145"/>
      <c r="AS196" s="145"/>
      <c r="AT196" s="146"/>
      <c r="AU196" s="189" t="s">
        <v>241</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226</v>
      </c>
      <c r="AT197" s="127"/>
      <c r="AU197" s="193"/>
      <c r="AV197" s="193"/>
      <c r="AW197" s="126" t="s">
        <v>180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240</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53</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239</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353</v>
      </c>
      <c r="AF200" s="148"/>
      <c r="AG200" s="148"/>
      <c r="AH200" s="148"/>
      <c r="AI200" s="148" t="s">
        <v>351</v>
      </c>
      <c r="AJ200" s="148"/>
      <c r="AK200" s="148"/>
      <c r="AL200" s="148"/>
      <c r="AM200" s="148" t="s">
        <v>380</v>
      </c>
      <c r="AN200" s="148"/>
      <c r="AO200" s="148"/>
      <c r="AP200" s="144"/>
      <c r="AQ200" s="144" t="s">
        <v>225</v>
      </c>
      <c r="AR200" s="145"/>
      <c r="AS200" s="145"/>
      <c r="AT200" s="146"/>
      <c r="AU200" s="189" t="s">
        <v>241</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226</v>
      </c>
      <c r="AT201" s="127"/>
      <c r="AU201" s="193"/>
      <c r="AV201" s="193"/>
      <c r="AW201" s="126" t="s">
        <v>180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240</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53</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239</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353</v>
      </c>
      <c r="AF204" s="148"/>
      <c r="AG204" s="148"/>
      <c r="AH204" s="148"/>
      <c r="AI204" s="148" t="s">
        <v>351</v>
      </c>
      <c r="AJ204" s="148"/>
      <c r="AK204" s="148"/>
      <c r="AL204" s="148"/>
      <c r="AM204" s="148" t="s">
        <v>380</v>
      </c>
      <c r="AN204" s="148"/>
      <c r="AO204" s="148"/>
      <c r="AP204" s="144"/>
      <c r="AQ204" s="144" t="s">
        <v>225</v>
      </c>
      <c r="AR204" s="145"/>
      <c r="AS204" s="145"/>
      <c r="AT204" s="146"/>
      <c r="AU204" s="189" t="s">
        <v>241</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226</v>
      </c>
      <c r="AT205" s="127"/>
      <c r="AU205" s="193"/>
      <c r="AV205" s="193"/>
      <c r="AW205" s="126" t="s">
        <v>180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240</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53</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239</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353</v>
      </c>
      <c r="AF208" s="148"/>
      <c r="AG208" s="148"/>
      <c r="AH208" s="148"/>
      <c r="AI208" s="148" t="s">
        <v>351</v>
      </c>
      <c r="AJ208" s="148"/>
      <c r="AK208" s="148"/>
      <c r="AL208" s="148"/>
      <c r="AM208" s="148" t="s">
        <v>380</v>
      </c>
      <c r="AN208" s="148"/>
      <c r="AO208" s="148"/>
      <c r="AP208" s="144"/>
      <c r="AQ208" s="144" t="s">
        <v>225</v>
      </c>
      <c r="AR208" s="145"/>
      <c r="AS208" s="145"/>
      <c r="AT208" s="146"/>
      <c r="AU208" s="189" t="s">
        <v>241</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226</v>
      </c>
      <c r="AT209" s="127"/>
      <c r="AU209" s="193"/>
      <c r="AV209" s="193"/>
      <c r="AW209" s="126" t="s">
        <v>180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240</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53</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242</v>
      </c>
      <c r="H212" s="123"/>
      <c r="I212" s="123"/>
      <c r="J212" s="123"/>
      <c r="K212" s="123"/>
      <c r="L212" s="123"/>
      <c r="M212" s="123"/>
      <c r="N212" s="123"/>
      <c r="O212" s="123"/>
      <c r="P212" s="124"/>
      <c r="Q212" s="152" t="s">
        <v>297</v>
      </c>
      <c r="R212" s="123"/>
      <c r="S212" s="123"/>
      <c r="T212" s="123"/>
      <c r="U212" s="123"/>
      <c r="V212" s="123"/>
      <c r="W212" s="123"/>
      <c r="X212" s="123"/>
      <c r="Y212" s="123"/>
      <c r="Z212" s="123"/>
      <c r="AA212" s="123"/>
      <c r="AB212" s="122" t="s">
        <v>298</v>
      </c>
      <c r="AC212" s="123"/>
      <c r="AD212" s="124"/>
      <c r="AE212" s="152" t="s">
        <v>243</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244</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242</v>
      </c>
      <c r="H219" s="123"/>
      <c r="I219" s="123"/>
      <c r="J219" s="123"/>
      <c r="K219" s="123"/>
      <c r="L219" s="123"/>
      <c r="M219" s="123"/>
      <c r="N219" s="123"/>
      <c r="O219" s="123"/>
      <c r="P219" s="124"/>
      <c r="Q219" s="152" t="s">
        <v>297</v>
      </c>
      <c r="R219" s="123"/>
      <c r="S219" s="123"/>
      <c r="T219" s="123"/>
      <c r="U219" s="123"/>
      <c r="V219" s="123"/>
      <c r="W219" s="123"/>
      <c r="X219" s="123"/>
      <c r="Y219" s="123"/>
      <c r="Z219" s="123"/>
      <c r="AA219" s="123"/>
      <c r="AB219" s="122" t="s">
        <v>298</v>
      </c>
      <c r="AC219" s="123"/>
      <c r="AD219" s="124"/>
      <c r="AE219" s="128" t="s">
        <v>243</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244</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242</v>
      </c>
      <c r="H226" s="123"/>
      <c r="I226" s="123"/>
      <c r="J226" s="123"/>
      <c r="K226" s="123"/>
      <c r="L226" s="123"/>
      <c r="M226" s="123"/>
      <c r="N226" s="123"/>
      <c r="O226" s="123"/>
      <c r="P226" s="124"/>
      <c r="Q226" s="152" t="s">
        <v>297</v>
      </c>
      <c r="R226" s="123"/>
      <c r="S226" s="123"/>
      <c r="T226" s="123"/>
      <c r="U226" s="123"/>
      <c r="V226" s="123"/>
      <c r="W226" s="123"/>
      <c r="X226" s="123"/>
      <c r="Y226" s="123"/>
      <c r="Z226" s="123"/>
      <c r="AA226" s="123"/>
      <c r="AB226" s="122" t="s">
        <v>298</v>
      </c>
      <c r="AC226" s="123"/>
      <c r="AD226" s="124"/>
      <c r="AE226" s="128" t="s">
        <v>243</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244</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242</v>
      </c>
      <c r="H233" s="123"/>
      <c r="I233" s="123"/>
      <c r="J233" s="123"/>
      <c r="K233" s="123"/>
      <c r="L233" s="123"/>
      <c r="M233" s="123"/>
      <c r="N233" s="123"/>
      <c r="O233" s="123"/>
      <c r="P233" s="124"/>
      <c r="Q233" s="152" t="s">
        <v>297</v>
      </c>
      <c r="R233" s="123"/>
      <c r="S233" s="123"/>
      <c r="T233" s="123"/>
      <c r="U233" s="123"/>
      <c r="V233" s="123"/>
      <c r="W233" s="123"/>
      <c r="X233" s="123"/>
      <c r="Y233" s="123"/>
      <c r="Z233" s="123"/>
      <c r="AA233" s="123"/>
      <c r="AB233" s="122" t="s">
        <v>298</v>
      </c>
      <c r="AC233" s="123"/>
      <c r="AD233" s="124"/>
      <c r="AE233" s="128" t="s">
        <v>243</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244</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242</v>
      </c>
      <c r="H240" s="123"/>
      <c r="I240" s="123"/>
      <c r="J240" s="123"/>
      <c r="K240" s="123"/>
      <c r="L240" s="123"/>
      <c r="M240" s="123"/>
      <c r="N240" s="123"/>
      <c r="O240" s="123"/>
      <c r="P240" s="124"/>
      <c r="Q240" s="152" t="s">
        <v>297</v>
      </c>
      <c r="R240" s="123"/>
      <c r="S240" s="123"/>
      <c r="T240" s="123"/>
      <c r="U240" s="123"/>
      <c r="V240" s="123"/>
      <c r="W240" s="123"/>
      <c r="X240" s="123"/>
      <c r="Y240" s="123"/>
      <c r="Z240" s="123"/>
      <c r="AA240" s="123"/>
      <c r="AB240" s="122" t="s">
        <v>298</v>
      </c>
      <c r="AC240" s="123"/>
      <c r="AD240" s="124"/>
      <c r="AE240" s="128" t="s">
        <v>243</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244</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261</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258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257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230</v>
      </c>
      <c r="F252" s="172"/>
      <c r="G252" s="153" t="s">
        <v>239</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353</v>
      </c>
      <c r="AF252" s="148"/>
      <c r="AG252" s="148"/>
      <c r="AH252" s="148"/>
      <c r="AI252" s="148" t="s">
        <v>351</v>
      </c>
      <c r="AJ252" s="148"/>
      <c r="AK252" s="148"/>
      <c r="AL252" s="148"/>
      <c r="AM252" s="148" t="s">
        <v>380</v>
      </c>
      <c r="AN252" s="148"/>
      <c r="AO252" s="148"/>
      <c r="AP252" s="144"/>
      <c r="AQ252" s="144" t="s">
        <v>225</v>
      </c>
      <c r="AR252" s="145"/>
      <c r="AS252" s="145"/>
      <c r="AT252" s="146"/>
      <c r="AU252" s="189" t="s">
        <v>241</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226</v>
      </c>
      <c r="AT253" s="127"/>
      <c r="AU253" s="193"/>
      <c r="AV253" s="193"/>
      <c r="AW253" s="126" t="s">
        <v>180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240</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53</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239</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353</v>
      </c>
      <c r="AF256" s="148"/>
      <c r="AG256" s="148"/>
      <c r="AH256" s="148"/>
      <c r="AI256" s="148" t="s">
        <v>351</v>
      </c>
      <c r="AJ256" s="148"/>
      <c r="AK256" s="148"/>
      <c r="AL256" s="148"/>
      <c r="AM256" s="148" t="s">
        <v>380</v>
      </c>
      <c r="AN256" s="148"/>
      <c r="AO256" s="148"/>
      <c r="AP256" s="144"/>
      <c r="AQ256" s="144" t="s">
        <v>225</v>
      </c>
      <c r="AR256" s="145"/>
      <c r="AS256" s="145"/>
      <c r="AT256" s="146"/>
      <c r="AU256" s="189" t="s">
        <v>241</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226</v>
      </c>
      <c r="AT257" s="127"/>
      <c r="AU257" s="193"/>
      <c r="AV257" s="193"/>
      <c r="AW257" s="126" t="s">
        <v>180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240</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53</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239</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353</v>
      </c>
      <c r="AF260" s="148"/>
      <c r="AG260" s="148"/>
      <c r="AH260" s="148"/>
      <c r="AI260" s="148" t="s">
        <v>351</v>
      </c>
      <c r="AJ260" s="148"/>
      <c r="AK260" s="148"/>
      <c r="AL260" s="148"/>
      <c r="AM260" s="148" t="s">
        <v>380</v>
      </c>
      <c r="AN260" s="148"/>
      <c r="AO260" s="148"/>
      <c r="AP260" s="144"/>
      <c r="AQ260" s="144" t="s">
        <v>225</v>
      </c>
      <c r="AR260" s="145"/>
      <c r="AS260" s="145"/>
      <c r="AT260" s="146"/>
      <c r="AU260" s="189" t="s">
        <v>241</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226</v>
      </c>
      <c r="AT261" s="127"/>
      <c r="AU261" s="193"/>
      <c r="AV261" s="193"/>
      <c r="AW261" s="126" t="s">
        <v>180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240</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53</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239</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148" t="s">
        <v>353</v>
      </c>
      <c r="AF264" s="148"/>
      <c r="AG264" s="148"/>
      <c r="AH264" s="148"/>
      <c r="AI264" s="148" t="s">
        <v>351</v>
      </c>
      <c r="AJ264" s="148"/>
      <c r="AK264" s="148"/>
      <c r="AL264" s="148"/>
      <c r="AM264" s="148" t="s">
        <v>380</v>
      </c>
      <c r="AN264" s="148"/>
      <c r="AO264" s="148"/>
      <c r="AP264" s="144"/>
      <c r="AQ264" s="152" t="s">
        <v>225</v>
      </c>
      <c r="AR264" s="123"/>
      <c r="AS264" s="123"/>
      <c r="AT264" s="124"/>
      <c r="AU264" s="129" t="s">
        <v>241</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226</v>
      </c>
      <c r="AT265" s="127"/>
      <c r="AU265" s="193"/>
      <c r="AV265" s="193"/>
      <c r="AW265" s="126" t="s">
        <v>180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240</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53</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239</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353</v>
      </c>
      <c r="AF268" s="148"/>
      <c r="AG268" s="148"/>
      <c r="AH268" s="148"/>
      <c r="AI268" s="148" t="s">
        <v>351</v>
      </c>
      <c r="AJ268" s="148"/>
      <c r="AK268" s="148"/>
      <c r="AL268" s="148"/>
      <c r="AM268" s="148" t="s">
        <v>380</v>
      </c>
      <c r="AN268" s="148"/>
      <c r="AO268" s="148"/>
      <c r="AP268" s="144"/>
      <c r="AQ268" s="144" t="s">
        <v>225</v>
      </c>
      <c r="AR268" s="145"/>
      <c r="AS268" s="145"/>
      <c r="AT268" s="146"/>
      <c r="AU268" s="189" t="s">
        <v>241</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226</v>
      </c>
      <c r="AT269" s="127"/>
      <c r="AU269" s="193"/>
      <c r="AV269" s="193"/>
      <c r="AW269" s="126" t="s">
        <v>180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240</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53</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242</v>
      </c>
      <c r="H272" s="123"/>
      <c r="I272" s="123"/>
      <c r="J272" s="123"/>
      <c r="K272" s="123"/>
      <c r="L272" s="123"/>
      <c r="M272" s="123"/>
      <c r="N272" s="123"/>
      <c r="O272" s="123"/>
      <c r="P272" s="124"/>
      <c r="Q272" s="152" t="s">
        <v>297</v>
      </c>
      <c r="R272" s="123"/>
      <c r="S272" s="123"/>
      <c r="T272" s="123"/>
      <c r="U272" s="123"/>
      <c r="V272" s="123"/>
      <c r="W272" s="123"/>
      <c r="X272" s="123"/>
      <c r="Y272" s="123"/>
      <c r="Z272" s="123"/>
      <c r="AA272" s="123"/>
      <c r="AB272" s="122" t="s">
        <v>298</v>
      </c>
      <c r="AC272" s="123"/>
      <c r="AD272" s="124"/>
      <c r="AE272" s="152" t="s">
        <v>243</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244</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242</v>
      </c>
      <c r="H279" s="123"/>
      <c r="I279" s="123"/>
      <c r="J279" s="123"/>
      <c r="K279" s="123"/>
      <c r="L279" s="123"/>
      <c r="M279" s="123"/>
      <c r="N279" s="123"/>
      <c r="O279" s="123"/>
      <c r="P279" s="124"/>
      <c r="Q279" s="152" t="s">
        <v>297</v>
      </c>
      <c r="R279" s="123"/>
      <c r="S279" s="123"/>
      <c r="T279" s="123"/>
      <c r="U279" s="123"/>
      <c r="V279" s="123"/>
      <c r="W279" s="123"/>
      <c r="X279" s="123"/>
      <c r="Y279" s="123"/>
      <c r="Z279" s="123"/>
      <c r="AA279" s="123"/>
      <c r="AB279" s="122" t="s">
        <v>298</v>
      </c>
      <c r="AC279" s="123"/>
      <c r="AD279" s="124"/>
      <c r="AE279" s="128" t="s">
        <v>243</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244</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242</v>
      </c>
      <c r="H286" s="123"/>
      <c r="I286" s="123"/>
      <c r="J286" s="123"/>
      <c r="K286" s="123"/>
      <c r="L286" s="123"/>
      <c r="M286" s="123"/>
      <c r="N286" s="123"/>
      <c r="O286" s="123"/>
      <c r="P286" s="124"/>
      <c r="Q286" s="152" t="s">
        <v>297</v>
      </c>
      <c r="R286" s="123"/>
      <c r="S286" s="123"/>
      <c r="T286" s="123"/>
      <c r="U286" s="123"/>
      <c r="V286" s="123"/>
      <c r="W286" s="123"/>
      <c r="X286" s="123"/>
      <c r="Y286" s="123"/>
      <c r="Z286" s="123"/>
      <c r="AA286" s="123"/>
      <c r="AB286" s="122" t="s">
        <v>298</v>
      </c>
      <c r="AC286" s="123"/>
      <c r="AD286" s="124"/>
      <c r="AE286" s="128" t="s">
        <v>243</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244</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242</v>
      </c>
      <c r="H293" s="123"/>
      <c r="I293" s="123"/>
      <c r="J293" s="123"/>
      <c r="K293" s="123"/>
      <c r="L293" s="123"/>
      <c r="M293" s="123"/>
      <c r="N293" s="123"/>
      <c r="O293" s="123"/>
      <c r="P293" s="124"/>
      <c r="Q293" s="152" t="s">
        <v>297</v>
      </c>
      <c r="R293" s="123"/>
      <c r="S293" s="123"/>
      <c r="T293" s="123"/>
      <c r="U293" s="123"/>
      <c r="V293" s="123"/>
      <c r="W293" s="123"/>
      <c r="X293" s="123"/>
      <c r="Y293" s="123"/>
      <c r="Z293" s="123"/>
      <c r="AA293" s="123"/>
      <c r="AB293" s="122" t="s">
        <v>298</v>
      </c>
      <c r="AC293" s="123"/>
      <c r="AD293" s="124"/>
      <c r="AE293" s="128" t="s">
        <v>243</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244</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242</v>
      </c>
      <c r="H300" s="123"/>
      <c r="I300" s="123"/>
      <c r="J300" s="123"/>
      <c r="K300" s="123"/>
      <c r="L300" s="123"/>
      <c r="M300" s="123"/>
      <c r="N300" s="123"/>
      <c r="O300" s="123"/>
      <c r="P300" s="124"/>
      <c r="Q300" s="152" t="s">
        <v>297</v>
      </c>
      <c r="R300" s="123"/>
      <c r="S300" s="123"/>
      <c r="T300" s="123"/>
      <c r="U300" s="123"/>
      <c r="V300" s="123"/>
      <c r="W300" s="123"/>
      <c r="X300" s="123"/>
      <c r="Y300" s="123"/>
      <c r="Z300" s="123"/>
      <c r="AA300" s="123"/>
      <c r="AB300" s="122" t="s">
        <v>298</v>
      </c>
      <c r="AC300" s="123"/>
      <c r="AD300" s="124"/>
      <c r="AE300" s="128" t="s">
        <v>243</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244</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261</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258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257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230</v>
      </c>
      <c r="F312" s="172"/>
      <c r="G312" s="153" t="s">
        <v>239</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353</v>
      </c>
      <c r="AF312" s="148"/>
      <c r="AG312" s="148"/>
      <c r="AH312" s="148"/>
      <c r="AI312" s="148" t="s">
        <v>351</v>
      </c>
      <c r="AJ312" s="148"/>
      <c r="AK312" s="148"/>
      <c r="AL312" s="148"/>
      <c r="AM312" s="148" t="s">
        <v>380</v>
      </c>
      <c r="AN312" s="148"/>
      <c r="AO312" s="148"/>
      <c r="AP312" s="144"/>
      <c r="AQ312" s="144" t="s">
        <v>225</v>
      </c>
      <c r="AR312" s="145"/>
      <c r="AS312" s="145"/>
      <c r="AT312" s="146"/>
      <c r="AU312" s="189" t="s">
        <v>241</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226</v>
      </c>
      <c r="AT313" s="127"/>
      <c r="AU313" s="193"/>
      <c r="AV313" s="193"/>
      <c r="AW313" s="126" t="s">
        <v>180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240</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53</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239</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353</v>
      </c>
      <c r="AF316" s="148"/>
      <c r="AG316" s="148"/>
      <c r="AH316" s="148"/>
      <c r="AI316" s="148" t="s">
        <v>351</v>
      </c>
      <c r="AJ316" s="148"/>
      <c r="AK316" s="148"/>
      <c r="AL316" s="148"/>
      <c r="AM316" s="148" t="s">
        <v>380</v>
      </c>
      <c r="AN316" s="148"/>
      <c r="AO316" s="148"/>
      <c r="AP316" s="144"/>
      <c r="AQ316" s="144" t="s">
        <v>225</v>
      </c>
      <c r="AR316" s="145"/>
      <c r="AS316" s="145"/>
      <c r="AT316" s="146"/>
      <c r="AU316" s="189" t="s">
        <v>241</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226</v>
      </c>
      <c r="AT317" s="127"/>
      <c r="AU317" s="193"/>
      <c r="AV317" s="193"/>
      <c r="AW317" s="126" t="s">
        <v>180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240</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53</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239</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353</v>
      </c>
      <c r="AF320" s="148"/>
      <c r="AG320" s="148"/>
      <c r="AH320" s="148"/>
      <c r="AI320" s="148" t="s">
        <v>351</v>
      </c>
      <c r="AJ320" s="148"/>
      <c r="AK320" s="148"/>
      <c r="AL320" s="148"/>
      <c r="AM320" s="148" t="s">
        <v>380</v>
      </c>
      <c r="AN320" s="148"/>
      <c r="AO320" s="148"/>
      <c r="AP320" s="144"/>
      <c r="AQ320" s="144" t="s">
        <v>225</v>
      </c>
      <c r="AR320" s="145"/>
      <c r="AS320" s="145"/>
      <c r="AT320" s="146"/>
      <c r="AU320" s="189" t="s">
        <v>241</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226</v>
      </c>
      <c r="AT321" s="127"/>
      <c r="AU321" s="193"/>
      <c r="AV321" s="193"/>
      <c r="AW321" s="126" t="s">
        <v>180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240</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53</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239</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353</v>
      </c>
      <c r="AF324" s="148"/>
      <c r="AG324" s="148"/>
      <c r="AH324" s="148"/>
      <c r="AI324" s="148" t="s">
        <v>351</v>
      </c>
      <c r="AJ324" s="148"/>
      <c r="AK324" s="148"/>
      <c r="AL324" s="148"/>
      <c r="AM324" s="148" t="s">
        <v>380</v>
      </c>
      <c r="AN324" s="148"/>
      <c r="AO324" s="148"/>
      <c r="AP324" s="144"/>
      <c r="AQ324" s="144" t="s">
        <v>225</v>
      </c>
      <c r="AR324" s="145"/>
      <c r="AS324" s="145"/>
      <c r="AT324" s="146"/>
      <c r="AU324" s="189" t="s">
        <v>241</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226</v>
      </c>
      <c r="AT325" s="127"/>
      <c r="AU325" s="193"/>
      <c r="AV325" s="193"/>
      <c r="AW325" s="126" t="s">
        <v>180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240</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53</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239</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353</v>
      </c>
      <c r="AF328" s="148"/>
      <c r="AG328" s="148"/>
      <c r="AH328" s="148"/>
      <c r="AI328" s="148" t="s">
        <v>351</v>
      </c>
      <c r="AJ328" s="148"/>
      <c r="AK328" s="148"/>
      <c r="AL328" s="148"/>
      <c r="AM328" s="148" t="s">
        <v>380</v>
      </c>
      <c r="AN328" s="148"/>
      <c r="AO328" s="148"/>
      <c r="AP328" s="144"/>
      <c r="AQ328" s="144" t="s">
        <v>225</v>
      </c>
      <c r="AR328" s="145"/>
      <c r="AS328" s="145"/>
      <c r="AT328" s="146"/>
      <c r="AU328" s="189" t="s">
        <v>241</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226</v>
      </c>
      <c r="AT329" s="127"/>
      <c r="AU329" s="193"/>
      <c r="AV329" s="193"/>
      <c r="AW329" s="126" t="s">
        <v>180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240</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53</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242</v>
      </c>
      <c r="H332" s="123"/>
      <c r="I332" s="123"/>
      <c r="J332" s="123"/>
      <c r="K332" s="123"/>
      <c r="L332" s="123"/>
      <c r="M332" s="123"/>
      <c r="N332" s="123"/>
      <c r="O332" s="123"/>
      <c r="P332" s="124"/>
      <c r="Q332" s="152" t="s">
        <v>297</v>
      </c>
      <c r="R332" s="123"/>
      <c r="S332" s="123"/>
      <c r="T332" s="123"/>
      <c r="U332" s="123"/>
      <c r="V332" s="123"/>
      <c r="W332" s="123"/>
      <c r="X332" s="123"/>
      <c r="Y332" s="123"/>
      <c r="Z332" s="123"/>
      <c r="AA332" s="123"/>
      <c r="AB332" s="122" t="s">
        <v>298</v>
      </c>
      <c r="AC332" s="123"/>
      <c r="AD332" s="124"/>
      <c r="AE332" s="152" t="s">
        <v>243</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244</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242</v>
      </c>
      <c r="H339" s="123"/>
      <c r="I339" s="123"/>
      <c r="J339" s="123"/>
      <c r="K339" s="123"/>
      <c r="L339" s="123"/>
      <c r="M339" s="123"/>
      <c r="N339" s="123"/>
      <c r="O339" s="123"/>
      <c r="P339" s="124"/>
      <c r="Q339" s="152" t="s">
        <v>297</v>
      </c>
      <c r="R339" s="123"/>
      <c r="S339" s="123"/>
      <c r="T339" s="123"/>
      <c r="U339" s="123"/>
      <c r="V339" s="123"/>
      <c r="W339" s="123"/>
      <c r="X339" s="123"/>
      <c r="Y339" s="123"/>
      <c r="Z339" s="123"/>
      <c r="AA339" s="123"/>
      <c r="AB339" s="122" t="s">
        <v>298</v>
      </c>
      <c r="AC339" s="123"/>
      <c r="AD339" s="124"/>
      <c r="AE339" s="128" t="s">
        <v>243</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244</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242</v>
      </c>
      <c r="H346" s="123"/>
      <c r="I346" s="123"/>
      <c r="J346" s="123"/>
      <c r="K346" s="123"/>
      <c r="L346" s="123"/>
      <c r="M346" s="123"/>
      <c r="N346" s="123"/>
      <c r="O346" s="123"/>
      <c r="P346" s="124"/>
      <c r="Q346" s="152" t="s">
        <v>297</v>
      </c>
      <c r="R346" s="123"/>
      <c r="S346" s="123"/>
      <c r="T346" s="123"/>
      <c r="U346" s="123"/>
      <c r="V346" s="123"/>
      <c r="W346" s="123"/>
      <c r="X346" s="123"/>
      <c r="Y346" s="123"/>
      <c r="Z346" s="123"/>
      <c r="AA346" s="123"/>
      <c r="AB346" s="122" t="s">
        <v>298</v>
      </c>
      <c r="AC346" s="123"/>
      <c r="AD346" s="124"/>
      <c r="AE346" s="128" t="s">
        <v>243</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244</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242</v>
      </c>
      <c r="H353" s="123"/>
      <c r="I353" s="123"/>
      <c r="J353" s="123"/>
      <c r="K353" s="123"/>
      <c r="L353" s="123"/>
      <c r="M353" s="123"/>
      <c r="N353" s="123"/>
      <c r="O353" s="123"/>
      <c r="P353" s="124"/>
      <c r="Q353" s="152" t="s">
        <v>297</v>
      </c>
      <c r="R353" s="123"/>
      <c r="S353" s="123"/>
      <c r="T353" s="123"/>
      <c r="U353" s="123"/>
      <c r="V353" s="123"/>
      <c r="W353" s="123"/>
      <c r="X353" s="123"/>
      <c r="Y353" s="123"/>
      <c r="Z353" s="123"/>
      <c r="AA353" s="123"/>
      <c r="AB353" s="122" t="s">
        <v>298</v>
      </c>
      <c r="AC353" s="123"/>
      <c r="AD353" s="124"/>
      <c r="AE353" s="128" t="s">
        <v>243</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244</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242</v>
      </c>
      <c r="H360" s="123"/>
      <c r="I360" s="123"/>
      <c r="J360" s="123"/>
      <c r="K360" s="123"/>
      <c r="L360" s="123"/>
      <c r="M360" s="123"/>
      <c r="N360" s="123"/>
      <c r="O360" s="123"/>
      <c r="P360" s="124"/>
      <c r="Q360" s="152" t="s">
        <v>297</v>
      </c>
      <c r="R360" s="123"/>
      <c r="S360" s="123"/>
      <c r="T360" s="123"/>
      <c r="U360" s="123"/>
      <c r="V360" s="123"/>
      <c r="W360" s="123"/>
      <c r="X360" s="123"/>
      <c r="Y360" s="123"/>
      <c r="Z360" s="123"/>
      <c r="AA360" s="123"/>
      <c r="AB360" s="122" t="s">
        <v>298</v>
      </c>
      <c r="AC360" s="123"/>
      <c r="AD360" s="124"/>
      <c r="AE360" s="128" t="s">
        <v>243</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244</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261</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258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257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230</v>
      </c>
      <c r="F372" s="172"/>
      <c r="G372" s="153" t="s">
        <v>239</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353</v>
      </c>
      <c r="AF372" s="148"/>
      <c r="AG372" s="148"/>
      <c r="AH372" s="148"/>
      <c r="AI372" s="148" t="s">
        <v>351</v>
      </c>
      <c r="AJ372" s="148"/>
      <c r="AK372" s="148"/>
      <c r="AL372" s="148"/>
      <c r="AM372" s="148" t="s">
        <v>380</v>
      </c>
      <c r="AN372" s="148"/>
      <c r="AO372" s="148"/>
      <c r="AP372" s="144"/>
      <c r="AQ372" s="144" t="s">
        <v>225</v>
      </c>
      <c r="AR372" s="145"/>
      <c r="AS372" s="145"/>
      <c r="AT372" s="146"/>
      <c r="AU372" s="189" t="s">
        <v>241</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226</v>
      </c>
      <c r="AT373" s="127"/>
      <c r="AU373" s="193"/>
      <c r="AV373" s="193"/>
      <c r="AW373" s="126" t="s">
        <v>180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240</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53</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239</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353</v>
      </c>
      <c r="AF376" s="148"/>
      <c r="AG376" s="148"/>
      <c r="AH376" s="148"/>
      <c r="AI376" s="148" t="s">
        <v>351</v>
      </c>
      <c r="AJ376" s="148"/>
      <c r="AK376" s="148"/>
      <c r="AL376" s="148"/>
      <c r="AM376" s="148" t="s">
        <v>380</v>
      </c>
      <c r="AN376" s="148"/>
      <c r="AO376" s="148"/>
      <c r="AP376" s="144"/>
      <c r="AQ376" s="144" t="s">
        <v>225</v>
      </c>
      <c r="AR376" s="145"/>
      <c r="AS376" s="145"/>
      <c r="AT376" s="146"/>
      <c r="AU376" s="189" t="s">
        <v>241</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226</v>
      </c>
      <c r="AT377" s="127"/>
      <c r="AU377" s="193"/>
      <c r="AV377" s="193"/>
      <c r="AW377" s="126" t="s">
        <v>180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240</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53</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239</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353</v>
      </c>
      <c r="AF380" s="148"/>
      <c r="AG380" s="148"/>
      <c r="AH380" s="148"/>
      <c r="AI380" s="148" t="s">
        <v>351</v>
      </c>
      <c r="AJ380" s="148"/>
      <c r="AK380" s="148"/>
      <c r="AL380" s="148"/>
      <c r="AM380" s="148" t="s">
        <v>380</v>
      </c>
      <c r="AN380" s="148"/>
      <c r="AO380" s="148"/>
      <c r="AP380" s="144"/>
      <c r="AQ380" s="144" t="s">
        <v>225</v>
      </c>
      <c r="AR380" s="145"/>
      <c r="AS380" s="145"/>
      <c r="AT380" s="146"/>
      <c r="AU380" s="189" t="s">
        <v>241</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226</v>
      </c>
      <c r="AT381" s="127"/>
      <c r="AU381" s="193"/>
      <c r="AV381" s="193"/>
      <c r="AW381" s="126" t="s">
        <v>180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240</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53</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239</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353</v>
      </c>
      <c r="AF384" s="148"/>
      <c r="AG384" s="148"/>
      <c r="AH384" s="148"/>
      <c r="AI384" s="148" t="s">
        <v>351</v>
      </c>
      <c r="AJ384" s="148"/>
      <c r="AK384" s="148"/>
      <c r="AL384" s="148"/>
      <c r="AM384" s="148" t="s">
        <v>380</v>
      </c>
      <c r="AN384" s="148"/>
      <c r="AO384" s="148"/>
      <c r="AP384" s="144"/>
      <c r="AQ384" s="144" t="s">
        <v>225</v>
      </c>
      <c r="AR384" s="145"/>
      <c r="AS384" s="145"/>
      <c r="AT384" s="146"/>
      <c r="AU384" s="189" t="s">
        <v>241</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226</v>
      </c>
      <c r="AT385" s="127"/>
      <c r="AU385" s="193"/>
      <c r="AV385" s="193"/>
      <c r="AW385" s="126" t="s">
        <v>180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240</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53</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239</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353</v>
      </c>
      <c r="AF388" s="148"/>
      <c r="AG388" s="148"/>
      <c r="AH388" s="148"/>
      <c r="AI388" s="148" t="s">
        <v>351</v>
      </c>
      <c r="AJ388" s="148"/>
      <c r="AK388" s="148"/>
      <c r="AL388" s="148"/>
      <c r="AM388" s="148" t="s">
        <v>380</v>
      </c>
      <c r="AN388" s="148"/>
      <c r="AO388" s="148"/>
      <c r="AP388" s="144"/>
      <c r="AQ388" s="144" t="s">
        <v>225</v>
      </c>
      <c r="AR388" s="145"/>
      <c r="AS388" s="145"/>
      <c r="AT388" s="146"/>
      <c r="AU388" s="189" t="s">
        <v>241</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226</v>
      </c>
      <c r="AT389" s="127"/>
      <c r="AU389" s="193"/>
      <c r="AV389" s="193"/>
      <c r="AW389" s="126" t="s">
        <v>180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240</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53</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242</v>
      </c>
      <c r="H392" s="123"/>
      <c r="I392" s="123"/>
      <c r="J392" s="123"/>
      <c r="K392" s="123"/>
      <c r="L392" s="123"/>
      <c r="M392" s="123"/>
      <c r="N392" s="123"/>
      <c r="O392" s="123"/>
      <c r="P392" s="124"/>
      <c r="Q392" s="152" t="s">
        <v>297</v>
      </c>
      <c r="R392" s="123"/>
      <c r="S392" s="123"/>
      <c r="T392" s="123"/>
      <c r="U392" s="123"/>
      <c r="V392" s="123"/>
      <c r="W392" s="123"/>
      <c r="X392" s="123"/>
      <c r="Y392" s="123"/>
      <c r="Z392" s="123"/>
      <c r="AA392" s="123"/>
      <c r="AB392" s="122" t="s">
        <v>298</v>
      </c>
      <c r="AC392" s="123"/>
      <c r="AD392" s="124"/>
      <c r="AE392" s="152" t="s">
        <v>243</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244</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242</v>
      </c>
      <c r="H399" s="123"/>
      <c r="I399" s="123"/>
      <c r="J399" s="123"/>
      <c r="K399" s="123"/>
      <c r="L399" s="123"/>
      <c r="M399" s="123"/>
      <c r="N399" s="123"/>
      <c r="O399" s="123"/>
      <c r="P399" s="124"/>
      <c r="Q399" s="152" t="s">
        <v>297</v>
      </c>
      <c r="R399" s="123"/>
      <c r="S399" s="123"/>
      <c r="T399" s="123"/>
      <c r="U399" s="123"/>
      <c r="V399" s="123"/>
      <c r="W399" s="123"/>
      <c r="X399" s="123"/>
      <c r="Y399" s="123"/>
      <c r="Z399" s="123"/>
      <c r="AA399" s="123"/>
      <c r="AB399" s="122" t="s">
        <v>298</v>
      </c>
      <c r="AC399" s="123"/>
      <c r="AD399" s="124"/>
      <c r="AE399" s="128" t="s">
        <v>243</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244</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242</v>
      </c>
      <c r="H406" s="123"/>
      <c r="I406" s="123"/>
      <c r="J406" s="123"/>
      <c r="K406" s="123"/>
      <c r="L406" s="123"/>
      <c r="M406" s="123"/>
      <c r="N406" s="123"/>
      <c r="O406" s="123"/>
      <c r="P406" s="124"/>
      <c r="Q406" s="152" t="s">
        <v>297</v>
      </c>
      <c r="R406" s="123"/>
      <c r="S406" s="123"/>
      <c r="T406" s="123"/>
      <c r="U406" s="123"/>
      <c r="V406" s="123"/>
      <c r="W406" s="123"/>
      <c r="X406" s="123"/>
      <c r="Y406" s="123"/>
      <c r="Z406" s="123"/>
      <c r="AA406" s="123"/>
      <c r="AB406" s="122" t="s">
        <v>298</v>
      </c>
      <c r="AC406" s="123"/>
      <c r="AD406" s="124"/>
      <c r="AE406" s="128" t="s">
        <v>243</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244</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242</v>
      </c>
      <c r="H413" s="123"/>
      <c r="I413" s="123"/>
      <c r="J413" s="123"/>
      <c r="K413" s="123"/>
      <c r="L413" s="123"/>
      <c r="M413" s="123"/>
      <c r="N413" s="123"/>
      <c r="O413" s="123"/>
      <c r="P413" s="124"/>
      <c r="Q413" s="152" t="s">
        <v>297</v>
      </c>
      <c r="R413" s="123"/>
      <c r="S413" s="123"/>
      <c r="T413" s="123"/>
      <c r="U413" s="123"/>
      <c r="V413" s="123"/>
      <c r="W413" s="123"/>
      <c r="X413" s="123"/>
      <c r="Y413" s="123"/>
      <c r="Z413" s="123"/>
      <c r="AA413" s="123"/>
      <c r="AB413" s="122" t="s">
        <v>298</v>
      </c>
      <c r="AC413" s="123"/>
      <c r="AD413" s="124"/>
      <c r="AE413" s="128" t="s">
        <v>243</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244</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242</v>
      </c>
      <c r="H420" s="123"/>
      <c r="I420" s="123"/>
      <c r="J420" s="123"/>
      <c r="K420" s="123"/>
      <c r="L420" s="123"/>
      <c r="M420" s="123"/>
      <c r="N420" s="123"/>
      <c r="O420" s="123"/>
      <c r="P420" s="124"/>
      <c r="Q420" s="152" t="s">
        <v>297</v>
      </c>
      <c r="R420" s="123"/>
      <c r="S420" s="123"/>
      <c r="T420" s="123"/>
      <c r="U420" s="123"/>
      <c r="V420" s="123"/>
      <c r="W420" s="123"/>
      <c r="X420" s="123"/>
      <c r="Y420" s="123"/>
      <c r="Z420" s="123"/>
      <c r="AA420" s="123"/>
      <c r="AB420" s="122" t="s">
        <v>298</v>
      </c>
      <c r="AC420" s="123"/>
      <c r="AD420" s="124"/>
      <c r="AE420" s="128" t="s">
        <v>243</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244</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261</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383</v>
      </c>
      <c r="D430" s="937"/>
      <c r="E430" s="167" t="s">
        <v>361</v>
      </c>
      <c r="F430" s="903"/>
      <c r="G430" s="904" t="s">
        <v>245</v>
      </c>
      <c r="H430" s="116"/>
      <c r="I430" s="116"/>
      <c r="J430" s="905" t="s">
        <v>369</v>
      </c>
      <c r="K430" s="906"/>
      <c r="L430" s="906"/>
      <c r="M430" s="906"/>
      <c r="N430" s="906"/>
      <c r="O430" s="906"/>
      <c r="P430" s="906"/>
      <c r="Q430" s="906"/>
      <c r="R430" s="906"/>
      <c r="S430" s="906"/>
      <c r="T430" s="907"/>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8"/>
    </row>
    <row r="431" spans="1:50" ht="18.75" customHeight="1" x14ac:dyDescent="0.15">
      <c r="A431" s="182"/>
      <c r="B431" s="179"/>
      <c r="C431" s="173"/>
      <c r="D431" s="179"/>
      <c r="E431" s="336" t="s">
        <v>234</v>
      </c>
      <c r="F431" s="337"/>
      <c r="G431" s="338" t="s">
        <v>231</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233</v>
      </c>
      <c r="AF431" s="331"/>
      <c r="AG431" s="331"/>
      <c r="AH431" s="332"/>
      <c r="AI431" s="333" t="s">
        <v>374</v>
      </c>
      <c r="AJ431" s="333"/>
      <c r="AK431" s="333"/>
      <c r="AL431" s="152"/>
      <c r="AM431" s="333" t="s">
        <v>387</v>
      </c>
      <c r="AN431" s="333"/>
      <c r="AO431" s="333"/>
      <c r="AP431" s="152"/>
      <c r="AQ431" s="152" t="s">
        <v>225</v>
      </c>
      <c r="AR431" s="123"/>
      <c r="AS431" s="123"/>
      <c r="AT431" s="124"/>
      <c r="AU431" s="129" t="s">
        <v>133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369</v>
      </c>
      <c r="AF432" s="193"/>
      <c r="AG432" s="126" t="s">
        <v>226</v>
      </c>
      <c r="AH432" s="127"/>
      <c r="AI432" s="149"/>
      <c r="AJ432" s="149"/>
      <c r="AK432" s="149"/>
      <c r="AL432" s="147"/>
      <c r="AM432" s="149"/>
      <c r="AN432" s="149"/>
      <c r="AO432" s="149"/>
      <c r="AP432" s="147"/>
      <c r="AQ432" s="586" t="s">
        <v>369</v>
      </c>
      <c r="AR432" s="193"/>
      <c r="AS432" s="126" t="s">
        <v>226</v>
      </c>
      <c r="AT432" s="127"/>
      <c r="AU432" s="193" t="s">
        <v>369</v>
      </c>
      <c r="AV432" s="193"/>
      <c r="AW432" s="126" t="s">
        <v>180</v>
      </c>
      <c r="AX432" s="188"/>
    </row>
    <row r="433" spans="1:50" ht="23.25" customHeight="1" x14ac:dyDescent="0.15">
      <c r="A433" s="182"/>
      <c r="B433" s="179"/>
      <c r="C433" s="173"/>
      <c r="D433" s="179"/>
      <c r="E433" s="336"/>
      <c r="F433" s="337"/>
      <c r="G433" s="97" t="s">
        <v>369</v>
      </c>
      <c r="H433" s="98"/>
      <c r="I433" s="98"/>
      <c r="J433" s="98"/>
      <c r="K433" s="98"/>
      <c r="L433" s="98"/>
      <c r="M433" s="98"/>
      <c r="N433" s="98"/>
      <c r="O433" s="98"/>
      <c r="P433" s="98"/>
      <c r="Q433" s="98"/>
      <c r="R433" s="98"/>
      <c r="S433" s="98"/>
      <c r="T433" s="98"/>
      <c r="U433" s="98"/>
      <c r="V433" s="98"/>
      <c r="W433" s="98"/>
      <c r="X433" s="99"/>
      <c r="Y433" s="194" t="s">
        <v>12</v>
      </c>
      <c r="Z433" s="195"/>
      <c r="AA433" s="196"/>
      <c r="AB433" s="206" t="s">
        <v>369</v>
      </c>
      <c r="AC433" s="206"/>
      <c r="AD433" s="206"/>
      <c r="AE433" s="334" t="s">
        <v>369</v>
      </c>
      <c r="AF433" s="200"/>
      <c r="AG433" s="200"/>
      <c r="AH433" s="200"/>
      <c r="AI433" s="334" t="s">
        <v>369</v>
      </c>
      <c r="AJ433" s="200"/>
      <c r="AK433" s="200"/>
      <c r="AL433" s="200"/>
      <c r="AM433" s="334" t="s">
        <v>369</v>
      </c>
      <c r="AN433" s="200"/>
      <c r="AO433" s="200"/>
      <c r="AP433" s="335"/>
      <c r="AQ433" s="334" t="s">
        <v>369</v>
      </c>
      <c r="AR433" s="200"/>
      <c r="AS433" s="200"/>
      <c r="AT433" s="335"/>
      <c r="AU433" s="200" t="s">
        <v>369</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53</v>
      </c>
      <c r="Z434" s="203"/>
      <c r="AA434" s="204"/>
      <c r="AB434" s="198" t="s">
        <v>369</v>
      </c>
      <c r="AC434" s="198"/>
      <c r="AD434" s="198"/>
      <c r="AE434" s="334" t="s">
        <v>369</v>
      </c>
      <c r="AF434" s="200"/>
      <c r="AG434" s="200"/>
      <c r="AH434" s="335"/>
      <c r="AI434" s="334" t="s">
        <v>369</v>
      </c>
      <c r="AJ434" s="200"/>
      <c r="AK434" s="200"/>
      <c r="AL434" s="200"/>
      <c r="AM434" s="334" t="s">
        <v>369</v>
      </c>
      <c r="AN434" s="200"/>
      <c r="AO434" s="200"/>
      <c r="AP434" s="335"/>
      <c r="AQ434" s="334" t="s">
        <v>369</v>
      </c>
      <c r="AR434" s="200"/>
      <c r="AS434" s="200"/>
      <c r="AT434" s="335"/>
      <c r="AU434" s="200" t="s">
        <v>369</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181</v>
      </c>
      <c r="AC435" s="575"/>
      <c r="AD435" s="575"/>
      <c r="AE435" s="334" t="s">
        <v>369</v>
      </c>
      <c r="AF435" s="200"/>
      <c r="AG435" s="200"/>
      <c r="AH435" s="335"/>
      <c r="AI435" s="334" t="s">
        <v>369</v>
      </c>
      <c r="AJ435" s="200"/>
      <c r="AK435" s="200"/>
      <c r="AL435" s="200"/>
      <c r="AM435" s="334" t="s">
        <v>369</v>
      </c>
      <c r="AN435" s="200"/>
      <c r="AO435" s="200"/>
      <c r="AP435" s="335"/>
      <c r="AQ435" s="334" t="s">
        <v>369</v>
      </c>
      <c r="AR435" s="200"/>
      <c r="AS435" s="200"/>
      <c r="AT435" s="335"/>
      <c r="AU435" s="200" t="s">
        <v>369</v>
      </c>
      <c r="AV435" s="200"/>
      <c r="AW435" s="200"/>
      <c r="AX435" s="201"/>
    </row>
    <row r="436" spans="1:50" ht="18.75" hidden="1" customHeight="1" x14ac:dyDescent="0.15">
      <c r="A436" s="182"/>
      <c r="B436" s="179"/>
      <c r="C436" s="173"/>
      <c r="D436" s="179"/>
      <c r="E436" s="336" t="s">
        <v>234</v>
      </c>
      <c r="F436" s="337"/>
      <c r="G436" s="338" t="s">
        <v>231</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233</v>
      </c>
      <c r="AF436" s="331"/>
      <c r="AG436" s="331"/>
      <c r="AH436" s="332"/>
      <c r="AI436" s="333" t="s">
        <v>374</v>
      </c>
      <c r="AJ436" s="333"/>
      <c r="AK436" s="333"/>
      <c r="AL436" s="152"/>
      <c r="AM436" s="333" t="s">
        <v>387</v>
      </c>
      <c r="AN436" s="333"/>
      <c r="AO436" s="333"/>
      <c r="AP436" s="152"/>
      <c r="AQ436" s="152" t="s">
        <v>225</v>
      </c>
      <c r="AR436" s="123"/>
      <c r="AS436" s="123"/>
      <c r="AT436" s="124"/>
      <c r="AU436" s="129" t="s">
        <v>133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226</v>
      </c>
      <c r="AH437" s="127"/>
      <c r="AI437" s="149"/>
      <c r="AJ437" s="149"/>
      <c r="AK437" s="149"/>
      <c r="AL437" s="147"/>
      <c r="AM437" s="149"/>
      <c r="AN437" s="149"/>
      <c r="AO437" s="149"/>
      <c r="AP437" s="147"/>
      <c r="AQ437" s="586"/>
      <c r="AR437" s="193"/>
      <c r="AS437" s="126" t="s">
        <v>226</v>
      </c>
      <c r="AT437" s="127"/>
      <c r="AU437" s="193"/>
      <c r="AV437" s="193"/>
      <c r="AW437" s="126" t="s">
        <v>180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53</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181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234</v>
      </c>
      <c r="F441" s="337"/>
      <c r="G441" s="338" t="s">
        <v>231</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233</v>
      </c>
      <c r="AF441" s="331"/>
      <c r="AG441" s="331"/>
      <c r="AH441" s="332"/>
      <c r="AI441" s="333" t="s">
        <v>374</v>
      </c>
      <c r="AJ441" s="333"/>
      <c r="AK441" s="333"/>
      <c r="AL441" s="152"/>
      <c r="AM441" s="333" t="s">
        <v>387</v>
      </c>
      <c r="AN441" s="333"/>
      <c r="AO441" s="333"/>
      <c r="AP441" s="152"/>
      <c r="AQ441" s="152" t="s">
        <v>225</v>
      </c>
      <c r="AR441" s="123"/>
      <c r="AS441" s="123"/>
      <c r="AT441" s="124"/>
      <c r="AU441" s="129" t="s">
        <v>133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226</v>
      </c>
      <c r="AH442" s="127"/>
      <c r="AI442" s="149"/>
      <c r="AJ442" s="149"/>
      <c r="AK442" s="149"/>
      <c r="AL442" s="147"/>
      <c r="AM442" s="149"/>
      <c r="AN442" s="149"/>
      <c r="AO442" s="149"/>
      <c r="AP442" s="147"/>
      <c r="AQ442" s="586"/>
      <c r="AR442" s="193"/>
      <c r="AS442" s="126" t="s">
        <v>226</v>
      </c>
      <c r="AT442" s="127"/>
      <c r="AU442" s="193"/>
      <c r="AV442" s="193"/>
      <c r="AW442" s="126" t="s">
        <v>180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53</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181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234</v>
      </c>
      <c r="F446" s="337"/>
      <c r="G446" s="338" t="s">
        <v>231</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233</v>
      </c>
      <c r="AF446" s="331"/>
      <c r="AG446" s="331"/>
      <c r="AH446" s="332"/>
      <c r="AI446" s="333" t="s">
        <v>374</v>
      </c>
      <c r="AJ446" s="333"/>
      <c r="AK446" s="333"/>
      <c r="AL446" s="152"/>
      <c r="AM446" s="333" t="s">
        <v>387</v>
      </c>
      <c r="AN446" s="333"/>
      <c r="AO446" s="333"/>
      <c r="AP446" s="152"/>
      <c r="AQ446" s="152" t="s">
        <v>225</v>
      </c>
      <c r="AR446" s="123"/>
      <c r="AS446" s="123"/>
      <c r="AT446" s="124"/>
      <c r="AU446" s="129" t="s">
        <v>133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226</v>
      </c>
      <c r="AH447" s="127"/>
      <c r="AI447" s="149"/>
      <c r="AJ447" s="149"/>
      <c r="AK447" s="149"/>
      <c r="AL447" s="147"/>
      <c r="AM447" s="149"/>
      <c r="AN447" s="149"/>
      <c r="AO447" s="149"/>
      <c r="AP447" s="147"/>
      <c r="AQ447" s="586"/>
      <c r="AR447" s="193"/>
      <c r="AS447" s="126" t="s">
        <v>226</v>
      </c>
      <c r="AT447" s="127"/>
      <c r="AU447" s="193"/>
      <c r="AV447" s="193"/>
      <c r="AW447" s="126" t="s">
        <v>180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53</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181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234</v>
      </c>
      <c r="F451" s="337"/>
      <c r="G451" s="338" t="s">
        <v>231</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233</v>
      </c>
      <c r="AF451" s="331"/>
      <c r="AG451" s="331"/>
      <c r="AH451" s="332"/>
      <c r="AI451" s="333" t="s">
        <v>374</v>
      </c>
      <c r="AJ451" s="333"/>
      <c r="AK451" s="333"/>
      <c r="AL451" s="152"/>
      <c r="AM451" s="333" t="s">
        <v>387</v>
      </c>
      <c r="AN451" s="333"/>
      <c r="AO451" s="333"/>
      <c r="AP451" s="152"/>
      <c r="AQ451" s="152" t="s">
        <v>225</v>
      </c>
      <c r="AR451" s="123"/>
      <c r="AS451" s="123"/>
      <c r="AT451" s="124"/>
      <c r="AU451" s="129" t="s">
        <v>133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226</v>
      </c>
      <c r="AH452" s="127"/>
      <c r="AI452" s="149"/>
      <c r="AJ452" s="149"/>
      <c r="AK452" s="149"/>
      <c r="AL452" s="147"/>
      <c r="AM452" s="149"/>
      <c r="AN452" s="149"/>
      <c r="AO452" s="149"/>
      <c r="AP452" s="147"/>
      <c r="AQ452" s="586"/>
      <c r="AR452" s="193"/>
      <c r="AS452" s="126" t="s">
        <v>226</v>
      </c>
      <c r="AT452" s="127"/>
      <c r="AU452" s="193"/>
      <c r="AV452" s="193"/>
      <c r="AW452" s="126" t="s">
        <v>180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53</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181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235</v>
      </c>
      <c r="F456" s="337"/>
      <c r="G456" s="338" t="s">
        <v>232</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233</v>
      </c>
      <c r="AF456" s="331"/>
      <c r="AG456" s="331"/>
      <c r="AH456" s="332"/>
      <c r="AI456" s="333" t="s">
        <v>374</v>
      </c>
      <c r="AJ456" s="333"/>
      <c r="AK456" s="333"/>
      <c r="AL456" s="152"/>
      <c r="AM456" s="333" t="s">
        <v>387</v>
      </c>
      <c r="AN456" s="333"/>
      <c r="AO456" s="333"/>
      <c r="AP456" s="152"/>
      <c r="AQ456" s="152" t="s">
        <v>225</v>
      </c>
      <c r="AR456" s="123"/>
      <c r="AS456" s="123"/>
      <c r="AT456" s="124"/>
      <c r="AU456" s="129" t="s">
        <v>133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369</v>
      </c>
      <c r="AF457" s="193"/>
      <c r="AG457" s="126" t="s">
        <v>226</v>
      </c>
      <c r="AH457" s="127"/>
      <c r="AI457" s="149"/>
      <c r="AJ457" s="149"/>
      <c r="AK457" s="149"/>
      <c r="AL457" s="147"/>
      <c r="AM457" s="149"/>
      <c r="AN457" s="149"/>
      <c r="AO457" s="149"/>
      <c r="AP457" s="147"/>
      <c r="AQ457" s="586" t="s">
        <v>369</v>
      </c>
      <c r="AR457" s="193"/>
      <c r="AS457" s="126" t="s">
        <v>226</v>
      </c>
      <c r="AT457" s="127"/>
      <c r="AU457" s="193" t="s">
        <v>369</v>
      </c>
      <c r="AV457" s="193"/>
      <c r="AW457" s="126" t="s">
        <v>180</v>
      </c>
      <c r="AX457" s="188"/>
    </row>
    <row r="458" spans="1:50" ht="23.25" customHeight="1" x14ac:dyDescent="0.15">
      <c r="A458" s="182"/>
      <c r="B458" s="179"/>
      <c r="C458" s="173"/>
      <c r="D458" s="179"/>
      <c r="E458" s="336"/>
      <c r="F458" s="337"/>
      <c r="G458" s="97" t="s">
        <v>369</v>
      </c>
      <c r="H458" s="98"/>
      <c r="I458" s="98"/>
      <c r="J458" s="98"/>
      <c r="K458" s="98"/>
      <c r="L458" s="98"/>
      <c r="M458" s="98"/>
      <c r="N458" s="98"/>
      <c r="O458" s="98"/>
      <c r="P458" s="98"/>
      <c r="Q458" s="98"/>
      <c r="R458" s="98"/>
      <c r="S458" s="98"/>
      <c r="T458" s="98"/>
      <c r="U458" s="98"/>
      <c r="V458" s="98"/>
      <c r="W458" s="98"/>
      <c r="X458" s="99"/>
      <c r="Y458" s="194" t="s">
        <v>12</v>
      </c>
      <c r="Z458" s="195"/>
      <c r="AA458" s="196"/>
      <c r="AB458" s="206" t="s">
        <v>369</v>
      </c>
      <c r="AC458" s="206"/>
      <c r="AD458" s="206"/>
      <c r="AE458" s="334" t="s">
        <v>369</v>
      </c>
      <c r="AF458" s="200"/>
      <c r="AG458" s="200"/>
      <c r="AH458" s="200"/>
      <c r="AI458" s="334" t="s">
        <v>369</v>
      </c>
      <c r="AJ458" s="200"/>
      <c r="AK458" s="200"/>
      <c r="AL458" s="200"/>
      <c r="AM458" s="334" t="s">
        <v>369</v>
      </c>
      <c r="AN458" s="200"/>
      <c r="AO458" s="200"/>
      <c r="AP458" s="335"/>
      <c r="AQ458" s="334" t="s">
        <v>369</v>
      </c>
      <c r="AR458" s="200"/>
      <c r="AS458" s="200"/>
      <c r="AT458" s="335"/>
      <c r="AU458" s="200" t="s">
        <v>369</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53</v>
      </c>
      <c r="Z459" s="203"/>
      <c r="AA459" s="204"/>
      <c r="AB459" s="198" t="s">
        <v>369</v>
      </c>
      <c r="AC459" s="198"/>
      <c r="AD459" s="198"/>
      <c r="AE459" s="334" t="s">
        <v>369</v>
      </c>
      <c r="AF459" s="200"/>
      <c r="AG459" s="200"/>
      <c r="AH459" s="335"/>
      <c r="AI459" s="334" t="s">
        <v>369</v>
      </c>
      <c r="AJ459" s="200"/>
      <c r="AK459" s="200"/>
      <c r="AL459" s="200"/>
      <c r="AM459" s="334" t="s">
        <v>369</v>
      </c>
      <c r="AN459" s="200"/>
      <c r="AO459" s="200"/>
      <c r="AP459" s="335"/>
      <c r="AQ459" s="334" t="s">
        <v>369</v>
      </c>
      <c r="AR459" s="200"/>
      <c r="AS459" s="200"/>
      <c r="AT459" s="335"/>
      <c r="AU459" s="200" t="s">
        <v>369</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369</v>
      </c>
      <c r="AF460" s="200"/>
      <c r="AG460" s="200"/>
      <c r="AH460" s="335"/>
      <c r="AI460" s="334" t="s">
        <v>369</v>
      </c>
      <c r="AJ460" s="200"/>
      <c r="AK460" s="200"/>
      <c r="AL460" s="200"/>
      <c r="AM460" s="334" t="s">
        <v>369</v>
      </c>
      <c r="AN460" s="200"/>
      <c r="AO460" s="200"/>
      <c r="AP460" s="335"/>
      <c r="AQ460" s="334" t="s">
        <v>369</v>
      </c>
      <c r="AR460" s="200"/>
      <c r="AS460" s="200"/>
      <c r="AT460" s="335"/>
      <c r="AU460" s="200" t="s">
        <v>369</v>
      </c>
      <c r="AV460" s="200"/>
      <c r="AW460" s="200"/>
      <c r="AX460" s="201"/>
    </row>
    <row r="461" spans="1:50" ht="18.75" hidden="1" customHeight="1" x14ac:dyDescent="0.15">
      <c r="A461" s="182"/>
      <c r="B461" s="179"/>
      <c r="C461" s="173"/>
      <c r="D461" s="179"/>
      <c r="E461" s="336" t="s">
        <v>235</v>
      </c>
      <c r="F461" s="337"/>
      <c r="G461" s="338" t="s">
        <v>232</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233</v>
      </c>
      <c r="AF461" s="331"/>
      <c r="AG461" s="331"/>
      <c r="AH461" s="332"/>
      <c r="AI461" s="333" t="s">
        <v>374</v>
      </c>
      <c r="AJ461" s="333"/>
      <c r="AK461" s="333"/>
      <c r="AL461" s="152"/>
      <c r="AM461" s="333" t="s">
        <v>387</v>
      </c>
      <c r="AN461" s="333"/>
      <c r="AO461" s="333"/>
      <c r="AP461" s="152"/>
      <c r="AQ461" s="152" t="s">
        <v>225</v>
      </c>
      <c r="AR461" s="123"/>
      <c r="AS461" s="123"/>
      <c r="AT461" s="124"/>
      <c r="AU461" s="129" t="s">
        <v>133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226</v>
      </c>
      <c r="AH462" s="127"/>
      <c r="AI462" s="149"/>
      <c r="AJ462" s="149"/>
      <c r="AK462" s="149"/>
      <c r="AL462" s="147"/>
      <c r="AM462" s="149"/>
      <c r="AN462" s="149"/>
      <c r="AO462" s="149"/>
      <c r="AP462" s="147"/>
      <c r="AQ462" s="586"/>
      <c r="AR462" s="193"/>
      <c r="AS462" s="126" t="s">
        <v>226</v>
      </c>
      <c r="AT462" s="127"/>
      <c r="AU462" s="193"/>
      <c r="AV462" s="193"/>
      <c r="AW462" s="126" t="s">
        <v>180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53</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235</v>
      </c>
      <c r="F466" s="337"/>
      <c r="G466" s="338" t="s">
        <v>232</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233</v>
      </c>
      <c r="AF466" s="331"/>
      <c r="AG466" s="331"/>
      <c r="AH466" s="332"/>
      <c r="AI466" s="333" t="s">
        <v>374</v>
      </c>
      <c r="AJ466" s="333"/>
      <c r="AK466" s="333"/>
      <c r="AL466" s="152"/>
      <c r="AM466" s="333" t="s">
        <v>387</v>
      </c>
      <c r="AN466" s="333"/>
      <c r="AO466" s="333"/>
      <c r="AP466" s="152"/>
      <c r="AQ466" s="152" t="s">
        <v>225</v>
      </c>
      <c r="AR466" s="123"/>
      <c r="AS466" s="123"/>
      <c r="AT466" s="124"/>
      <c r="AU466" s="129" t="s">
        <v>133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226</v>
      </c>
      <c r="AH467" s="127"/>
      <c r="AI467" s="149"/>
      <c r="AJ467" s="149"/>
      <c r="AK467" s="149"/>
      <c r="AL467" s="147"/>
      <c r="AM467" s="149"/>
      <c r="AN467" s="149"/>
      <c r="AO467" s="149"/>
      <c r="AP467" s="147"/>
      <c r="AQ467" s="586"/>
      <c r="AR467" s="193"/>
      <c r="AS467" s="126" t="s">
        <v>226</v>
      </c>
      <c r="AT467" s="127"/>
      <c r="AU467" s="193"/>
      <c r="AV467" s="193"/>
      <c r="AW467" s="126" t="s">
        <v>180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53</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235</v>
      </c>
      <c r="F471" s="337"/>
      <c r="G471" s="338" t="s">
        <v>232</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233</v>
      </c>
      <c r="AF471" s="331"/>
      <c r="AG471" s="331"/>
      <c r="AH471" s="332"/>
      <c r="AI471" s="333" t="s">
        <v>374</v>
      </c>
      <c r="AJ471" s="333"/>
      <c r="AK471" s="333"/>
      <c r="AL471" s="152"/>
      <c r="AM471" s="333" t="s">
        <v>387</v>
      </c>
      <c r="AN471" s="333"/>
      <c r="AO471" s="333"/>
      <c r="AP471" s="152"/>
      <c r="AQ471" s="152" t="s">
        <v>225</v>
      </c>
      <c r="AR471" s="123"/>
      <c r="AS471" s="123"/>
      <c r="AT471" s="124"/>
      <c r="AU471" s="129" t="s">
        <v>133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226</v>
      </c>
      <c r="AH472" s="127"/>
      <c r="AI472" s="149"/>
      <c r="AJ472" s="149"/>
      <c r="AK472" s="149"/>
      <c r="AL472" s="147"/>
      <c r="AM472" s="149"/>
      <c r="AN472" s="149"/>
      <c r="AO472" s="149"/>
      <c r="AP472" s="147"/>
      <c r="AQ472" s="586"/>
      <c r="AR472" s="193"/>
      <c r="AS472" s="126" t="s">
        <v>226</v>
      </c>
      <c r="AT472" s="127"/>
      <c r="AU472" s="193"/>
      <c r="AV472" s="193"/>
      <c r="AW472" s="126" t="s">
        <v>180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53</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235</v>
      </c>
      <c r="F476" s="337"/>
      <c r="G476" s="338" t="s">
        <v>232</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233</v>
      </c>
      <c r="AF476" s="331"/>
      <c r="AG476" s="331"/>
      <c r="AH476" s="332"/>
      <c r="AI476" s="333" t="s">
        <v>374</v>
      </c>
      <c r="AJ476" s="333"/>
      <c r="AK476" s="333"/>
      <c r="AL476" s="152"/>
      <c r="AM476" s="333" t="s">
        <v>387</v>
      </c>
      <c r="AN476" s="333"/>
      <c r="AO476" s="333"/>
      <c r="AP476" s="152"/>
      <c r="AQ476" s="152" t="s">
        <v>225</v>
      </c>
      <c r="AR476" s="123"/>
      <c r="AS476" s="123"/>
      <c r="AT476" s="124"/>
      <c r="AU476" s="129" t="s">
        <v>133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226</v>
      </c>
      <c r="AH477" s="127"/>
      <c r="AI477" s="149"/>
      <c r="AJ477" s="149"/>
      <c r="AK477" s="149"/>
      <c r="AL477" s="147"/>
      <c r="AM477" s="149"/>
      <c r="AN477" s="149"/>
      <c r="AO477" s="149"/>
      <c r="AP477" s="147"/>
      <c r="AQ477" s="586"/>
      <c r="AR477" s="193"/>
      <c r="AS477" s="126" t="s">
        <v>226</v>
      </c>
      <c r="AT477" s="127"/>
      <c r="AU477" s="193"/>
      <c r="AV477" s="193"/>
      <c r="AW477" s="126" t="s">
        <v>180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53</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370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369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365</v>
      </c>
      <c r="F484" s="168"/>
      <c r="G484" s="904" t="s">
        <v>245</v>
      </c>
      <c r="H484" s="116"/>
      <c r="I484" s="116"/>
      <c r="J484" s="905"/>
      <c r="K484" s="906"/>
      <c r="L484" s="906"/>
      <c r="M484" s="906"/>
      <c r="N484" s="906"/>
      <c r="O484" s="906"/>
      <c r="P484" s="906"/>
      <c r="Q484" s="906"/>
      <c r="R484" s="906"/>
      <c r="S484" s="906"/>
      <c r="T484" s="907"/>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8"/>
    </row>
    <row r="485" spans="1:50" ht="18.75" hidden="1" customHeight="1" x14ac:dyDescent="0.15">
      <c r="A485" s="182"/>
      <c r="B485" s="179"/>
      <c r="C485" s="173"/>
      <c r="D485" s="179"/>
      <c r="E485" s="336" t="s">
        <v>234</v>
      </c>
      <c r="F485" s="337"/>
      <c r="G485" s="338" t="s">
        <v>231</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233</v>
      </c>
      <c r="AF485" s="331"/>
      <c r="AG485" s="331"/>
      <c r="AH485" s="332"/>
      <c r="AI485" s="333" t="s">
        <v>374</v>
      </c>
      <c r="AJ485" s="333"/>
      <c r="AK485" s="333"/>
      <c r="AL485" s="152"/>
      <c r="AM485" s="333" t="s">
        <v>387</v>
      </c>
      <c r="AN485" s="333"/>
      <c r="AO485" s="333"/>
      <c r="AP485" s="152"/>
      <c r="AQ485" s="152" t="s">
        <v>225</v>
      </c>
      <c r="AR485" s="123"/>
      <c r="AS485" s="123"/>
      <c r="AT485" s="124"/>
      <c r="AU485" s="129" t="s">
        <v>133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226</v>
      </c>
      <c r="AH486" s="127"/>
      <c r="AI486" s="149"/>
      <c r="AJ486" s="149"/>
      <c r="AK486" s="149"/>
      <c r="AL486" s="147"/>
      <c r="AM486" s="149"/>
      <c r="AN486" s="149"/>
      <c r="AO486" s="149"/>
      <c r="AP486" s="147"/>
      <c r="AQ486" s="586"/>
      <c r="AR486" s="193"/>
      <c r="AS486" s="126" t="s">
        <v>226</v>
      </c>
      <c r="AT486" s="127"/>
      <c r="AU486" s="193"/>
      <c r="AV486" s="193"/>
      <c r="AW486" s="126" t="s">
        <v>180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53</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181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234</v>
      </c>
      <c r="F490" s="337"/>
      <c r="G490" s="338" t="s">
        <v>231</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233</v>
      </c>
      <c r="AF490" s="331"/>
      <c r="AG490" s="331"/>
      <c r="AH490" s="332"/>
      <c r="AI490" s="333" t="s">
        <v>374</v>
      </c>
      <c r="AJ490" s="333"/>
      <c r="AK490" s="333"/>
      <c r="AL490" s="152"/>
      <c r="AM490" s="333" t="s">
        <v>387</v>
      </c>
      <c r="AN490" s="333"/>
      <c r="AO490" s="333"/>
      <c r="AP490" s="152"/>
      <c r="AQ490" s="152" t="s">
        <v>225</v>
      </c>
      <c r="AR490" s="123"/>
      <c r="AS490" s="123"/>
      <c r="AT490" s="124"/>
      <c r="AU490" s="129" t="s">
        <v>133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226</v>
      </c>
      <c r="AH491" s="127"/>
      <c r="AI491" s="149"/>
      <c r="AJ491" s="149"/>
      <c r="AK491" s="149"/>
      <c r="AL491" s="147"/>
      <c r="AM491" s="149"/>
      <c r="AN491" s="149"/>
      <c r="AO491" s="149"/>
      <c r="AP491" s="147"/>
      <c r="AQ491" s="586"/>
      <c r="AR491" s="193"/>
      <c r="AS491" s="126" t="s">
        <v>226</v>
      </c>
      <c r="AT491" s="127"/>
      <c r="AU491" s="193"/>
      <c r="AV491" s="193"/>
      <c r="AW491" s="126" t="s">
        <v>180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53</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181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234</v>
      </c>
      <c r="F495" s="337"/>
      <c r="G495" s="338" t="s">
        <v>231</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233</v>
      </c>
      <c r="AF495" s="331"/>
      <c r="AG495" s="331"/>
      <c r="AH495" s="332"/>
      <c r="AI495" s="333" t="s">
        <v>374</v>
      </c>
      <c r="AJ495" s="333"/>
      <c r="AK495" s="333"/>
      <c r="AL495" s="152"/>
      <c r="AM495" s="333" t="s">
        <v>387</v>
      </c>
      <c r="AN495" s="333"/>
      <c r="AO495" s="333"/>
      <c r="AP495" s="152"/>
      <c r="AQ495" s="152" t="s">
        <v>225</v>
      </c>
      <c r="AR495" s="123"/>
      <c r="AS495" s="123"/>
      <c r="AT495" s="124"/>
      <c r="AU495" s="129" t="s">
        <v>133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226</v>
      </c>
      <c r="AH496" s="127"/>
      <c r="AI496" s="149"/>
      <c r="AJ496" s="149"/>
      <c r="AK496" s="149"/>
      <c r="AL496" s="147"/>
      <c r="AM496" s="149"/>
      <c r="AN496" s="149"/>
      <c r="AO496" s="149"/>
      <c r="AP496" s="147"/>
      <c r="AQ496" s="586"/>
      <c r="AR496" s="193"/>
      <c r="AS496" s="126" t="s">
        <v>226</v>
      </c>
      <c r="AT496" s="127"/>
      <c r="AU496" s="193"/>
      <c r="AV496" s="193"/>
      <c r="AW496" s="126" t="s">
        <v>180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53</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181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234</v>
      </c>
      <c r="F500" s="337"/>
      <c r="G500" s="338" t="s">
        <v>231</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233</v>
      </c>
      <c r="AF500" s="331"/>
      <c r="AG500" s="331"/>
      <c r="AH500" s="332"/>
      <c r="AI500" s="333" t="s">
        <v>374</v>
      </c>
      <c r="AJ500" s="333"/>
      <c r="AK500" s="333"/>
      <c r="AL500" s="152"/>
      <c r="AM500" s="333" t="s">
        <v>387</v>
      </c>
      <c r="AN500" s="333"/>
      <c r="AO500" s="333"/>
      <c r="AP500" s="152"/>
      <c r="AQ500" s="152" t="s">
        <v>225</v>
      </c>
      <c r="AR500" s="123"/>
      <c r="AS500" s="123"/>
      <c r="AT500" s="124"/>
      <c r="AU500" s="129" t="s">
        <v>133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226</v>
      </c>
      <c r="AH501" s="127"/>
      <c r="AI501" s="149"/>
      <c r="AJ501" s="149"/>
      <c r="AK501" s="149"/>
      <c r="AL501" s="147"/>
      <c r="AM501" s="149"/>
      <c r="AN501" s="149"/>
      <c r="AO501" s="149"/>
      <c r="AP501" s="147"/>
      <c r="AQ501" s="586"/>
      <c r="AR501" s="193"/>
      <c r="AS501" s="126" t="s">
        <v>226</v>
      </c>
      <c r="AT501" s="127"/>
      <c r="AU501" s="193"/>
      <c r="AV501" s="193"/>
      <c r="AW501" s="126" t="s">
        <v>180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53</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181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234</v>
      </c>
      <c r="F505" s="337"/>
      <c r="G505" s="338" t="s">
        <v>231</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233</v>
      </c>
      <c r="AF505" s="331"/>
      <c r="AG505" s="331"/>
      <c r="AH505" s="332"/>
      <c r="AI505" s="333" t="s">
        <v>374</v>
      </c>
      <c r="AJ505" s="333"/>
      <c r="AK505" s="333"/>
      <c r="AL505" s="152"/>
      <c r="AM505" s="333" t="s">
        <v>387</v>
      </c>
      <c r="AN505" s="333"/>
      <c r="AO505" s="333"/>
      <c r="AP505" s="152"/>
      <c r="AQ505" s="152" t="s">
        <v>225</v>
      </c>
      <c r="AR505" s="123"/>
      <c r="AS505" s="123"/>
      <c r="AT505" s="124"/>
      <c r="AU505" s="129" t="s">
        <v>133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226</v>
      </c>
      <c r="AH506" s="127"/>
      <c r="AI506" s="149"/>
      <c r="AJ506" s="149"/>
      <c r="AK506" s="149"/>
      <c r="AL506" s="147"/>
      <c r="AM506" s="149"/>
      <c r="AN506" s="149"/>
      <c r="AO506" s="149"/>
      <c r="AP506" s="147"/>
      <c r="AQ506" s="586"/>
      <c r="AR506" s="193"/>
      <c r="AS506" s="126" t="s">
        <v>226</v>
      </c>
      <c r="AT506" s="127"/>
      <c r="AU506" s="193"/>
      <c r="AV506" s="193"/>
      <c r="AW506" s="126" t="s">
        <v>180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53</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181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235</v>
      </c>
      <c r="F510" s="337"/>
      <c r="G510" s="338" t="s">
        <v>232</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233</v>
      </c>
      <c r="AF510" s="331"/>
      <c r="AG510" s="331"/>
      <c r="AH510" s="332"/>
      <c r="AI510" s="333" t="s">
        <v>374</v>
      </c>
      <c r="AJ510" s="333"/>
      <c r="AK510" s="333"/>
      <c r="AL510" s="152"/>
      <c r="AM510" s="333" t="s">
        <v>387</v>
      </c>
      <c r="AN510" s="333"/>
      <c r="AO510" s="333"/>
      <c r="AP510" s="152"/>
      <c r="AQ510" s="152" t="s">
        <v>225</v>
      </c>
      <c r="AR510" s="123"/>
      <c r="AS510" s="123"/>
      <c r="AT510" s="124"/>
      <c r="AU510" s="129" t="s">
        <v>133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226</v>
      </c>
      <c r="AH511" s="127"/>
      <c r="AI511" s="149"/>
      <c r="AJ511" s="149"/>
      <c r="AK511" s="149"/>
      <c r="AL511" s="147"/>
      <c r="AM511" s="149"/>
      <c r="AN511" s="149"/>
      <c r="AO511" s="149"/>
      <c r="AP511" s="147"/>
      <c r="AQ511" s="586"/>
      <c r="AR511" s="193"/>
      <c r="AS511" s="126" t="s">
        <v>226</v>
      </c>
      <c r="AT511" s="127"/>
      <c r="AU511" s="193"/>
      <c r="AV511" s="193"/>
      <c r="AW511" s="126" t="s">
        <v>180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53</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235</v>
      </c>
      <c r="F515" s="337"/>
      <c r="G515" s="338" t="s">
        <v>232</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233</v>
      </c>
      <c r="AF515" s="331"/>
      <c r="AG515" s="331"/>
      <c r="AH515" s="332"/>
      <c r="AI515" s="333" t="s">
        <v>374</v>
      </c>
      <c r="AJ515" s="333"/>
      <c r="AK515" s="333"/>
      <c r="AL515" s="152"/>
      <c r="AM515" s="333" t="s">
        <v>387</v>
      </c>
      <c r="AN515" s="333"/>
      <c r="AO515" s="333"/>
      <c r="AP515" s="152"/>
      <c r="AQ515" s="152" t="s">
        <v>225</v>
      </c>
      <c r="AR515" s="123"/>
      <c r="AS515" s="123"/>
      <c r="AT515" s="124"/>
      <c r="AU515" s="129" t="s">
        <v>133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226</v>
      </c>
      <c r="AH516" s="127"/>
      <c r="AI516" s="149"/>
      <c r="AJ516" s="149"/>
      <c r="AK516" s="149"/>
      <c r="AL516" s="147"/>
      <c r="AM516" s="149"/>
      <c r="AN516" s="149"/>
      <c r="AO516" s="149"/>
      <c r="AP516" s="147"/>
      <c r="AQ516" s="586"/>
      <c r="AR516" s="193"/>
      <c r="AS516" s="126" t="s">
        <v>226</v>
      </c>
      <c r="AT516" s="127"/>
      <c r="AU516" s="193"/>
      <c r="AV516" s="193"/>
      <c r="AW516" s="126" t="s">
        <v>180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53</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235</v>
      </c>
      <c r="F520" s="337"/>
      <c r="G520" s="338" t="s">
        <v>232</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233</v>
      </c>
      <c r="AF520" s="331"/>
      <c r="AG520" s="331"/>
      <c r="AH520" s="332"/>
      <c r="AI520" s="333" t="s">
        <v>374</v>
      </c>
      <c r="AJ520" s="333"/>
      <c r="AK520" s="333"/>
      <c r="AL520" s="152"/>
      <c r="AM520" s="333" t="s">
        <v>387</v>
      </c>
      <c r="AN520" s="333"/>
      <c r="AO520" s="333"/>
      <c r="AP520" s="152"/>
      <c r="AQ520" s="152" t="s">
        <v>225</v>
      </c>
      <c r="AR520" s="123"/>
      <c r="AS520" s="123"/>
      <c r="AT520" s="124"/>
      <c r="AU520" s="129" t="s">
        <v>133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226</v>
      </c>
      <c r="AH521" s="127"/>
      <c r="AI521" s="149"/>
      <c r="AJ521" s="149"/>
      <c r="AK521" s="149"/>
      <c r="AL521" s="147"/>
      <c r="AM521" s="149"/>
      <c r="AN521" s="149"/>
      <c r="AO521" s="149"/>
      <c r="AP521" s="147"/>
      <c r="AQ521" s="586"/>
      <c r="AR521" s="193"/>
      <c r="AS521" s="126" t="s">
        <v>226</v>
      </c>
      <c r="AT521" s="127"/>
      <c r="AU521" s="193"/>
      <c r="AV521" s="193"/>
      <c r="AW521" s="126" t="s">
        <v>180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53</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235</v>
      </c>
      <c r="F525" s="337"/>
      <c r="G525" s="338" t="s">
        <v>232</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233</v>
      </c>
      <c r="AF525" s="331"/>
      <c r="AG525" s="331"/>
      <c r="AH525" s="332"/>
      <c r="AI525" s="333" t="s">
        <v>374</v>
      </c>
      <c r="AJ525" s="333"/>
      <c r="AK525" s="333"/>
      <c r="AL525" s="152"/>
      <c r="AM525" s="333" t="s">
        <v>387</v>
      </c>
      <c r="AN525" s="333"/>
      <c r="AO525" s="333"/>
      <c r="AP525" s="152"/>
      <c r="AQ525" s="152" t="s">
        <v>225</v>
      </c>
      <c r="AR525" s="123"/>
      <c r="AS525" s="123"/>
      <c r="AT525" s="124"/>
      <c r="AU525" s="129" t="s">
        <v>133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226</v>
      </c>
      <c r="AH526" s="127"/>
      <c r="AI526" s="149"/>
      <c r="AJ526" s="149"/>
      <c r="AK526" s="149"/>
      <c r="AL526" s="147"/>
      <c r="AM526" s="149"/>
      <c r="AN526" s="149"/>
      <c r="AO526" s="149"/>
      <c r="AP526" s="147"/>
      <c r="AQ526" s="586"/>
      <c r="AR526" s="193"/>
      <c r="AS526" s="126" t="s">
        <v>226</v>
      </c>
      <c r="AT526" s="127"/>
      <c r="AU526" s="193"/>
      <c r="AV526" s="193"/>
      <c r="AW526" s="126" t="s">
        <v>180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53</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235</v>
      </c>
      <c r="F530" s="337"/>
      <c r="G530" s="338" t="s">
        <v>232</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233</v>
      </c>
      <c r="AF530" s="331"/>
      <c r="AG530" s="331"/>
      <c r="AH530" s="332"/>
      <c r="AI530" s="333" t="s">
        <v>374</v>
      </c>
      <c r="AJ530" s="333"/>
      <c r="AK530" s="333"/>
      <c r="AL530" s="152"/>
      <c r="AM530" s="333" t="s">
        <v>387</v>
      </c>
      <c r="AN530" s="333"/>
      <c r="AO530" s="333"/>
      <c r="AP530" s="152"/>
      <c r="AQ530" s="152" t="s">
        <v>225</v>
      </c>
      <c r="AR530" s="123"/>
      <c r="AS530" s="123"/>
      <c r="AT530" s="124"/>
      <c r="AU530" s="129" t="s">
        <v>133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226</v>
      </c>
      <c r="AH531" s="127"/>
      <c r="AI531" s="149"/>
      <c r="AJ531" s="149"/>
      <c r="AK531" s="149"/>
      <c r="AL531" s="147"/>
      <c r="AM531" s="149"/>
      <c r="AN531" s="149"/>
      <c r="AO531" s="149"/>
      <c r="AP531" s="147"/>
      <c r="AQ531" s="586"/>
      <c r="AR531" s="193"/>
      <c r="AS531" s="126" t="s">
        <v>226</v>
      </c>
      <c r="AT531" s="127"/>
      <c r="AU531" s="193"/>
      <c r="AV531" s="193"/>
      <c r="AW531" s="126" t="s">
        <v>180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53</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371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366</v>
      </c>
      <c r="F538" s="168"/>
      <c r="G538" s="904" t="s">
        <v>245</v>
      </c>
      <c r="H538" s="116"/>
      <c r="I538" s="116"/>
      <c r="J538" s="905"/>
      <c r="K538" s="906"/>
      <c r="L538" s="906"/>
      <c r="M538" s="906"/>
      <c r="N538" s="906"/>
      <c r="O538" s="906"/>
      <c r="P538" s="906"/>
      <c r="Q538" s="906"/>
      <c r="R538" s="906"/>
      <c r="S538" s="906"/>
      <c r="T538" s="907"/>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8"/>
    </row>
    <row r="539" spans="1:50" ht="18.75" hidden="1" customHeight="1" x14ac:dyDescent="0.15">
      <c r="A539" s="182"/>
      <c r="B539" s="179"/>
      <c r="C539" s="173"/>
      <c r="D539" s="179"/>
      <c r="E539" s="336" t="s">
        <v>234</v>
      </c>
      <c r="F539" s="337"/>
      <c r="G539" s="338" t="s">
        <v>231</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233</v>
      </c>
      <c r="AF539" s="331"/>
      <c r="AG539" s="331"/>
      <c r="AH539" s="332"/>
      <c r="AI539" s="333" t="s">
        <v>374</v>
      </c>
      <c r="AJ539" s="333"/>
      <c r="AK539" s="333"/>
      <c r="AL539" s="152"/>
      <c r="AM539" s="333" t="s">
        <v>387</v>
      </c>
      <c r="AN539" s="333"/>
      <c r="AO539" s="333"/>
      <c r="AP539" s="152"/>
      <c r="AQ539" s="152" t="s">
        <v>225</v>
      </c>
      <c r="AR539" s="123"/>
      <c r="AS539" s="123"/>
      <c r="AT539" s="124"/>
      <c r="AU539" s="129" t="s">
        <v>133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226</v>
      </c>
      <c r="AH540" s="127"/>
      <c r="AI540" s="149"/>
      <c r="AJ540" s="149"/>
      <c r="AK540" s="149"/>
      <c r="AL540" s="147"/>
      <c r="AM540" s="149"/>
      <c r="AN540" s="149"/>
      <c r="AO540" s="149"/>
      <c r="AP540" s="147"/>
      <c r="AQ540" s="586"/>
      <c r="AR540" s="193"/>
      <c r="AS540" s="126" t="s">
        <v>226</v>
      </c>
      <c r="AT540" s="127"/>
      <c r="AU540" s="193"/>
      <c r="AV540" s="193"/>
      <c r="AW540" s="126" t="s">
        <v>180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53</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181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234</v>
      </c>
      <c r="F544" s="337"/>
      <c r="G544" s="338" t="s">
        <v>231</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233</v>
      </c>
      <c r="AF544" s="331"/>
      <c r="AG544" s="331"/>
      <c r="AH544" s="332"/>
      <c r="AI544" s="333" t="s">
        <v>374</v>
      </c>
      <c r="AJ544" s="333"/>
      <c r="AK544" s="333"/>
      <c r="AL544" s="152"/>
      <c r="AM544" s="333" t="s">
        <v>387</v>
      </c>
      <c r="AN544" s="333"/>
      <c r="AO544" s="333"/>
      <c r="AP544" s="152"/>
      <c r="AQ544" s="152" t="s">
        <v>225</v>
      </c>
      <c r="AR544" s="123"/>
      <c r="AS544" s="123"/>
      <c r="AT544" s="124"/>
      <c r="AU544" s="129" t="s">
        <v>133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226</v>
      </c>
      <c r="AH545" s="127"/>
      <c r="AI545" s="149"/>
      <c r="AJ545" s="149"/>
      <c r="AK545" s="149"/>
      <c r="AL545" s="147"/>
      <c r="AM545" s="149"/>
      <c r="AN545" s="149"/>
      <c r="AO545" s="149"/>
      <c r="AP545" s="147"/>
      <c r="AQ545" s="586"/>
      <c r="AR545" s="193"/>
      <c r="AS545" s="126" t="s">
        <v>226</v>
      </c>
      <c r="AT545" s="127"/>
      <c r="AU545" s="193"/>
      <c r="AV545" s="193"/>
      <c r="AW545" s="126" t="s">
        <v>180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53</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181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234</v>
      </c>
      <c r="F549" s="337"/>
      <c r="G549" s="338" t="s">
        <v>231</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233</v>
      </c>
      <c r="AF549" s="331"/>
      <c r="AG549" s="331"/>
      <c r="AH549" s="332"/>
      <c r="AI549" s="333" t="s">
        <v>374</v>
      </c>
      <c r="AJ549" s="333"/>
      <c r="AK549" s="333"/>
      <c r="AL549" s="152"/>
      <c r="AM549" s="333" t="s">
        <v>387</v>
      </c>
      <c r="AN549" s="333"/>
      <c r="AO549" s="333"/>
      <c r="AP549" s="152"/>
      <c r="AQ549" s="152" t="s">
        <v>225</v>
      </c>
      <c r="AR549" s="123"/>
      <c r="AS549" s="123"/>
      <c r="AT549" s="124"/>
      <c r="AU549" s="129" t="s">
        <v>133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226</v>
      </c>
      <c r="AH550" s="127"/>
      <c r="AI550" s="149"/>
      <c r="AJ550" s="149"/>
      <c r="AK550" s="149"/>
      <c r="AL550" s="147"/>
      <c r="AM550" s="149"/>
      <c r="AN550" s="149"/>
      <c r="AO550" s="149"/>
      <c r="AP550" s="147"/>
      <c r="AQ550" s="586"/>
      <c r="AR550" s="193"/>
      <c r="AS550" s="126" t="s">
        <v>226</v>
      </c>
      <c r="AT550" s="127"/>
      <c r="AU550" s="193"/>
      <c r="AV550" s="193"/>
      <c r="AW550" s="126" t="s">
        <v>180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53</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181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234</v>
      </c>
      <c r="F554" s="337"/>
      <c r="G554" s="338" t="s">
        <v>231</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233</v>
      </c>
      <c r="AF554" s="331"/>
      <c r="AG554" s="331"/>
      <c r="AH554" s="332"/>
      <c r="AI554" s="333" t="s">
        <v>374</v>
      </c>
      <c r="AJ554" s="333"/>
      <c r="AK554" s="333"/>
      <c r="AL554" s="152"/>
      <c r="AM554" s="333" t="s">
        <v>387</v>
      </c>
      <c r="AN554" s="333"/>
      <c r="AO554" s="333"/>
      <c r="AP554" s="152"/>
      <c r="AQ554" s="152" t="s">
        <v>225</v>
      </c>
      <c r="AR554" s="123"/>
      <c r="AS554" s="123"/>
      <c r="AT554" s="124"/>
      <c r="AU554" s="129" t="s">
        <v>133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226</v>
      </c>
      <c r="AH555" s="127"/>
      <c r="AI555" s="149"/>
      <c r="AJ555" s="149"/>
      <c r="AK555" s="149"/>
      <c r="AL555" s="147"/>
      <c r="AM555" s="149"/>
      <c r="AN555" s="149"/>
      <c r="AO555" s="149"/>
      <c r="AP555" s="147"/>
      <c r="AQ555" s="586"/>
      <c r="AR555" s="193"/>
      <c r="AS555" s="126" t="s">
        <v>226</v>
      </c>
      <c r="AT555" s="127"/>
      <c r="AU555" s="193"/>
      <c r="AV555" s="193"/>
      <c r="AW555" s="126" t="s">
        <v>180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53</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181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234</v>
      </c>
      <c r="F559" s="337"/>
      <c r="G559" s="338" t="s">
        <v>231</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233</v>
      </c>
      <c r="AF559" s="331"/>
      <c r="AG559" s="331"/>
      <c r="AH559" s="332"/>
      <c r="AI559" s="333" t="s">
        <v>374</v>
      </c>
      <c r="AJ559" s="333"/>
      <c r="AK559" s="333"/>
      <c r="AL559" s="152"/>
      <c r="AM559" s="333" t="s">
        <v>387</v>
      </c>
      <c r="AN559" s="333"/>
      <c r="AO559" s="333"/>
      <c r="AP559" s="152"/>
      <c r="AQ559" s="152" t="s">
        <v>225</v>
      </c>
      <c r="AR559" s="123"/>
      <c r="AS559" s="123"/>
      <c r="AT559" s="124"/>
      <c r="AU559" s="129" t="s">
        <v>133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226</v>
      </c>
      <c r="AH560" s="127"/>
      <c r="AI560" s="149"/>
      <c r="AJ560" s="149"/>
      <c r="AK560" s="149"/>
      <c r="AL560" s="147"/>
      <c r="AM560" s="149"/>
      <c r="AN560" s="149"/>
      <c r="AO560" s="149"/>
      <c r="AP560" s="147"/>
      <c r="AQ560" s="586"/>
      <c r="AR560" s="193"/>
      <c r="AS560" s="126" t="s">
        <v>226</v>
      </c>
      <c r="AT560" s="127"/>
      <c r="AU560" s="193"/>
      <c r="AV560" s="193"/>
      <c r="AW560" s="126" t="s">
        <v>180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53</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181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235</v>
      </c>
      <c r="F564" s="337"/>
      <c r="G564" s="338" t="s">
        <v>232</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233</v>
      </c>
      <c r="AF564" s="331"/>
      <c r="AG564" s="331"/>
      <c r="AH564" s="332"/>
      <c r="AI564" s="333" t="s">
        <v>374</v>
      </c>
      <c r="AJ564" s="333"/>
      <c r="AK564" s="333"/>
      <c r="AL564" s="152"/>
      <c r="AM564" s="333" t="s">
        <v>387</v>
      </c>
      <c r="AN564" s="333"/>
      <c r="AO564" s="333"/>
      <c r="AP564" s="152"/>
      <c r="AQ564" s="152" t="s">
        <v>225</v>
      </c>
      <c r="AR564" s="123"/>
      <c r="AS564" s="123"/>
      <c r="AT564" s="124"/>
      <c r="AU564" s="129" t="s">
        <v>133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226</v>
      </c>
      <c r="AH565" s="127"/>
      <c r="AI565" s="149"/>
      <c r="AJ565" s="149"/>
      <c r="AK565" s="149"/>
      <c r="AL565" s="147"/>
      <c r="AM565" s="149"/>
      <c r="AN565" s="149"/>
      <c r="AO565" s="149"/>
      <c r="AP565" s="147"/>
      <c r="AQ565" s="586"/>
      <c r="AR565" s="193"/>
      <c r="AS565" s="126" t="s">
        <v>226</v>
      </c>
      <c r="AT565" s="127"/>
      <c r="AU565" s="193"/>
      <c r="AV565" s="193"/>
      <c r="AW565" s="126" t="s">
        <v>180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53</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235</v>
      </c>
      <c r="F569" s="337"/>
      <c r="G569" s="338" t="s">
        <v>232</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233</v>
      </c>
      <c r="AF569" s="331"/>
      <c r="AG569" s="331"/>
      <c r="AH569" s="332"/>
      <c r="AI569" s="333" t="s">
        <v>374</v>
      </c>
      <c r="AJ569" s="333"/>
      <c r="AK569" s="333"/>
      <c r="AL569" s="152"/>
      <c r="AM569" s="333" t="s">
        <v>387</v>
      </c>
      <c r="AN569" s="333"/>
      <c r="AO569" s="333"/>
      <c r="AP569" s="152"/>
      <c r="AQ569" s="152" t="s">
        <v>225</v>
      </c>
      <c r="AR569" s="123"/>
      <c r="AS569" s="123"/>
      <c r="AT569" s="124"/>
      <c r="AU569" s="129" t="s">
        <v>133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226</v>
      </c>
      <c r="AH570" s="127"/>
      <c r="AI570" s="149"/>
      <c r="AJ570" s="149"/>
      <c r="AK570" s="149"/>
      <c r="AL570" s="147"/>
      <c r="AM570" s="149"/>
      <c r="AN570" s="149"/>
      <c r="AO570" s="149"/>
      <c r="AP570" s="147"/>
      <c r="AQ570" s="586"/>
      <c r="AR570" s="193"/>
      <c r="AS570" s="126" t="s">
        <v>226</v>
      </c>
      <c r="AT570" s="127"/>
      <c r="AU570" s="193"/>
      <c r="AV570" s="193"/>
      <c r="AW570" s="126" t="s">
        <v>180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53</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235</v>
      </c>
      <c r="F574" s="337"/>
      <c r="G574" s="338" t="s">
        <v>232</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233</v>
      </c>
      <c r="AF574" s="331"/>
      <c r="AG574" s="331"/>
      <c r="AH574" s="332"/>
      <c r="AI574" s="333" t="s">
        <v>374</v>
      </c>
      <c r="AJ574" s="333"/>
      <c r="AK574" s="333"/>
      <c r="AL574" s="152"/>
      <c r="AM574" s="333" t="s">
        <v>387</v>
      </c>
      <c r="AN574" s="333"/>
      <c r="AO574" s="333"/>
      <c r="AP574" s="152"/>
      <c r="AQ574" s="152" t="s">
        <v>225</v>
      </c>
      <c r="AR574" s="123"/>
      <c r="AS574" s="123"/>
      <c r="AT574" s="124"/>
      <c r="AU574" s="129" t="s">
        <v>133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226</v>
      </c>
      <c r="AH575" s="127"/>
      <c r="AI575" s="149"/>
      <c r="AJ575" s="149"/>
      <c r="AK575" s="149"/>
      <c r="AL575" s="147"/>
      <c r="AM575" s="149"/>
      <c r="AN575" s="149"/>
      <c r="AO575" s="149"/>
      <c r="AP575" s="147"/>
      <c r="AQ575" s="586"/>
      <c r="AR575" s="193"/>
      <c r="AS575" s="126" t="s">
        <v>226</v>
      </c>
      <c r="AT575" s="127"/>
      <c r="AU575" s="193"/>
      <c r="AV575" s="193"/>
      <c r="AW575" s="126" t="s">
        <v>180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53</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235</v>
      </c>
      <c r="F579" s="337"/>
      <c r="G579" s="338" t="s">
        <v>232</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233</v>
      </c>
      <c r="AF579" s="331"/>
      <c r="AG579" s="331"/>
      <c r="AH579" s="332"/>
      <c r="AI579" s="333" t="s">
        <v>374</v>
      </c>
      <c r="AJ579" s="333"/>
      <c r="AK579" s="333"/>
      <c r="AL579" s="152"/>
      <c r="AM579" s="333" t="s">
        <v>387</v>
      </c>
      <c r="AN579" s="333"/>
      <c r="AO579" s="333"/>
      <c r="AP579" s="152"/>
      <c r="AQ579" s="152" t="s">
        <v>225</v>
      </c>
      <c r="AR579" s="123"/>
      <c r="AS579" s="123"/>
      <c r="AT579" s="124"/>
      <c r="AU579" s="129" t="s">
        <v>133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226</v>
      </c>
      <c r="AH580" s="127"/>
      <c r="AI580" s="149"/>
      <c r="AJ580" s="149"/>
      <c r="AK580" s="149"/>
      <c r="AL580" s="147"/>
      <c r="AM580" s="149"/>
      <c r="AN580" s="149"/>
      <c r="AO580" s="149"/>
      <c r="AP580" s="147"/>
      <c r="AQ580" s="586"/>
      <c r="AR580" s="193"/>
      <c r="AS580" s="126" t="s">
        <v>226</v>
      </c>
      <c r="AT580" s="127"/>
      <c r="AU580" s="193"/>
      <c r="AV580" s="193"/>
      <c r="AW580" s="126" t="s">
        <v>180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53</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235</v>
      </c>
      <c r="F584" s="337"/>
      <c r="G584" s="338" t="s">
        <v>232</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233</v>
      </c>
      <c r="AF584" s="331"/>
      <c r="AG584" s="331"/>
      <c r="AH584" s="332"/>
      <c r="AI584" s="333" t="s">
        <v>374</v>
      </c>
      <c r="AJ584" s="333"/>
      <c r="AK584" s="333"/>
      <c r="AL584" s="152"/>
      <c r="AM584" s="333" t="s">
        <v>387</v>
      </c>
      <c r="AN584" s="333"/>
      <c r="AO584" s="333"/>
      <c r="AP584" s="152"/>
      <c r="AQ584" s="152" t="s">
        <v>225</v>
      </c>
      <c r="AR584" s="123"/>
      <c r="AS584" s="123"/>
      <c r="AT584" s="124"/>
      <c r="AU584" s="129" t="s">
        <v>133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226</v>
      </c>
      <c r="AH585" s="127"/>
      <c r="AI585" s="149"/>
      <c r="AJ585" s="149"/>
      <c r="AK585" s="149"/>
      <c r="AL585" s="147"/>
      <c r="AM585" s="149"/>
      <c r="AN585" s="149"/>
      <c r="AO585" s="149"/>
      <c r="AP585" s="147"/>
      <c r="AQ585" s="586"/>
      <c r="AR585" s="193"/>
      <c r="AS585" s="126" t="s">
        <v>226</v>
      </c>
      <c r="AT585" s="127"/>
      <c r="AU585" s="193"/>
      <c r="AV585" s="193"/>
      <c r="AW585" s="126" t="s">
        <v>180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53</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371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365</v>
      </c>
      <c r="F592" s="168"/>
      <c r="G592" s="904" t="s">
        <v>245</v>
      </c>
      <c r="H592" s="116"/>
      <c r="I592" s="116"/>
      <c r="J592" s="905"/>
      <c r="K592" s="906"/>
      <c r="L592" s="906"/>
      <c r="M592" s="906"/>
      <c r="N592" s="906"/>
      <c r="O592" s="906"/>
      <c r="P592" s="906"/>
      <c r="Q592" s="906"/>
      <c r="R592" s="906"/>
      <c r="S592" s="906"/>
      <c r="T592" s="907"/>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8"/>
    </row>
    <row r="593" spans="1:50" ht="18.75" hidden="1" customHeight="1" x14ac:dyDescent="0.15">
      <c r="A593" s="182"/>
      <c r="B593" s="179"/>
      <c r="C593" s="173"/>
      <c r="D593" s="179"/>
      <c r="E593" s="336" t="s">
        <v>234</v>
      </c>
      <c r="F593" s="337"/>
      <c r="G593" s="338" t="s">
        <v>231</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233</v>
      </c>
      <c r="AF593" s="331"/>
      <c r="AG593" s="331"/>
      <c r="AH593" s="332"/>
      <c r="AI593" s="333" t="s">
        <v>374</v>
      </c>
      <c r="AJ593" s="333"/>
      <c r="AK593" s="333"/>
      <c r="AL593" s="152"/>
      <c r="AM593" s="333" t="s">
        <v>387</v>
      </c>
      <c r="AN593" s="333"/>
      <c r="AO593" s="333"/>
      <c r="AP593" s="152"/>
      <c r="AQ593" s="152" t="s">
        <v>225</v>
      </c>
      <c r="AR593" s="123"/>
      <c r="AS593" s="123"/>
      <c r="AT593" s="124"/>
      <c r="AU593" s="129" t="s">
        <v>133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226</v>
      </c>
      <c r="AH594" s="127"/>
      <c r="AI594" s="149"/>
      <c r="AJ594" s="149"/>
      <c r="AK594" s="149"/>
      <c r="AL594" s="147"/>
      <c r="AM594" s="149"/>
      <c r="AN594" s="149"/>
      <c r="AO594" s="149"/>
      <c r="AP594" s="147"/>
      <c r="AQ594" s="586"/>
      <c r="AR594" s="193"/>
      <c r="AS594" s="126" t="s">
        <v>226</v>
      </c>
      <c r="AT594" s="127"/>
      <c r="AU594" s="193"/>
      <c r="AV594" s="193"/>
      <c r="AW594" s="126" t="s">
        <v>180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53</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181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234</v>
      </c>
      <c r="F598" s="337"/>
      <c r="G598" s="338" t="s">
        <v>231</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233</v>
      </c>
      <c r="AF598" s="331"/>
      <c r="AG598" s="331"/>
      <c r="AH598" s="332"/>
      <c r="AI598" s="333" t="s">
        <v>374</v>
      </c>
      <c r="AJ598" s="333"/>
      <c r="AK598" s="333"/>
      <c r="AL598" s="152"/>
      <c r="AM598" s="333" t="s">
        <v>387</v>
      </c>
      <c r="AN598" s="333"/>
      <c r="AO598" s="333"/>
      <c r="AP598" s="152"/>
      <c r="AQ598" s="152" t="s">
        <v>225</v>
      </c>
      <c r="AR598" s="123"/>
      <c r="AS598" s="123"/>
      <c r="AT598" s="124"/>
      <c r="AU598" s="129" t="s">
        <v>133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226</v>
      </c>
      <c r="AH599" s="127"/>
      <c r="AI599" s="149"/>
      <c r="AJ599" s="149"/>
      <c r="AK599" s="149"/>
      <c r="AL599" s="147"/>
      <c r="AM599" s="149"/>
      <c r="AN599" s="149"/>
      <c r="AO599" s="149"/>
      <c r="AP599" s="147"/>
      <c r="AQ599" s="586"/>
      <c r="AR599" s="193"/>
      <c r="AS599" s="126" t="s">
        <v>226</v>
      </c>
      <c r="AT599" s="127"/>
      <c r="AU599" s="193"/>
      <c r="AV599" s="193"/>
      <c r="AW599" s="126" t="s">
        <v>180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53</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181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234</v>
      </c>
      <c r="F603" s="337"/>
      <c r="G603" s="338" t="s">
        <v>231</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233</v>
      </c>
      <c r="AF603" s="331"/>
      <c r="AG603" s="331"/>
      <c r="AH603" s="332"/>
      <c r="AI603" s="333" t="s">
        <v>374</v>
      </c>
      <c r="AJ603" s="333"/>
      <c r="AK603" s="333"/>
      <c r="AL603" s="152"/>
      <c r="AM603" s="333" t="s">
        <v>387</v>
      </c>
      <c r="AN603" s="333"/>
      <c r="AO603" s="333"/>
      <c r="AP603" s="152"/>
      <c r="AQ603" s="152" t="s">
        <v>225</v>
      </c>
      <c r="AR603" s="123"/>
      <c r="AS603" s="123"/>
      <c r="AT603" s="124"/>
      <c r="AU603" s="129" t="s">
        <v>133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226</v>
      </c>
      <c r="AH604" s="127"/>
      <c r="AI604" s="149"/>
      <c r="AJ604" s="149"/>
      <c r="AK604" s="149"/>
      <c r="AL604" s="147"/>
      <c r="AM604" s="149"/>
      <c r="AN604" s="149"/>
      <c r="AO604" s="149"/>
      <c r="AP604" s="147"/>
      <c r="AQ604" s="586"/>
      <c r="AR604" s="193"/>
      <c r="AS604" s="126" t="s">
        <v>226</v>
      </c>
      <c r="AT604" s="127"/>
      <c r="AU604" s="193"/>
      <c r="AV604" s="193"/>
      <c r="AW604" s="126" t="s">
        <v>180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53</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181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234</v>
      </c>
      <c r="F608" s="337"/>
      <c r="G608" s="338" t="s">
        <v>231</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233</v>
      </c>
      <c r="AF608" s="331"/>
      <c r="AG608" s="331"/>
      <c r="AH608" s="332"/>
      <c r="AI608" s="333" t="s">
        <v>374</v>
      </c>
      <c r="AJ608" s="333"/>
      <c r="AK608" s="333"/>
      <c r="AL608" s="152"/>
      <c r="AM608" s="333" t="s">
        <v>387</v>
      </c>
      <c r="AN608" s="333"/>
      <c r="AO608" s="333"/>
      <c r="AP608" s="152"/>
      <c r="AQ608" s="152" t="s">
        <v>225</v>
      </c>
      <c r="AR608" s="123"/>
      <c r="AS608" s="123"/>
      <c r="AT608" s="124"/>
      <c r="AU608" s="129" t="s">
        <v>133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226</v>
      </c>
      <c r="AH609" s="127"/>
      <c r="AI609" s="149"/>
      <c r="AJ609" s="149"/>
      <c r="AK609" s="149"/>
      <c r="AL609" s="147"/>
      <c r="AM609" s="149"/>
      <c r="AN609" s="149"/>
      <c r="AO609" s="149"/>
      <c r="AP609" s="147"/>
      <c r="AQ609" s="586"/>
      <c r="AR609" s="193"/>
      <c r="AS609" s="126" t="s">
        <v>226</v>
      </c>
      <c r="AT609" s="127"/>
      <c r="AU609" s="193"/>
      <c r="AV609" s="193"/>
      <c r="AW609" s="126" t="s">
        <v>180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53</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181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234</v>
      </c>
      <c r="F613" s="337"/>
      <c r="G613" s="338" t="s">
        <v>231</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233</v>
      </c>
      <c r="AF613" s="331"/>
      <c r="AG613" s="331"/>
      <c r="AH613" s="332"/>
      <c r="AI613" s="333" t="s">
        <v>374</v>
      </c>
      <c r="AJ613" s="333"/>
      <c r="AK613" s="333"/>
      <c r="AL613" s="152"/>
      <c r="AM613" s="333" t="s">
        <v>387</v>
      </c>
      <c r="AN613" s="333"/>
      <c r="AO613" s="333"/>
      <c r="AP613" s="152"/>
      <c r="AQ613" s="152" t="s">
        <v>225</v>
      </c>
      <c r="AR613" s="123"/>
      <c r="AS613" s="123"/>
      <c r="AT613" s="124"/>
      <c r="AU613" s="129" t="s">
        <v>133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226</v>
      </c>
      <c r="AH614" s="127"/>
      <c r="AI614" s="149"/>
      <c r="AJ614" s="149"/>
      <c r="AK614" s="149"/>
      <c r="AL614" s="147"/>
      <c r="AM614" s="149"/>
      <c r="AN614" s="149"/>
      <c r="AO614" s="149"/>
      <c r="AP614" s="147"/>
      <c r="AQ614" s="586"/>
      <c r="AR614" s="193"/>
      <c r="AS614" s="126" t="s">
        <v>226</v>
      </c>
      <c r="AT614" s="127"/>
      <c r="AU614" s="193"/>
      <c r="AV614" s="193"/>
      <c r="AW614" s="126" t="s">
        <v>180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53</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181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235</v>
      </c>
      <c r="F618" s="337"/>
      <c r="G618" s="338" t="s">
        <v>232</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233</v>
      </c>
      <c r="AF618" s="331"/>
      <c r="AG618" s="331"/>
      <c r="AH618" s="332"/>
      <c r="AI618" s="333" t="s">
        <v>374</v>
      </c>
      <c r="AJ618" s="333"/>
      <c r="AK618" s="333"/>
      <c r="AL618" s="152"/>
      <c r="AM618" s="333" t="s">
        <v>387</v>
      </c>
      <c r="AN618" s="333"/>
      <c r="AO618" s="333"/>
      <c r="AP618" s="152"/>
      <c r="AQ618" s="152" t="s">
        <v>225</v>
      </c>
      <c r="AR618" s="123"/>
      <c r="AS618" s="123"/>
      <c r="AT618" s="124"/>
      <c r="AU618" s="129" t="s">
        <v>133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226</v>
      </c>
      <c r="AH619" s="127"/>
      <c r="AI619" s="149"/>
      <c r="AJ619" s="149"/>
      <c r="AK619" s="149"/>
      <c r="AL619" s="147"/>
      <c r="AM619" s="149"/>
      <c r="AN619" s="149"/>
      <c r="AO619" s="149"/>
      <c r="AP619" s="147"/>
      <c r="AQ619" s="586"/>
      <c r="AR619" s="193"/>
      <c r="AS619" s="126" t="s">
        <v>226</v>
      </c>
      <c r="AT619" s="127"/>
      <c r="AU619" s="193"/>
      <c r="AV619" s="193"/>
      <c r="AW619" s="126" t="s">
        <v>180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53</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235</v>
      </c>
      <c r="F623" s="337"/>
      <c r="G623" s="338" t="s">
        <v>232</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233</v>
      </c>
      <c r="AF623" s="331"/>
      <c r="AG623" s="331"/>
      <c r="AH623" s="332"/>
      <c r="AI623" s="333" t="s">
        <v>374</v>
      </c>
      <c r="AJ623" s="333"/>
      <c r="AK623" s="333"/>
      <c r="AL623" s="152"/>
      <c r="AM623" s="333" t="s">
        <v>387</v>
      </c>
      <c r="AN623" s="333"/>
      <c r="AO623" s="333"/>
      <c r="AP623" s="152"/>
      <c r="AQ623" s="152" t="s">
        <v>225</v>
      </c>
      <c r="AR623" s="123"/>
      <c r="AS623" s="123"/>
      <c r="AT623" s="124"/>
      <c r="AU623" s="129" t="s">
        <v>133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226</v>
      </c>
      <c r="AH624" s="127"/>
      <c r="AI624" s="149"/>
      <c r="AJ624" s="149"/>
      <c r="AK624" s="149"/>
      <c r="AL624" s="147"/>
      <c r="AM624" s="149"/>
      <c r="AN624" s="149"/>
      <c r="AO624" s="149"/>
      <c r="AP624" s="147"/>
      <c r="AQ624" s="586"/>
      <c r="AR624" s="193"/>
      <c r="AS624" s="126" t="s">
        <v>226</v>
      </c>
      <c r="AT624" s="127"/>
      <c r="AU624" s="193"/>
      <c r="AV624" s="193"/>
      <c r="AW624" s="126" t="s">
        <v>180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53</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235</v>
      </c>
      <c r="F628" s="337"/>
      <c r="G628" s="338" t="s">
        <v>232</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233</v>
      </c>
      <c r="AF628" s="331"/>
      <c r="AG628" s="331"/>
      <c r="AH628" s="332"/>
      <c r="AI628" s="333" t="s">
        <v>374</v>
      </c>
      <c r="AJ628" s="333"/>
      <c r="AK628" s="333"/>
      <c r="AL628" s="152"/>
      <c r="AM628" s="333" t="s">
        <v>387</v>
      </c>
      <c r="AN628" s="333"/>
      <c r="AO628" s="333"/>
      <c r="AP628" s="152"/>
      <c r="AQ628" s="152" t="s">
        <v>225</v>
      </c>
      <c r="AR628" s="123"/>
      <c r="AS628" s="123"/>
      <c r="AT628" s="124"/>
      <c r="AU628" s="129" t="s">
        <v>133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226</v>
      </c>
      <c r="AH629" s="127"/>
      <c r="AI629" s="149"/>
      <c r="AJ629" s="149"/>
      <c r="AK629" s="149"/>
      <c r="AL629" s="147"/>
      <c r="AM629" s="149"/>
      <c r="AN629" s="149"/>
      <c r="AO629" s="149"/>
      <c r="AP629" s="147"/>
      <c r="AQ629" s="586"/>
      <c r="AR629" s="193"/>
      <c r="AS629" s="126" t="s">
        <v>226</v>
      </c>
      <c r="AT629" s="127"/>
      <c r="AU629" s="193"/>
      <c r="AV629" s="193"/>
      <c r="AW629" s="126" t="s">
        <v>180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53</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235</v>
      </c>
      <c r="F633" s="337"/>
      <c r="G633" s="338" t="s">
        <v>232</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233</v>
      </c>
      <c r="AF633" s="331"/>
      <c r="AG633" s="331"/>
      <c r="AH633" s="332"/>
      <c r="AI633" s="333" t="s">
        <v>374</v>
      </c>
      <c r="AJ633" s="333"/>
      <c r="AK633" s="333"/>
      <c r="AL633" s="152"/>
      <c r="AM633" s="333" t="s">
        <v>387</v>
      </c>
      <c r="AN633" s="333"/>
      <c r="AO633" s="333"/>
      <c r="AP633" s="152"/>
      <c r="AQ633" s="152" t="s">
        <v>225</v>
      </c>
      <c r="AR633" s="123"/>
      <c r="AS633" s="123"/>
      <c r="AT633" s="124"/>
      <c r="AU633" s="129" t="s">
        <v>133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226</v>
      </c>
      <c r="AH634" s="127"/>
      <c r="AI634" s="149"/>
      <c r="AJ634" s="149"/>
      <c r="AK634" s="149"/>
      <c r="AL634" s="147"/>
      <c r="AM634" s="149"/>
      <c r="AN634" s="149"/>
      <c r="AO634" s="149"/>
      <c r="AP634" s="147"/>
      <c r="AQ634" s="586"/>
      <c r="AR634" s="193"/>
      <c r="AS634" s="126" t="s">
        <v>226</v>
      </c>
      <c r="AT634" s="127"/>
      <c r="AU634" s="193"/>
      <c r="AV634" s="193"/>
      <c r="AW634" s="126" t="s">
        <v>180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53</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235</v>
      </c>
      <c r="F638" s="337"/>
      <c r="G638" s="338" t="s">
        <v>232</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233</v>
      </c>
      <c r="AF638" s="331"/>
      <c r="AG638" s="331"/>
      <c r="AH638" s="332"/>
      <c r="AI638" s="333" t="s">
        <v>374</v>
      </c>
      <c r="AJ638" s="333"/>
      <c r="AK638" s="333"/>
      <c r="AL638" s="152"/>
      <c r="AM638" s="333" t="s">
        <v>387</v>
      </c>
      <c r="AN638" s="333"/>
      <c r="AO638" s="333"/>
      <c r="AP638" s="152"/>
      <c r="AQ638" s="152" t="s">
        <v>225</v>
      </c>
      <c r="AR638" s="123"/>
      <c r="AS638" s="123"/>
      <c r="AT638" s="124"/>
      <c r="AU638" s="129" t="s">
        <v>133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226</v>
      </c>
      <c r="AH639" s="127"/>
      <c r="AI639" s="149"/>
      <c r="AJ639" s="149"/>
      <c r="AK639" s="149"/>
      <c r="AL639" s="147"/>
      <c r="AM639" s="149"/>
      <c r="AN639" s="149"/>
      <c r="AO639" s="149"/>
      <c r="AP639" s="147"/>
      <c r="AQ639" s="586"/>
      <c r="AR639" s="193"/>
      <c r="AS639" s="126" t="s">
        <v>226</v>
      </c>
      <c r="AT639" s="127"/>
      <c r="AU639" s="193"/>
      <c r="AV639" s="193"/>
      <c r="AW639" s="126" t="s">
        <v>180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53</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371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366</v>
      </c>
      <c r="F646" s="168"/>
      <c r="G646" s="904" t="s">
        <v>245</v>
      </c>
      <c r="H646" s="116"/>
      <c r="I646" s="116"/>
      <c r="J646" s="905"/>
      <c r="K646" s="906"/>
      <c r="L646" s="906"/>
      <c r="M646" s="906"/>
      <c r="N646" s="906"/>
      <c r="O646" s="906"/>
      <c r="P646" s="906"/>
      <c r="Q646" s="906"/>
      <c r="R646" s="906"/>
      <c r="S646" s="906"/>
      <c r="T646" s="907"/>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8"/>
    </row>
    <row r="647" spans="1:50" ht="18.75" hidden="1" customHeight="1" x14ac:dyDescent="0.15">
      <c r="A647" s="182"/>
      <c r="B647" s="179"/>
      <c r="C647" s="173"/>
      <c r="D647" s="179"/>
      <c r="E647" s="336" t="s">
        <v>234</v>
      </c>
      <c r="F647" s="337"/>
      <c r="G647" s="338" t="s">
        <v>231</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233</v>
      </c>
      <c r="AF647" s="331"/>
      <c r="AG647" s="331"/>
      <c r="AH647" s="332"/>
      <c r="AI647" s="333" t="s">
        <v>374</v>
      </c>
      <c r="AJ647" s="333"/>
      <c r="AK647" s="333"/>
      <c r="AL647" s="152"/>
      <c r="AM647" s="333" t="s">
        <v>387</v>
      </c>
      <c r="AN647" s="333"/>
      <c r="AO647" s="333"/>
      <c r="AP647" s="152"/>
      <c r="AQ647" s="152" t="s">
        <v>225</v>
      </c>
      <c r="AR647" s="123"/>
      <c r="AS647" s="123"/>
      <c r="AT647" s="124"/>
      <c r="AU647" s="129" t="s">
        <v>133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226</v>
      </c>
      <c r="AH648" s="127"/>
      <c r="AI648" s="149"/>
      <c r="AJ648" s="149"/>
      <c r="AK648" s="149"/>
      <c r="AL648" s="147"/>
      <c r="AM648" s="149"/>
      <c r="AN648" s="149"/>
      <c r="AO648" s="149"/>
      <c r="AP648" s="147"/>
      <c r="AQ648" s="586"/>
      <c r="AR648" s="193"/>
      <c r="AS648" s="126" t="s">
        <v>226</v>
      </c>
      <c r="AT648" s="127"/>
      <c r="AU648" s="193"/>
      <c r="AV648" s="193"/>
      <c r="AW648" s="126" t="s">
        <v>180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53</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181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234</v>
      </c>
      <c r="F652" s="337"/>
      <c r="G652" s="338" t="s">
        <v>231</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233</v>
      </c>
      <c r="AF652" s="331"/>
      <c r="AG652" s="331"/>
      <c r="AH652" s="332"/>
      <c r="AI652" s="333" t="s">
        <v>374</v>
      </c>
      <c r="AJ652" s="333"/>
      <c r="AK652" s="333"/>
      <c r="AL652" s="152"/>
      <c r="AM652" s="333" t="s">
        <v>387</v>
      </c>
      <c r="AN652" s="333"/>
      <c r="AO652" s="333"/>
      <c r="AP652" s="152"/>
      <c r="AQ652" s="152" t="s">
        <v>225</v>
      </c>
      <c r="AR652" s="123"/>
      <c r="AS652" s="123"/>
      <c r="AT652" s="124"/>
      <c r="AU652" s="129" t="s">
        <v>133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226</v>
      </c>
      <c r="AH653" s="127"/>
      <c r="AI653" s="149"/>
      <c r="AJ653" s="149"/>
      <c r="AK653" s="149"/>
      <c r="AL653" s="147"/>
      <c r="AM653" s="149"/>
      <c r="AN653" s="149"/>
      <c r="AO653" s="149"/>
      <c r="AP653" s="147"/>
      <c r="AQ653" s="586"/>
      <c r="AR653" s="193"/>
      <c r="AS653" s="126" t="s">
        <v>226</v>
      </c>
      <c r="AT653" s="127"/>
      <c r="AU653" s="193"/>
      <c r="AV653" s="193"/>
      <c r="AW653" s="126" t="s">
        <v>180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53</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181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234</v>
      </c>
      <c r="F657" s="337"/>
      <c r="G657" s="338" t="s">
        <v>231</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233</v>
      </c>
      <c r="AF657" s="331"/>
      <c r="AG657" s="331"/>
      <c r="AH657" s="332"/>
      <c r="AI657" s="333" t="s">
        <v>374</v>
      </c>
      <c r="AJ657" s="333"/>
      <c r="AK657" s="333"/>
      <c r="AL657" s="152"/>
      <c r="AM657" s="333" t="s">
        <v>387</v>
      </c>
      <c r="AN657" s="333"/>
      <c r="AO657" s="333"/>
      <c r="AP657" s="152"/>
      <c r="AQ657" s="152" t="s">
        <v>225</v>
      </c>
      <c r="AR657" s="123"/>
      <c r="AS657" s="123"/>
      <c r="AT657" s="124"/>
      <c r="AU657" s="129" t="s">
        <v>133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226</v>
      </c>
      <c r="AH658" s="127"/>
      <c r="AI658" s="149"/>
      <c r="AJ658" s="149"/>
      <c r="AK658" s="149"/>
      <c r="AL658" s="147"/>
      <c r="AM658" s="149"/>
      <c r="AN658" s="149"/>
      <c r="AO658" s="149"/>
      <c r="AP658" s="147"/>
      <c r="AQ658" s="586"/>
      <c r="AR658" s="193"/>
      <c r="AS658" s="126" t="s">
        <v>226</v>
      </c>
      <c r="AT658" s="127"/>
      <c r="AU658" s="193"/>
      <c r="AV658" s="193"/>
      <c r="AW658" s="126" t="s">
        <v>180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53</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181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234</v>
      </c>
      <c r="F662" s="337"/>
      <c r="G662" s="338" t="s">
        <v>231</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233</v>
      </c>
      <c r="AF662" s="331"/>
      <c r="AG662" s="331"/>
      <c r="AH662" s="332"/>
      <c r="AI662" s="333" t="s">
        <v>374</v>
      </c>
      <c r="AJ662" s="333"/>
      <c r="AK662" s="333"/>
      <c r="AL662" s="152"/>
      <c r="AM662" s="333" t="s">
        <v>387</v>
      </c>
      <c r="AN662" s="333"/>
      <c r="AO662" s="333"/>
      <c r="AP662" s="152"/>
      <c r="AQ662" s="152" t="s">
        <v>225</v>
      </c>
      <c r="AR662" s="123"/>
      <c r="AS662" s="123"/>
      <c r="AT662" s="124"/>
      <c r="AU662" s="129" t="s">
        <v>133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226</v>
      </c>
      <c r="AH663" s="127"/>
      <c r="AI663" s="149"/>
      <c r="AJ663" s="149"/>
      <c r="AK663" s="149"/>
      <c r="AL663" s="147"/>
      <c r="AM663" s="149"/>
      <c r="AN663" s="149"/>
      <c r="AO663" s="149"/>
      <c r="AP663" s="147"/>
      <c r="AQ663" s="586"/>
      <c r="AR663" s="193"/>
      <c r="AS663" s="126" t="s">
        <v>226</v>
      </c>
      <c r="AT663" s="127"/>
      <c r="AU663" s="193"/>
      <c r="AV663" s="193"/>
      <c r="AW663" s="126" t="s">
        <v>180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53</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181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234</v>
      </c>
      <c r="F667" s="337"/>
      <c r="G667" s="338" t="s">
        <v>231</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233</v>
      </c>
      <c r="AF667" s="331"/>
      <c r="AG667" s="331"/>
      <c r="AH667" s="332"/>
      <c r="AI667" s="333" t="s">
        <v>374</v>
      </c>
      <c r="AJ667" s="333"/>
      <c r="AK667" s="333"/>
      <c r="AL667" s="152"/>
      <c r="AM667" s="333" t="s">
        <v>387</v>
      </c>
      <c r="AN667" s="333"/>
      <c r="AO667" s="333"/>
      <c r="AP667" s="152"/>
      <c r="AQ667" s="152" t="s">
        <v>225</v>
      </c>
      <c r="AR667" s="123"/>
      <c r="AS667" s="123"/>
      <c r="AT667" s="124"/>
      <c r="AU667" s="129" t="s">
        <v>133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226</v>
      </c>
      <c r="AH668" s="127"/>
      <c r="AI668" s="149"/>
      <c r="AJ668" s="149"/>
      <c r="AK668" s="149"/>
      <c r="AL668" s="147"/>
      <c r="AM668" s="149"/>
      <c r="AN668" s="149"/>
      <c r="AO668" s="149"/>
      <c r="AP668" s="147"/>
      <c r="AQ668" s="586"/>
      <c r="AR668" s="193"/>
      <c r="AS668" s="126" t="s">
        <v>226</v>
      </c>
      <c r="AT668" s="127"/>
      <c r="AU668" s="193"/>
      <c r="AV668" s="193"/>
      <c r="AW668" s="126" t="s">
        <v>180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53</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181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235</v>
      </c>
      <c r="F672" s="337"/>
      <c r="G672" s="338" t="s">
        <v>232</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233</v>
      </c>
      <c r="AF672" s="331"/>
      <c r="AG672" s="331"/>
      <c r="AH672" s="332"/>
      <c r="AI672" s="333" t="s">
        <v>374</v>
      </c>
      <c r="AJ672" s="333"/>
      <c r="AK672" s="333"/>
      <c r="AL672" s="152"/>
      <c r="AM672" s="333" t="s">
        <v>387</v>
      </c>
      <c r="AN672" s="333"/>
      <c r="AO672" s="333"/>
      <c r="AP672" s="152"/>
      <c r="AQ672" s="152" t="s">
        <v>225</v>
      </c>
      <c r="AR672" s="123"/>
      <c r="AS672" s="123"/>
      <c r="AT672" s="124"/>
      <c r="AU672" s="129" t="s">
        <v>133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226</v>
      </c>
      <c r="AH673" s="127"/>
      <c r="AI673" s="149"/>
      <c r="AJ673" s="149"/>
      <c r="AK673" s="149"/>
      <c r="AL673" s="147"/>
      <c r="AM673" s="149"/>
      <c r="AN673" s="149"/>
      <c r="AO673" s="149"/>
      <c r="AP673" s="147"/>
      <c r="AQ673" s="586"/>
      <c r="AR673" s="193"/>
      <c r="AS673" s="126" t="s">
        <v>226</v>
      </c>
      <c r="AT673" s="127"/>
      <c r="AU673" s="193"/>
      <c r="AV673" s="193"/>
      <c r="AW673" s="126" t="s">
        <v>180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53</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235</v>
      </c>
      <c r="F677" s="337"/>
      <c r="G677" s="338" t="s">
        <v>232</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233</v>
      </c>
      <c r="AF677" s="331"/>
      <c r="AG677" s="331"/>
      <c r="AH677" s="332"/>
      <c r="AI677" s="333" t="s">
        <v>374</v>
      </c>
      <c r="AJ677" s="333"/>
      <c r="AK677" s="333"/>
      <c r="AL677" s="152"/>
      <c r="AM677" s="333" t="s">
        <v>387</v>
      </c>
      <c r="AN677" s="333"/>
      <c r="AO677" s="333"/>
      <c r="AP677" s="152"/>
      <c r="AQ677" s="152" t="s">
        <v>225</v>
      </c>
      <c r="AR677" s="123"/>
      <c r="AS677" s="123"/>
      <c r="AT677" s="124"/>
      <c r="AU677" s="129" t="s">
        <v>133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226</v>
      </c>
      <c r="AH678" s="127"/>
      <c r="AI678" s="149"/>
      <c r="AJ678" s="149"/>
      <c r="AK678" s="149"/>
      <c r="AL678" s="147"/>
      <c r="AM678" s="149"/>
      <c r="AN678" s="149"/>
      <c r="AO678" s="149"/>
      <c r="AP678" s="147"/>
      <c r="AQ678" s="586"/>
      <c r="AR678" s="193"/>
      <c r="AS678" s="126" t="s">
        <v>226</v>
      </c>
      <c r="AT678" s="127"/>
      <c r="AU678" s="193"/>
      <c r="AV678" s="193"/>
      <c r="AW678" s="126" t="s">
        <v>180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53</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235</v>
      </c>
      <c r="F682" s="337"/>
      <c r="G682" s="338" t="s">
        <v>232</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233</v>
      </c>
      <c r="AF682" s="331"/>
      <c r="AG682" s="331"/>
      <c r="AH682" s="332"/>
      <c r="AI682" s="333" t="s">
        <v>374</v>
      </c>
      <c r="AJ682" s="333"/>
      <c r="AK682" s="333"/>
      <c r="AL682" s="152"/>
      <c r="AM682" s="333" t="s">
        <v>387</v>
      </c>
      <c r="AN682" s="333"/>
      <c r="AO682" s="333"/>
      <c r="AP682" s="152"/>
      <c r="AQ682" s="152" t="s">
        <v>225</v>
      </c>
      <c r="AR682" s="123"/>
      <c r="AS682" s="123"/>
      <c r="AT682" s="124"/>
      <c r="AU682" s="129" t="s">
        <v>133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226</v>
      </c>
      <c r="AH683" s="127"/>
      <c r="AI683" s="149"/>
      <c r="AJ683" s="149"/>
      <c r="AK683" s="149"/>
      <c r="AL683" s="147"/>
      <c r="AM683" s="149"/>
      <c r="AN683" s="149"/>
      <c r="AO683" s="149"/>
      <c r="AP683" s="147"/>
      <c r="AQ683" s="586"/>
      <c r="AR683" s="193"/>
      <c r="AS683" s="126" t="s">
        <v>226</v>
      </c>
      <c r="AT683" s="127"/>
      <c r="AU683" s="193"/>
      <c r="AV683" s="193"/>
      <c r="AW683" s="126" t="s">
        <v>180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53</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235</v>
      </c>
      <c r="F687" s="337"/>
      <c r="G687" s="338" t="s">
        <v>232</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233</v>
      </c>
      <c r="AF687" s="331"/>
      <c r="AG687" s="331"/>
      <c r="AH687" s="332"/>
      <c r="AI687" s="333" t="s">
        <v>374</v>
      </c>
      <c r="AJ687" s="333"/>
      <c r="AK687" s="333"/>
      <c r="AL687" s="152"/>
      <c r="AM687" s="333" t="s">
        <v>387</v>
      </c>
      <c r="AN687" s="333"/>
      <c r="AO687" s="333"/>
      <c r="AP687" s="152"/>
      <c r="AQ687" s="152" t="s">
        <v>225</v>
      </c>
      <c r="AR687" s="123"/>
      <c r="AS687" s="123"/>
      <c r="AT687" s="124"/>
      <c r="AU687" s="129" t="s">
        <v>133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226</v>
      </c>
      <c r="AH688" s="127"/>
      <c r="AI688" s="149"/>
      <c r="AJ688" s="149"/>
      <c r="AK688" s="149"/>
      <c r="AL688" s="147"/>
      <c r="AM688" s="149"/>
      <c r="AN688" s="149"/>
      <c r="AO688" s="149"/>
      <c r="AP688" s="147"/>
      <c r="AQ688" s="586"/>
      <c r="AR688" s="193"/>
      <c r="AS688" s="126" t="s">
        <v>226</v>
      </c>
      <c r="AT688" s="127"/>
      <c r="AU688" s="193"/>
      <c r="AV688" s="193"/>
      <c r="AW688" s="126" t="s">
        <v>180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53</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235</v>
      </c>
      <c r="F692" s="337"/>
      <c r="G692" s="338" t="s">
        <v>232</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233</v>
      </c>
      <c r="AF692" s="331"/>
      <c r="AG692" s="331"/>
      <c r="AH692" s="332"/>
      <c r="AI692" s="333" t="s">
        <v>374</v>
      </c>
      <c r="AJ692" s="333"/>
      <c r="AK692" s="333"/>
      <c r="AL692" s="152"/>
      <c r="AM692" s="333" t="s">
        <v>387</v>
      </c>
      <c r="AN692" s="333"/>
      <c r="AO692" s="333"/>
      <c r="AP692" s="152"/>
      <c r="AQ692" s="152" t="s">
        <v>225</v>
      </c>
      <c r="AR692" s="123"/>
      <c r="AS692" s="123"/>
      <c r="AT692" s="124"/>
      <c r="AU692" s="129" t="s">
        <v>133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226</v>
      </c>
      <c r="AH693" s="127"/>
      <c r="AI693" s="149"/>
      <c r="AJ693" s="149"/>
      <c r="AK693" s="149"/>
      <c r="AL693" s="147"/>
      <c r="AM693" s="149"/>
      <c r="AN693" s="149"/>
      <c r="AO693" s="149"/>
      <c r="AP693" s="147"/>
      <c r="AQ693" s="586"/>
      <c r="AR693" s="193"/>
      <c r="AS693" s="126" t="s">
        <v>226</v>
      </c>
      <c r="AT693" s="127"/>
      <c r="AU693" s="193"/>
      <c r="AV693" s="193"/>
      <c r="AW693" s="126" t="s">
        <v>180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53</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371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26" t="s">
        <v>30</v>
      </c>
      <c r="AH701" s="376"/>
      <c r="AI701" s="376"/>
      <c r="AJ701" s="376"/>
      <c r="AK701" s="376"/>
      <c r="AL701" s="376"/>
      <c r="AM701" s="376"/>
      <c r="AN701" s="376"/>
      <c r="AO701" s="376"/>
      <c r="AP701" s="376"/>
      <c r="AQ701" s="376"/>
      <c r="AR701" s="376"/>
      <c r="AS701" s="376"/>
      <c r="AT701" s="376"/>
      <c r="AU701" s="376"/>
      <c r="AV701" s="376"/>
      <c r="AW701" s="376"/>
      <c r="AX701" s="827"/>
    </row>
    <row r="702" spans="1:50" ht="99" customHeight="1" x14ac:dyDescent="0.15">
      <c r="A702" s="872" t="s">
        <v>139</v>
      </c>
      <c r="B702" s="873"/>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521</v>
      </c>
      <c r="AE702" s="340"/>
      <c r="AF702" s="340"/>
      <c r="AG702" s="379" t="s">
        <v>548</v>
      </c>
      <c r="AH702" s="380"/>
      <c r="AI702" s="380"/>
      <c r="AJ702" s="380"/>
      <c r="AK702" s="380"/>
      <c r="AL702" s="380"/>
      <c r="AM702" s="380"/>
      <c r="AN702" s="380"/>
      <c r="AO702" s="380"/>
      <c r="AP702" s="380"/>
      <c r="AQ702" s="380"/>
      <c r="AR702" s="380"/>
      <c r="AS702" s="380"/>
      <c r="AT702" s="380"/>
      <c r="AU702" s="380"/>
      <c r="AV702" s="380"/>
      <c r="AW702" s="380"/>
      <c r="AX702" s="381"/>
    </row>
    <row r="703" spans="1:50" ht="102.75" customHeight="1" x14ac:dyDescent="0.15">
      <c r="A703" s="874"/>
      <c r="B703" s="875"/>
      <c r="C703" s="818" t="s">
        <v>36</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6"/>
      <c r="AD703" s="320" t="s">
        <v>521</v>
      </c>
      <c r="AE703" s="321"/>
      <c r="AF703" s="321"/>
      <c r="AG703" s="94" t="s">
        <v>621</v>
      </c>
      <c r="AH703" s="95"/>
      <c r="AI703" s="95"/>
      <c r="AJ703" s="95"/>
      <c r="AK703" s="95"/>
      <c r="AL703" s="95"/>
      <c r="AM703" s="95"/>
      <c r="AN703" s="95"/>
      <c r="AO703" s="95"/>
      <c r="AP703" s="95"/>
      <c r="AQ703" s="95"/>
      <c r="AR703" s="95"/>
      <c r="AS703" s="95"/>
      <c r="AT703" s="95"/>
      <c r="AU703" s="95"/>
      <c r="AV703" s="95"/>
      <c r="AW703" s="95"/>
      <c r="AX703" s="96"/>
    </row>
    <row r="704" spans="1:50" ht="291.75" customHeight="1" x14ac:dyDescent="0.15">
      <c r="A704" s="876"/>
      <c r="B704" s="877"/>
      <c r="C704" s="820" t="s">
        <v>141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521</v>
      </c>
      <c r="AE704" s="785"/>
      <c r="AF704" s="785"/>
      <c r="AG704" s="160" t="s">
        <v>619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38</v>
      </c>
      <c r="B705" s="642"/>
      <c r="C705" s="823" t="s">
        <v>40</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521</v>
      </c>
      <c r="AE705" s="717"/>
      <c r="AF705" s="717"/>
      <c r="AG705" s="118" t="s">
        <v>620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6"/>
      <c r="D706" s="797"/>
      <c r="E706" s="732" t="s">
        <v>342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0" t="s">
        <v>541</v>
      </c>
      <c r="AE706" s="321"/>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8"/>
      <c r="D707" s="799"/>
      <c r="E707" s="735" t="s">
        <v>280</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541</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5" t="s">
        <v>41</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542</v>
      </c>
      <c r="AE708" s="604"/>
      <c r="AF708" s="604"/>
      <c r="AG708" s="744" t="s">
        <v>369</v>
      </c>
      <c r="AH708" s="745"/>
      <c r="AI708" s="745"/>
      <c r="AJ708" s="745"/>
      <c r="AK708" s="745"/>
      <c r="AL708" s="745"/>
      <c r="AM708" s="745"/>
      <c r="AN708" s="745"/>
      <c r="AO708" s="745"/>
      <c r="AP708" s="745"/>
      <c r="AQ708" s="745"/>
      <c r="AR708" s="745"/>
      <c r="AS708" s="745"/>
      <c r="AT708" s="745"/>
      <c r="AU708" s="745"/>
      <c r="AV708" s="745"/>
      <c r="AW708" s="745"/>
      <c r="AX708" s="746"/>
    </row>
    <row r="709" spans="1:50" ht="70.5" customHeight="1" x14ac:dyDescent="0.15">
      <c r="A709" s="643"/>
      <c r="B709" s="645"/>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0" t="s">
        <v>521</v>
      </c>
      <c r="AE709" s="321"/>
      <c r="AF709" s="321"/>
      <c r="AG709" s="94" t="s">
        <v>547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0" t="s">
        <v>542</v>
      </c>
      <c r="AE710" s="321"/>
      <c r="AF710" s="321"/>
      <c r="AG710" s="94" t="s">
        <v>369</v>
      </c>
      <c r="AH710" s="95"/>
      <c r="AI710" s="95"/>
      <c r="AJ710" s="95"/>
      <c r="AK710" s="95"/>
      <c r="AL710" s="95"/>
      <c r="AM710" s="95"/>
      <c r="AN710" s="95"/>
      <c r="AO710" s="95"/>
      <c r="AP710" s="95"/>
      <c r="AQ710" s="95"/>
      <c r="AR710" s="95"/>
      <c r="AS710" s="95"/>
      <c r="AT710" s="95"/>
      <c r="AU710" s="95"/>
      <c r="AV710" s="95"/>
      <c r="AW710" s="95"/>
      <c r="AX710" s="96"/>
    </row>
    <row r="711" spans="1:50" ht="64.5" customHeight="1" x14ac:dyDescent="0.15">
      <c r="A711" s="643"/>
      <c r="B711" s="645"/>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0" t="s">
        <v>521</v>
      </c>
      <c r="AE711" s="321"/>
      <c r="AF711" s="321"/>
      <c r="AG711" s="94" t="s">
        <v>549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5" t="s">
        <v>308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4" t="s">
        <v>542</v>
      </c>
      <c r="AE712" s="785"/>
      <c r="AF712" s="785"/>
      <c r="AG712" s="812" t="s">
        <v>369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96" t="s">
        <v>309</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20" t="s">
        <v>542</v>
      </c>
      <c r="AE713" s="321"/>
      <c r="AF713" s="664"/>
      <c r="AG713" s="94" t="s">
        <v>369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286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542</v>
      </c>
      <c r="AE714" s="810"/>
      <c r="AF714" s="811"/>
      <c r="AG714" s="738" t="s">
        <v>369</v>
      </c>
      <c r="AH714" s="739"/>
      <c r="AI714" s="739"/>
      <c r="AJ714" s="739"/>
      <c r="AK714" s="739"/>
      <c r="AL714" s="739"/>
      <c r="AM714" s="739"/>
      <c r="AN714" s="739"/>
      <c r="AO714" s="739"/>
      <c r="AP714" s="739"/>
      <c r="AQ714" s="739"/>
      <c r="AR714" s="739"/>
      <c r="AS714" s="739"/>
      <c r="AT714" s="739"/>
      <c r="AU714" s="739"/>
      <c r="AV714" s="739"/>
      <c r="AW714" s="739"/>
      <c r="AX714" s="740"/>
    </row>
    <row r="715" spans="1:50" ht="108" customHeight="1" x14ac:dyDescent="0.15">
      <c r="A715" s="641" t="s">
        <v>39</v>
      </c>
      <c r="B715" s="786"/>
      <c r="C715" s="787" t="s">
        <v>287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521</v>
      </c>
      <c r="AE715" s="604"/>
      <c r="AF715" s="657"/>
      <c r="AG715" s="744" t="s">
        <v>656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542</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112.5" customHeight="1" x14ac:dyDescent="0.15">
      <c r="A717" s="643"/>
      <c r="B717" s="645"/>
      <c r="C717" s="385" t="s">
        <v>236</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0" t="s">
        <v>521</v>
      </c>
      <c r="AE717" s="321"/>
      <c r="AF717" s="321"/>
      <c r="AG717" s="94" t="s">
        <v>657</v>
      </c>
      <c r="AH717" s="95"/>
      <c r="AI717" s="95"/>
      <c r="AJ717" s="95"/>
      <c r="AK717" s="95"/>
      <c r="AL717" s="95"/>
      <c r="AM717" s="95"/>
      <c r="AN717" s="95"/>
      <c r="AO717" s="95"/>
      <c r="AP717" s="95"/>
      <c r="AQ717" s="95"/>
      <c r="AR717" s="95"/>
      <c r="AS717" s="95"/>
      <c r="AT717" s="95"/>
      <c r="AU717" s="95"/>
      <c r="AV717" s="95"/>
      <c r="AW717" s="95"/>
      <c r="AX717" s="96"/>
    </row>
    <row r="718" spans="1:50" ht="166.5" customHeight="1" x14ac:dyDescent="0.15">
      <c r="A718" s="646"/>
      <c r="B718" s="647"/>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0" t="s">
        <v>521</v>
      </c>
      <c r="AE718" s="321"/>
      <c r="AF718" s="321"/>
      <c r="AG718" s="120" t="s">
        <v>659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57</v>
      </c>
      <c r="B719" s="779"/>
      <c r="C719" s="622" t="s">
        <v>143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542</v>
      </c>
      <c r="AE719" s="604"/>
      <c r="AF719" s="604"/>
      <c r="AG719" s="118" t="s">
        <v>369</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80"/>
      <c r="B720" s="781"/>
      <c r="C720" s="294" t="s">
        <v>301</v>
      </c>
      <c r="D720" s="292"/>
      <c r="E720" s="292"/>
      <c r="F720" s="295"/>
      <c r="G720" s="291" t="s">
        <v>302</v>
      </c>
      <c r="H720" s="292"/>
      <c r="I720" s="292"/>
      <c r="J720" s="292"/>
      <c r="K720" s="292"/>
      <c r="L720" s="292"/>
      <c r="M720" s="292"/>
      <c r="N720" s="291" t="s">
        <v>305</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8"/>
      <c r="D721" s="289"/>
      <c r="E721" s="289"/>
      <c r="F721" s="290"/>
      <c r="G721" s="279"/>
      <c r="H721" s="280"/>
      <c r="I721" s="75" t="str">
        <f>IF(OR(G721="　", G721=""), "", "-")</f>
        <v/>
      </c>
      <c r="J721" s="283"/>
      <c r="K721" s="283"/>
      <c r="L721" s="75" t="str">
        <f>IF(M721="","","-")</f>
        <v/>
      </c>
      <c r="M721" s="76"/>
      <c r="N721" s="296"/>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8"/>
      <c r="D722" s="289"/>
      <c r="E722" s="289"/>
      <c r="F722" s="290"/>
      <c r="G722" s="279"/>
      <c r="H722" s="280"/>
      <c r="I722" s="75" t="str">
        <f t="shared" ref="I722:I725" si="4">IF(OR(G722="　", G722=""), "", "-")</f>
        <v/>
      </c>
      <c r="J722" s="283"/>
      <c r="K722" s="283"/>
      <c r="L722" s="75" t="str">
        <f t="shared" ref="L722:L725" si="5">IF(M722="","","-")</f>
        <v/>
      </c>
      <c r="M722" s="76"/>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8"/>
      <c r="D723" s="289"/>
      <c r="E723" s="289"/>
      <c r="F723" s="290"/>
      <c r="G723" s="279"/>
      <c r="H723" s="280"/>
      <c r="I723" s="75" t="str">
        <f t="shared" si="4"/>
        <v/>
      </c>
      <c r="J723" s="283"/>
      <c r="K723" s="283"/>
      <c r="L723" s="75" t="str">
        <f t="shared" si="5"/>
        <v/>
      </c>
      <c r="M723" s="76"/>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8"/>
      <c r="D724" s="289"/>
      <c r="E724" s="289"/>
      <c r="F724" s="290"/>
      <c r="G724" s="279"/>
      <c r="H724" s="280"/>
      <c r="I724" s="75" t="str">
        <f t="shared" si="4"/>
        <v/>
      </c>
      <c r="J724" s="283"/>
      <c r="K724" s="283"/>
      <c r="L724" s="75" t="str">
        <f t="shared" si="5"/>
        <v/>
      </c>
      <c r="M724" s="76"/>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7"/>
      <c r="D725" s="318"/>
      <c r="E725" s="318"/>
      <c r="F725" s="319"/>
      <c r="G725" s="281"/>
      <c r="H725" s="282"/>
      <c r="I725" s="77" t="str">
        <f t="shared" si="4"/>
        <v/>
      </c>
      <c r="J725" s="284"/>
      <c r="K725" s="284"/>
      <c r="L725" s="77" t="str">
        <f t="shared" si="5"/>
        <v/>
      </c>
      <c r="M725" s="78"/>
      <c r="N725" s="267"/>
      <c r="O725" s="268"/>
      <c r="P725" s="268"/>
      <c r="Q725" s="268"/>
      <c r="R725" s="268"/>
      <c r="S725" s="268"/>
      <c r="T725" s="268"/>
      <c r="U725" s="268"/>
      <c r="V725" s="268"/>
      <c r="W725" s="268"/>
      <c r="X725" s="268"/>
      <c r="Y725" s="268"/>
      <c r="Z725" s="268"/>
      <c r="AA725" s="268"/>
      <c r="AB725" s="268"/>
      <c r="AC725" s="268"/>
      <c r="AD725" s="268"/>
      <c r="AE725" s="268"/>
      <c r="AF725" s="269"/>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47</v>
      </c>
      <c r="B726" s="804"/>
      <c r="C726" s="817" t="s">
        <v>52</v>
      </c>
      <c r="D726" s="839"/>
      <c r="E726" s="839"/>
      <c r="F726" s="840"/>
      <c r="G726" s="573" t="s">
        <v>613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56</v>
      </c>
      <c r="D727" s="751"/>
      <c r="E727" s="751"/>
      <c r="F727" s="752"/>
      <c r="G727" s="571" t="s">
        <v>670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32</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5" t="s">
        <v>666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33</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137</v>
      </c>
      <c r="B731" s="802"/>
      <c r="C731" s="802"/>
      <c r="D731" s="802"/>
      <c r="E731" s="803"/>
      <c r="F731" s="731" t="s">
        <v>667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45</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112.5" customHeight="1" thickBot="1" x14ac:dyDescent="0.2">
      <c r="A733" s="676" t="s">
        <v>137</v>
      </c>
      <c r="B733" s="677"/>
      <c r="C733" s="677"/>
      <c r="D733" s="677"/>
      <c r="E733" s="678"/>
      <c r="F733" s="638" t="s">
        <v>671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34</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314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3" t="s">
        <v>364</v>
      </c>
      <c r="B737" s="203"/>
      <c r="C737" s="203"/>
      <c r="D737" s="204"/>
      <c r="E737" s="1004"/>
      <c r="F737" s="1004"/>
      <c r="G737" s="1004"/>
      <c r="H737" s="1004"/>
      <c r="I737" s="1004"/>
      <c r="J737" s="1004"/>
      <c r="K737" s="1004"/>
      <c r="L737" s="1004"/>
      <c r="M737" s="1004"/>
      <c r="N737" s="359" t="s">
        <v>359</v>
      </c>
      <c r="O737" s="359"/>
      <c r="P737" s="359"/>
      <c r="Q737" s="359"/>
      <c r="R737" s="1004"/>
      <c r="S737" s="1004"/>
      <c r="T737" s="1004"/>
      <c r="U737" s="1004"/>
      <c r="V737" s="1004"/>
      <c r="W737" s="1004"/>
      <c r="X737" s="1004"/>
      <c r="Y737" s="1004"/>
      <c r="Z737" s="1004"/>
      <c r="AA737" s="359" t="s">
        <v>358</v>
      </c>
      <c r="AB737" s="359"/>
      <c r="AC737" s="359"/>
      <c r="AD737" s="359"/>
      <c r="AE737" s="1004"/>
      <c r="AF737" s="1004"/>
      <c r="AG737" s="1004"/>
      <c r="AH737" s="1004"/>
      <c r="AI737" s="1004"/>
      <c r="AJ737" s="1004"/>
      <c r="AK737" s="1004"/>
      <c r="AL737" s="1004"/>
      <c r="AM737" s="1004"/>
      <c r="AN737" s="359" t="s">
        <v>357</v>
      </c>
      <c r="AO737" s="359"/>
      <c r="AP737" s="359"/>
      <c r="AQ737" s="359"/>
      <c r="AR737" s="1010"/>
      <c r="AS737" s="1011"/>
      <c r="AT737" s="1011"/>
      <c r="AU737" s="1011"/>
      <c r="AV737" s="1011"/>
      <c r="AW737" s="1011"/>
      <c r="AX737" s="1012"/>
      <c r="AY737" s="81"/>
      <c r="AZ737" s="81"/>
    </row>
    <row r="738" spans="1:52" ht="24.75" customHeight="1" x14ac:dyDescent="0.15">
      <c r="A738" s="1003" t="s">
        <v>356</v>
      </c>
      <c r="B738" s="203"/>
      <c r="C738" s="203"/>
      <c r="D738" s="204"/>
      <c r="E738" s="1004"/>
      <c r="F738" s="1004"/>
      <c r="G738" s="1004"/>
      <c r="H738" s="1004"/>
      <c r="I738" s="1004"/>
      <c r="J738" s="1004"/>
      <c r="K738" s="1004"/>
      <c r="L738" s="1004"/>
      <c r="M738" s="1004"/>
      <c r="N738" s="359" t="s">
        <v>355</v>
      </c>
      <c r="O738" s="359"/>
      <c r="P738" s="359"/>
      <c r="Q738" s="359"/>
      <c r="R738" s="1004" t="s">
        <v>543</v>
      </c>
      <c r="S738" s="1004"/>
      <c r="T738" s="1004"/>
      <c r="U738" s="1004"/>
      <c r="V738" s="1004"/>
      <c r="W738" s="1004"/>
      <c r="X738" s="1004"/>
      <c r="Y738" s="1004"/>
      <c r="Z738" s="1004"/>
      <c r="AA738" s="359" t="s">
        <v>354</v>
      </c>
      <c r="AB738" s="359"/>
      <c r="AC738" s="359"/>
      <c r="AD738" s="359"/>
      <c r="AE738" s="1004" t="s">
        <v>544</v>
      </c>
      <c r="AF738" s="1004"/>
      <c r="AG738" s="1004"/>
      <c r="AH738" s="1004"/>
      <c r="AI738" s="1004"/>
      <c r="AJ738" s="1004"/>
      <c r="AK738" s="1004"/>
      <c r="AL738" s="1004"/>
      <c r="AM738" s="1004"/>
      <c r="AN738" s="359" t="s">
        <v>353</v>
      </c>
      <c r="AO738" s="359"/>
      <c r="AP738" s="359"/>
      <c r="AQ738" s="359"/>
      <c r="AR738" s="1010" t="s">
        <v>544</v>
      </c>
      <c r="AS738" s="1011"/>
      <c r="AT738" s="1011"/>
      <c r="AU738" s="1011"/>
      <c r="AV738" s="1011"/>
      <c r="AW738" s="1011"/>
      <c r="AX738" s="1012"/>
    </row>
    <row r="739" spans="1:52" ht="24.75" customHeight="1" x14ac:dyDescent="0.15">
      <c r="A739" s="1003" t="s">
        <v>352</v>
      </c>
      <c r="B739" s="203"/>
      <c r="C739" s="203"/>
      <c r="D739" s="204"/>
      <c r="E739" s="1004" t="s">
        <v>554</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5" t="s">
        <v>376</v>
      </c>
      <c r="B740" s="986"/>
      <c r="C740" s="986"/>
      <c r="D740" s="987"/>
      <c r="E740" s="988" t="s">
        <v>149</v>
      </c>
      <c r="F740" s="989"/>
      <c r="G740" s="989"/>
      <c r="H740" s="85" t="str">
        <f>IF(E740="", "", "(")</f>
        <v>(</v>
      </c>
      <c r="I740" s="989"/>
      <c r="J740" s="989"/>
      <c r="K740" s="85" t="str">
        <f>IF(OR(I740="　", I740=""), "", "-")</f>
        <v/>
      </c>
      <c r="L740" s="990">
        <v>26</v>
      </c>
      <c r="M740" s="990"/>
      <c r="N740" s="86" t="str">
        <f>IF(O740="", "", "-")</f>
        <v/>
      </c>
      <c r="O740" s="87"/>
      <c r="P740" s="86" t="str">
        <f>IF(E740="", "", ")")</f>
        <v>)</v>
      </c>
      <c r="Q740" s="988"/>
      <c r="R740" s="989"/>
      <c r="S740" s="989"/>
      <c r="T740" s="85" t="str">
        <f>IF(Q740="", "", "(")</f>
        <v/>
      </c>
      <c r="U740" s="989"/>
      <c r="V740" s="989"/>
      <c r="W740" s="85" t="str">
        <f>IF(OR(U740="　", U740=""), "", "-")</f>
        <v/>
      </c>
      <c r="X740" s="990"/>
      <c r="Y740" s="990"/>
      <c r="Z740" s="86" t="str">
        <f>IF(AA740="", "", "-")</f>
        <v/>
      </c>
      <c r="AA740" s="87"/>
      <c r="AB740" s="86" t="str">
        <f>IF(Q740="", "", ")")</f>
        <v/>
      </c>
      <c r="AC740" s="988"/>
      <c r="AD740" s="989"/>
      <c r="AE740" s="989"/>
      <c r="AF740" s="85" t="str">
        <f>IF(AC740="", "", "(")</f>
        <v/>
      </c>
      <c r="AG740" s="989"/>
      <c r="AH740" s="989"/>
      <c r="AI740" s="85" t="str">
        <f>IF(OR(AG740="　", AG740=""), "", "-")</f>
        <v/>
      </c>
      <c r="AJ740" s="990"/>
      <c r="AK740" s="990"/>
      <c r="AL740" s="86" t="str">
        <f>IF(AM740="", "", "-")</f>
        <v/>
      </c>
      <c r="AM740" s="87"/>
      <c r="AN740" s="86" t="str">
        <f>IF(AC740="", "", ")")</f>
        <v/>
      </c>
      <c r="AO740" s="1019"/>
      <c r="AP740" s="1020"/>
      <c r="AQ740" s="1020"/>
      <c r="AR740" s="1020"/>
      <c r="AS740" s="1020"/>
      <c r="AT740" s="1020"/>
      <c r="AU740" s="1020"/>
      <c r="AV740" s="1020"/>
      <c r="AW740" s="1020"/>
      <c r="AX740" s="1021"/>
    </row>
    <row r="741" spans="1:52" ht="28.35" customHeight="1" x14ac:dyDescent="0.15">
      <c r="A741" s="613" t="s">
        <v>345</v>
      </c>
      <c r="B741" s="614"/>
      <c r="C741" s="614"/>
      <c r="D741" s="614"/>
      <c r="E741" s="614"/>
      <c r="F741" s="615"/>
      <c r="G741" s="82" t="s">
        <v>377</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customHeight="1" x14ac:dyDescent="0.15">
      <c r="A742" s="613"/>
      <c r="B742" s="614"/>
      <c r="C742" s="614"/>
      <c r="D742" s="614"/>
      <c r="E742" s="614"/>
      <c r="F742" s="615"/>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35" customHeight="1" x14ac:dyDescent="0.15">
      <c r="A743" s="613"/>
      <c r="B743" s="614"/>
      <c r="C743" s="614"/>
      <c r="D743" s="614"/>
      <c r="E743" s="614"/>
      <c r="F743" s="615"/>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8.35" customHeight="1" x14ac:dyDescent="0.15">
      <c r="A744" s="613"/>
      <c r="B744" s="614"/>
      <c r="C744" s="614"/>
      <c r="D744" s="614"/>
      <c r="E744" s="614"/>
      <c r="F744" s="615"/>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7.75" customHeight="1" x14ac:dyDescent="0.15">
      <c r="A745" s="613"/>
      <c r="B745" s="614"/>
      <c r="C745" s="614"/>
      <c r="D745" s="614"/>
      <c r="E745" s="614"/>
      <c r="F745" s="615"/>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40"/>
    </row>
    <row r="746" spans="1:52" ht="28.35" customHeight="1" x14ac:dyDescent="0.15">
      <c r="A746" s="613"/>
      <c r="B746" s="614"/>
      <c r="C746" s="614"/>
      <c r="D746" s="614"/>
      <c r="E746" s="614"/>
      <c r="F746" s="615"/>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40"/>
    </row>
    <row r="747" spans="1:52" ht="28.35" customHeight="1" x14ac:dyDescent="0.15">
      <c r="A747" s="613"/>
      <c r="B747" s="614"/>
      <c r="C747" s="614"/>
      <c r="D747" s="614"/>
      <c r="E747" s="614"/>
      <c r="F747" s="615"/>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40"/>
    </row>
    <row r="748" spans="1:52" ht="27.75" customHeight="1" x14ac:dyDescent="0.15">
      <c r="A748" s="613"/>
      <c r="B748" s="614"/>
      <c r="C748" s="614"/>
      <c r="D748" s="614"/>
      <c r="E748" s="614"/>
      <c r="F748" s="615"/>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2" ht="28.35" customHeight="1" x14ac:dyDescent="0.15">
      <c r="A749" s="613"/>
      <c r="B749" s="614"/>
      <c r="C749" s="614"/>
      <c r="D749" s="614"/>
      <c r="E749" s="614"/>
      <c r="F749" s="615"/>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2" ht="28.35" customHeight="1" x14ac:dyDescent="0.15">
      <c r="A750" s="613"/>
      <c r="B750" s="614"/>
      <c r="C750" s="614"/>
      <c r="D750" s="614"/>
      <c r="E750" s="614"/>
      <c r="F750" s="615"/>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2" ht="28.35" customHeight="1" x14ac:dyDescent="0.15">
      <c r="A751" s="613"/>
      <c r="B751" s="614"/>
      <c r="C751" s="614"/>
      <c r="D751" s="614"/>
      <c r="E751" s="614"/>
      <c r="F751" s="615"/>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2" ht="28.35" customHeight="1" x14ac:dyDescent="0.15">
      <c r="A752" s="613"/>
      <c r="B752" s="614"/>
      <c r="C752" s="614"/>
      <c r="D752" s="614"/>
      <c r="E752" s="614"/>
      <c r="F752" s="615"/>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613"/>
      <c r="B753" s="614"/>
      <c r="C753" s="614"/>
      <c r="D753" s="614"/>
      <c r="E753" s="614"/>
      <c r="F753" s="615"/>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7.75" customHeight="1" x14ac:dyDescent="0.15">
      <c r="A754" s="613"/>
      <c r="B754" s="614"/>
      <c r="C754" s="614"/>
      <c r="D754" s="614"/>
      <c r="E754" s="614"/>
      <c r="F754" s="615"/>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8.35" customHeight="1" x14ac:dyDescent="0.15">
      <c r="A755" s="613"/>
      <c r="B755" s="614"/>
      <c r="C755" s="614"/>
      <c r="D755" s="614"/>
      <c r="E755" s="614"/>
      <c r="F755" s="615"/>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613"/>
      <c r="B756" s="614"/>
      <c r="C756" s="614"/>
      <c r="D756" s="614"/>
      <c r="E756" s="614"/>
      <c r="F756" s="615"/>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613"/>
      <c r="B757" s="614"/>
      <c r="C757" s="614"/>
      <c r="D757" s="614"/>
      <c r="E757" s="614"/>
      <c r="F757" s="615"/>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52.5" customHeight="1" x14ac:dyDescent="0.15">
      <c r="A758" s="613"/>
      <c r="B758" s="614"/>
      <c r="C758" s="614"/>
      <c r="D758" s="614"/>
      <c r="E758" s="614"/>
      <c r="F758" s="615"/>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x14ac:dyDescent="0.15">
      <c r="A759" s="613"/>
      <c r="B759" s="614"/>
      <c r="C759" s="614"/>
      <c r="D759" s="614"/>
      <c r="E759" s="614"/>
      <c r="F759" s="615"/>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52.5" customHeight="1" x14ac:dyDescent="0.15">
      <c r="A760" s="613"/>
      <c r="B760" s="614"/>
      <c r="C760" s="614"/>
      <c r="D760" s="614"/>
      <c r="E760" s="614"/>
      <c r="F760" s="615"/>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9.25" customHeight="1" x14ac:dyDescent="0.15">
      <c r="A761" s="613"/>
      <c r="B761" s="614"/>
      <c r="C761" s="614"/>
      <c r="D761" s="614"/>
      <c r="E761" s="614"/>
      <c r="F761" s="615"/>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18.600000000000001" customHeight="1" x14ac:dyDescent="0.15">
      <c r="A762" s="613"/>
      <c r="B762" s="614"/>
      <c r="C762" s="614"/>
      <c r="D762" s="614"/>
      <c r="E762" s="614"/>
      <c r="F762" s="615"/>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35.25" customHeight="1" x14ac:dyDescent="0.15">
      <c r="A763" s="613"/>
      <c r="B763" s="614"/>
      <c r="C763" s="614"/>
      <c r="D763" s="614"/>
      <c r="E763" s="614"/>
      <c r="F763" s="615"/>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30" customHeight="1" x14ac:dyDescent="0.15">
      <c r="A764" s="613"/>
      <c r="B764" s="614"/>
      <c r="C764" s="614"/>
      <c r="D764" s="614"/>
      <c r="E764" s="614"/>
      <c r="F764" s="615"/>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customHeight="1" x14ac:dyDescent="0.15">
      <c r="A765" s="613"/>
      <c r="B765" s="614"/>
      <c r="C765" s="614"/>
      <c r="D765" s="614"/>
      <c r="E765" s="614"/>
      <c r="F765" s="615"/>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customHeight="1" x14ac:dyDescent="0.15">
      <c r="A766" s="613"/>
      <c r="B766" s="614"/>
      <c r="C766" s="614"/>
      <c r="D766" s="614"/>
      <c r="E766" s="614"/>
      <c r="F766" s="615"/>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customHeight="1" x14ac:dyDescent="0.15">
      <c r="A767" s="613"/>
      <c r="B767" s="614"/>
      <c r="C767" s="614"/>
      <c r="D767" s="614"/>
      <c r="E767" s="614"/>
      <c r="F767" s="615"/>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customHeight="1" x14ac:dyDescent="0.15">
      <c r="A768" s="613"/>
      <c r="B768" s="614"/>
      <c r="C768" s="614"/>
      <c r="D768" s="614"/>
      <c r="E768" s="614"/>
      <c r="F768" s="615"/>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24.75" customHeight="1" x14ac:dyDescent="0.15">
      <c r="A769" s="613"/>
      <c r="B769" s="614"/>
      <c r="C769" s="614"/>
      <c r="D769" s="614"/>
      <c r="E769" s="614"/>
      <c r="F769" s="615"/>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customHeight="1" x14ac:dyDescent="0.15">
      <c r="A770" s="613"/>
      <c r="B770" s="614"/>
      <c r="C770" s="614"/>
      <c r="D770" s="614"/>
      <c r="E770" s="614"/>
      <c r="F770" s="615"/>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customHeight="1" x14ac:dyDescent="0.15">
      <c r="A771" s="613"/>
      <c r="B771" s="614"/>
      <c r="C771" s="614"/>
      <c r="D771" s="614"/>
      <c r="E771" s="614"/>
      <c r="F771" s="615"/>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customHeight="1" x14ac:dyDescent="0.15">
      <c r="A772" s="613"/>
      <c r="B772" s="614"/>
      <c r="C772" s="614"/>
      <c r="D772" s="614"/>
      <c r="E772" s="614"/>
      <c r="F772" s="615"/>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15">
      <c r="A773" s="613"/>
      <c r="B773" s="614"/>
      <c r="C773" s="614"/>
      <c r="D773" s="614"/>
      <c r="E773" s="614"/>
      <c r="F773" s="615"/>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customHeight="1" x14ac:dyDescent="0.15">
      <c r="A774" s="613"/>
      <c r="B774" s="614"/>
      <c r="C774" s="614"/>
      <c r="D774" s="614"/>
      <c r="E774" s="614"/>
      <c r="F774" s="615"/>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customHeight="1" x14ac:dyDescent="0.15">
      <c r="A775" s="613"/>
      <c r="B775" s="614"/>
      <c r="C775" s="614"/>
      <c r="D775" s="614"/>
      <c r="E775" s="614"/>
      <c r="F775" s="615"/>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customHeight="1" x14ac:dyDescent="0.15">
      <c r="A776" s="613"/>
      <c r="B776" s="614"/>
      <c r="C776" s="614"/>
      <c r="D776" s="614"/>
      <c r="E776" s="614"/>
      <c r="F776" s="615"/>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customHeight="1" x14ac:dyDescent="0.15">
      <c r="A777" s="613"/>
      <c r="B777" s="614"/>
      <c r="C777" s="614"/>
      <c r="D777" s="614"/>
      <c r="E777" s="614"/>
      <c r="F777" s="615"/>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customHeight="1" x14ac:dyDescent="0.15">
      <c r="A778" s="613"/>
      <c r="B778" s="614"/>
      <c r="C778" s="614"/>
      <c r="D778" s="614"/>
      <c r="E778" s="614"/>
      <c r="F778" s="615"/>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thickBot="1" x14ac:dyDescent="0.2">
      <c r="A779" s="616"/>
      <c r="B779" s="617"/>
      <c r="C779" s="617"/>
      <c r="D779" s="617"/>
      <c r="E779" s="617"/>
      <c r="F779" s="618"/>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15">
      <c r="A780" s="629" t="s">
        <v>347</v>
      </c>
      <c r="B780" s="630"/>
      <c r="C780" s="630"/>
      <c r="D780" s="630"/>
      <c r="E780" s="630"/>
      <c r="F780" s="631"/>
      <c r="G780" s="594" t="s">
        <v>555</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556</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5"/>
    </row>
    <row r="781" spans="1:50" ht="24.75" customHeight="1" x14ac:dyDescent="0.15">
      <c r="A781" s="632"/>
      <c r="B781" s="633"/>
      <c r="C781" s="633"/>
      <c r="D781" s="633"/>
      <c r="E781" s="633"/>
      <c r="F781" s="634"/>
      <c r="G781" s="817" t="s">
        <v>17</v>
      </c>
      <c r="H781" s="671"/>
      <c r="I781" s="671"/>
      <c r="J781" s="671"/>
      <c r="K781" s="671"/>
      <c r="L781" s="670" t="s">
        <v>18</v>
      </c>
      <c r="M781" s="671"/>
      <c r="N781" s="671"/>
      <c r="O781" s="671"/>
      <c r="P781" s="671"/>
      <c r="Q781" s="671"/>
      <c r="R781" s="671"/>
      <c r="S781" s="671"/>
      <c r="T781" s="671"/>
      <c r="U781" s="671"/>
      <c r="V781" s="671"/>
      <c r="W781" s="671"/>
      <c r="X781" s="672"/>
      <c r="Y781" s="654" t="s">
        <v>19</v>
      </c>
      <c r="Z781" s="655"/>
      <c r="AA781" s="655"/>
      <c r="AB781" s="800"/>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4" t="s">
        <v>19</v>
      </c>
      <c r="AV781" s="655"/>
      <c r="AW781" s="655"/>
      <c r="AX781" s="656"/>
    </row>
    <row r="782" spans="1:50" ht="24.75" customHeight="1" x14ac:dyDescent="0.15">
      <c r="A782" s="632"/>
      <c r="B782" s="633"/>
      <c r="C782" s="633"/>
      <c r="D782" s="633"/>
      <c r="E782" s="633"/>
      <c r="F782" s="634"/>
      <c r="G782" s="673" t="s">
        <v>633</v>
      </c>
      <c r="H782" s="674"/>
      <c r="I782" s="674"/>
      <c r="J782" s="674"/>
      <c r="K782" s="675"/>
      <c r="L782" s="667" t="s">
        <v>641</v>
      </c>
      <c r="M782" s="668"/>
      <c r="N782" s="668"/>
      <c r="O782" s="668"/>
      <c r="P782" s="668"/>
      <c r="Q782" s="668"/>
      <c r="R782" s="668"/>
      <c r="S782" s="668"/>
      <c r="T782" s="668"/>
      <c r="U782" s="668"/>
      <c r="V782" s="668"/>
      <c r="W782" s="668"/>
      <c r="X782" s="669"/>
      <c r="Y782" s="382">
        <v>9</v>
      </c>
      <c r="Z782" s="383"/>
      <c r="AA782" s="383"/>
      <c r="AB782" s="807"/>
      <c r="AC782" s="673" t="s">
        <v>634</v>
      </c>
      <c r="AD782" s="674"/>
      <c r="AE782" s="674"/>
      <c r="AF782" s="674"/>
      <c r="AG782" s="675"/>
      <c r="AH782" s="667" t="s">
        <v>642</v>
      </c>
      <c r="AI782" s="668"/>
      <c r="AJ782" s="668"/>
      <c r="AK782" s="668"/>
      <c r="AL782" s="668"/>
      <c r="AM782" s="668"/>
      <c r="AN782" s="668"/>
      <c r="AO782" s="668"/>
      <c r="AP782" s="668"/>
      <c r="AQ782" s="668"/>
      <c r="AR782" s="668"/>
      <c r="AS782" s="668"/>
      <c r="AT782" s="669"/>
      <c r="AU782" s="382">
        <v>3</v>
      </c>
      <c r="AV782" s="383"/>
      <c r="AW782" s="383"/>
      <c r="AX782" s="384"/>
    </row>
    <row r="783" spans="1:50" ht="24.75" customHeight="1" x14ac:dyDescent="0.15">
      <c r="A783" s="632"/>
      <c r="B783" s="633"/>
      <c r="C783" s="633"/>
      <c r="D783" s="633"/>
      <c r="E783" s="633"/>
      <c r="F783" s="634"/>
      <c r="G783" s="605" t="s">
        <v>623</v>
      </c>
      <c r="H783" s="625"/>
      <c r="I783" s="625"/>
      <c r="J783" s="625"/>
      <c r="K783" s="626"/>
      <c r="L783" s="597" t="s">
        <v>628</v>
      </c>
      <c r="M783" s="665"/>
      <c r="N783" s="665"/>
      <c r="O783" s="665"/>
      <c r="P783" s="665"/>
      <c r="Q783" s="665"/>
      <c r="R783" s="665"/>
      <c r="S783" s="665"/>
      <c r="T783" s="665"/>
      <c r="U783" s="665"/>
      <c r="V783" s="665"/>
      <c r="W783" s="665"/>
      <c r="X783" s="666"/>
      <c r="Y783" s="600">
        <v>9</v>
      </c>
      <c r="Z783" s="601"/>
      <c r="AA783" s="601"/>
      <c r="AB783" s="611"/>
      <c r="AC783" s="605" t="s">
        <v>635</v>
      </c>
      <c r="AD783" s="606"/>
      <c r="AE783" s="606"/>
      <c r="AF783" s="606"/>
      <c r="AG783" s="607"/>
      <c r="AH783" s="597" t="s">
        <v>636</v>
      </c>
      <c r="AI783" s="598"/>
      <c r="AJ783" s="598"/>
      <c r="AK783" s="598"/>
      <c r="AL783" s="598"/>
      <c r="AM783" s="598"/>
      <c r="AN783" s="598"/>
      <c r="AO783" s="598"/>
      <c r="AP783" s="598"/>
      <c r="AQ783" s="598"/>
      <c r="AR783" s="598"/>
      <c r="AS783" s="598"/>
      <c r="AT783" s="599"/>
      <c r="AU783" s="600">
        <v>3</v>
      </c>
      <c r="AV783" s="601"/>
      <c r="AW783" s="601"/>
      <c r="AX783" s="602"/>
    </row>
    <row r="784" spans="1:50" ht="24.75" customHeight="1" x14ac:dyDescent="0.15">
      <c r="A784" s="632"/>
      <c r="B784" s="633"/>
      <c r="C784" s="633"/>
      <c r="D784" s="633"/>
      <c r="E784" s="633"/>
      <c r="F784" s="634"/>
      <c r="G784" s="605" t="s">
        <v>630</v>
      </c>
      <c r="H784" s="625"/>
      <c r="I784" s="625"/>
      <c r="J784" s="625"/>
      <c r="K784" s="626"/>
      <c r="L784" s="597" t="s">
        <v>632</v>
      </c>
      <c r="M784" s="665"/>
      <c r="N784" s="665"/>
      <c r="O784" s="665"/>
      <c r="P784" s="665"/>
      <c r="Q784" s="665"/>
      <c r="R784" s="665"/>
      <c r="S784" s="665"/>
      <c r="T784" s="665"/>
      <c r="U784" s="665"/>
      <c r="V784" s="665"/>
      <c r="W784" s="665"/>
      <c r="X784" s="666"/>
      <c r="Y784" s="600">
        <v>5</v>
      </c>
      <c r="Z784" s="601"/>
      <c r="AA784" s="601"/>
      <c r="AB784" s="611"/>
      <c r="AC784" s="605" t="s">
        <v>637</v>
      </c>
      <c r="AD784" s="606"/>
      <c r="AE784" s="606"/>
      <c r="AF784" s="606"/>
      <c r="AG784" s="607"/>
      <c r="AH784" s="597" t="s">
        <v>625</v>
      </c>
      <c r="AI784" s="598"/>
      <c r="AJ784" s="598"/>
      <c r="AK784" s="598"/>
      <c r="AL784" s="598"/>
      <c r="AM784" s="598"/>
      <c r="AN784" s="598"/>
      <c r="AO784" s="598"/>
      <c r="AP784" s="598"/>
      <c r="AQ784" s="598"/>
      <c r="AR784" s="598"/>
      <c r="AS784" s="598"/>
      <c r="AT784" s="599"/>
      <c r="AU784" s="600">
        <v>2</v>
      </c>
      <c r="AV784" s="601"/>
      <c r="AW784" s="601"/>
      <c r="AX784" s="602"/>
    </row>
    <row r="785" spans="1:50" ht="24.75" customHeight="1" x14ac:dyDescent="0.15">
      <c r="A785" s="632"/>
      <c r="B785" s="633"/>
      <c r="C785" s="633"/>
      <c r="D785" s="633"/>
      <c r="E785" s="633"/>
      <c r="F785" s="634"/>
      <c r="G785" s="605" t="s">
        <v>631</v>
      </c>
      <c r="H785" s="625"/>
      <c r="I785" s="625"/>
      <c r="J785" s="625"/>
      <c r="K785" s="626"/>
      <c r="L785" s="597" t="s">
        <v>626</v>
      </c>
      <c r="M785" s="665"/>
      <c r="N785" s="665"/>
      <c r="O785" s="665"/>
      <c r="P785" s="665"/>
      <c r="Q785" s="665"/>
      <c r="R785" s="665"/>
      <c r="S785" s="665"/>
      <c r="T785" s="665"/>
      <c r="U785" s="665"/>
      <c r="V785" s="665"/>
      <c r="W785" s="665"/>
      <c r="X785" s="666"/>
      <c r="Y785" s="600">
        <v>3</v>
      </c>
      <c r="Z785" s="601"/>
      <c r="AA785" s="601"/>
      <c r="AB785" s="611"/>
      <c r="AC785" s="605" t="s">
        <v>638</v>
      </c>
      <c r="AD785" s="606"/>
      <c r="AE785" s="606"/>
      <c r="AF785" s="606"/>
      <c r="AG785" s="607"/>
      <c r="AH785" s="597" t="s">
        <v>639</v>
      </c>
      <c r="AI785" s="598"/>
      <c r="AJ785" s="598"/>
      <c r="AK785" s="598"/>
      <c r="AL785" s="598"/>
      <c r="AM785" s="598"/>
      <c r="AN785" s="598"/>
      <c r="AO785" s="598"/>
      <c r="AP785" s="598"/>
      <c r="AQ785" s="598"/>
      <c r="AR785" s="598"/>
      <c r="AS785" s="598"/>
      <c r="AT785" s="599"/>
      <c r="AU785" s="600">
        <v>1</v>
      </c>
      <c r="AV785" s="601"/>
      <c r="AW785" s="601"/>
      <c r="AX785" s="602"/>
    </row>
    <row r="786" spans="1:50" ht="24.75" customHeight="1" x14ac:dyDescent="0.15">
      <c r="A786" s="632"/>
      <c r="B786" s="633"/>
      <c r="C786" s="633"/>
      <c r="D786" s="633"/>
      <c r="E786" s="633"/>
      <c r="F786" s="634"/>
      <c r="G786" s="605" t="s">
        <v>79</v>
      </c>
      <c r="H786" s="606"/>
      <c r="I786" s="606"/>
      <c r="J786" s="606"/>
      <c r="K786" s="607"/>
      <c r="L786" s="597" t="s">
        <v>629</v>
      </c>
      <c r="M786" s="598"/>
      <c r="N786" s="598"/>
      <c r="O786" s="598"/>
      <c r="P786" s="598"/>
      <c r="Q786" s="598"/>
      <c r="R786" s="598"/>
      <c r="S786" s="598"/>
      <c r="T786" s="598"/>
      <c r="U786" s="598"/>
      <c r="V786" s="598"/>
      <c r="W786" s="598"/>
      <c r="X786" s="599"/>
      <c r="Y786" s="600">
        <v>3</v>
      </c>
      <c r="Z786" s="601"/>
      <c r="AA786" s="601"/>
      <c r="AB786" s="611"/>
      <c r="AC786" s="605" t="s">
        <v>624</v>
      </c>
      <c r="AD786" s="606"/>
      <c r="AE786" s="606"/>
      <c r="AF786" s="606"/>
      <c r="AG786" s="607"/>
      <c r="AH786" s="597" t="s">
        <v>627</v>
      </c>
      <c r="AI786" s="598"/>
      <c r="AJ786" s="598"/>
      <c r="AK786" s="598"/>
      <c r="AL786" s="598"/>
      <c r="AM786" s="598"/>
      <c r="AN786" s="598"/>
      <c r="AO786" s="598"/>
      <c r="AP786" s="598"/>
      <c r="AQ786" s="598"/>
      <c r="AR786" s="598"/>
      <c r="AS786" s="598"/>
      <c r="AT786" s="599"/>
      <c r="AU786" s="600">
        <v>1</v>
      </c>
      <c r="AV786" s="601"/>
      <c r="AW786" s="601"/>
      <c r="AX786" s="602"/>
    </row>
    <row r="787" spans="1:50" ht="24.75"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2"/>
      <c r="B792" s="633"/>
      <c r="C792" s="633"/>
      <c r="D792" s="633"/>
      <c r="E792" s="633"/>
      <c r="F792" s="634"/>
      <c r="G792" s="828" t="s">
        <v>20</v>
      </c>
      <c r="H792" s="829"/>
      <c r="I792" s="829"/>
      <c r="J792" s="829"/>
      <c r="K792" s="829"/>
      <c r="L792" s="830"/>
      <c r="M792" s="831"/>
      <c r="N792" s="831"/>
      <c r="O792" s="831"/>
      <c r="P792" s="831"/>
      <c r="Q792" s="831"/>
      <c r="R792" s="831"/>
      <c r="S792" s="831"/>
      <c r="T792" s="831"/>
      <c r="U792" s="831"/>
      <c r="V792" s="831"/>
      <c r="W792" s="831"/>
      <c r="X792" s="832"/>
      <c r="Y792" s="833">
        <f>SUM(Y782:AB791)</f>
        <v>29</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10</v>
      </c>
      <c r="AV792" s="834"/>
      <c r="AW792" s="834"/>
      <c r="AX792" s="836"/>
    </row>
    <row r="793" spans="1:50" ht="24.75" customHeight="1" x14ac:dyDescent="0.15">
      <c r="A793" s="632"/>
      <c r="B793" s="633"/>
      <c r="C793" s="633"/>
      <c r="D793" s="633"/>
      <c r="E793" s="633"/>
      <c r="F793" s="634"/>
      <c r="G793" s="594" t="s">
        <v>557</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558</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5"/>
    </row>
    <row r="794" spans="1:50" ht="24.75" customHeight="1" x14ac:dyDescent="0.15">
      <c r="A794" s="632"/>
      <c r="B794" s="633"/>
      <c r="C794" s="633"/>
      <c r="D794" s="633"/>
      <c r="E794" s="633"/>
      <c r="F794" s="634"/>
      <c r="G794" s="817" t="s">
        <v>17</v>
      </c>
      <c r="H794" s="671"/>
      <c r="I794" s="671"/>
      <c r="J794" s="671"/>
      <c r="K794" s="671"/>
      <c r="L794" s="670" t="s">
        <v>18</v>
      </c>
      <c r="M794" s="671"/>
      <c r="N794" s="671"/>
      <c r="O794" s="671"/>
      <c r="P794" s="671"/>
      <c r="Q794" s="671"/>
      <c r="R794" s="671"/>
      <c r="S794" s="671"/>
      <c r="T794" s="671"/>
      <c r="U794" s="671"/>
      <c r="V794" s="671"/>
      <c r="W794" s="671"/>
      <c r="X794" s="672"/>
      <c r="Y794" s="654" t="s">
        <v>19</v>
      </c>
      <c r="Z794" s="655"/>
      <c r="AA794" s="655"/>
      <c r="AB794" s="800"/>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4" t="s">
        <v>19</v>
      </c>
      <c r="AV794" s="655"/>
      <c r="AW794" s="655"/>
      <c r="AX794" s="656"/>
    </row>
    <row r="795" spans="1:50" ht="24.75" customHeight="1" x14ac:dyDescent="0.15">
      <c r="A795" s="632"/>
      <c r="B795" s="633"/>
      <c r="C795" s="633"/>
      <c r="D795" s="633"/>
      <c r="E795" s="633"/>
      <c r="F795" s="634"/>
      <c r="G795" s="673" t="s">
        <v>643</v>
      </c>
      <c r="H795" s="674"/>
      <c r="I795" s="674"/>
      <c r="J795" s="674"/>
      <c r="K795" s="675"/>
      <c r="L795" s="667" t="s">
        <v>617</v>
      </c>
      <c r="M795" s="668"/>
      <c r="N795" s="668"/>
      <c r="O795" s="668"/>
      <c r="P795" s="668"/>
      <c r="Q795" s="668"/>
      <c r="R795" s="668"/>
      <c r="S795" s="668"/>
      <c r="T795" s="668"/>
      <c r="U795" s="668"/>
      <c r="V795" s="668"/>
      <c r="W795" s="668"/>
      <c r="X795" s="669"/>
      <c r="Y795" s="382">
        <v>6</v>
      </c>
      <c r="Z795" s="383"/>
      <c r="AA795" s="383"/>
      <c r="AB795" s="807"/>
      <c r="AC795" s="673" t="s">
        <v>623</v>
      </c>
      <c r="AD795" s="674"/>
      <c r="AE795" s="674"/>
      <c r="AF795" s="674"/>
      <c r="AG795" s="675"/>
      <c r="AH795" s="667" t="s">
        <v>628</v>
      </c>
      <c r="AI795" s="668"/>
      <c r="AJ795" s="668"/>
      <c r="AK795" s="668"/>
      <c r="AL795" s="668"/>
      <c r="AM795" s="668"/>
      <c r="AN795" s="668"/>
      <c r="AO795" s="668"/>
      <c r="AP795" s="668"/>
      <c r="AQ795" s="668"/>
      <c r="AR795" s="668"/>
      <c r="AS795" s="668"/>
      <c r="AT795" s="669"/>
      <c r="AU795" s="382">
        <v>4</v>
      </c>
      <c r="AV795" s="383"/>
      <c r="AW795" s="383"/>
      <c r="AX795" s="384"/>
    </row>
    <row r="796" spans="1:50" ht="24.75" customHeight="1" x14ac:dyDescent="0.15">
      <c r="A796" s="632"/>
      <c r="B796" s="633"/>
      <c r="C796" s="633"/>
      <c r="D796" s="633"/>
      <c r="E796" s="633"/>
      <c r="F796" s="634"/>
      <c r="G796" s="605" t="s">
        <v>634</v>
      </c>
      <c r="H796" s="606"/>
      <c r="I796" s="606"/>
      <c r="J796" s="606"/>
      <c r="K796" s="607"/>
      <c r="L796" s="597" t="s">
        <v>640</v>
      </c>
      <c r="M796" s="598"/>
      <c r="N796" s="598"/>
      <c r="O796" s="598"/>
      <c r="P796" s="598"/>
      <c r="Q796" s="598"/>
      <c r="R796" s="598"/>
      <c r="S796" s="598"/>
      <c r="T796" s="598"/>
      <c r="U796" s="598"/>
      <c r="V796" s="598"/>
      <c r="W796" s="598"/>
      <c r="X796" s="599"/>
      <c r="Y796" s="600">
        <v>1</v>
      </c>
      <c r="Z796" s="601"/>
      <c r="AA796" s="601"/>
      <c r="AB796" s="611"/>
      <c r="AC796" s="605" t="s">
        <v>644</v>
      </c>
      <c r="AD796" s="606"/>
      <c r="AE796" s="606"/>
      <c r="AF796" s="606"/>
      <c r="AG796" s="607"/>
      <c r="AH796" s="597" t="s">
        <v>645</v>
      </c>
      <c r="AI796" s="598"/>
      <c r="AJ796" s="598"/>
      <c r="AK796" s="598"/>
      <c r="AL796" s="598"/>
      <c r="AM796" s="598"/>
      <c r="AN796" s="598"/>
      <c r="AO796" s="598"/>
      <c r="AP796" s="598"/>
      <c r="AQ796" s="598"/>
      <c r="AR796" s="598"/>
      <c r="AS796" s="598"/>
      <c r="AT796" s="599"/>
      <c r="AU796" s="600">
        <v>1</v>
      </c>
      <c r="AV796" s="601"/>
      <c r="AW796" s="601"/>
      <c r="AX796" s="602"/>
    </row>
    <row r="797" spans="1:50" ht="24.75" customHeight="1" x14ac:dyDescent="0.15">
      <c r="A797" s="632"/>
      <c r="B797" s="633"/>
      <c r="C797" s="633"/>
      <c r="D797" s="633"/>
      <c r="E797" s="633"/>
      <c r="F797" s="634"/>
      <c r="G797" s="605" t="s">
        <v>79</v>
      </c>
      <c r="H797" s="606"/>
      <c r="I797" s="606"/>
      <c r="J797" s="606"/>
      <c r="K797" s="607"/>
      <c r="L797" s="597" t="s">
        <v>629</v>
      </c>
      <c r="M797" s="598"/>
      <c r="N797" s="598"/>
      <c r="O797" s="598"/>
      <c r="P797" s="598"/>
      <c r="Q797" s="598"/>
      <c r="R797" s="598"/>
      <c r="S797" s="598"/>
      <c r="T797" s="598"/>
      <c r="U797" s="598"/>
      <c r="V797" s="598"/>
      <c r="W797" s="598"/>
      <c r="X797" s="599"/>
      <c r="Y797" s="600">
        <v>0</v>
      </c>
      <c r="Z797" s="601"/>
      <c r="AA797" s="601"/>
      <c r="AB797" s="611"/>
      <c r="AC797" s="605" t="s">
        <v>79</v>
      </c>
      <c r="AD797" s="606"/>
      <c r="AE797" s="606"/>
      <c r="AF797" s="606"/>
      <c r="AG797" s="607"/>
      <c r="AH797" s="597" t="s">
        <v>629</v>
      </c>
      <c r="AI797" s="598"/>
      <c r="AJ797" s="598"/>
      <c r="AK797" s="598"/>
      <c r="AL797" s="598"/>
      <c r="AM797" s="598"/>
      <c r="AN797" s="598"/>
      <c r="AO797" s="598"/>
      <c r="AP797" s="598"/>
      <c r="AQ797" s="598"/>
      <c r="AR797" s="598"/>
      <c r="AS797" s="598"/>
      <c r="AT797" s="599"/>
      <c r="AU797" s="600">
        <v>0</v>
      </c>
      <c r="AV797" s="601"/>
      <c r="AW797" s="601"/>
      <c r="AX797" s="611"/>
    </row>
    <row r="798" spans="1:50" ht="24.75"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2"/>
      <c r="B804" s="633"/>
      <c r="C804" s="633"/>
      <c r="D804" s="633"/>
      <c r="E804" s="633"/>
      <c r="F804" s="634"/>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32"/>
      <c r="B805" s="633"/>
      <c r="C805" s="633"/>
      <c r="D805" s="633"/>
      <c r="E805" s="633"/>
      <c r="F805" s="634"/>
      <c r="G805" s="828" t="s">
        <v>20</v>
      </c>
      <c r="H805" s="829"/>
      <c r="I805" s="829"/>
      <c r="J805" s="829"/>
      <c r="K805" s="829"/>
      <c r="L805" s="830"/>
      <c r="M805" s="831"/>
      <c r="N805" s="831"/>
      <c r="O805" s="831"/>
      <c r="P805" s="831"/>
      <c r="Q805" s="831"/>
      <c r="R805" s="831"/>
      <c r="S805" s="831"/>
      <c r="T805" s="831"/>
      <c r="U805" s="831"/>
      <c r="V805" s="831"/>
      <c r="W805" s="831"/>
      <c r="X805" s="832"/>
      <c r="Y805" s="833">
        <f>SUM(Y795:AB804)</f>
        <v>7</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5</v>
      </c>
      <c r="AV805" s="834"/>
      <c r="AW805" s="834"/>
      <c r="AX805" s="836"/>
    </row>
    <row r="806" spans="1:50" ht="24.75" customHeight="1" x14ac:dyDescent="0.15">
      <c r="A806" s="632"/>
      <c r="B806" s="633"/>
      <c r="C806" s="633"/>
      <c r="D806" s="633"/>
      <c r="E806" s="633"/>
      <c r="F806" s="634"/>
      <c r="G806" s="594" t="s">
        <v>559</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900" t="s">
        <v>282</v>
      </c>
      <c r="AD806" s="901"/>
      <c r="AE806" s="901"/>
      <c r="AF806" s="901"/>
      <c r="AG806" s="901"/>
      <c r="AH806" s="901"/>
      <c r="AI806" s="901"/>
      <c r="AJ806" s="901"/>
      <c r="AK806" s="901"/>
      <c r="AL806" s="901"/>
      <c r="AM806" s="901"/>
      <c r="AN806" s="901"/>
      <c r="AO806" s="901"/>
      <c r="AP806" s="901"/>
      <c r="AQ806" s="901"/>
      <c r="AR806" s="901"/>
      <c r="AS806" s="901"/>
      <c r="AT806" s="901"/>
      <c r="AU806" s="901"/>
      <c r="AV806" s="901"/>
      <c r="AW806" s="901"/>
      <c r="AX806" s="902"/>
    </row>
    <row r="807" spans="1:50" ht="24.75" customHeight="1" x14ac:dyDescent="0.15">
      <c r="A807" s="632"/>
      <c r="B807" s="633"/>
      <c r="C807" s="633"/>
      <c r="D807" s="633"/>
      <c r="E807" s="633"/>
      <c r="F807" s="634"/>
      <c r="G807" s="817" t="s">
        <v>17</v>
      </c>
      <c r="H807" s="671"/>
      <c r="I807" s="671"/>
      <c r="J807" s="671"/>
      <c r="K807" s="671"/>
      <c r="L807" s="670" t="s">
        <v>18</v>
      </c>
      <c r="M807" s="671"/>
      <c r="N807" s="671"/>
      <c r="O807" s="671"/>
      <c r="P807" s="671"/>
      <c r="Q807" s="671"/>
      <c r="R807" s="671"/>
      <c r="S807" s="671"/>
      <c r="T807" s="671"/>
      <c r="U807" s="671"/>
      <c r="V807" s="671"/>
      <c r="W807" s="671"/>
      <c r="X807" s="672"/>
      <c r="Y807" s="654" t="s">
        <v>19</v>
      </c>
      <c r="Z807" s="655"/>
      <c r="AA807" s="655"/>
      <c r="AB807" s="800"/>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4" t="s">
        <v>19</v>
      </c>
      <c r="AV807" s="655"/>
      <c r="AW807" s="655"/>
      <c r="AX807" s="656"/>
    </row>
    <row r="808" spans="1:50" ht="24.75" customHeight="1" x14ac:dyDescent="0.15">
      <c r="A808" s="632"/>
      <c r="B808" s="633"/>
      <c r="C808" s="633"/>
      <c r="D808" s="633"/>
      <c r="E808" s="633"/>
      <c r="F808" s="634"/>
      <c r="G808" s="673" t="s">
        <v>646</v>
      </c>
      <c r="H808" s="674"/>
      <c r="I808" s="674"/>
      <c r="J808" s="674"/>
      <c r="K808" s="675"/>
      <c r="L808" s="667" t="s">
        <v>647</v>
      </c>
      <c r="M808" s="668"/>
      <c r="N808" s="668"/>
      <c r="O808" s="668"/>
      <c r="P808" s="668"/>
      <c r="Q808" s="668"/>
      <c r="R808" s="668"/>
      <c r="S808" s="668"/>
      <c r="T808" s="668"/>
      <c r="U808" s="668"/>
      <c r="V808" s="668"/>
      <c r="W808" s="668"/>
      <c r="X808" s="669"/>
      <c r="Y808" s="382">
        <v>4</v>
      </c>
      <c r="Z808" s="383"/>
      <c r="AA808" s="383"/>
      <c r="AB808" s="384"/>
      <c r="AC808" s="673"/>
      <c r="AD808" s="674"/>
      <c r="AE808" s="674"/>
      <c r="AF808" s="674"/>
      <c r="AG808" s="675"/>
      <c r="AH808" s="667"/>
      <c r="AI808" s="668"/>
      <c r="AJ808" s="668"/>
      <c r="AK808" s="668"/>
      <c r="AL808" s="668"/>
      <c r="AM808" s="668"/>
      <c r="AN808" s="668"/>
      <c r="AO808" s="668"/>
      <c r="AP808" s="668"/>
      <c r="AQ808" s="668"/>
      <c r="AR808" s="668"/>
      <c r="AS808" s="668"/>
      <c r="AT808" s="669"/>
      <c r="AU808" s="382"/>
      <c r="AV808" s="383"/>
      <c r="AW808" s="383"/>
      <c r="AX808" s="384"/>
    </row>
    <row r="809" spans="1:50" ht="24.75" customHeight="1" x14ac:dyDescent="0.15">
      <c r="A809" s="632"/>
      <c r="B809" s="633"/>
      <c r="C809" s="633"/>
      <c r="D809" s="633"/>
      <c r="E809" s="633"/>
      <c r="F809" s="634"/>
      <c r="G809" s="605" t="s">
        <v>648</v>
      </c>
      <c r="H809" s="606"/>
      <c r="I809" s="606"/>
      <c r="J809" s="606"/>
      <c r="K809" s="607"/>
      <c r="L809" s="597" t="s">
        <v>649</v>
      </c>
      <c r="M809" s="598"/>
      <c r="N809" s="598"/>
      <c r="O809" s="598"/>
      <c r="P809" s="598"/>
      <c r="Q809" s="598"/>
      <c r="R809" s="598"/>
      <c r="S809" s="598"/>
      <c r="T809" s="598"/>
      <c r="U809" s="598"/>
      <c r="V809" s="598"/>
      <c r="W809" s="598"/>
      <c r="X809" s="599"/>
      <c r="Y809" s="600">
        <v>0</v>
      </c>
      <c r="Z809" s="601"/>
      <c r="AA809" s="601"/>
      <c r="AB809" s="602"/>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2"/>
      <c r="B817" s="633"/>
      <c r="C817" s="633"/>
      <c r="D817" s="633"/>
      <c r="E817" s="633"/>
      <c r="F817" s="634"/>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x14ac:dyDescent="0.15">
      <c r="A818" s="632"/>
      <c r="B818" s="633"/>
      <c r="C818" s="633"/>
      <c r="D818" s="633"/>
      <c r="E818" s="633"/>
      <c r="F818" s="634"/>
      <c r="G818" s="828" t="s">
        <v>20</v>
      </c>
      <c r="H818" s="829"/>
      <c r="I818" s="829"/>
      <c r="J818" s="829"/>
      <c r="K818" s="829"/>
      <c r="L818" s="830"/>
      <c r="M818" s="831"/>
      <c r="N818" s="831"/>
      <c r="O818" s="831"/>
      <c r="P818" s="831"/>
      <c r="Q818" s="831"/>
      <c r="R818" s="831"/>
      <c r="S818" s="831"/>
      <c r="T818" s="831"/>
      <c r="U818" s="831"/>
      <c r="V818" s="831"/>
      <c r="W818" s="831"/>
      <c r="X818" s="832"/>
      <c r="Y818" s="833">
        <f>SUM(Y808:AB817)</f>
        <v>4</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2"/>
      <c r="B819" s="633"/>
      <c r="C819" s="633"/>
      <c r="D819" s="633"/>
      <c r="E819" s="633"/>
      <c r="F819" s="634"/>
      <c r="G819" s="900" t="s">
        <v>259</v>
      </c>
      <c r="H819" s="901"/>
      <c r="I819" s="901"/>
      <c r="J819" s="901"/>
      <c r="K819" s="901"/>
      <c r="L819" s="901"/>
      <c r="M819" s="901"/>
      <c r="N819" s="901"/>
      <c r="O819" s="901"/>
      <c r="P819" s="901"/>
      <c r="Q819" s="901"/>
      <c r="R819" s="901"/>
      <c r="S819" s="901"/>
      <c r="T819" s="901"/>
      <c r="U819" s="901"/>
      <c r="V819" s="901"/>
      <c r="W819" s="901"/>
      <c r="X819" s="901"/>
      <c r="Y819" s="901"/>
      <c r="Z819" s="901"/>
      <c r="AA819" s="901"/>
      <c r="AB819" s="912"/>
      <c r="AC819" s="900" t="s">
        <v>182</v>
      </c>
      <c r="AD819" s="901"/>
      <c r="AE819" s="901"/>
      <c r="AF819" s="901"/>
      <c r="AG819" s="901"/>
      <c r="AH819" s="901"/>
      <c r="AI819" s="901"/>
      <c r="AJ819" s="901"/>
      <c r="AK819" s="901"/>
      <c r="AL819" s="901"/>
      <c r="AM819" s="901"/>
      <c r="AN819" s="901"/>
      <c r="AO819" s="901"/>
      <c r="AP819" s="901"/>
      <c r="AQ819" s="901"/>
      <c r="AR819" s="901"/>
      <c r="AS819" s="901"/>
      <c r="AT819" s="901"/>
      <c r="AU819" s="901"/>
      <c r="AV819" s="901"/>
      <c r="AW819" s="901"/>
      <c r="AX819" s="902"/>
    </row>
    <row r="820" spans="1:50" ht="24.75" hidden="1" customHeight="1" x14ac:dyDescent="0.15">
      <c r="A820" s="632"/>
      <c r="B820" s="633"/>
      <c r="C820" s="633"/>
      <c r="D820" s="633"/>
      <c r="E820" s="633"/>
      <c r="F820" s="634"/>
      <c r="G820" s="817" t="s">
        <v>17</v>
      </c>
      <c r="H820" s="671"/>
      <c r="I820" s="671"/>
      <c r="J820" s="671"/>
      <c r="K820" s="671"/>
      <c r="L820" s="670" t="s">
        <v>18</v>
      </c>
      <c r="M820" s="671"/>
      <c r="N820" s="671"/>
      <c r="O820" s="671"/>
      <c r="P820" s="671"/>
      <c r="Q820" s="671"/>
      <c r="R820" s="671"/>
      <c r="S820" s="671"/>
      <c r="T820" s="671"/>
      <c r="U820" s="671"/>
      <c r="V820" s="671"/>
      <c r="W820" s="671"/>
      <c r="X820" s="672"/>
      <c r="Y820" s="654" t="s">
        <v>19</v>
      </c>
      <c r="Z820" s="655"/>
      <c r="AA820" s="655"/>
      <c r="AB820" s="800"/>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4" t="s">
        <v>19</v>
      </c>
      <c r="AV820" s="655"/>
      <c r="AW820" s="655"/>
      <c r="AX820" s="656"/>
    </row>
    <row r="821" spans="1:50" s="16" customFormat="1" ht="24.75" hidden="1" customHeight="1" x14ac:dyDescent="0.15">
      <c r="A821" s="632"/>
      <c r="B821" s="633"/>
      <c r="C821" s="633"/>
      <c r="D821" s="633"/>
      <c r="E821" s="633"/>
      <c r="F821" s="634"/>
      <c r="G821" s="673"/>
      <c r="H821" s="674"/>
      <c r="I821" s="674"/>
      <c r="J821" s="674"/>
      <c r="K821" s="675"/>
      <c r="L821" s="667"/>
      <c r="M821" s="668"/>
      <c r="N821" s="668"/>
      <c r="O821" s="668"/>
      <c r="P821" s="668"/>
      <c r="Q821" s="668"/>
      <c r="R821" s="668"/>
      <c r="S821" s="668"/>
      <c r="T821" s="668"/>
      <c r="U821" s="668"/>
      <c r="V821" s="668"/>
      <c r="W821" s="668"/>
      <c r="X821" s="669"/>
      <c r="Y821" s="382"/>
      <c r="Z821" s="383"/>
      <c r="AA821" s="383"/>
      <c r="AB821" s="807"/>
      <c r="AC821" s="673"/>
      <c r="AD821" s="674"/>
      <c r="AE821" s="674"/>
      <c r="AF821" s="674"/>
      <c r="AG821" s="675"/>
      <c r="AH821" s="667"/>
      <c r="AI821" s="668"/>
      <c r="AJ821" s="668"/>
      <c r="AK821" s="668"/>
      <c r="AL821" s="668"/>
      <c r="AM821" s="668"/>
      <c r="AN821" s="668"/>
      <c r="AO821" s="668"/>
      <c r="AP821" s="668"/>
      <c r="AQ821" s="668"/>
      <c r="AR821" s="668"/>
      <c r="AS821" s="668"/>
      <c r="AT821" s="669"/>
      <c r="AU821" s="382"/>
      <c r="AV821" s="383"/>
      <c r="AW821" s="383"/>
      <c r="AX821" s="384"/>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2"/>
      <c r="B831" s="633"/>
      <c r="C831" s="633"/>
      <c r="D831" s="633"/>
      <c r="E831" s="633"/>
      <c r="F831" s="634"/>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
      <c r="A832" s="909" t="s">
        <v>147</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2" t="s">
        <v>306</v>
      </c>
      <c r="AM832" s="273"/>
      <c r="AN832" s="273"/>
      <c r="AO832" s="74" t="s">
        <v>304</v>
      </c>
      <c r="AP832" s="21"/>
      <c r="AQ832" s="21"/>
      <c r="AR832" s="21"/>
      <c r="AS832" s="21"/>
      <c r="AT832" s="21"/>
      <c r="AU832" s="21"/>
      <c r="AV832" s="21"/>
      <c r="AW832" s="21"/>
      <c r="AX832" s="22"/>
    </row>
    <row r="833" spans="1:50" ht="10.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 customHeight="1" x14ac:dyDescent="0.15">
      <c r="A836" s="9"/>
      <c r="B836" s="45" t="s">
        <v>324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142" t="s">
        <v>262</v>
      </c>
      <c r="K837" s="359"/>
      <c r="L837" s="359"/>
      <c r="M837" s="359"/>
      <c r="N837" s="359"/>
      <c r="O837" s="359"/>
      <c r="P837" s="360" t="s">
        <v>237</v>
      </c>
      <c r="Q837" s="360"/>
      <c r="R837" s="360"/>
      <c r="S837" s="360"/>
      <c r="T837" s="360"/>
      <c r="U837" s="360"/>
      <c r="V837" s="360"/>
      <c r="W837" s="360"/>
      <c r="X837" s="360"/>
      <c r="Y837" s="361" t="s">
        <v>260</v>
      </c>
      <c r="Z837" s="362"/>
      <c r="AA837" s="362"/>
      <c r="AB837" s="362"/>
      <c r="AC837" s="142" t="s">
        <v>300</v>
      </c>
      <c r="AD837" s="142"/>
      <c r="AE837" s="142"/>
      <c r="AF837" s="142"/>
      <c r="AG837" s="142"/>
      <c r="AH837" s="361" t="s">
        <v>329</v>
      </c>
      <c r="AI837" s="358"/>
      <c r="AJ837" s="358"/>
      <c r="AK837" s="358"/>
      <c r="AL837" s="358" t="s">
        <v>21</v>
      </c>
      <c r="AM837" s="358"/>
      <c r="AN837" s="358"/>
      <c r="AO837" s="363"/>
      <c r="AP837" s="364" t="s">
        <v>263</v>
      </c>
      <c r="AQ837" s="364"/>
      <c r="AR837" s="364"/>
      <c r="AS837" s="364"/>
      <c r="AT837" s="364"/>
      <c r="AU837" s="364"/>
      <c r="AV837" s="364"/>
      <c r="AW837" s="364"/>
      <c r="AX837" s="364"/>
    </row>
    <row r="838" spans="1:50" ht="51.75" customHeight="1" x14ac:dyDescent="0.15">
      <c r="A838" s="370">
        <v>1</v>
      </c>
      <c r="B838" s="370">
        <v>1</v>
      </c>
      <c r="C838" s="355" t="s">
        <v>560</v>
      </c>
      <c r="D838" s="355"/>
      <c r="E838" s="355"/>
      <c r="F838" s="355"/>
      <c r="G838" s="355"/>
      <c r="H838" s="355"/>
      <c r="I838" s="355"/>
      <c r="J838" s="342">
        <v>1010005018655</v>
      </c>
      <c r="K838" s="342"/>
      <c r="L838" s="342"/>
      <c r="M838" s="342"/>
      <c r="N838" s="342"/>
      <c r="O838" s="342"/>
      <c r="P838" s="356" t="s">
        <v>561</v>
      </c>
      <c r="Q838" s="356"/>
      <c r="R838" s="356"/>
      <c r="S838" s="356"/>
      <c r="T838" s="356"/>
      <c r="U838" s="356"/>
      <c r="V838" s="356"/>
      <c r="W838" s="356"/>
      <c r="X838" s="356"/>
      <c r="Y838" s="345">
        <v>29</v>
      </c>
      <c r="Z838" s="346"/>
      <c r="AA838" s="346"/>
      <c r="AB838" s="347"/>
      <c r="AC838" s="357" t="s">
        <v>562</v>
      </c>
      <c r="AD838" s="365"/>
      <c r="AE838" s="365"/>
      <c r="AF838" s="365"/>
      <c r="AG838" s="365"/>
      <c r="AH838" s="366">
        <v>2</v>
      </c>
      <c r="AI838" s="366"/>
      <c r="AJ838" s="366"/>
      <c r="AK838" s="366"/>
      <c r="AL838" s="351" t="s">
        <v>552</v>
      </c>
      <c r="AM838" s="352"/>
      <c r="AN838" s="352"/>
      <c r="AO838" s="353"/>
      <c r="AP838" s="140" t="s">
        <v>563</v>
      </c>
      <c r="AQ838" s="140"/>
      <c r="AR838" s="140"/>
      <c r="AS838" s="140"/>
      <c r="AT838" s="140"/>
      <c r="AU838" s="140"/>
      <c r="AV838" s="140"/>
      <c r="AW838" s="140"/>
      <c r="AX838" s="140"/>
    </row>
    <row r="839" spans="1:50" ht="30" hidden="1" customHeight="1" x14ac:dyDescent="0.15">
      <c r="A839" s="370">
        <v>2</v>
      </c>
      <c r="B839" s="3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57"/>
      <c r="AD839" s="357"/>
      <c r="AE839" s="357"/>
      <c r="AF839" s="357"/>
      <c r="AG839" s="357"/>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x14ac:dyDescent="0.15">
      <c r="A840" s="370">
        <v>3</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0">
        <v>4</v>
      </c>
      <c r="B841" s="370">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57"/>
      <c r="AE841" s="357"/>
      <c r="AF841" s="357"/>
      <c r="AG841" s="357"/>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0">
        <v>5</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0">
        <v>6</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0">
        <v>7</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0">
        <v>8</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0">
        <v>9</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10</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11</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12</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13</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14</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15</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x14ac:dyDescent="0.15">
      <c r="A853" s="370">
        <v>16</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x14ac:dyDescent="0.15">
      <c r="A854" s="370">
        <v>17</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18</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19</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20</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21</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22</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23</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24</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25</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26</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27</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28</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29</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x14ac:dyDescent="0.15">
      <c r="A867" s="370">
        <v>30</v>
      </c>
      <c r="B867" s="3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13.5" customHeight="1" x14ac:dyDescent="0.15">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18.600000000000001" customHeight="1" x14ac:dyDescent="0.15">
      <c r="A869" s="51"/>
      <c r="B869" s="55" t="s">
        <v>183</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15">
      <c r="A870" s="358"/>
      <c r="B870" s="358"/>
      <c r="C870" s="358" t="s">
        <v>26</v>
      </c>
      <c r="D870" s="358"/>
      <c r="E870" s="358"/>
      <c r="F870" s="358"/>
      <c r="G870" s="358"/>
      <c r="H870" s="358"/>
      <c r="I870" s="358"/>
      <c r="J870" s="142" t="s">
        <v>262</v>
      </c>
      <c r="K870" s="359"/>
      <c r="L870" s="359"/>
      <c r="M870" s="359"/>
      <c r="N870" s="359"/>
      <c r="O870" s="359"/>
      <c r="P870" s="360" t="s">
        <v>237</v>
      </c>
      <c r="Q870" s="360"/>
      <c r="R870" s="360"/>
      <c r="S870" s="360"/>
      <c r="T870" s="360"/>
      <c r="U870" s="360"/>
      <c r="V870" s="360"/>
      <c r="W870" s="360"/>
      <c r="X870" s="360"/>
      <c r="Y870" s="361" t="s">
        <v>260</v>
      </c>
      <c r="Z870" s="362"/>
      <c r="AA870" s="362"/>
      <c r="AB870" s="362"/>
      <c r="AC870" s="142" t="s">
        <v>300</v>
      </c>
      <c r="AD870" s="142"/>
      <c r="AE870" s="142"/>
      <c r="AF870" s="142"/>
      <c r="AG870" s="142"/>
      <c r="AH870" s="361" t="s">
        <v>329</v>
      </c>
      <c r="AI870" s="358"/>
      <c r="AJ870" s="358"/>
      <c r="AK870" s="358"/>
      <c r="AL870" s="358" t="s">
        <v>21</v>
      </c>
      <c r="AM870" s="358"/>
      <c r="AN870" s="358"/>
      <c r="AO870" s="363"/>
      <c r="AP870" s="364" t="s">
        <v>263</v>
      </c>
      <c r="AQ870" s="364"/>
      <c r="AR870" s="364"/>
      <c r="AS870" s="364"/>
      <c r="AT870" s="364"/>
      <c r="AU870" s="364"/>
      <c r="AV870" s="364"/>
      <c r="AW870" s="364"/>
      <c r="AX870" s="364"/>
    </row>
    <row r="871" spans="1:50" ht="53.25" customHeight="1" x14ac:dyDescent="0.15">
      <c r="A871" s="370">
        <v>1</v>
      </c>
      <c r="B871" s="370">
        <v>1</v>
      </c>
      <c r="C871" s="355" t="s">
        <v>564</v>
      </c>
      <c r="D871" s="355"/>
      <c r="E871" s="355"/>
      <c r="F871" s="355"/>
      <c r="G871" s="355"/>
      <c r="H871" s="355"/>
      <c r="I871" s="355"/>
      <c r="J871" s="342">
        <v>2011101037696</v>
      </c>
      <c r="K871" s="342"/>
      <c r="L871" s="342"/>
      <c r="M871" s="342"/>
      <c r="N871" s="342"/>
      <c r="O871" s="342"/>
      <c r="P871" s="356" t="s">
        <v>565</v>
      </c>
      <c r="Q871" s="356"/>
      <c r="R871" s="356"/>
      <c r="S871" s="356"/>
      <c r="T871" s="356"/>
      <c r="U871" s="356"/>
      <c r="V871" s="356"/>
      <c r="W871" s="356"/>
      <c r="X871" s="356"/>
      <c r="Y871" s="345">
        <v>10</v>
      </c>
      <c r="Z871" s="346"/>
      <c r="AA871" s="346"/>
      <c r="AB871" s="347"/>
      <c r="AC871" s="357" t="s">
        <v>562</v>
      </c>
      <c r="AD871" s="365"/>
      <c r="AE871" s="365"/>
      <c r="AF871" s="365"/>
      <c r="AG871" s="365"/>
      <c r="AH871" s="366">
        <v>2</v>
      </c>
      <c r="AI871" s="366"/>
      <c r="AJ871" s="366"/>
      <c r="AK871" s="366"/>
      <c r="AL871" s="351" t="s">
        <v>552</v>
      </c>
      <c r="AM871" s="352"/>
      <c r="AN871" s="352"/>
      <c r="AO871" s="353"/>
      <c r="AP871" s="140" t="s">
        <v>563</v>
      </c>
      <c r="AQ871" s="140"/>
      <c r="AR871" s="140"/>
      <c r="AS871" s="140"/>
      <c r="AT871" s="140"/>
      <c r="AU871" s="140"/>
      <c r="AV871" s="140"/>
      <c r="AW871" s="140"/>
      <c r="AX871" s="140"/>
    </row>
    <row r="872" spans="1:50" ht="30" hidden="1" customHeight="1" x14ac:dyDescent="0.15">
      <c r="A872" s="370">
        <v>2</v>
      </c>
      <c r="B872" s="3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57"/>
      <c r="AD872" s="357"/>
      <c r="AE872" s="357"/>
      <c r="AF872" s="357"/>
      <c r="AG872" s="357"/>
      <c r="AH872" s="366"/>
      <c r="AI872" s="367"/>
      <c r="AJ872" s="367"/>
      <c r="AK872" s="367"/>
      <c r="AL872" s="351"/>
      <c r="AM872" s="352"/>
      <c r="AN872" s="352"/>
      <c r="AO872" s="353"/>
      <c r="AP872" s="354"/>
      <c r="AQ872" s="354"/>
      <c r="AR872" s="354"/>
      <c r="AS872" s="354"/>
      <c r="AT872" s="354"/>
      <c r="AU872" s="354"/>
      <c r="AV872" s="354"/>
      <c r="AW872" s="354"/>
      <c r="AX872" s="354"/>
    </row>
    <row r="873" spans="1:50" ht="30" hidden="1" customHeight="1" x14ac:dyDescent="0.15">
      <c r="A873" s="370">
        <v>3</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0">
        <v>4</v>
      </c>
      <c r="B874" s="370">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57"/>
      <c r="AD874" s="357"/>
      <c r="AE874" s="357"/>
      <c r="AF874" s="357"/>
      <c r="AG874" s="357"/>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5</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6</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7</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8</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9</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10</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11</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12</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13</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14</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15</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hidden="1" customHeight="1" x14ac:dyDescent="0.15">
      <c r="A886" s="370">
        <v>16</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hidden="1" customHeight="1" x14ac:dyDescent="0.15">
      <c r="A887" s="370">
        <v>17</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18</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19</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20</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21</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22</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23</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24</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25</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26</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27</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28</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29</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x14ac:dyDescent="0.15">
      <c r="A900" s="370">
        <v>30</v>
      </c>
      <c r="B900" s="3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12" customHeight="1" x14ac:dyDescent="0.15">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0.65" customHeight="1" x14ac:dyDescent="0.15">
      <c r="A902" s="51"/>
      <c r="B902" s="55" t="s">
        <v>283</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x14ac:dyDescent="0.15">
      <c r="A903" s="358"/>
      <c r="B903" s="358"/>
      <c r="C903" s="358" t="s">
        <v>26</v>
      </c>
      <c r="D903" s="358"/>
      <c r="E903" s="358"/>
      <c r="F903" s="358"/>
      <c r="G903" s="358"/>
      <c r="H903" s="358"/>
      <c r="I903" s="358"/>
      <c r="J903" s="142" t="s">
        <v>262</v>
      </c>
      <c r="K903" s="359"/>
      <c r="L903" s="359"/>
      <c r="M903" s="359"/>
      <c r="N903" s="359"/>
      <c r="O903" s="359"/>
      <c r="P903" s="360" t="s">
        <v>237</v>
      </c>
      <c r="Q903" s="360"/>
      <c r="R903" s="360"/>
      <c r="S903" s="360"/>
      <c r="T903" s="360"/>
      <c r="U903" s="360"/>
      <c r="V903" s="360"/>
      <c r="W903" s="360"/>
      <c r="X903" s="360"/>
      <c r="Y903" s="361" t="s">
        <v>260</v>
      </c>
      <c r="Z903" s="362"/>
      <c r="AA903" s="362"/>
      <c r="AB903" s="362"/>
      <c r="AC903" s="142" t="s">
        <v>300</v>
      </c>
      <c r="AD903" s="142"/>
      <c r="AE903" s="142"/>
      <c r="AF903" s="142"/>
      <c r="AG903" s="142"/>
      <c r="AH903" s="361" t="s">
        <v>329</v>
      </c>
      <c r="AI903" s="358"/>
      <c r="AJ903" s="358"/>
      <c r="AK903" s="358"/>
      <c r="AL903" s="358" t="s">
        <v>21</v>
      </c>
      <c r="AM903" s="358"/>
      <c r="AN903" s="358"/>
      <c r="AO903" s="363"/>
      <c r="AP903" s="364" t="s">
        <v>263</v>
      </c>
      <c r="AQ903" s="364"/>
      <c r="AR903" s="364"/>
      <c r="AS903" s="364"/>
      <c r="AT903" s="364"/>
      <c r="AU903" s="364"/>
      <c r="AV903" s="364"/>
      <c r="AW903" s="364"/>
      <c r="AX903" s="364"/>
    </row>
    <row r="904" spans="1:50" ht="52.5" customHeight="1" x14ac:dyDescent="0.15">
      <c r="A904" s="370">
        <v>1</v>
      </c>
      <c r="B904" s="370">
        <v>1</v>
      </c>
      <c r="C904" s="355" t="s">
        <v>566</v>
      </c>
      <c r="D904" s="355"/>
      <c r="E904" s="355"/>
      <c r="F904" s="355"/>
      <c r="G904" s="355"/>
      <c r="H904" s="355"/>
      <c r="I904" s="355"/>
      <c r="J904" s="342">
        <v>1010001100425</v>
      </c>
      <c r="K904" s="342"/>
      <c r="L904" s="342"/>
      <c r="M904" s="342"/>
      <c r="N904" s="342"/>
      <c r="O904" s="342"/>
      <c r="P904" s="356" t="s">
        <v>567</v>
      </c>
      <c r="Q904" s="356"/>
      <c r="R904" s="356"/>
      <c r="S904" s="356"/>
      <c r="T904" s="356"/>
      <c r="U904" s="356"/>
      <c r="V904" s="356"/>
      <c r="W904" s="356"/>
      <c r="X904" s="356"/>
      <c r="Y904" s="345">
        <v>7</v>
      </c>
      <c r="Z904" s="346"/>
      <c r="AA904" s="346"/>
      <c r="AB904" s="347"/>
      <c r="AC904" s="357" t="s">
        <v>562</v>
      </c>
      <c r="AD904" s="365"/>
      <c r="AE904" s="365"/>
      <c r="AF904" s="365"/>
      <c r="AG904" s="365"/>
      <c r="AH904" s="366">
        <v>2</v>
      </c>
      <c r="AI904" s="366"/>
      <c r="AJ904" s="366"/>
      <c r="AK904" s="366"/>
      <c r="AL904" s="351" t="s">
        <v>552</v>
      </c>
      <c r="AM904" s="352"/>
      <c r="AN904" s="352"/>
      <c r="AO904" s="353"/>
      <c r="AP904" s="140" t="s">
        <v>563</v>
      </c>
      <c r="AQ904" s="140"/>
      <c r="AR904" s="140"/>
      <c r="AS904" s="140"/>
      <c r="AT904" s="140"/>
      <c r="AU904" s="140"/>
      <c r="AV904" s="140"/>
      <c r="AW904" s="140"/>
      <c r="AX904" s="140"/>
    </row>
    <row r="905" spans="1:50" ht="30" hidden="1" customHeight="1" x14ac:dyDescent="0.15">
      <c r="A905" s="370">
        <v>2</v>
      </c>
      <c r="B905" s="3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57"/>
      <c r="AD905" s="357"/>
      <c r="AE905" s="357"/>
      <c r="AF905" s="357"/>
      <c r="AG905" s="357"/>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0">
        <v>3</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4</v>
      </c>
      <c r="B907" s="370">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57"/>
      <c r="AE907" s="357"/>
      <c r="AF907" s="357"/>
      <c r="AG907" s="357"/>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5</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6</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7</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8</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9</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10</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11</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12</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13</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14</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15</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hidden="1" customHeight="1" x14ac:dyDescent="0.15">
      <c r="A919" s="370">
        <v>16</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hidden="1" customHeight="1" x14ac:dyDescent="0.15">
      <c r="A920" s="370">
        <v>17</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18</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19</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20</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21</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22</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23</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24</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25</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26</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27</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28</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29</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 hidden="1" customHeight="1" x14ac:dyDescent="0.15">
      <c r="A933" s="370">
        <v>30</v>
      </c>
      <c r="B933" s="3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12" customHeight="1" x14ac:dyDescent="0.15">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16.149999999999999" customHeight="1" x14ac:dyDescent="0.15">
      <c r="A935" s="51"/>
      <c r="B935" s="55" t="s">
        <v>184</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x14ac:dyDescent="0.15">
      <c r="A936" s="358"/>
      <c r="B936" s="358"/>
      <c r="C936" s="358" t="s">
        <v>26</v>
      </c>
      <c r="D936" s="358"/>
      <c r="E936" s="358"/>
      <c r="F936" s="358"/>
      <c r="G936" s="358"/>
      <c r="H936" s="358"/>
      <c r="I936" s="358"/>
      <c r="J936" s="142" t="s">
        <v>262</v>
      </c>
      <c r="K936" s="359"/>
      <c r="L936" s="359"/>
      <c r="M936" s="359"/>
      <c r="N936" s="359"/>
      <c r="O936" s="359"/>
      <c r="P936" s="360" t="s">
        <v>237</v>
      </c>
      <c r="Q936" s="360"/>
      <c r="R936" s="360"/>
      <c r="S936" s="360"/>
      <c r="T936" s="360"/>
      <c r="U936" s="360"/>
      <c r="V936" s="360"/>
      <c r="W936" s="360"/>
      <c r="X936" s="360"/>
      <c r="Y936" s="361" t="s">
        <v>260</v>
      </c>
      <c r="Z936" s="362"/>
      <c r="AA936" s="362"/>
      <c r="AB936" s="362"/>
      <c r="AC936" s="142" t="s">
        <v>300</v>
      </c>
      <c r="AD936" s="142"/>
      <c r="AE936" s="142"/>
      <c r="AF936" s="142"/>
      <c r="AG936" s="142"/>
      <c r="AH936" s="361" t="s">
        <v>329</v>
      </c>
      <c r="AI936" s="358"/>
      <c r="AJ936" s="358"/>
      <c r="AK936" s="358"/>
      <c r="AL936" s="358" t="s">
        <v>21</v>
      </c>
      <c r="AM936" s="358"/>
      <c r="AN936" s="358"/>
      <c r="AO936" s="363"/>
      <c r="AP936" s="364" t="s">
        <v>263</v>
      </c>
      <c r="AQ936" s="364"/>
      <c r="AR936" s="364"/>
      <c r="AS936" s="364"/>
      <c r="AT936" s="364"/>
      <c r="AU936" s="364"/>
      <c r="AV936" s="364"/>
      <c r="AW936" s="364"/>
      <c r="AX936" s="364"/>
    </row>
    <row r="937" spans="1:50" ht="52.5" customHeight="1" x14ac:dyDescent="0.15">
      <c r="A937" s="370">
        <v>1</v>
      </c>
      <c r="B937" s="370">
        <v>1</v>
      </c>
      <c r="C937" s="355" t="s">
        <v>568</v>
      </c>
      <c r="D937" s="355"/>
      <c r="E937" s="355"/>
      <c r="F937" s="355"/>
      <c r="G937" s="355"/>
      <c r="H937" s="355"/>
      <c r="I937" s="355"/>
      <c r="J937" s="342">
        <v>7010001042703</v>
      </c>
      <c r="K937" s="342"/>
      <c r="L937" s="342"/>
      <c r="M937" s="342"/>
      <c r="N937" s="342"/>
      <c r="O937" s="342"/>
      <c r="P937" s="356" t="s">
        <v>569</v>
      </c>
      <c r="Q937" s="356"/>
      <c r="R937" s="356"/>
      <c r="S937" s="356"/>
      <c r="T937" s="356"/>
      <c r="U937" s="356"/>
      <c r="V937" s="356"/>
      <c r="W937" s="356"/>
      <c r="X937" s="356"/>
      <c r="Y937" s="345">
        <v>5</v>
      </c>
      <c r="Z937" s="346"/>
      <c r="AA937" s="346"/>
      <c r="AB937" s="347"/>
      <c r="AC937" s="357" t="s">
        <v>562</v>
      </c>
      <c r="AD937" s="365"/>
      <c r="AE937" s="365"/>
      <c r="AF937" s="365"/>
      <c r="AG937" s="365"/>
      <c r="AH937" s="366">
        <v>1</v>
      </c>
      <c r="AI937" s="366"/>
      <c r="AJ937" s="366"/>
      <c r="AK937" s="366"/>
      <c r="AL937" s="351" t="s">
        <v>552</v>
      </c>
      <c r="AM937" s="352"/>
      <c r="AN937" s="352"/>
      <c r="AO937" s="353"/>
      <c r="AP937" s="140" t="s">
        <v>650</v>
      </c>
      <c r="AQ937" s="140"/>
      <c r="AR937" s="140"/>
      <c r="AS937" s="140"/>
      <c r="AT937" s="140"/>
      <c r="AU937" s="140"/>
      <c r="AV937" s="140"/>
      <c r="AW937" s="140"/>
      <c r="AX937" s="140"/>
    </row>
    <row r="938" spans="1:50" ht="30" hidden="1" customHeight="1" x14ac:dyDescent="0.15">
      <c r="A938" s="370">
        <v>2</v>
      </c>
      <c r="B938" s="3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51"/>
      <c r="AM938" s="352"/>
      <c r="AN938" s="352"/>
      <c r="AO938" s="353"/>
      <c r="AP938" s="354"/>
      <c r="AQ938" s="354"/>
      <c r="AR938" s="354"/>
      <c r="AS938" s="354"/>
      <c r="AT938" s="354"/>
      <c r="AU938" s="354"/>
      <c r="AV938" s="354"/>
      <c r="AW938" s="354"/>
      <c r="AX938" s="354"/>
    </row>
    <row r="939" spans="1:50" ht="30" hidden="1" customHeight="1" x14ac:dyDescent="0.15">
      <c r="A939" s="370">
        <v>3</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4</v>
      </c>
      <c r="B940" s="370">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5</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6</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7</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8</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9</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10</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11</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12</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13</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14</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15</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hidden="1" customHeight="1" x14ac:dyDescent="0.15">
      <c r="A952" s="370">
        <v>16</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hidden="1" customHeight="1" x14ac:dyDescent="0.15">
      <c r="A953" s="370">
        <v>17</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18</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19</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20</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21</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22</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23</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24</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25</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26</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27</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28</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29</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x14ac:dyDescent="0.15">
      <c r="A966" s="370">
        <v>30</v>
      </c>
      <c r="B966" s="3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12" customHeight="1" x14ac:dyDescent="0.15">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15" customHeight="1" x14ac:dyDescent="0.15">
      <c r="A968" s="51"/>
      <c r="B968" s="55" t="s">
        <v>185</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customHeight="1" x14ac:dyDescent="0.15">
      <c r="A969" s="358"/>
      <c r="B969" s="358"/>
      <c r="C969" s="358" t="s">
        <v>26</v>
      </c>
      <c r="D969" s="358"/>
      <c r="E969" s="358"/>
      <c r="F969" s="358"/>
      <c r="G969" s="358"/>
      <c r="H969" s="358"/>
      <c r="I969" s="358"/>
      <c r="J969" s="142" t="s">
        <v>262</v>
      </c>
      <c r="K969" s="359"/>
      <c r="L969" s="359"/>
      <c r="M969" s="359"/>
      <c r="N969" s="359"/>
      <c r="O969" s="359"/>
      <c r="P969" s="360" t="s">
        <v>237</v>
      </c>
      <c r="Q969" s="360"/>
      <c r="R969" s="360"/>
      <c r="S969" s="360"/>
      <c r="T969" s="360"/>
      <c r="U969" s="360"/>
      <c r="V969" s="360"/>
      <c r="W969" s="360"/>
      <c r="X969" s="360"/>
      <c r="Y969" s="361" t="s">
        <v>260</v>
      </c>
      <c r="Z969" s="362"/>
      <c r="AA969" s="362"/>
      <c r="AB969" s="362"/>
      <c r="AC969" s="142" t="s">
        <v>300</v>
      </c>
      <c r="AD969" s="142"/>
      <c r="AE969" s="142"/>
      <c r="AF969" s="142"/>
      <c r="AG969" s="142"/>
      <c r="AH969" s="361" t="s">
        <v>329</v>
      </c>
      <c r="AI969" s="358"/>
      <c r="AJ969" s="358"/>
      <c r="AK969" s="358"/>
      <c r="AL969" s="358" t="s">
        <v>21</v>
      </c>
      <c r="AM969" s="358"/>
      <c r="AN969" s="358"/>
      <c r="AO969" s="363"/>
      <c r="AP969" s="364" t="s">
        <v>263</v>
      </c>
      <c r="AQ969" s="364"/>
      <c r="AR969" s="364"/>
      <c r="AS969" s="364"/>
      <c r="AT969" s="364"/>
      <c r="AU969" s="364"/>
      <c r="AV969" s="364"/>
      <c r="AW969" s="364"/>
      <c r="AX969" s="364"/>
    </row>
    <row r="970" spans="1:50" ht="52.5" customHeight="1" x14ac:dyDescent="0.15">
      <c r="A970" s="370">
        <v>1</v>
      </c>
      <c r="B970" s="370">
        <v>1</v>
      </c>
      <c r="C970" s="355" t="s">
        <v>570</v>
      </c>
      <c r="D970" s="355"/>
      <c r="E970" s="355"/>
      <c r="F970" s="355"/>
      <c r="G970" s="355"/>
      <c r="H970" s="355"/>
      <c r="I970" s="355"/>
      <c r="J970" s="342">
        <v>7010001025732</v>
      </c>
      <c r="K970" s="342"/>
      <c r="L970" s="342"/>
      <c r="M970" s="342"/>
      <c r="N970" s="342"/>
      <c r="O970" s="342"/>
      <c r="P970" s="356" t="s">
        <v>571</v>
      </c>
      <c r="Q970" s="356"/>
      <c r="R970" s="356"/>
      <c r="S970" s="356"/>
      <c r="T970" s="356"/>
      <c r="U970" s="356"/>
      <c r="V970" s="356"/>
      <c r="W970" s="356"/>
      <c r="X970" s="356"/>
      <c r="Y970" s="345">
        <v>4</v>
      </c>
      <c r="Z970" s="346"/>
      <c r="AA970" s="346"/>
      <c r="AB970" s="347"/>
      <c r="AC970" s="357" t="s">
        <v>572</v>
      </c>
      <c r="AD970" s="365"/>
      <c r="AE970" s="365"/>
      <c r="AF970" s="365"/>
      <c r="AG970" s="365"/>
      <c r="AH970" s="366">
        <v>1</v>
      </c>
      <c r="AI970" s="366"/>
      <c r="AJ970" s="366"/>
      <c r="AK970" s="366"/>
      <c r="AL970" s="351" t="s">
        <v>552</v>
      </c>
      <c r="AM970" s="352"/>
      <c r="AN970" s="352"/>
      <c r="AO970" s="353"/>
      <c r="AP970" s="140" t="s">
        <v>563</v>
      </c>
      <c r="AQ970" s="140"/>
      <c r="AR970" s="140"/>
      <c r="AS970" s="140"/>
      <c r="AT970" s="140"/>
      <c r="AU970" s="140"/>
      <c r="AV970" s="140"/>
      <c r="AW970" s="140"/>
      <c r="AX970" s="140"/>
    </row>
    <row r="971" spans="1:50" ht="30" hidden="1" customHeight="1" x14ac:dyDescent="0.15">
      <c r="A971" s="370">
        <v>2</v>
      </c>
      <c r="B971" s="3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57"/>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0">
        <v>3</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4</v>
      </c>
      <c r="B973" s="370">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57"/>
      <c r="AE973" s="357"/>
      <c r="AF973" s="357"/>
      <c r="AG973" s="357"/>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5</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6</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7</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8</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9</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10</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11</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12</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13</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14</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15</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hidden="1" customHeight="1" x14ac:dyDescent="0.15">
      <c r="A985" s="370">
        <v>16</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hidden="1" customHeight="1" x14ac:dyDescent="0.15">
      <c r="A986" s="370">
        <v>17</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18</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19</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20</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21</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22</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23</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24</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25</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26</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27</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28</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29</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x14ac:dyDescent="0.15">
      <c r="A999" s="370">
        <v>30</v>
      </c>
      <c r="B999" s="3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12" customHeight="1" x14ac:dyDescent="0.15">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1" customHeight="1" x14ac:dyDescent="0.15">
      <c r="A1001" s="51"/>
      <c r="B1001" s="55" t="s">
        <v>186</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customHeight="1" x14ac:dyDescent="0.15">
      <c r="A1002" s="358"/>
      <c r="B1002" s="358"/>
      <c r="C1002" s="358" t="s">
        <v>26</v>
      </c>
      <c r="D1002" s="358"/>
      <c r="E1002" s="358"/>
      <c r="F1002" s="358"/>
      <c r="G1002" s="358"/>
      <c r="H1002" s="358"/>
      <c r="I1002" s="358"/>
      <c r="J1002" s="142" t="s">
        <v>262</v>
      </c>
      <c r="K1002" s="359"/>
      <c r="L1002" s="359"/>
      <c r="M1002" s="359"/>
      <c r="N1002" s="359"/>
      <c r="O1002" s="359"/>
      <c r="P1002" s="360" t="s">
        <v>237</v>
      </c>
      <c r="Q1002" s="360"/>
      <c r="R1002" s="360"/>
      <c r="S1002" s="360"/>
      <c r="T1002" s="360"/>
      <c r="U1002" s="360"/>
      <c r="V1002" s="360"/>
      <c r="W1002" s="360"/>
      <c r="X1002" s="360"/>
      <c r="Y1002" s="361" t="s">
        <v>260</v>
      </c>
      <c r="Z1002" s="362"/>
      <c r="AA1002" s="362"/>
      <c r="AB1002" s="362"/>
      <c r="AC1002" s="142" t="s">
        <v>300</v>
      </c>
      <c r="AD1002" s="142"/>
      <c r="AE1002" s="142"/>
      <c r="AF1002" s="142"/>
      <c r="AG1002" s="142"/>
      <c r="AH1002" s="361" t="s">
        <v>329</v>
      </c>
      <c r="AI1002" s="358"/>
      <c r="AJ1002" s="358"/>
      <c r="AK1002" s="358"/>
      <c r="AL1002" s="358" t="s">
        <v>21</v>
      </c>
      <c r="AM1002" s="358"/>
      <c r="AN1002" s="358"/>
      <c r="AO1002" s="363"/>
      <c r="AP1002" s="364" t="s">
        <v>263</v>
      </c>
      <c r="AQ1002" s="364"/>
      <c r="AR1002" s="364"/>
      <c r="AS1002" s="364"/>
      <c r="AT1002" s="364"/>
      <c r="AU1002" s="364"/>
      <c r="AV1002" s="364"/>
      <c r="AW1002" s="364"/>
      <c r="AX1002" s="364"/>
    </row>
    <row r="1003" spans="1:50" ht="52.5" customHeight="1" x14ac:dyDescent="0.15">
      <c r="A1003" s="370">
        <v>1</v>
      </c>
      <c r="B1003" s="370">
        <v>1</v>
      </c>
      <c r="C1003" s="355" t="s">
        <v>653</v>
      </c>
      <c r="D1003" s="355"/>
      <c r="E1003" s="355"/>
      <c r="F1003" s="355"/>
      <c r="G1003" s="355"/>
      <c r="H1003" s="355"/>
      <c r="I1003" s="355"/>
      <c r="J1003" s="342">
        <v>8010401024011</v>
      </c>
      <c r="K1003" s="342"/>
      <c r="L1003" s="342"/>
      <c r="M1003" s="342"/>
      <c r="N1003" s="342"/>
      <c r="O1003" s="342"/>
      <c r="P1003" s="356" t="s">
        <v>654</v>
      </c>
      <c r="Q1003" s="356"/>
      <c r="R1003" s="356"/>
      <c r="S1003" s="356"/>
      <c r="T1003" s="356"/>
      <c r="U1003" s="356"/>
      <c r="V1003" s="356"/>
      <c r="W1003" s="356"/>
      <c r="X1003" s="356"/>
      <c r="Y1003" s="345">
        <v>0.9</v>
      </c>
      <c r="Z1003" s="346"/>
      <c r="AA1003" s="346"/>
      <c r="AB1003" s="347"/>
      <c r="AC1003" s="357" t="s">
        <v>339</v>
      </c>
      <c r="AD1003" s="365"/>
      <c r="AE1003" s="365"/>
      <c r="AF1003" s="365"/>
      <c r="AG1003" s="365"/>
      <c r="AH1003" s="366" t="s">
        <v>655</v>
      </c>
      <c r="AI1003" s="366"/>
      <c r="AJ1003" s="366"/>
      <c r="AK1003" s="366"/>
      <c r="AL1003" s="351" t="s">
        <v>552</v>
      </c>
      <c r="AM1003" s="352"/>
      <c r="AN1003" s="352"/>
      <c r="AO1003" s="353"/>
      <c r="AP1003" s="140" t="s">
        <v>369</v>
      </c>
      <c r="AQ1003" s="140"/>
      <c r="AR1003" s="140"/>
      <c r="AS1003" s="140"/>
      <c r="AT1003" s="140"/>
      <c r="AU1003" s="140"/>
      <c r="AV1003" s="140"/>
      <c r="AW1003" s="140"/>
      <c r="AX1003" s="140"/>
    </row>
    <row r="1004" spans="1:50" ht="30" hidden="1" customHeight="1" x14ac:dyDescent="0.15">
      <c r="A1004" s="370">
        <v>2</v>
      </c>
      <c r="B1004" s="3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57"/>
      <c r="AD1004" s="357"/>
      <c r="AE1004" s="357"/>
      <c r="AF1004" s="357"/>
      <c r="AG1004" s="357"/>
      <c r="AH1004" s="366"/>
      <c r="AI1004" s="367"/>
      <c r="AJ1004" s="367"/>
      <c r="AK1004" s="367"/>
      <c r="AL1004" s="351"/>
      <c r="AM1004" s="352"/>
      <c r="AN1004" s="352"/>
      <c r="AO1004" s="353"/>
      <c r="AP1004" s="354"/>
      <c r="AQ1004" s="354"/>
      <c r="AR1004" s="354"/>
      <c r="AS1004" s="354"/>
      <c r="AT1004" s="354"/>
      <c r="AU1004" s="354"/>
      <c r="AV1004" s="354"/>
      <c r="AW1004" s="354"/>
      <c r="AX1004" s="354"/>
    </row>
    <row r="1005" spans="1:50" ht="30" hidden="1" customHeight="1" x14ac:dyDescent="0.15">
      <c r="A1005" s="370">
        <v>3</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4</v>
      </c>
      <c r="B1006" s="370">
        <v>1</v>
      </c>
      <c r="C1006" s="355"/>
      <c r="D1006" s="341"/>
      <c r="E1006" s="341"/>
      <c r="F1006" s="341"/>
      <c r="G1006" s="341"/>
      <c r="H1006" s="341"/>
      <c r="I1006" s="341"/>
      <c r="J1006" s="342"/>
      <c r="K1006" s="343"/>
      <c r="L1006" s="343"/>
      <c r="M1006" s="343"/>
      <c r="N1006" s="343"/>
      <c r="O1006" s="343"/>
      <c r="P1006" s="356"/>
      <c r="Q1006" s="344"/>
      <c r="R1006" s="344"/>
      <c r="S1006" s="344"/>
      <c r="T1006" s="344"/>
      <c r="U1006" s="344"/>
      <c r="V1006" s="344"/>
      <c r="W1006" s="344"/>
      <c r="X1006" s="344"/>
      <c r="Y1006" s="345"/>
      <c r="Z1006" s="346"/>
      <c r="AA1006" s="346"/>
      <c r="AB1006" s="347"/>
      <c r="AC1006" s="357"/>
      <c r="AD1006" s="357"/>
      <c r="AE1006" s="357"/>
      <c r="AF1006" s="357"/>
      <c r="AG1006" s="357"/>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5</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6</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7</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8</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9</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10</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11</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12</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13</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14</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15</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hidden="1" customHeight="1" x14ac:dyDescent="0.15">
      <c r="A1018" s="370">
        <v>16</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hidden="1" customHeight="1" x14ac:dyDescent="0.15">
      <c r="A1019" s="370">
        <v>17</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18</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19</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20</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21</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22</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23</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24</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25</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26</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27</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28</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29</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x14ac:dyDescent="0.15">
      <c r="A1032" s="370">
        <v>30</v>
      </c>
      <c r="B1032" s="3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12" customHeight="1" x14ac:dyDescent="0.15">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2.15" customHeight="1" x14ac:dyDescent="0.15">
      <c r="A1034" s="51"/>
      <c r="B1034" s="55" t="s">
        <v>187</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customHeight="1" x14ac:dyDescent="0.15">
      <c r="A1035" s="358"/>
      <c r="B1035" s="358"/>
      <c r="C1035" s="358" t="s">
        <v>26</v>
      </c>
      <c r="D1035" s="358"/>
      <c r="E1035" s="358"/>
      <c r="F1035" s="358"/>
      <c r="G1035" s="358"/>
      <c r="H1035" s="358"/>
      <c r="I1035" s="358"/>
      <c r="J1035" s="142" t="s">
        <v>262</v>
      </c>
      <c r="K1035" s="359"/>
      <c r="L1035" s="359"/>
      <c r="M1035" s="359"/>
      <c r="N1035" s="359"/>
      <c r="O1035" s="359"/>
      <c r="P1035" s="360" t="s">
        <v>237</v>
      </c>
      <c r="Q1035" s="360"/>
      <c r="R1035" s="360"/>
      <c r="S1035" s="360"/>
      <c r="T1035" s="360"/>
      <c r="U1035" s="360"/>
      <c r="V1035" s="360"/>
      <c r="W1035" s="360"/>
      <c r="X1035" s="360"/>
      <c r="Y1035" s="361" t="s">
        <v>260</v>
      </c>
      <c r="Z1035" s="362"/>
      <c r="AA1035" s="362"/>
      <c r="AB1035" s="362"/>
      <c r="AC1035" s="142" t="s">
        <v>300</v>
      </c>
      <c r="AD1035" s="142"/>
      <c r="AE1035" s="142"/>
      <c r="AF1035" s="142"/>
      <c r="AG1035" s="142"/>
      <c r="AH1035" s="361" t="s">
        <v>329</v>
      </c>
      <c r="AI1035" s="358"/>
      <c r="AJ1035" s="358"/>
      <c r="AK1035" s="358"/>
      <c r="AL1035" s="358" t="s">
        <v>21</v>
      </c>
      <c r="AM1035" s="358"/>
      <c r="AN1035" s="358"/>
      <c r="AO1035" s="363"/>
      <c r="AP1035" s="364" t="s">
        <v>263</v>
      </c>
      <c r="AQ1035" s="364"/>
      <c r="AR1035" s="364"/>
      <c r="AS1035" s="364"/>
      <c r="AT1035" s="364"/>
      <c r="AU1035" s="364"/>
      <c r="AV1035" s="364"/>
      <c r="AW1035" s="364"/>
      <c r="AX1035" s="364"/>
    </row>
    <row r="1036" spans="1:50" ht="40.5" customHeight="1" x14ac:dyDescent="0.15">
      <c r="A1036" s="370">
        <v>1</v>
      </c>
      <c r="B1036" s="370">
        <v>1</v>
      </c>
      <c r="C1036" s="355" t="s">
        <v>573</v>
      </c>
      <c r="D1036" s="355"/>
      <c r="E1036" s="355"/>
      <c r="F1036" s="355"/>
      <c r="G1036" s="355"/>
      <c r="H1036" s="355"/>
      <c r="I1036" s="355"/>
      <c r="J1036" s="342">
        <v>6010001056290</v>
      </c>
      <c r="K1036" s="342"/>
      <c r="L1036" s="342"/>
      <c r="M1036" s="342"/>
      <c r="N1036" s="342"/>
      <c r="O1036" s="342"/>
      <c r="P1036" s="356" t="s">
        <v>574</v>
      </c>
      <c r="Q1036" s="356"/>
      <c r="R1036" s="356"/>
      <c r="S1036" s="356"/>
      <c r="T1036" s="356"/>
      <c r="U1036" s="356"/>
      <c r="V1036" s="356"/>
      <c r="W1036" s="356"/>
      <c r="X1036" s="356"/>
      <c r="Y1036" s="345">
        <v>0.8</v>
      </c>
      <c r="Z1036" s="346"/>
      <c r="AA1036" s="346"/>
      <c r="AB1036" s="347"/>
      <c r="AC1036" s="357" t="s">
        <v>575</v>
      </c>
      <c r="AD1036" s="365"/>
      <c r="AE1036" s="365"/>
      <c r="AF1036" s="365"/>
      <c r="AG1036" s="365"/>
      <c r="AH1036" s="366" t="s">
        <v>552</v>
      </c>
      <c r="AI1036" s="366"/>
      <c r="AJ1036" s="366"/>
      <c r="AK1036" s="366"/>
      <c r="AL1036" s="351" t="s">
        <v>552</v>
      </c>
      <c r="AM1036" s="352"/>
      <c r="AN1036" s="352"/>
      <c r="AO1036" s="353"/>
      <c r="AP1036" s="140" t="s">
        <v>661</v>
      </c>
      <c r="AQ1036" s="140"/>
      <c r="AR1036" s="140"/>
      <c r="AS1036" s="140"/>
      <c r="AT1036" s="140"/>
      <c r="AU1036" s="140"/>
      <c r="AV1036" s="140"/>
      <c r="AW1036" s="140"/>
      <c r="AX1036" s="140"/>
    </row>
    <row r="1037" spans="1:50" ht="30" hidden="1" customHeight="1" x14ac:dyDescent="0.15">
      <c r="A1037" s="370">
        <v>2</v>
      </c>
      <c r="B1037" s="3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57"/>
      <c r="AD1037" s="357"/>
      <c r="AE1037" s="357"/>
      <c r="AF1037" s="357"/>
      <c r="AG1037" s="357"/>
      <c r="AH1037" s="366"/>
      <c r="AI1037" s="367"/>
      <c r="AJ1037" s="367"/>
      <c r="AK1037" s="367"/>
      <c r="AL1037" s="351"/>
      <c r="AM1037" s="352"/>
      <c r="AN1037" s="352"/>
      <c r="AO1037" s="353"/>
      <c r="AP1037" s="354"/>
      <c r="AQ1037" s="354"/>
      <c r="AR1037" s="354"/>
      <c r="AS1037" s="354"/>
      <c r="AT1037" s="354"/>
      <c r="AU1037" s="354"/>
      <c r="AV1037" s="354"/>
      <c r="AW1037" s="354"/>
      <c r="AX1037" s="354"/>
    </row>
    <row r="1038" spans="1:50" ht="30" hidden="1" customHeight="1" x14ac:dyDescent="0.15">
      <c r="A1038" s="370">
        <v>3</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4</v>
      </c>
      <c r="B1039" s="370">
        <v>1</v>
      </c>
      <c r="C1039" s="355"/>
      <c r="D1039" s="341"/>
      <c r="E1039" s="341"/>
      <c r="F1039" s="341"/>
      <c r="G1039" s="341"/>
      <c r="H1039" s="341"/>
      <c r="I1039" s="341"/>
      <c r="J1039" s="342"/>
      <c r="K1039" s="343"/>
      <c r="L1039" s="343"/>
      <c r="M1039" s="343"/>
      <c r="N1039" s="343"/>
      <c r="O1039" s="343"/>
      <c r="P1039" s="356"/>
      <c r="Q1039" s="344"/>
      <c r="R1039" s="344"/>
      <c r="S1039" s="344"/>
      <c r="T1039" s="344"/>
      <c r="U1039" s="344"/>
      <c r="V1039" s="344"/>
      <c r="W1039" s="344"/>
      <c r="X1039" s="344"/>
      <c r="Y1039" s="345"/>
      <c r="Z1039" s="346"/>
      <c r="AA1039" s="346"/>
      <c r="AB1039" s="347"/>
      <c r="AC1039" s="357"/>
      <c r="AD1039" s="357"/>
      <c r="AE1039" s="357"/>
      <c r="AF1039" s="357"/>
      <c r="AG1039" s="357"/>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5</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6</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7</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8</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9</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10</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11</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12</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13</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14</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15</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hidden="1" customHeight="1" x14ac:dyDescent="0.15">
      <c r="A1051" s="370">
        <v>16</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hidden="1" customHeight="1" x14ac:dyDescent="0.15">
      <c r="A1052" s="370">
        <v>17</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18</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19</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20</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21</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22</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23</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24</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25</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26</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27</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28</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29</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x14ac:dyDescent="0.15">
      <c r="A1065" s="370">
        <v>30</v>
      </c>
      <c r="B1065" s="3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12" customHeight="1" x14ac:dyDescent="0.15">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0.65" customHeight="1" x14ac:dyDescent="0.15">
      <c r="A1067" s="51"/>
      <c r="B1067" s="55" t="s">
        <v>188</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customHeight="1" x14ac:dyDescent="0.15">
      <c r="A1068" s="358"/>
      <c r="B1068" s="358"/>
      <c r="C1068" s="358" t="s">
        <v>26</v>
      </c>
      <c r="D1068" s="358"/>
      <c r="E1068" s="358"/>
      <c r="F1068" s="358"/>
      <c r="G1068" s="358"/>
      <c r="H1068" s="358"/>
      <c r="I1068" s="358"/>
      <c r="J1068" s="142" t="s">
        <v>262</v>
      </c>
      <c r="K1068" s="359"/>
      <c r="L1068" s="359"/>
      <c r="M1068" s="359"/>
      <c r="N1068" s="359"/>
      <c r="O1068" s="359"/>
      <c r="P1068" s="360" t="s">
        <v>237</v>
      </c>
      <c r="Q1068" s="360"/>
      <c r="R1068" s="360"/>
      <c r="S1068" s="360"/>
      <c r="T1068" s="360"/>
      <c r="U1068" s="360"/>
      <c r="V1068" s="360"/>
      <c r="W1068" s="360"/>
      <c r="X1068" s="360"/>
      <c r="Y1068" s="361" t="s">
        <v>260</v>
      </c>
      <c r="Z1068" s="362"/>
      <c r="AA1068" s="362"/>
      <c r="AB1068" s="362"/>
      <c r="AC1068" s="142" t="s">
        <v>300</v>
      </c>
      <c r="AD1068" s="142"/>
      <c r="AE1068" s="142"/>
      <c r="AF1068" s="142"/>
      <c r="AG1068" s="142"/>
      <c r="AH1068" s="361" t="s">
        <v>329</v>
      </c>
      <c r="AI1068" s="358"/>
      <c r="AJ1068" s="358"/>
      <c r="AK1068" s="358"/>
      <c r="AL1068" s="358" t="s">
        <v>21</v>
      </c>
      <c r="AM1068" s="358"/>
      <c r="AN1068" s="358"/>
      <c r="AO1068" s="363"/>
      <c r="AP1068" s="364" t="s">
        <v>263</v>
      </c>
      <c r="AQ1068" s="364"/>
      <c r="AR1068" s="364"/>
      <c r="AS1068" s="364"/>
      <c r="AT1068" s="364"/>
      <c r="AU1068" s="364"/>
      <c r="AV1068" s="364"/>
      <c r="AW1068" s="364"/>
      <c r="AX1068" s="364"/>
    </row>
    <row r="1069" spans="1:50" ht="52.5" customHeight="1" x14ac:dyDescent="0.15">
      <c r="A1069" s="370">
        <v>1</v>
      </c>
      <c r="B1069" s="370">
        <v>1</v>
      </c>
      <c r="C1069" s="355" t="s">
        <v>576</v>
      </c>
      <c r="D1069" s="355"/>
      <c r="E1069" s="355"/>
      <c r="F1069" s="355"/>
      <c r="G1069" s="355"/>
      <c r="H1069" s="355"/>
      <c r="I1069" s="355"/>
      <c r="J1069" s="342">
        <v>2021001046185</v>
      </c>
      <c r="K1069" s="342"/>
      <c r="L1069" s="342"/>
      <c r="M1069" s="342"/>
      <c r="N1069" s="342"/>
      <c r="O1069" s="342"/>
      <c r="P1069" s="356" t="s">
        <v>577</v>
      </c>
      <c r="Q1069" s="356"/>
      <c r="R1069" s="356"/>
      <c r="S1069" s="356"/>
      <c r="T1069" s="356"/>
      <c r="U1069" s="356"/>
      <c r="V1069" s="356"/>
      <c r="W1069" s="356"/>
      <c r="X1069" s="356"/>
      <c r="Y1069" s="345">
        <v>0.5</v>
      </c>
      <c r="Z1069" s="346"/>
      <c r="AA1069" s="346"/>
      <c r="AB1069" s="347"/>
      <c r="AC1069" s="357" t="s">
        <v>575</v>
      </c>
      <c r="AD1069" s="365"/>
      <c r="AE1069" s="365"/>
      <c r="AF1069" s="365"/>
      <c r="AG1069" s="365"/>
      <c r="AH1069" s="366" t="s">
        <v>552</v>
      </c>
      <c r="AI1069" s="366"/>
      <c r="AJ1069" s="366"/>
      <c r="AK1069" s="366"/>
      <c r="AL1069" s="351" t="s">
        <v>552</v>
      </c>
      <c r="AM1069" s="352"/>
      <c r="AN1069" s="352"/>
      <c r="AO1069" s="353"/>
      <c r="AP1069" s="140" t="s">
        <v>661</v>
      </c>
      <c r="AQ1069" s="140"/>
      <c r="AR1069" s="140"/>
      <c r="AS1069" s="140"/>
      <c r="AT1069" s="140"/>
      <c r="AU1069" s="140"/>
      <c r="AV1069" s="140"/>
      <c r="AW1069" s="140"/>
      <c r="AX1069" s="140"/>
    </row>
    <row r="1070" spans="1:50" ht="30" hidden="1" customHeight="1" x14ac:dyDescent="0.15">
      <c r="A1070" s="370">
        <v>2</v>
      </c>
      <c r="B1070" s="3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57"/>
      <c r="AD1070" s="357"/>
      <c r="AE1070" s="357"/>
      <c r="AF1070" s="357"/>
      <c r="AG1070" s="357"/>
      <c r="AH1070" s="366"/>
      <c r="AI1070" s="367"/>
      <c r="AJ1070" s="367"/>
      <c r="AK1070" s="367"/>
      <c r="AL1070" s="351"/>
      <c r="AM1070" s="352"/>
      <c r="AN1070" s="352"/>
      <c r="AO1070" s="353"/>
      <c r="AP1070" s="354"/>
      <c r="AQ1070" s="354"/>
      <c r="AR1070" s="354"/>
      <c r="AS1070" s="354"/>
      <c r="AT1070" s="354"/>
      <c r="AU1070" s="354"/>
      <c r="AV1070" s="354"/>
      <c r="AW1070" s="354"/>
      <c r="AX1070" s="354"/>
    </row>
    <row r="1071" spans="1:50" ht="30" hidden="1" customHeight="1" x14ac:dyDescent="0.15">
      <c r="A1071" s="370">
        <v>3</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4</v>
      </c>
      <c r="B1072" s="370">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57"/>
      <c r="AD1072" s="357"/>
      <c r="AE1072" s="357"/>
      <c r="AF1072" s="357"/>
      <c r="AG1072" s="357"/>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5</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6</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7</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8</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9</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10</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11</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12</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13</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14</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15</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hidden="1" customHeight="1" x14ac:dyDescent="0.15">
      <c r="A1084" s="370">
        <v>16</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hidden="1" customHeight="1" x14ac:dyDescent="0.15">
      <c r="A1085" s="370">
        <v>17</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18</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19</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20</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21</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22</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23</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24</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25</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26</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27</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28</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29</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x14ac:dyDescent="0.15">
      <c r="A1098" s="370">
        <v>30</v>
      </c>
      <c r="B1098" s="3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customHeight="1" x14ac:dyDescent="0.15">
      <c r="A1099" s="371" t="s">
        <v>291</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74" t="s">
        <v>306</v>
      </c>
      <c r="AM1099" s="275"/>
      <c r="AN1099" s="275"/>
      <c r="AO1099" s="72" t="s">
        <v>579</v>
      </c>
      <c r="AP1099" s="61"/>
      <c r="AQ1099" s="61"/>
      <c r="AR1099" s="61"/>
      <c r="AS1099" s="61"/>
      <c r="AT1099" s="61"/>
      <c r="AU1099" s="61"/>
      <c r="AV1099" s="61"/>
      <c r="AW1099" s="61"/>
      <c r="AX1099" s="62"/>
    </row>
    <row r="1100" spans="1:50" ht="24.75" customHeight="1" x14ac:dyDescent="0.15">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customHeight="1" x14ac:dyDescent="0.15">
      <c r="A1101" s="52"/>
      <c r="B1101" s="64" t="s">
        <v>281</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customHeight="1" x14ac:dyDescent="0.15">
      <c r="A1102" s="370"/>
      <c r="B1102" s="370"/>
      <c r="C1102" s="142" t="s">
        <v>256</v>
      </c>
      <c r="D1102" s="374"/>
      <c r="E1102" s="142" t="s">
        <v>255</v>
      </c>
      <c r="F1102" s="374"/>
      <c r="G1102" s="374"/>
      <c r="H1102" s="374"/>
      <c r="I1102" s="374"/>
      <c r="J1102" s="142" t="s">
        <v>262</v>
      </c>
      <c r="K1102" s="142"/>
      <c r="L1102" s="142"/>
      <c r="M1102" s="142"/>
      <c r="N1102" s="142"/>
      <c r="O1102" s="142"/>
      <c r="P1102" s="361" t="s">
        <v>27</v>
      </c>
      <c r="Q1102" s="361"/>
      <c r="R1102" s="361"/>
      <c r="S1102" s="361"/>
      <c r="T1102" s="361"/>
      <c r="U1102" s="361"/>
      <c r="V1102" s="361"/>
      <c r="W1102" s="361"/>
      <c r="X1102" s="361"/>
      <c r="Y1102" s="142" t="s">
        <v>264</v>
      </c>
      <c r="Z1102" s="374"/>
      <c r="AA1102" s="374"/>
      <c r="AB1102" s="374"/>
      <c r="AC1102" s="142" t="s">
        <v>238</v>
      </c>
      <c r="AD1102" s="142"/>
      <c r="AE1102" s="142"/>
      <c r="AF1102" s="142"/>
      <c r="AG1102" s="142"/>
      <c r="AH1102" s="361" t="s">
        <v>251</v>
      </c>
      <c r="AI1102" s="362"/>
      <c r="AJ1102" s="362"/>
      <c r="AK1102" s="362"/>
      <c r="AL1102" s="362" t="s">
        <v>21</v>
      </c>
      <c r="AM1102" s="362"/>
      <c r="AN1102" s="362"/>
      <c r="AO1102" s="375"/>
      <c r="AP1102" s="364" t="s">
        <v>292</v>
      </c>
      <c r="AQ1102" s="364"/>
      <c r="AR1102" s="364"/>
      <c r="AS1102" s="364"/>
      <c r="AT1102" s="364"/>
      <c r="AU1102" s="364"/>
      <c r="AV1102" s="364"/>
      <c r="AW1102" s="364"/>
      <c r="AX1102" s="364"/>
    </row>
    <row r="1103" spans="1:50" ht="30" customHeight="1" x14ac:dyDescent="0.15">
      <c r="A1103" s="370">
        <v>1</v>
      </c>
      <c r="B1103" s="370">
        <v>1</v>
      </c>
      <c r="C1103" s="368"/>
      <c r="D1103" s="368"/>
      <c r="E1103" s="140" t="s">
        <v>661</v>
      </c>
      <c r="F1103" s="369"/>
      <c r="G1103" s="369"/>
      <c r="H1103" s="369"/>
      <c r="I1103" s="369"/>
      <c r="J1103" s="342" t="s">
        <v>661</v>
      </c>
      <c r="K1103" s="343"/>
      <c r="L1103" s="343"/>
      <c r="M1103" s="343"/>
      <c r="N1103" s="343"/>
      <c r="O1103" s="343"/>
      <c r="P1103" s="356" t="s">
        <v>661</v>
      </c>
      <c r="Q1103" s="344"/>
      <c r="R1103" s="344"/>
      <c r="S1103" s="344"/>
      <c r="T1103" s="344"/>
      <c r="U1103" s="344"/>
      <c r="V1103" s="344"/>
      <c r="W1103" s="344"/>
      <c r="X1103" s="344"/>
      <c r="Y1103" s="345" t="s">
        <v>661</v>
      </c>
      <c r="Z1103" s="346"/>
      <c r="AA1103" s="346"/>
      <c r="AB1103" s="347"/>
      <c r="AC1103" s="348"/>
      <c r="AD1103" s="348"/>
      <c r="AE1103" s="348"/>
      <c r="AF1103" s="348"/>
      <c r="AG1103" s="348"/>
      <c r="AH1103" s="349" t="s">
        <v>661</v>
      </c>
      <c r="AI1103" s="350"/>
      <c r="AJ1103" s="350"/>
      <c r="AK1103" s="350"/>
      <c r="AL1103" s="351" t="s">
        <v>665</v>
      </c>
      <c r="AM1103" s="352"/>
      <c r="AN1103" s="352"/>
      <c r="AO1103" s="353"/>
      <c r="AP1103" s="354" t="s">
        <v>661</v>
      </c>
      <c r="AQ1103" s="354"/>
      <c r="AR1103" s="354"/>
      <c r="AS1103" s="354"/>
      <c r="AT1103" s="354"/>
      <c r="AU1103" s="354"/>
      <c r="AV1103" s="354"/>
      <c r="AW1103" s="354"/>
      <c r="AX1103" s="354"/>
    </row>
    <row r="1104" spans="1:50" ht="30" hidden="1" customHeight="1" x14ac:dyDescent="0.15">
      <c r="A1104" s="370">
        <v>2</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3</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4</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5</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6</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7</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8</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9</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10</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11</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12</v>
      </c>
      <c r="B1114" s="370">
        <v>1</v>
      </c>
      <c r="C1114" s="368"/>
      <c r="D1114" s="368"/>
      <c r="E1114" s="369" t="s">
        <v>664</v>
      </c>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13</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14</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15</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16</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17</v>
      </c>
      <c r="B1119" s="370">
        <v>1</v>
      </c>
      <c r="C1119" s="368"/>
      <c r="D1119" s="368"/>
      <c r="E1119" s="369"/>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18</v>
      </c>
      <c r="B1120" s="370">
        <v>1</v>
      </c>
      <c r="C1120" s="368"/>
      <c r="D1120" s="368"/>
      <c r="E1120" s="140"/>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19</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20</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21</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22</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23</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24</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25</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26</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27</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28</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29</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hidden="1" customHeight="1" x14ac:dyDescent="0.15">
      <c r="A1132" s="370">
        <v>30</v>
      </c>
      <c r="B1132" s="370">
        <v>1</v>
      </c>
      <c r="C1132" s="368"/>
      <c r="D1132" s="368"/>
      <c r="E1132" s="369"/>
      <c r="F1132" s="369"/>
      <c r="G1132" s="369"/>
      <c r="H1132" s="369"/>
      <c r="I1132" s="36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27" priority="14101">
      <formula>IF(RIGHT(TEXT(P14,"0.#"),1)=".",FALSE,TRUE)</formula>
    </cfRule>
    <cfRule type="expression" dxfId="2526" priority="14102">
      <formula>IF(RIGHT(TEXT(P14,"0.#"),1)=".",TRUE,FALSE)</formula>
    </cfRule>
  </conditionalFormatting>
  <conditionalFormatting sqref="AE32">
    <cfRule type="expression" dxfId="2525" priority="14091">
      <formula>IF(RIGHT(TEXT(AE32,"0.#"),1)=".",FALSE,TRUE)</formula>
    </cfRule>
    <cfRule type="expression" dxfId="2524" priority="14092">
      <formula>IF(RIGHT(TEXT(AE32,"0.#"),1)=".",TRUE,FALSE)</formula>
    </cfRule>
  </conditionalFormatting>
  <conditionalFormatting sqref="P18:AX18">
    <cfRule type="expression" dxfId="2523" priority="13977">
      <formula>IF(RIGHT(TEXT(P18,"0.#"),1)=".",FALSE,TRUE)</formula>
    </cfRule>
    <cfRule type="expression" dxfId="2522" priority="13978">
      <formula>IF(RIGHT(TEXT(P18,"0.#"),1)=".",TRUE,FALSE)</formula>
    </cfRule>
  </conditionalFormatting>
  <conditionalFormatting sqref="Y783">
    <cfRule type="expression" dxfId="2521" priority="13973">
      <formula>IF(RIGHT(TEXT(Y783,"0.#"),1)=".",FALSE,TRUE)</formula>
    </cfRule>
    <cfRule type="expression" dxfId="2520" priority="13974">
      <formula>IF(RIGHT(TEXT(Y783,"0.#"),1)=".",TRUE,FALSE)</formula>
    </cfRule>
  </conditionalFormatting>
  <conditionalFormatting sqref="Y792">
    <cfRule type="expression" dxfId="2519" priority="13969">
      <formula>IF(RIGHT(TEXT(Y792,"0.#"),1)=".",FALSE,TRUE)</formula>
    </cfRule>
    <cfRule type="expression" dxfId="2518" priority="13970">
      <formula>IF(RIGHT(TEXT(Y792,"0.#"),1)=".",TRUE,FALSE)</formula>
    </cfRule>
  </conditionalFormatting>
  <conditionalFormatting sqref="Y823:Y830 Y821 Y810:Y817 Y797:Y804 Y795">
    <cfRule type="expression" dxfId="2517" priority="13751">
      <formula>IF(RIGHT(TEXT(Y795,"0.#"),1)=".",FALSE,TRUE)</formula>
    </cfRule>
    <cfRule type="expression" dxfId="2516" priority="13752">
      <formula>IF(RIGHT(TEXT(Y795,"0.#"),1)=".",TRUE,FALSE)</formula>
    </cfRule>
  </conditionalFormatting>
  <conditionalFormatting sqref="P16:AQ17 P15:AX15 P13:AX13">
    <cfRule type="expression" dxfId="2515" priority="13799">
      <formula>IF(RIGHT(TEXT(P13,"0.#"),1)=".",FALSE,TRUE)</formula>
    </cfRule>
    <cfRule type="expression" dxfId="2514" priority="13800">
      <formula>IF(RIGHT(TEXT(P13,"0.#"),1)=".",TRUE,FALSE)</formula>
    </cfRule>
  </conditionalFormatting>
  <conditionalFormatting sqref="P19:AJ19">
    <cfRule type="expression" dxfId="2513" priority="13797">
      <formula>IF(RIGHT(TEXT(P19,"0.#"),1)=".",FALSE,TRUE)</formula>
    </cfRule>
    <cfRule type="expression" dxfId="2512" priority="13798">
      <formula>IF(RIGHT(TEXT(P19,"0.#"),1)=".",TRUE,FALSE)</formula>
    </cfRule>
  </conditionalFormatting>
  <conditionalFormatting sqref="AE101">
    <cfRule type="expression" dxfId="2511" priority="13789">
      <formula>IF(RIGHT(TEXT(AE101,"0.#"),1)=".",FALSE,TRUE)</formula>
    </cfRule>
    <cfRule type="expression" dxfId="2510" priority="13790">
      <formula>IF(RIGHT(TEXT(AE101,"0.#"),1)=".",TRUE,FALSE)</formula>
    </cfRule>
  </conditionalFormatting>
  <conditionalFormatting sqref="Y784:Y791 Y782">
    <cfRule type="expression" dxfId="2509" priority="13775">
      <formula>IF(RIGHT(TEXT(Y782,"0.#"),1)=".",FALSE,TRUE)</formula>
    </cfRule>
    <cfRule type="expression" dxfId="2508" priority="13776">
      <formula>IF(RIGHT(TEXT(Y782,"0.#"),1)=".",TRUE,FALSE)</formula>
    </cfRule>
  </conditionalFormatting>
  <conditionalFormatting sqref="AU783">
    <cfRule type="expression" dxfId="2507" priority="13773">
      <formula>IF(RIGHT(TEXT(AU783,"0.#"),1)=".",FALSE,TRUE)</formula>
    </cfRule>
    <cfRule type="expression" dxfId="2506" priority="13774">
      <formula>IF(RIGHT(TEXT(AU783,"0.#"),1)=".",TRUE,FALSE)</formula>
    </cfRule>
  </conditionalFormatting>
  <conditionalFormatting sqref="AU792">
    <cfRule type="expression" dxfId="2505" priority="13771">
      <formula>IF(RIGHT(TEXT(AU792,"0.#"),1)=".",FALSE,TRUE)</formula>
    </cfRule>
    <cfRule type="expression" dxfId="2504" priority="13772">
      <formula>IF(RIGHT(TEXT(AU792,"0.#"),1)=".",TRUE,FALSE)</formula>
    </cfRule>
  </conditionalFormatting>
  <conditionalFormatting sqref="AU784:AU791 AU782">
    <cfRule type="expression" dxfId="2503" priority="13769">
      <formula>IF(RIGHT(TEXT(AU782,"0.#"),1)=".",FALSE,TRUE)</formula>
    </cfRule>
    <cfRule type="expression" dxfId="2502" priority="13770">
      <formula>IF(RIGHT(TEXT(AU782,"0.#"),1)=".",TRUE,FALSE)</formula>
    </cfRule>
  </conditionalFormatting>
  <conditionalFormatting sqref="Y822 Y796">
    <cfRule type="expression" dxfId="2501" priority="13755">
      <formula>IF(RIGHT(TEXT(Y796,"0.#"),1)=".",FALSE,TRUE)</formula>
    </cfRule>
    <cfRule type="expression" dxfId="2500" priority="13756">
      <formula>IF(RIGHT(TEXT(Y796,"0.#"),1)=".",TRUE,FALSE)</formula>
    </cfRule>
  </conditionalFormatting>
  <conditionalFormatting sqref="Y831 Y818 Y805">
    <cfRule type="expression" dxfId="2499" priority="13753">
      <formula>IF(RIGHT(TEXT(Y805,"0.#"),1)=".",FALSE,TRUE)</formula>
    </cfRule>
    <cfRule type="expression" dxfId="2498" priority="13754">
      <formula>IF(RIGHT(TEXT(Y805,"0.#"),1)=".",TRUE,FALSE)</formula>
    </cfRule>
  </conditionalFormatting>
  <conditionalFormatting sqref="AU822 AU809 AU796">
    <cfRule type="expression" dxfId="2497" priority="13749">
      <formula>IF(RIGHT(TEXT(AU796,"0.#"),1)=".",FALSE,TRUE)</formula>
    </cfRule>
    <cfRule type="expression" dxfId="2496" priority="13750">
      <formula>IF(RIGHT(TEXT(AU796,"0.#"),1)=".",TRUE,FALSE)</formula>
    </cfRule>
  </conditionalFormatting>
  <conditionalFormatting sqref="AU831 AU818 AU805">
    <cfRule type="expression" dxfId="2495" priority="13747">
      <formula>IF(RIGHT(TEXT(AU805,"0.#"),1)=".",FALSE,TRUE)</formula>
    </cfRule>
    <cfRule type="expression" dxfId="2494" priority="13748">
      <formula>IF(RIGHT(TEXT(AU805,"0.#"),1)=".",TRUE,FALSE)</formula>
    </cfRule>
  </conditionalFormatting>
  <conditionalFormatting sqref="AU823:AU830 AU821 AU810:AU817 AU808 AU798:AU804 AU795">
    <cfRule type="expression" dxfId="2493" priority="13745">
      <formula>IF(RIGHT(TEXT(AU795,"0.#"),1)=".",FALSE,TRUE)</formula>
    </cfRule>
    <cfRule type="expression" dxfId="2492" priority="13746">
      <formula>IF(RIGHT(TEXT(AU795,"0.#"),1)=".",TRUE,FALSE)</formula>
    </cfRule>
  </conditionalFormatting>
  <conditionalFormatting sqref="AM87">
    <cfRule type="expression" dxfId="2491" priority="13399">
      <formula>IF(RIGHT(TEXT(AM87,"0.#"),1)=".",FALSE,TRUE)</formula>
    </cfRule>
    <cfRule type="expression" dxfId="2490" priority="13400">
      <formula>IF(RIGHT(TEXT(AM87,"0.#"),1)=".",TRUE,FALSE)</formula>
    </cfRule>
  </conditionalFormatting>
  <conditionalFormatting sqref="AE55">
    <cfRule type="expression" dxfId="2489" priority="13467">
      <formula>IF(RIGHT(TEXT(AE55,"0.#"),1)=".",FALSE,TRUE)</formula>
    </cfRule>
    <cfRule type="expression" dxfId="2488" priority="13468">
      <formula>IF(RIGHT(TEXT(AE55,"0.#"),1)=".",TRUE,FALSE)</formula>
    </cfRule>
  </conditionalFormatting>
  <conditionalFormatting sqref="AI55">
    <cfRule type="expression" dxfId="2487" priority="13465">
      <formula>IF(RIGHT(TEXT(AI55,"0.#"),1)=".",FALSE,TRUE)</formula>
    </cfRule>
    <cfRule type="expression" dxfId="2486" priority="13466">
      <formula>IF(RIGHT(TEXT(AI55,"0.#"),1)=".",TRUE,FALSE)</formula>
    </cfRule>
  </conditionalFormatting>
  <conditionalFormatting sqref="AM34">
    <cfRule type="expression" dxfId="2485" priority="13545">
      <formula>IF(RIGHT(TEXT(AM34,"0.#"),1)=".",FALSE,TRUE)</formula>
    </cfRule>
    <cfRule type="expression" dxfId="2484" priority="13546">
      <formula>IF(RIGHT(TEXT(AM34,"0.#"),1)=".",TRUE,FALSE)</formula>
    </cfRule>
  </conditionalFormatting>
  <conditionalFormatting sqref="AE33">
    <cfRule type="expression" dxfId="2483" priority="13559">
      <formula>IF(RIGHT(TEXT(AE33,"0.#"),1)=".",FALSE,TRUE)</formula>
    </cfRule>
    <cfRule type="expression" dxfId="2482" priority="13560">
      <formula>IF(RIGHT(TEXT(AE33,"0.#"),1)=".",TRUE,FALSE)</formula>
    </cfRule>
  </conditionalFormatting>
  <conditionalFormatting sqref="AE34">
    <cfRule type="expression" dxfId="2481" priority="13557">
      <formula>IF(RIGHT(TEXT(AE34,"0.#"),1)=".",FALSE,TRUE)</formula>
    </cfRule>
    <cfRule type="expression" dxfId="2480" priority="13558">
      <formula>IF(RIGHT(TEXT(AE34,"0.#"),1)=".",TRUE,FALSE)</formula>
    </cfRule>
  </conditionalFormatting>
  <conditionalFormatting sqref="AI34">
    <cfRule type="expression" dxfId="2479" priority="13555">
      <formula>IF(RIGHT(TEXT(AI34,"0.#"),1)=".",FALSE,TRUE)</formula>
    </cfRule>
    <cfRule type="expression" dxfId="2478" priority="13556">
      <formula>IF(RIGHT(TEXT(AI34,"0.#"),1)=".",TRUE,FALSE)</formula>
    </cfRule>
  </conditionalFormatting>
  <conditionalFormatting sqref="AI33">
    <cfRule type="expression" dxfId="2477" priority="13553">
      <formula>IF(RIGHT(TEXT(AI33,"0.#"),1)=".",FALSE,TRUE)</formula>
    </cfRule>
    <cfRule type="expression" dxfId="2476" priority="13554">
      <formula>IF(RIGHT(TEXT(AI33,"0.#"),1)=".",TRUE,FALSE)</formula>
    </cfRule>
  </conditionalFormatting>
  <conditionalFormatting sqref="AI32">
    <cfRule type="expression" dxfId="2475" priority="13551">
      <formula>IF(RIGHT(TEXT(AI32,"0.#"),1)=".",FALSE,TRUE)</formula>
    </cfRule>
    <cfRule type="expression" dxfId="2474" priority="13552">
      <formula>IF(RIGHT(TEXT(AI32,"0.#"),1)=".",TRUE,FALSE)</formula>
    </cfRule>
  </conditionalFormatting>
  <conditionalFormatting sqref="AM32">
    <cfRule type="expression" dxfId="2473" priority="13549">
      <formula>IF(RIGHT(TEXT(AM32,"0.#"),1)=".",FALSE,TRUE)</formula>
    </cfRule>
    <cfRule type="expression" dxfId="2472" priority="13550">
      <formula>IF(RIGHT(TEXT(AM32,"0.#"),1)=".",TRUE,FALSE)</formula>
    </cfRule>
  </conditionalFormatting>
  <conditionalFormatting sqref="AM33">
    <cfRule type="expression" dxfId="2471" priority="13547">
      <formula>IF(RIGHT(TEXT(AM33,"0.#"),1)=".",FALSE,TRUE)</formula>
    </cfRule>
    <cfRule type="expression" dxfId="2470" priority="13548">
      <formula>IF(RIGHT(TEXT(AM33,"0.#"),1)=".",TRUE,FALSE)</formula>
    </cfRule>
  </conditionalFormatting>
  <conditionalFormatting sqref="AQ32:AQ34">
    <cfRule type="expression" dxfId="2469" priority="13539">
      <formula>IF(RIGHT(TEXT(AQ32,"0.#"),1)=".",FALSE,TRUE)</formula>
    </cfRule>
    <cfRule type="expression" dxfId="2468" priority="13540">
      <formula>IF(RIGHT(TEXT(AQ32,"0.#"),1)=".",TRUE,FALSE)</formula>
    </cfRule>
  </conditionalFormatting>
  <conditionalFormatting sqref="AU32:AU34">
    <cfRule type="expression" dxfId="2467" priority="13537">
      <formula>IF(RIGHT(TEXT(AU32,"0.#"),1)=".",FALSE,TRUE)</formula>
    </cfRule>
    <cfRule type="expression" dxfId="2466" priority="13538">
      <formula>IF(RIGHT(TEXT(AU32,"0.#"),1)=".",TRUE,FALSE)</formula>
    </cfRule>
  </conditionalFormatting>
  <conditionalFormatting sqref="AE53">
    <cfRule type="expression" dxfId="2465" priority="13471">
      <formula>IF(RIGHT(TEXT(AE53,"0.#"),1)=".",FALSE,TRUE)</formula>
    </cfRule>
    <cfRule type="expression" dxfId="2464" priority="13472">
      <formula>IF(RIGHT(TEXT(AE53,"0.#"),1)=".",TRUE,FALSE)</formula>
    </cfRule>
  </conditionalFormatting>
  <conditionalFormatting sqref="AE54">
    <cfRule type="expression" dxfId="2463" priority="13469">
      <formula>IF(RIGHT(TEXT(AE54,"0.#"),1)=".",FALSE,TRUE)</formula>
    </cfRule>
    <cfRule type="expression" dxfId="2462" priority="13470">
      <formula>IF(RIGHT(TEXT(AE54,"0.#"),1)=".",TRUE,FALSE)</formula>
    </cfRule>
  </conditionalFormatting>
  <conditionalFormatting sqref="AI54">
    <cfRule type="expression" dxfId="2461" priority="13463">
      <formula>IF(RIGHT(TEXT(AI54,"0.#"),1)=".",FALSE,TRUE)</formula>
    </cfRule>
    <cfRule type="expression" dxfId="2460" priority="13464">
      <formula>IF(RIGHT(TEXT(AI54,"0.#"),1)=".",TRUE,FALSE)</formula>
    </cfRule>
  </conditionalFormatting>
  <conditionalFormatting sqref="AI53">
    <cfRule type="expression" dxfId="2459" priority="13461">
      <formula>IF(RIGHT(TEXT(AI53,"0.#"),1)=".",FALSE,TRUE)</formula>
    </cfRule>
    <cfRule type="expression" dxfId="2458" priority="13462">
      <formula>IF(RIGHT(TEXT(AI53,"0.#"),1)=".",TRUE,FALSE)</formula>
    </cfRule>
  </conditionalFormatting>
  <conditionalFormatting sqref="AM53">
    <cfRule type="expression" dxfId="2457" priority="13459">
      <formula>IF(RIGHT(TEXT(AM53,"0.#"),1)=".",FALSE,TRUE)</formula>
    </cfRule>
    <cfRule type="expression" dxfId="2456" priority="13460">
      <formula>IF(RIGHT(TEXT(AM53,"0.#"),1)=".",TRUE,FALSE)</formula>
    </cfRule>
  </conditionalFormatting>
  <conditionalFormatting sqref="AM54">
    <cfRule type="expression" dxfId="2455" priority="13457">
      <formula>IF(RIGHT(TEXT(AM54,"0.#"),1)=".",FALSE,TRUE)</formula>
    </cfRule>
    <cfRule type="expression" dxfId="2454" priority="13458">
      <formula>IF(RIGHT(TEXT(AM54,"0.#"),1)=".",TRUE,FALSE)</formula>
    </cfRule>
  </conditionalFormatting>
  <conditionalFormatting sqref="AM55">
    <cfRule type="expression" dxfId="2453" priority="13455">
      <formula>IF(RIGHT(TEXT(AM55,"0.#"),1)=".",FALSE,TRUE)</formula>
    </cfRule>
    <cfRule type="expression" dxfId="2452" priority="13456">
      <formula>IF(RIGHT(TEXT(AM55,"0.#"),1)=".",TRUE,FALSE)</formula>
    </cfRule>
  </conditionalFormatting>
  <conditionalFormatting sqref="AE60">
    <cfRule type="expression" dxfId="2451" priority="13441">
      <formula>IF(RIGHT(TEXT(AE60,"0.#"),1)=".",FALSE,TRUE)</formula>
    </cfRule>
    <cfRule type="expression" dxfId="2450" priority="13442">
      <formula>IF(RIGHT(TEXT(AE60,"0.#"),1)=".",TRUE,FALSE)</formula>
    </cfRule>
  </conditionalFormatting>
  <conditionalFormatting sqref="AE61">
    <cfRule type="expression" dxfId="2449" priority="13439">
      <formula>IF(RIGHT(TEXT(AE61,"0.#"),1)=".",FALSE,TRUE)</formula>
    </cfRule>
    <cfRule type="expression" dxfId="2448" priority="13440">
      <formula>IF(RIGHT(TEXT(AE61,"0.#"),1)=".",TRUE,FALSE)</formula>
    </cfRule>
  </conditionalFormatting>
  <conditionalFormatting sqref="AE62">
    <cfRule type="expression" dxfId="2447" priority="13437">
      <formula>IF(RIGHT(TEXT(AE62,"0.#"),1)=".",FALSE,TRUE)</formula>
    </cfRule>
    <cfRule type="expression" dxfId="2446" priority="13438">
      <formula>IF(RIGHT(TEXT(AE62,"0.#"),1)=".",TRUE,FALSE)</formula>
    </cfRule>
  </conditionalFormatting>
  <conditionalFormatting sqref="AI62">
    <cfRule type="expression" dxfId="2445" priority="13435">
      <formula>IF(RIGHT(TEXT(AI62,"0.#"),1)=".",FALSE,TRUE)</formula>
    </cfRule>
    <cfRule type="expression" dxfId="2444" priority="13436">
      <formula>IF(RIGHT(TEXT(AI62,"0.#"),1)=".",TRUE,FALSE)</formula>
    </cfRule>
  </conditionalFormatting>
  <conditionalFormatting sqref="AI61">
    <cfRule type="expression" dxfId="2443" priority="13433">
      <formula>IF(RIGHT(TEXT(AI61,"0.#"),1)=".",FALSE,TRUE)</formula>
    </cfRule>
    <cfRule type="expression" dxfId="2442" priority="13434">
      <formula>IF(RIGHT(TEXT(AI61,"0.#"),1)=".",TRUE,FALSE)</formula>
    </cfRule>
  </conditionalFormatting>
  <conditionalFormatting sqref="AI60">
    <cfRule type="expression" dxfId="2441" priority="13431">
      <formula>IF(RIGHT(TEXT(AI60,"0.#"),1)=".",FALSE,TRUE)</formula>
    </cfRule>
    <cfRule type="expression" dxfId="2440" priority="13432">
      <formula>IF(RIGHT(TEXT(AI60,"0.#"),1)=".",TRUE,FALSE)</formula>
    </cfRule>
  </conditionalFormatting>
  <conditionalFormatting sqref="AM60">
    <cfRule type="expression" dxfId="2439" priority="13429">
      <formula>IF(RIGHT(TEXT(AM60,"0.#"),1)=".",FALSE,TRUE)</formula>
    </cfRule>
    <cfRule type="expression" dxfId="2438" priority="13430">
      <formula>IF(RIGHT(TEXT(AM60,"0.#"),1)=".",TRUE,FALSE)</formula>
    </cfRule>
  </conditionalFormatting>
  <conditionalFormatting sqref="AM61">
    <cfRule type="expression" dxfId="2437" priority="13427">
      <formula>IF(RIGHT(TEXT(AM61,"0.#"),1)=".",FALSE,TRUE)</formula>
    </cfRule>
    <cfRule type="expression" dxfId="2436" priority="13428">
      <formula>IF(RIGHT(TEXT(AM61,"0.#"),1)=".",TRUE,FALSE)</formula>
    </cfRule>
  </conditionalFormatting>
  <conditionalFormatting sqref="AM62">
    <cfRule type="expression" dxfId="2435" priority="13425">
      <formula>IF(RIGHT(TEXT(AM62,"0.#"),1)=".",FALSE,TRUE)</formula>
    </cfRule>
    <cfRule type="expression" dxfId="2434" priority="13426">
      <formula>IF(RIGHT(TEXT(AM62,"0.#"),1)=".",TRUE,FALSE)</formula>
    </cfRule>
  </conditionalFormatting>
  <conditionalFormatting sqref="AE87">
    <cfRule type="expression" dxfId="2433" priority="13411">
      <formula>IF(RIGHT(TEXT(AE87,"0.#"),1)=".",FALSE,TRUE)</formula>
    </cfRule>
    <cfRule type="expression" dxfId="2432" priority="13412">
      <formula>IF(RIGHT(TEXT(AE87,"0.#"),1)=".",TRUE,FALSE)</formula>
    </cfRule>
  </conditionalFormatting>
  <conditionalFormatting sqref="AE88">
    <cfRule type="expression" dxfId="2431" priority="13409">
      <formula>IF(RIGHT(TEXT(AE88,"0.#"),1)=".",FALSE,TRUE)</formula>
    </cfRule>
    <cfRule type="expression" dxfId="2430" priority="13410">
      <formula>IF(RIGHT(TEXT(AE88,"0.#"),1)=".",TRUE,FALSE)</formula>
    </cfRule>
  </conditionalFormatting>
  <conditionalFormatting sqref="AE89">
    <cfRule type="expression" dxfId="2429" priority="13407">
      <formula>IF(RIGHT(TEXT(AE89,"0.#"),1)=".",FALSE,TRUE)</formula>
    </cfRule>
    <cfRule type="expression" dxfId="2428" priority="13408">
      <formula>IF(RIGHT(TEXT(AE89,"0.#"),1)=".",TRUE,FALSE)</formula>
    </cfRule>
  </conditionalFormatting>
  <conditionalFormatting sqref="AI89">
    <cfRule type="expression" dxfId="2427" priority="13405">
      <formula>IF(RIGHT(TEXT(AI89,"0.#"),1)=".",FALSE,TRUE)</formula>
    </cfRule>
    <cfRule type="expression" dxfId="2426" priority="13406">
      <formula>IF(RIGHT(TEXT(AI89,"0.#"),1)=".",TRUE,FALSE)</formula>
    </cfRule>
  </conditionalFormatting>
  <conditionalFormatting sqref="AI88">
    <cfRule type="expression" dxfId="2425" priority="13403">
      <formula>IF(RIGHT(TEXT(AI88,"0.#"),1)=".",FALSE,TRUE)</formula>
    </cfRule>
    <cfRule type="expression" dxfId="2424" priority="13404">
      <formula>IF(RIGHT(TEXT(AI88,"0.#"),1)=".",TRUE,FALSE)</formula>
    </cfRule>
  </conditionalFormatting>
  <conditionalFormatting sqref="AI87">
    <cfRule type="expression" dxfId="2423" priority="13401">
      <formula>IF(RIGHT(TEXT(AI87,"0.#"),1)=".",FALSE,TRUE)</formula>
    </cfRule>
    <cfRule type="expression" dxfId="2422" priority="13402">
      <formula>IF(RIGHT(TEXT(AI87,"0.#"),1)=".",TRUE,FALSE)</formula>
    </cfRule>
  </conditionalFormatting>
  <conditionalFormatting sqref="AM88">
    <cfRule type="expression" dxfId="2421" priority="13397">
      <formula>IF(RIGHT(TEXT(AM88,"0.#"),1)=".",FALSE,TRUE)</formula>
    </cfRule>
    <cfRule type="expression" dxfId="2420" priority="13398">
      <formula>IF(RIGHT(TEXT(AM88,"0.#"),1)=".",TRUE,FALSE)</formula>
    </cfRule>
  </conditionalFormatting>
  <conditionalFormatting sqref="AM89">
    <cfRule type="expression" dxfId="2419" priority="13395">
      <formula>IF(RIGHT(TEXT(AM89,"0.#"),1)=".",FALSE,TRUE)</formula>
    </cfRule>
    <cfRule type="expression" dxfId="2418" priority="13396">
      <formula>IF(RIGHT(TEXT(AM89,"0.#"),1)=".",TRUE,FALSE)</formula>
    </cfRule>
  </conditionalFormatting>
  <conditionalFormatting sqref="AE92">
    <cfRule type="expression" dxfId="2417" priority="13381">
      <formula>IF(RIGHT(TEXT(AE92,"0.#"),1)=".",FALSE,TRUE)</formula>
    </cfRule>
    <cfRule type="expression" dxfId="2416" priority="13382">
      <formula>IF(RIGHT(TEXT(AE92,"0.#"),1)=".",TRUE,FALSE)</formula>
    </cfRule>
  </conditionalFormatting>
  <conditionalFormatting sqref="AE93">
    <cfRule type="expression" dxfId="2415" priority="13379">
      <formula>IF(RIGHT(TEXT(AE93,"0.#"),1)=".",FALSE,TRUE)</formula>
    </cfRule>
    <cfRule type="expression" dxfId="2414" priority="13380">
      <formula>IF(RIGHT(TEXT(AE93,"0.#"),1)=".",TRUE,FALSE)</formula>
    </cfRule>
  </conditionalFormatting>
  <conditionalFormatting sqref="AE94">
    <cfRule type="expression" dxfId="2413" priority="13377">
      <formula>IF(RIGHT(TEXT(AE94,"0.#"),1)=".",FALSE,TRUE)</formula>
    </cfRule>
    <cfRule type="expression" dxfId="2412" priority="13378">
      <formula>IF(RIGHT(TEXT(AE94,"0.#"),1)=".",TRUE,FALSE)</formula>
    </cfRule>
  </conditionalFormatting>
  <conditionalFormatting sqref="AI94">
    <cfRule type="expression" dxfId="2411" priority="13375">
      <formula>IF(RIGHT(TEXT(AI94,"0.#"),1)=".",FALSE,TRUE)</formula>
    </cfRule>
    <cfRule type="expression" dxfId="2410" priority="13376">
      <formula>IF(RIGHT(TEXT(AI94,"0.#"),1)=".",TRUE,FALSE)</formula>
    </cfRule>
  </conditionalFormatting>
  <conditionalFormatting sqref="AI93">
    <cfRule type="expression" dxfId="2409" priority="13373">
      <formula>IF(RIGHT(TEXT(AI93,"0.#"),1)=".",FALSE,TRUE)</formula>
    </cfRule>
    <cfRule type="expression" dxfId="2408" priority="13374">
      <formula>IF(RIGHT(TEXT(AI93,"0.#"),1)=".",TRUE,FALSE)</formula>
    </cfRule>
  </conditionalFormatting>
  <conditionalFormatting sqref="AI92">
    <cfRule type="expression" dxfId="2407" priority="13371">
      <formula>IF(RIGHT(TEXT(AI92,"0.#"),1)=".",FALSE,TRUE)</formula>
    </cfRule>
    <cfRule type="expression" dxfId="2406" priority="13372">
      <formula>IF(RIGHT(TEXT(AI92,"0.#"),1)=".",TRUE,FALSE)</formula>
    </cfRule>
  </conditionalFormatting>
  <conditionalFormatting sqref="AM92">
    <cfRule type="expression" dxfId="2405" priority="13369">
      <formula>IF(RIGHT(TEXT(AM92,"0.#"),1)=".",FALSE,TRUE)</formula>
    </cfRule>
    <cfRule type="expression" dxfId="2404" priority="13370">
      <formula>IF(RIGHT(TEXT(AM92,"0.#"),1)=".",TRUE,FALSE)</formula>
    </cfRule>
  </conditionalFormatting>
  <conditionalFormatting sqref="AM93">
    <cfRule type="expression" dxfId="2403" priority="13367">
      <formula>IF(RIGHT(TEXT(AM93,"0.#"),1)=".",FALSE,TRUE)</formula>
    </cfRule>
    <cfRule type="expression" dxfId="2402" priority="13368">
      <formula>IF(RIGHT(TEXT(AM93,"0.#"),1)=".",TRUE,FALSE)</formula>
    </cfRule>
  </conditionalFormatting>
  <conditionalFormatting sqref="AM94">
    <cfRule type="expression" dxfId="2401" priority="13365">
      <formula>IF(RIGHT(TEXT(AM94,"0.#"),1)=".",FALSE,TRUE)</formula>
    </cfRule>
    <cfRule type="expression" dxfId="2400" priority="13366">
      <formula>IF(RIGHT(TEXT(AM94,"0.#"),1)=".",TRUE,FALSE)</formula>
    </cfRule>
  </conditionalFormatting>
  <conditionalFormatting sqref="AE97">
    <cfRule type="expression" dxfId="2399" priority="13351">
      <formula>IF(RIGHT(TEXT(AE97,"0.#"),1)=".",FALSE,TRUE)</formula>
    </cfRule>
    <cfRule type="expression" dxfId="2398" priority="13352">
      <formula>IF(RIGHT(TEXT(AE97,"0.#"),1)=".",TRUE,FALSE)</formula>
    </cfRule>
  </conditionalFormatting>
  <conditionalFormatting sqref="AE98">
    <cfRule type="expression" dxfId="2397" priority="13349">
      <formula>IF(RIGHT(TEXT(AE98,"0.#"),1)=".",FALSE,TRUE)</formula>
    </cfRule>
    <cfRule type="expression" dxfId="2396" priority="13350">
      <formula>IF(RIGHT(TEXT(AE98,"0.#"),1)=".",TRUE,FALSE)</formula>
    </cfRule>
  </conditionalFormatting>
  <conditionalFormatting sqref="AE99">
    <cfRule type="expression" dxfId="2395" priority="13347">
      <formula>IF(RIGHT(TEXT(AE99,"0.#"),1)=".",FALSE,TRUE)</formula>
    </cfRule>
    <cfRule type="expression" dxfId="2394" priority="13348">
      <formula>IF(RIGHT(TEXT(AE99,"0.#"),1)=".",TRUE,FALSE)</formula>
    </cfRule>
  </conditionalFormatting>
  <conditionalFormatting sqref="AI99">
    <cfRule type="expression" dxfId="2393" priority="13345">
      <formula>IF(RIGHT(TEXT(AI99,"0.#"),1)=".",FALSE,TRUE)</formula>
    </cfRule>
    <cfRule type="expression" dxfId="2392" priority="13346">
      <formula>IF(RIGHT(TEXT(AI99,"0.#"),1)=".",TRUE,FALSE)</formula>
    </cfRule>
  </conditionalFormatting>
  <conditionalFormatting sqref="AI98">
    <cfRule type="expression" dxfId="2391" priority="13343">
      <formula>IF(RIGHT(TEXT(AI98,"0.#"),1)=".",FALSE,TRUE)</formula>
    </cfRule>
    <cfRule type="expression" dxfId="2390" priority="13344">
      <formula>IF(RIGHT(TEXT(AI98,"0.#"),1)=".",TRUE,FALSE)</formula>
    </cfRule>
  </conditionalFormatting>
  <conditionalFormatting sqref="AI97">
    <cfRule type="expression" dxfId="2389" priority="13341">
      <formula>IF(RIGHT(TEXT(AI97,"0.#"),1)=".",FALSE,TRUE)</formula>
    </cfRule>
    <cfRule type="expression" dxfId="2388" priority="13342">
      <formula>IF(RIGHT(TEXT(AI97,"0.#"),1)=".",TRUE,FALSE)</formula>
    </cfRule>
  </conditionalFormatting>
  <conditionalFormatting sqref="AM97">
    <cfRule type="expression" dxfId="2387" priority="13339">
      <formula>IF(RIGHT(TEXT(AM97,"0.#"),1)=".",FALSE,TRUE)</formula>
    </cfRule>
    <cfRule type="expression" dxfId="2386" priority="13340">
      <formula>IF(RIGHT(TEXT(AM97,"0.#"),1)=".",TRUE,FALSE)</formula>
    </cfRule>
  </conditionalFormatting>
  <conditionalFormatting sqref="AM98">
    <cfRule type="expression" dxfId="2385" priority="13337">
      <formula>IF(RIGHT(TEXT(AM98,"0.#"),1)=".",FALSE,TRUE)</formula>
    </cfRule>
    <cfRule type="expression" dxfId="2384" priority="13338">
      <formula>IF(RIGHT(TEXT(AM98,"0.#"),1)=".",TRUE,FALSE)</formula>
    </cfRule>
  </conditionalFormatting>
  <conditionalFormatting sqref="AM99">
    <cfRule type="expression" dxfId="2383" priority="13335">
      <formula>IF(RIGHT(TEXT(AM99,"0.#"),1)=".",FALSE,TRUE)</formula>
    </cfRule>
    <cfRule type="expression" dxfId="2382" priority="13336">
      <formula>IF(RIGHT(TEXT(AM99,"0.#"),1)=".",TRUE,FALSE)</formula>
    </cfRule>
  </conditionalFormatting>
  <conditionalFormatting sqref="AI101">
    <cfRule type="expression" dxfId="2381" priority="13321">
      <formula>IF(RIGHT(TEXT(AI101,"0.#"),1)=".",FALSE,TRUE)</formula>
    </cfRule>
    <cfRule type="expression" dxfId="2380" priority="13322">
      <formula>IF(RIGHT(TEXT(AI101,"0.#"),1)=".",TRUE,FALSE)</formula>
    </cfRule>
  </conditionalFormatting>
  <conditionalFormatting sqref="AM101">
    <cfRule type="expression" dxfId="2379" priority="13319">
      <formula>IF(RIGHT(TEXT(AM101,"0.#"),1)=".",FALSE,TRUE)</formula>
    </cfRule>
    <cfRule type="expression" dxfId="2378" priority="13320">
      <formula>IF(RIGHT(TEXT(AM101,"0.#"),1)=".",TRUE,FALSE)</formula>
    </cfRule>
  </conditionalFormatting>
  <conditionalFormatting sqref="AE102">
    <cfRule type="expression" dxfId="2377" priority="13317">
      <formula>IF(RIGHT(TEXT(AE102,"0.#"),1)=".",FALSE,TRUE)</formula>
    </cfRule>
    <cfRule type="expression" dxfId="2376" priority="13318">
      <formula>IF(RIGHT(TEXT(AE102,"0.#"),1)=".",TRUE,FALSE)</formula>
    </cfRule>
  </conditionalFormatting>
  <conditionalFormatting sqref="AI102">
    <cfRule type="expression" dxfId="2375" priority="13315">
      <formula>IF(RIGHT(TEXT(AI102,"0.#"),1)=".",FALSE,TRUE)</formula>
    </cfRule>
    <cfRule type="expression" dxfId="2374" priority="13316">
      <formula>IF(RIGHT(TEXT(AI102,"0.#"),1)=".",TRUE,FALSE)</formula>
    </cfRule>
  </conditionalFormatting>
  <conditionalFormatting sqref="AM102">
    <cfRule type="expression" dxfId="2373" priority="13313">
      <formula>IF(RIGHT(TEXT(AM102,"0.#"),1)=".",FALSE,TRUE)</formula>
    </cfRule>
    <cfRule type="expression" dxfId="2372" priority="13314">
      <formula>IF(RIGHT(TEXT(AM102,"0.#"),1)=".",TRUE,FALSE)</formula>
    </cfRule>
  </conditionalFormatting>
  <conditionalFormatting sqref="AQ102">
    <cfRule type="expression" dxfId="2371" priority="13311">
      <formula>IF(RIGHT(TEXT(AQ102,"0.#"),1)=".",FALSE,TRUE)</formula>
    </cfRule>
    <cfRule type="expression" dxfId="2370" priority="13312">
      <formula>IF(RIGHT(TEXT(AQ102,"0.#"),1)=".",TRUE,FALSE)</formula>
    </cfRule>
  </conditionalFormatting>
  <conditionalFormatting sqref="AE104">
    <cfRule type="expression" dxfId="2369" priority="13309">
      <formula>IF(RIGHT(TEXT(AE104,"0.#"),1)=".",FALSE,TRUE)</formula>
    </cfRule>
    <cfRule type="expression" dxfId="2368" priority="13310">
      <formula>IF(RIGHT(TEXT(AE104,"0.#"),1)=".",TRUE,FALSE)</formula>
    </cfRule>
  </conditionalFormatting>
  <conditionalFormatting sqref="AI104">
    <cfRule type="expression" dxfId="2367" priority="13307">
      <formula>IF(RIGHT(TEXT(AI104,"0.#"),1)=".",FALSE,TRUE)</formula>
    </cfRule>
    <cfRule type="expression" dxfId="2366" priority="13308">
      <formula>IF(RIGHT(TEXT(AI104,"0.#"),1)=".",TRUE,FALSE)</formula>
    </cfRule>
  </conditionalFormatting>
  <conditionalFormatting sqref="AM104">
    <cfRule type="expression" dxfId="2365" priority="13305">
      <formula>IF(RIGHT(TEXT(AM104,"0.#"),1)=".",FALSE,TRUE)</formula>
    </cfRule>
    <cfRule type="expression" dxfId="2364" priority="13306">
      <formula>IF(RIGHT(TEXT(AM104,"0.#"),1)=".",TRUE,FALSE)</formula>
    </cfRule>
  </conditionalFormatting>
  <conditionalFormatting sqref="AE105">
    <cfRule type="expression" dxfId="2363" priority="13303">
      <formula>IF(RIGHT(TEXT(AE105,"0.#"),1)=".",FALSE,TRUE)</formula>
    </cfRule>
    <cfRule type="expression" dxfId="2362" priority="13304">
      <formula>IF(RIGHT(TEXT(AE105,"0.#"),1)=".",TRUE,FALSE)</formula>
    </cfRule>
  </conditionalFormatting>
  <conditionalFormatting sqref="AI105">
    <cfRule type="expression" dxfId="2361" priority="13301">
      <formula>IF(RIGHT(TEXT(AI105,"0.#"),1)=".",FALSE,TRUE)</formula>
    </cfRule>
    <cfRule type="expression" dxfId="2360" priority="13302">
      <formula>IF(RIGHT(TEXT(AI105,"0.#"),1)=".",TRUE,FALSE)</formula>
    </cfRule>
  </conditionalFormatting>
  <conditionalFormatting sqref="AM105">
    <cfRule type="expression" dxfId="2359" priority="13299">
      <formula>IF(RIGHT(TEXT(AM105,"0.#"),1)=".",FALSE,TRUE)</formula>
    </cfRule>
    <cfRule type="expression" dxfId="2358" priority="13300">
      <formula>IF(RIGHT(TEXT(AM105,"0.#"),1)=".",TRUE,FALSE)</formula>
    </cfRule>
  </conditionalFormatting>
  <conditionalFormatting sqref="AE107">
    <cfRule type="expression" dxfId="2357" priority="13295">
      <formula>IF(RIGHT(TEXT(AE107,"0.#"),1)=".",FALSE,TRUE)</formula>
    </cfRule>
    <cfRule type="expression" dxfId="2356" priority="13296">
      <formula>IF(RIGHT(TEXT(AE107,"0.#"),1)=".",TRUE,FALSE)</formula>
    </cfRule>
  </conditionalFormatting>
  <conditionalFormatting sqref="AI107">
    <cfRule type="expression" dxfId="2355" priority="13293">
      <formula>IF(RIGHT(TEXT(AI107,"0.#"),1)=".",FALSE,TRUE)</formula>
    </cfRule>
    <cfRule type="expression" dxfId="2354" priority="13294">
      <formula>IF(RIGHT(TEXT(AI107,"0.#"),1)=".",TRUE,FALSE)</formula>
    </cfRule>
  </conditionalFormatting>
  <conditionalFormatting sqref="AM107">
    <cfRule type="expression" dxfId="2353" priority="13291">
      <formula>IF(RIGHT(TEXT(AM107,"0.#"),1)=".",FALSE,TRUE)</formula>
    </cfRule>
    <cfRule type="expression" dxfId="2352" priority="13292">
      <formula>IF(RIGHT(TEXT(AM107,"0.#"),1)=".",TRUE,FALSE)</formula>
    </cfRule>
  </conditionalFormatting>
  <conditionalFormatting sqref="AE108">
    <cfRule type="expression" dxfId="2351" priority="13289">
      <formula>IF(RIGHT(TEXT(AE108,"0.#"),1)=".",FALSE,TRUE)</formula>
    </cfRule>
    <cfRule type="expression" dxfId="2350" priority="13290">
      <formula>IF(RIGHT(TEXT(AE108,"0.#"),1)=".",TRUE,FALSE)</formula>
    </cfRule>
  </conditionalFormatting>
  <conditionalFormatting sqref="AI108">
    <cfRule type="expression" dxfId="2349" priority="13287">
      <formula>IF(RIGHT(TEXT(AI108,"0.#"),1)=".",FALSE,TRUE)</formula>
    </cfRule>
    <cfRule type="expression" dxfId="2348" priority="13288">
      <formula>IF(RIGHT(TEXT(AI108,"0.#"),1)=".",TRUE,FALSE)</formula>
    </cfRule>
  </conditionalFormatting>
  <conditionalFormatting sqref="AM108">
    <cfRule type="expression" dxfId="2347" priority="13285">
      <formula>IF(RIGHT(TEXT(AM108,"0.#"),1)=".",FALSE,TRUE)</formula>
    </cfRule>
    <cfRule type="expression" dxfId="2346" priority="13286">
      <formula>IF(RIGHT(TEXT(AM108,"0.#"),1)=".",TRUE,FALSE)</formula>
    </cfRule>
  </conditionalFormatting>
  <conditionalFormatting sqref="AE110">
    <cfRule type="expression" dxfId="2345" priority="13281">
      <formula>IF(RIGHT(TEXT(AE110,"0.#"),1)=".",FALSE,TRUE)</formula>
    </cfRule>
    <cfRule type="expression" dxfId="2344" priority="13282">
      <formula>IF(RIGHT(TEXT(AE110,"0.#"),1)=".",TRUE,FALSE)</formula>
    </cfRule>
  </conditionalFormatting>
  <conditionalFormatting sqref="AI110">
    <cfRule type="expression" dxfId="2343" priority="13279">
      <formula>IF(RIGHT(TEXT(AI110,"0.#"),1)=".",FALSE,TRUE)</formula>
    </cfRule>
    <cfRule type="expression" dxfId="2342" priority="13280">
      <formula>IF(RIGHT(TEXT(AI110,"0.#"),1)=".",TRUE,FALSE)</formula>
    </cfRule>
  </conditionalFormatting>
  <conditionalFormatting sqref="AM110">
    <cfRule type="expression" dxfId="2341" priority="13277">
      <formula>IF(RIGHT(TEXT(AM110,"0.#"),1)=".",FALSE,TRUE)</formula>
    </cfRule>
    <cfRule type="expression" dxfId="2340" priority="13278">
      <formula>IF(RIGHT(TEXT(AM110,"0.#"),1)=".",TRUE,FALSE)</formula>
    </cfRule>
  </conditionalFormatting>
  <conditionalFormatting sqref="AE111">
    <cfRule type="expression" dxfId="2339" priority="13275">
      <formula>IF(RIGHT(TEXT(AE111,"0.#"),1)=".",FALSE,TRUE)</formula>
    </cfRule>
    <cfRule type="expression" dxfId="2338" priority="13276">
      <formula>IF(RIGHT(TEXT(AE111,"0.#"),1)=".",TRUE,FALSE)</formula>
    </cfRule>
  </conditionalFormatting>
  <conditionalFormatting sqref="AI111">
    <cfRule type="expression" dxfId="2337" priority="13273">
      <formula>IF(RIGHT(TEXT(AI111,"0.#"),1)=".",FALSE,TRUE)</formula>
    </cfRule>
    <cfRule type="expression" dxfId="2336" priority="13274">
      <formula>IF(RIGHT(TEXT(AI111,"0.#"),1)=".",TRUE,FALSE)</formula>
    </cfRule>
  </conditionalFormatting>
  <conditionalFormatting sqref="AM111">
    <cfRule type="expression" dxfId="2335" priority="13271">
      <formula>IF(RIGHT(TEXT(AM111,"0.#"),1)=".",FALSE,TRUE)</formula>
    </cfRule>
    <cfRule type="expression" dxfId="2334" priority="13272">
      <formula>IF(RIGHT(TEXT(AM111,"0.#"),1)=".",TRUE,FALSE)</formula>
    </cfRule>
  </conditionalFormatting>
  <conditionalFormatting sqref="AE113">
    <cfRule type="expression" dxfId="2333" priority="13267">
      <formula>IF(RIGHT(TEXT(AE113,"0.#"),1)=".",FALSE,TRUE)</formula>
    </cfRule>
    <cfRule type="expression" dxfId="2332" priority="13268">
      <formula>IF(RIGHT(TEXT(AE113,"0.#"),1)=".",TRUE,FALSE)</formula>
    </cfRule>
  </conditionalFormatting>
  <conditionalFormatting sqref="AI113">
    <cfRule type="expression" dxfId="2331" priority="13265">
      <formula>IF(RIGHT(TEXT(AI113,"0.#"),1)=".",FALSE,TRUE)</formula>
    </cfRule>
    <cfRule type="expression" dxfId="2330" priority="13266">
      <formula>IF(RIGHT(TEXT(AI113,"0.#"),1)=".",TRUE,FALSE)</formula>
    </cfRule>
  </conditionalFormatting>
  <conditionalFormatting sqref="AM113">
    <cfRule type="expression" dxfId="2329" priority="13263">
      <formula>IF(RIGHT(TEXT(AM113,"0.#"),1)=".",FALSE,TRUE)</formula>
    </cfRule>
    <cfRule type="expression" dxfId="2328" priority="13264">
      <formula>IF(RIGHT(TEXT(AM113,"0.#"),1)=".",TRUE,FALSE)</formula>
    </cfRule>
  </conditionalFormatting>
  <conditionalFormatting sqref="AE114">
    <cfRule type="expression" dxfId="2327" priority="13261">
      <formula>IF(RIGHT(TEXT(AE114,"0.#"),1)=".",FALSE,TRUE)</formula>
    </cfRule>
    <cfRule type="expression" dxfId="2326" priority="13262">
      <formula>IF(RIGHT(TEXT(AE114,"0.#"),1)=".",TRUE,FALSE)</formula>
    </cfRule>
  </conditionalFormatting>
  <conditionalFormatting sqref="AI114">
    <cfRule type="expression" dxfId="2325" priority="13259">
      <formula>IF(RIGHT(TEXT(AI114,"0.#"),1)=".",FALSE,TRUE)</formula>
    </cfRule>
    <cfRule type="expression" dxfId="2324" priority="13260">
      <formula>IF(RIGHT(TEXT(AI114,"0.#"),1)=".",TRUE,FALSE)</formula>
    </cfRule>
  </conditionalFormatting>
  <conditionalFormatting sqref="AM114">
    <cfRule type="expression" dxfId="2323" priority="13257">
      <formula>IF(RIGHT(TEXT(AM114,"0.#"),1)=".",FALSE,TRUE)</formula>
    </cfRule>
    <cfRule type="expression" dxfId="2322" priority="13258">
      <formula>IF(RIGHT(TEXT(AM114,"0.#"),1)=".",TRUE,FALSE)</formula>
    </cfRule>
  </conditionalFormatting>
  <conditionalFormatting sqref="AE116 AQ116">
    <cfRule type="expression" dxfId="2321" priority="13253">
      <formula>IF(RIGHT(TEXT(AE116,"0.#"),1)=".",FALSE,TRUE)</formula>
    </cfRule>
    <cfRule type="expression" dxfId="2320" priority="13254">
      <formula>IF(RIGHT(TEXT(AE116,"0.#"),1)=".",TRUE,FALSE)</formula>
    </cfRule>
  </conditionalFormatting>
  <conditionalFormatting sqref="AI116">
    <cfRule type="expression" dxfId="2319" priority="13251">
      <formula>IF(RIGHT(TEXT(AI116,"0.#"),1)=".",FALSE,TRUE)</formula>
    </cfRule>
    <cfRule type="expression" dxfId="2318" priority="13252">
      <formula>IF(RIGHT(TEXT(AI116,"0.#"),1)=".",TRUE,FALSE)</formula>
    </cfRule>
  </conditionalFormatting>
  <conditionalFormatting sqref="AM116">
    <cfRule type="expression" dxfId="2317" priority="13249">
      <formula>IF(RIGHT(TEXT(AM116,"0.#"),1)=".",FALSE,TRUE)</formula>
    </cfRule>
    <cfRule type="expression" dxfId="2316" priority="13250">
      <formula>IF(RIGHT(TEXT(AM116,"0.#"),1)=".",TRUE,FALSE)</formula>
    </cfRule>
  </conditionalFormatting>
  <conditionalFormatting sqref="AE117">
    <cfRule type="expression" dxfId="2315" priority="13247">
      <formula>IF(RIGHT(TEXT(AE117,"0.#"),1)=".",FALSE,TRUE)</formula>
    </cfRule>
    <cfRule type="expression" dxfId="2314" priority="13248">
      <formula>IF(RIGHT(TEXT(AE117,"0.#"),1)=".",TRUE,FALSE)</formula>
    </cfRule>
  </conditionalFormatting>
  <conditionalFormatting sqref="AI117">
    <cfRule type="expression" dxfId="2313" priority="13245">
      <formula>IF(RIGHT(TEXT(AI117,"0.#"),1)=".",FALSE,TRUE)</formula>
    </cfRule>
    <cfRule type="expression" dxfId="2312" priority="13246">
      <formula>IF(RIGHT(TEXT(AI117,"0.#"),1)=".",TRUE,FALSE)</formula>
    </cfRule>
  </conditionalFormatting>
  <conditionalFormatting sqref="AQ117">
    <cfRule type="expression" dxfId="2311" priority="13241">
      <formula>IF(RIGHT(TEXT(AQ117,"0.#"),1)=".",FALSE,TRUE)</formula>
    </cfRule>
    <cfRule type="expression" dxfId="2310" priority="13242">
      <formula>IF(RIGHT(TEXT(AQ117,"0.#"),1)=".",TRUE,FALSE)</formula>
    </cfRule>
  </conditionalFormatting>
  <conditionalFormatting sqref="AE119 AQ119">
    <cfRule type="expression" dxfId="2309" priority="13239">
      <formula>IF(RIGHT(TEXT(AE119,"0.#"),1)=".",FALSE,TRUE)</formula>
    </cfRule>
    <cfRule type="expression" dxfId="2308" priority="13240">
      <formula>IF(RIGHT(TEXT(AE119,"0.#"),1)=".",TRUE,FALSE)</formula>
    </cfRule>
  </conditionalFormatting>
  <conditionalFormatting sqref="AI119">
    <cfRule type="expression" dxfId="2307" priority="13237">
      <formula>IF(RIGHT(TEXT(AI119,"0.#"),1)=".",FALSE,TRUE)</formula>
    </cfRule>
    <cfRule type="expression" dxfId="2306" priority="13238">
      <formula>IF(RIGHT(TEXT(AI119,"0.#"),1)=".",TRUE,FALSE)</formula>
    </cfRule>
  </conditionalFormatting>
  <conditionalFormatting sqref="AM119">
    <cfRule type="expression" dxfId="2305" priority="13235">
      <formula>IF(RIGHT(TEXT(AM119,"0.#"),1)=".",FALSE,TRUE)</formula>
    </cfRule>
    <cfRule type="expression" dxfId="2304" priority="13236">
      <formula>IF(RIGHT(TEXT(AM119,"0.#"),1)=".",TRUE,FALSE)</formula>
    </cfRule>
  </conditionalFormatting>
  <conditionalFormatting sqref="AQ120">
    <cfRule type="expression" dxfId="2303" priority="13227">
      <formula>IF(RIGHT(TEXT(AQ120,"0.#"),1)=".",FALSE,TRUE)</formula>
    </cfRule>
    <cfRule type="expression" dxfId="2302" priority="13228">
      <formula>IF(RIGHT(TEXT(AQ120,"0.#"),1)=".",TRUE,FALSE)</formula>
    </cfRule>
  </conditionalFormatting>
  <conditionalFormatting sqref="AE122 AQ122">
    <cfRule type="expression" dxfId="2301" priority="13225">
      <formula>IF(RIGHT(TEXT(AE122,"0.#"),1)=".",FALSE,TRUE)</formula>
    </cfRule>
    <cfRule type="expression" dxfId="2300" priority="13226">
      <formula>IF(RIGHT(TEXT(AE122,"0.#"),1)=".",TRUE,FALSE)</formula>
    </cfRule>
  </conditionalFormatting>
  <conditionalFormatting sqref="AI122">
    <cfRule type="expression" dxfId="2299" priority="13223">
      <formula>IF(RIGHT(TEXT(AI122,"0.#"),1)=".",FALSE,TRUE)</formula>
    </cfRule>
    <cfRule type="expression" dxfId="2298" priority="13224">
      <formula>IF(RIGHT(TEXT(AI122,"0.#"),1)=".",TRUE,FALSE)</formula>
    </cfRule>
  </conditionalFormatting>
  <conditionalFormatting sqref="AM122">
    <cfRule type="expression" dxfId="2297" priority="13221">
      <formula>IF(RIGHT(TEXT(AM122,"0.#"),1)=".",FALSE,TRUE)</formula>
    </cfRule>
    <cfRule type="expression" dxfId="2296" priority="13222">
      <formula>IF(RIGHT(TEXT(AM122,"0.#"),1)=".",TRUE,FALSE)</formula>
    </cfRule>
  </conditionalFormatting>
  <conditionalFormatting sqref="AQ123">
    <cfRule type="expression" dxfId="2295" priority="13213">
      <formula>IF(RIGHT(TEXT(AQ123,"0.#"),1)=".",FALSE,TRUE)</formula>
    </cfRule>
    <cfRule type="expression" dxfId="2294" priority="13214">
      <formula>IF(RIGHT(TEXT(AQ123,"0.#"),1)=".",TRUE,FALSE)</formula>
    </cfRule>
  </conditionalFormatting>
  <conditionalFormatting sqref="AE125 AQ125">
    <cfRule type="expression" dxfId="2293" priority="13211">
      <formula>IF(RIGHT(TEXT(AE125,"0.#"),1)=".",FALSE,TRUE)</formula>
    </cfRule>
    <cfRule type="expression" dxfId="2292" priority="13212">
      <formula>IF(RIGHT(TEXT(AE125,"0.#"),1)=".",TRUE,FALSE)</formula>
    </cfRule>
  </conditionalFormatting>
  <conditionalFormatting sqref="AI125">
    <cfRule type="expression" dxfId="2291" priority="13209">
      <formula>IF(RIGHT(TEXT(AI125,"0.#"),1)=".",FALSE,TRUE)</formula>
    </cfRule>
    <cfRule type="expression" dxfId="2290" priority="13210">
      <formula>IF(RIGHT(TEXT(AI125,"0.#"),1)=".",TRUE,FALSE)</formula>
    </cfRule>
  </conditionalFormatting>
  <conditionalFormatting sqref="AM125">
    <cfRule type="expression" dxfId="2289" priority="13207">
      <formula>IF(RIGHT(TEXT(AM125,"0.#"),1)=".",FALSE,TRUE)</formula>
    </cfRule>
    <cfRule type="expression" dxfId="2288" priority="13208">
      <formula>IF(RIGHT(TEXT(AM125,"0.#"),1)=".",TRUE,FALSE)</formula>
    </cfRule>
  </conditionalFormatting>
  <conditionalFormatting sqref="AQ126">
    <cfRule type="expression" dxfId="2287" priority="13199">
      <formula>IF(RIGHT(TEXT(AQ126,"0.#"),1)=".",FALSE,TRUE)</formula>
    </cfRule>
    <cfRule type="expression" dxfId="2286" priority="13200">
      <formula>IF(RIGHT(TEXT(AQ126,"0.#"),1)=".",TRUE,FALSE)</formula>
    </cfRule>
  </conditionalFormatting>
  <conditionalFormatting sqref="AE128 AQ128">
    <cfRule type="expression" dxfId="2285" priority="13197">
      <formula>IF(RIGHT(TEXT(AE128,"0.#"),1)=".",FALSE,TRUE)</formula>
    </cfRule>
    <cfRule type="expression" dxfId="2284" priority="13198">
      <formula>IF(RIGHT(TEXT(AE128,"0.#"),1)=".",TRUE,FALSE)</formula>
    </cfRule>
  </conditionalFormatting>
  <conditionalFormatting sqref="AI128">
    <cfRule type="expression" dxfId="2283" priority="13195">
      <formula>IF(RIGHT(TEXT(AI128,"0.#"),1)=".",FALSE,TRUE)</formula>
    </cfRule>
    <cfRule type="expression" dxfId="2282" priority="13196">
      <formula>IF(RIGHT(TEXT(AI128,"0.#"),1)=".",TRUE,FALSE)</formula>
    </cfRule>
  </conditionalFormatting>
  <conditionalFormatting sqref="AM128">
    <cfRule type="expression" dxfId="2281" priority="13193">
      <formula>IF(RIGHT(TEXT(AM128,"0.#"),1)=".",FALSE,TRUE)</formula>
    </cfRule>
    <cfRule type="expression" dxfId="2280" priority="13194">
      <formula>IF(RIGHT(TEXT(AM128,"0.#"),1)=".",TRUE,FALSE)</formula>
    </cfRule>
  </conditionalFormatting>
  <conditionalFormatting sqref="AQ129">
    <cfRule type="expression" dxfId="2279" priority="13185">
      <formula>IF(RIGHT(TEXT(AQ129,"0.#"),1)=".",FALSE,TRUE)</formula>
    </cfRule>
    <cfRule type="expression" dxfId="2278" priority="13186">
      <formula>IF(RIGHT(TEXT(AQ129,"0.#"),1)=".",TRUE,FALSE)</formula>
    </cfRule>
  </conditionalFormatting>
  <conditionalFormatting sqref="AE75">
    <cfRule type="expression" dxfId="2277" priority="13183">
      <formula>IF(RIGHT(TEXT(AE75,"0.#"),1)=".",FALSE,TRUE)</formula>
    </cfRule>
    <cfRule type="expression" dxfId="2276" priority="13184">
      <formula>IF(RIGHT(TEXT(AE75,"0.#"),1)=".",TRUE,FALSE)</formula>
    </cfRule>
  </conditionalFormatting>
  <conditionalFormatting sqref="AE76">
    <cfRule type="expression" dxfId="2275" priority="13181">
      <formula>IF(RIGHT(TEXT(AE76,"0.#"),1)=".",FALSE,TRUE)</formula>
    </cfRule>
    <cfRule type="expression" dxfId="2274" priority="13182">
      <formula>IF(RIGHT(TEXT(AE76,"0.#"),1)=".",TRUE,FALSE)</formula>
    </cfRule>
  </conditionalFormatting>
  <conditionalFormatting sqref="AE77">
    <cfRule type="expression" dxfId="2273" priority="13179">
      <formula>IF(RIGHT(TEXT(AE77,"0.#"),1)=".",FALSE,TRUE)</formula>
    </cfRule>
    <cfRule type="expression" dxfId="2272" priority="13180">
      <formula>IF(RIGHT(TEXT(AE77,"0.#"),1)=".",TRUE,FALSE)</formula>
    </cfRule>
  </conditionalFormatting>
  <conditionalFormatting sqref="AI77">
    <cfRule type="expression" dxfId="2271" priority="13177">
      <formula>IF(RIGHT(TEXT(AI77,"0.#"),1)=".",FALSE,TRUE)</formula>
    </cfRule>
    <cfRule type="expression" dxfId="2270" priority="13178">
      <formula>IF(RIGHT(TEXT(AI77,"0.#"),1)=".",TRUE,FALSE)</formula>
    </cfRule>
  </conditionalFormatting>
  <conditionalFormatting sqref="AI76">
    <cfRule type="expression" dxfId="2269" priority="13175">
      <formula>IF(RIGHT(TEXT(AI76,"0.#"),1)=".",FALSE,TRUE)</formula>
    </cfRule>
    <cfRule type="expression" dxfId="2268" priority="13176">
      <formula>IF(RIGHT(TEXT(AI76,"0.#"),1)=".",TRUE,FALSE)</formula>
    </cfRule>
  </conditionalFormatting>
  <conditionalFormatting sqref="AI75">
    <cfRule type="expression" dxfId="2267" priority="13173">
      <formula>IF(RIGHT(TEXT(AI75,"0.#"),1)=".",FALSE,TRUE)</formula>
    </cfRule>
    <cfRule type="expression" dxfId="2266" priority="13174">
      <formula>IF(RIGHT(TEXT(AI75,"0.#"),1)=".",TRUE,FALSE)</formula>
    </cfRule>
  </conditionalFormatting>
  <conditionalFormatting sqref="AM75">
    <cfRule type="expression" dxfId="2265" priority="13171">
      <formula>IF(RIGHT(TEXT(AM75,"0.#"),1)=".",FALSE,TRUE)</formula>
    </cfRule>
    <cfRule type="expression" dxfId="2264" priority="13172">
      <formula>IF(RIGHT(TEXT(AM75,"0.#"),1)=".",TRUE,FALSE)</formula>
    </cfRule>
  </conditionalFormatting>
  <conditionalFormatting sqref="AM76">
    <cfRule type="expression" dxfId="2263" priority="13169">
      <formula>IF(RIGHT(TEXT(AM76,"0.#"),1)=".",FALSE,TRUE)</formula>
    </cfRule>
    <cfRule type="expression" dxfId="2262" priority="13170">
      <formula>IF(RIGHT(TEXT(AM76,"0.#"),1)=".",TRUE,FALSE)</formula>
    </cfRule>
  </conditionalFormatting>
  <conditionalFormatting sqref="AM77">
    <cfRule type="expression" dxfId="2261" priority="13167">
      <formula>IF(RIGHT(TEXT(AM77,"0.#"),1)=".",FALSE,TRUE)</formula>
    </cfRule>
    <cfRule type="expression" dxfId="2260" priority="13168">
      <formula>IF(RIGHT(TEXT(AM77,"0.#"),1)=".",TRUE,FALSE)</formula>
    </cfRule>
  </conditionalFormatting>
  <conditionalFormatting sqref="AE134:AE135 AI134:AI135 AM134:AM135 AQ134:AQ135 AU134:AU135">
    <cfRule type="expression" dxfId="2259" priority="13153">
      <formula>IF(RIGHT(TEXT(AE134,"0.#"),1)=".",FALSE,TRUE)</formula>
    </cfRule>
    <cfRule type="expression" dxfId="2258" priority="13154">
      <formula>IF(RIGHT(TEXT(AE134,"0.#"),1)=".",TRUE,FALSE)</formula>
    </cfRule>
  </conditionalFormatting>
  <conditionalFormatting sqref="AE433">
    <cfRule type="expression" dxfId="2257" priority="13123">
      <formula>IF(RIGHT(TEXT(AE433,"0.#"),1)=".",FALSE,TRUE)</formula>
    </cfRule>
    <cfRule type="expression" dxfId="2256" priority="13124">
      <formula>IF(RIGHT(TEXT(AE433,"0.#"),1)=".",TRUE,FALSE)</formula>
    </cfRule>
  </conditionalFormatting>
  <conditionalFormatting sqref="AM435">
    <cfRule type="expression" dxfId="2255" priority="13107">
      <formula>IF(RIGHT(TEXT(AM435,"0.#"),1)=".",FALSE,TRUE)</formula>
    </cfRule>
    <cfRule type="expression" dxfId="2254" priority="13108">
      <formula>IF(RIGHT(TEXT(AM435,"0.#"),1)=".",TRUE,FALSE)</formula>
    </cfRule>
  </conditionalFormatting>
  <conditionalFormatting sqref="AE434">
    <cfRule type="expression" dxfId="2253" priority="13121">
      <formula>IF(RIGHT(TEXT(AE434,"0.#"),1)=".",FALSE,TRUE)</formula>
    </cfRule>
    <cfRule type="expression" dxfId="2252" priority="13122">
      <formula>IF(RIGHT(TEXT(AE434,"0.#"),1)=".",TRUE,FALSE)</formula>
    </cfRule>
  </conditionalFormatting>
  <conditionalFormatting sqref="AE435">
    <cfRule type="expression" dxfId="2251" priority="13119">
      <formula>IF(RIGHT(TEXT(AE435,"0.#"),1)=".",FALSE,TRUE)</formula>
    </cfRule>
    <cfRule type="expression" dxfId="2250" priority="13120">
      <formula>IF(RIGHT(TEXT(AE435,"0.#"),1)=".",TRUE,FALSE)</formula>
    </cfRule>
  </conditionalFormatting>
  <conditionalFormatting sqref="AM433">
    <cfRule type="expression" dxfId="2249" priority="13111">
      <formula>IF(RIGHT(TEXT(AM433,"0.#"),1)=".",FALSE,TRUE)</formula>
    </cfRule>
    <cfRule type="expression" dxfId="2248" priority="13112">
      <formula>IF(RIGHT(TEXT(AM433,"0.#"),1)=".",TRUE,FALSE)</formula>
    </cfRule>
  </conditionalFormatting>
  <conditionalFormatting sqref="AM434">
    <cfRule type="expression" dxfId="2247" priority="13109">
      <formula>IF(RIGHT(TEXT(AM434,"0.#"),1)=".",FALSE,TRUE)</formula>
    </cfRule>
    <cfRule type="expression" dxfId="2246" priority="13110">
      <formula>IF(RIGHT(TEXT(AM434,"0.#"),1)=".",TRUE,FALSE)</formula>
    </cfRule>
  </conditionalFormatting>
  <conditionalFormatting sqref="AU433">
    <cfRule type="expression" dxfId="2245" priority="13099">
      <formula>IF(RIGHT(TEXT(AU433,"0.#"),1)=".",FALSE,TRUE)</formula>
    </cfRule>
    <cfRule type="expression" dxfId="2244" priority="13100">
      <formula>IF(RIGHT(TEXT(AU433,"0.#"),1)=".",TRUE,FALSE)</formula>
    </cfRule>
  </conditionalFormatting>
  <conditionalFormatting sqref="AU434">
    <cfRule type="expression" dxfId="2243" priority="13097">
      <formula>IF(RIGHT(TEXT(AU434,"0.#"),1)=".",FALSE,TRUE)</formula>
    </cfRule>
    <cfRule type="expression" dxfId="2242" priority="13098">
      <formula>IF(RIGHT(TEXT(AU434,"0.#"),1)=".",TRUE,FALSE)</formula>
    </cfRule>
  </conditionalFormatting>
  <conditionalFormatting sqref="AU435">
    <cfRule type="expression" dxfId="2241" priority="13095">
      <formula>IF(RIGHT(TEXT(AU435,"0.#"),1)=".",FALSE,TRUE)</formula>
    </cfRule>
    <cfRule type="expression" dxfId="2240" priority="13096">
      <formula>IF(RIGHT(TEXT(AU435,"0.#"),1)=".",TRUE,FALSE)</formula>
    </cfRule>
  </conditionalFormatting>
  <conditionalFormatting sqref="AI435">
    <cfRule type="expression" dxfId="2239" priority="13029">
      <formula>IF(RIGHT(TEXT(AI435,"0.#"),1)=".",FALSE,TRUE)</formula>
    </cfRule>
    <cfRule type="expression" dxfId="2238" priority="13030">
      <formula>IF(RIGHT(TEXT(AI435,"0.#"),1)=".",TRUE,FALSE)</formula>
    </cfRule>
  </conditionalFormatting>
  <conditionalFormatting sqref="AI433">
    <cfRule type="expression" dxfId="2237" priority="13033">
      <formula>IF(RIGHT(TEXT(AI433,"0.#"),1)=".",FALSE,TRUE)</formula>
    </cfRule>
    <cfRule type="expression" dxfId="2236" priority="13034">
      <formula>IF(RIGHT(TEXT(AI433,"0.#"),1)=".",TRUE,FALSE)</formula>
    </cfRule>
  </conditionalFormatting>
  <conditionalFormatting sqref="AI434">
    <cfRule type="expression" dxfId="2235" priority="13031">
      <formula>IF(RIGHT(TEXT(AI434,"0.#"),1)=".",FALSE,TRUE)</formula>
    </cfRule>
    <cfRule type="expression" dxfId="2234" priority="13032">
      <formula>IF(RIGHT(TEXT(AI434,"0.#"),1)=".",TRUE,FALSE)</formula>
    </cfRule>
  </conditionalFormatting>
  <conditionalFormatting sqref="AQ434">
    <cfRule type="expression" dxfId="2233" priority="13015">
      <formula>IF(RIGHT(TEXT(AQ434,"0.#"),1)=".",FALSE,TRUE)</formula>
    </cfRule>
    <cfRule type="expression" dxfId="2232" priority="13016">
      <formula>IF(RIGHT(TEXT(AQ434,"0.#"),1)=".",TRUE,FALSE)</formula>
    </cfRule>
  </conditionalFormatting>
  <conditionalFormatting sqref="AQ435">
    <cfRule type="expression" dxfId="2231" priority="13001">
      <formula>IF(RIGHT(TEXT(AQ435,"0.#"),1)=".",FALSE,TRUE)</formula>
    </cfRule>
    <cfRule type="expression" dxfId="2230" priority="13002">
      <formula>IF(RIGHT(TEXT(AQ435,"0.#"),1)=".",TRUE,FALSE)</formula>
    </cfRule>
  </conditionalFormatting>
  <conditionalFormatting sqref="AQ433">
    <cfRule type="expression" dxfId="2229" priority="12999">
      <formula>IF(RIGHT(TEXT(AQ433,"0.#"),1)=".",FALSE,TRUE)</formula>
    </cfRule>
    <cfRule type="expression" dxfId="2228" priority="13000">
      <formula>IF(RIGHT(TEXT(AQ433,"0.#"),1)=".",TRUE,FALSE)</formula>
    </cfRule>
  </conditionalFormatting>
  <conditionalFormatting sqref="AL840:AO867">
    <cfRule type="expression" dxfId="2227" priority="6723">
      <formula>IF(AND(AL840&gt;=0, RIGHT(TEXT(AL840,"0.#"),1)&lt;&gt;"."),TRUE,FALSE)</formula>
    </cfRule>
    <cfRule type="expression" dxfId="2226" priority="6724">
      <formula>IF(AND(AL840&gt;=0, RIGHT(TEXT(AL840,"0.#"),1)="."),TRUE,FALSE)</formula>
    </cfRule>
    <cfRule type="expression" dxfId="2225" priority="6725">
      <formula>IF(AND(AL840&lt;0, RIGHT(TEXT(AL840,"0.#"),1)&lt;&gt;"."),TRUE,FALSE)</formula>
    </cfRule>
    <cfRule type="expression" dxfId="2224" priority="6726">
      <formula>IF(AND(AL840&lt;0, RIGHT(TEXT(AL840,"0.#"),1)="."),TRUE,FALSE)</formula>
    </cfRule>
  </conditionalFormatting>
  <conditionalFormatting sqref="AQ53:AQ55">
    <cfRule type="expression" dxfId="2223" priority="4745">
      <formula>IF(RIGHT(TEXT(AQ53,"0.#"),1)=".",FALSE,TRUE)</formula>
    </cfRule>
    <cfRule type="expression" dxfId="2222" priority="4746">
      <formula>IF(RIGHT(TEXT(AQ53,"0.#"),1)=".",TRUE,FALSE)</formula>
    </cfRule>
  </conditionalFormatting>
  <conditionalFormatting sqref="AU53:AU55">
    <cfRule type="expression" dxfId="2221" priority="4743">
      <formula>IF(RIGHT(TEXT(AU53,"0.#"),1)=".",FALSE,TRUE)</formula>
    </cfRule>
    <cfRule type="expression" dxfId="2220" priority="4744">
      <formula>IF(RIGHT(TEXT(AU53,"0.#"),1)=".",TRUE,FALSE)</formula>
    </cfRule>
  </conditionalFormatting>
  <conditionalFormatting sqref="AQ60:AQ62">
    <cfRule type="expression" dxfId="2219" priority="4741">
      <formula>IF(RIGHT(TEXT(AQ60,"0.#"),1)=".",FALSE,TRUE)</formula>
    </cfRule>
    <cfRule type="expression" dxfId="2218" priority="4742">
      <formula>IF(RIGHT(TEXT(AQ60,"0.#"),1)=".",TRUE,FALSE)</formula>
    </cfRule>
  </conditionalFormatting>
  <conditionalFormatting sqref="AU60:AU62">
    <cfRule type="expression" dxfId="2217" priority="4739">
      <formula>IF(RIGHT(TEXT(AU60,"0.#"),1)=".",FALSE,TRUE)</formula>
    </cfRule>
    <cfRule type="expression" dxfId="2216" priority="4740">
      <formula>IF(RIGHT(TEXT(AU60,"0.#"),1)=".",TRUE,FALSE)</formula>
    </cfRule>
  </conditionalFormatting>
  <conditionalFormatting sqref="AQ75:AQ77">
    <cfRule type="expression" dxfId="2215" priority="4737">
      <formula>IF(RIGHT(TEXT(AQ75,"0.#"),1)=".",FALSE,TRUE)</formula>
    </cfRule>
    <cfRule type="expression" dxfId="2214" priority="4738">
      <formula>IF(RIGHT(TEXT(AQ75,"0.#"),1)=".",TRUE,FALSE)</formula>
    </cfRule>
  </conditionalFormatting>
  <conditionalFormatting sqref="AU75:AU77">
    <cfRule type="expression" dxfId="2213" priority="4735">
      <formula>IF(RIGHT(TEXT(AU75,"0.#"),1)=".",FALSE,TRUE)</formula>
    </cfRule>
    <cfRule type="expression" dxfId="2212" priority="4736">
      <formula>IF(RIGHT(TEXT(AU75,"0.#"),1)=".",TRUE,FALSE)</formula>
    </cfRule>
  </conditionalFormatting>
  <conditionalFormatting sqref="AQ87:AQ89">
    <cfRule type="expression" dxfId="2211" priority="4733">
      <formula>IF(RIGHT(TEXT(AQ87,"0.#"),1)=".",FALSE,TRUE)</formula>
    </cfRule>
    <cfRule type="expression" dxfId="2210" priority="4734">
      <formula>IF(RIGHT(TEXT(AQ87,"0.#"),1)=".",TRUE,FALSE)</formula>
    </cfRule>
  </conditionalFormatting>
  <conditionalFormatting sqref="AU87:AU89">
    <cfRule type="expression" dxfId="2209" priority="4731">
      <formula>IF(RIGHT(TEXT(AU87,"0.#"),1)=".",FALSE,TRUE)</formula>
    </cfRule>
    <cfRule type="expression" dxfId="2208" priority="4732">
      <formula>IF(RIGHT(TEXT(AU87,"0.#"),1)=".",TRUE,FALSE)</formula>
    </cfRule>
  </conditionalFormatting>
  <conditionalFormatting sqref="AQ92:AQ94">
    <cfRule type="expression" dxfId="2207" priority="4729">
      <formula>IF(RIGHT(TEXT(AQ92,"0.#"),1)=".",FALSE,TRUE)</formula>
    </cfRule>
    <cfRule type="expression" dxfId="2206" priority="4730">
      <formula>IF(RIGHT(TEXT(AQ92,"0.#"),1)=".",TRUE,FALSE)</formula>
    </cfRule>
  </conditionalFormatting>
  <conditionalFormatting sqref="AU92:AU94">
    <cfRule type="expression" dxfId="2205" priority="4727">
      <formula>IF(RIGHT(TEXT(AU92,"0.#"),1)=".",FALSE,TRUE)</formula>
    </cfRule>
    <cfRule type="expression" dxfId="2204" priority="4728">
      <formula>IF(RIGHT(TEXT(AU92,"0.#"),1)=".",TRUE,FALSE)</formula>
    </cfRule>
  </conditionalFormatting>
  <conditionalFormatting sqref="AQ97:AQ99">
    <cfRule type="expression" dxfId="2203" priority="4725">
      <formula>IF(RIGHT(TEXT(AQ97,"0.#"),1)=".",FALSE,TRUE)</formula>
    </cfRule>
    <cfRule type="expression" dxfId="2202" priority="4726">
      <formula>IF(RIGHT(TEXT(AQ97,"0.#"),1)=".",TRUE,FALSE)</formula>
    </cfRule>
  </conditionalFormatting>
  <conditionalFormatting sqref="AU97:AU99">
    <cfRule type="expression" dxfId="2201" priority="4723">
      <formula>IF(RIGHT(TEXT(AU97,"0.#"),1)=".",FALSE,TRUE)</formula>
    </cfRule>
    <cfRule type="expression" dxfId="2200" priority="4724">
      <formula>IF(RIGHT(TEXT(AU97,"0.#"),1)=".",TRUE,FALSE)</formula>
    </cfRule>
  </conditionalFormatting>
  <conditionalFormatting sqref="AE458">
    <cfRule type="expression" dxfId="2199" priority="4417">
      <formula>IF(RIGHT(TEXT(AE458,"0.#"),1)=".",FALSE,TRUE)</formula>
    </cfRule>
    <cfRule type="expression" dxfId="2198" priority="4418">
      <formula>IF(RIGHT(TEXT(AE458,"0.#"),1)=".",TRUE,FALSE)</formula>
    </cfRule>
  </conditionalFormatting>
  <conditionalFormatting sqref="AM460">
    <cfRule type="expression" dxfId="2197" priority="4407">
      <formula>IF(RIGHT(TEXT(AM460,"0.#"),1)=".",FALSE,TRUE)</formula>
    </cfRule>
    <cfRule type="expression" dxfId="2196" priority="4408">
      <formula>IF(RIGHT(TEXT(AM460,"0.#"),1)=".",TRUE,FALSE)</formula>
    </cfRule>
  </conditionalFormatting>
  <conditionalFormatting sqref="AE459">
    <cfRule type="expression" dxfId="2195" priority="4415">
      <formula>IF(RIGHT(TEXT(AE459,"0.#"),1)=".",FALSE,TRUE)</formula>
    </cfRule>
    <cfRule type="expression" dxfId="2194" priority="4416">
      <formula>IF(RIGHT(TEXT(AE459,"0.#"),1)=".",TRUE,FALSE)</formula>
    </cfRule>
  </conditionalFormatting>
  <conditionalFormatting sqref="AE460">
    <cfRule type="expression" dxfId="2193" priority="4413">
      <formula>IF(RIGHT(TEXT(AE460,"0.#"),1)=".",FALSE,TRUE)</formula>
    </cfRule>
    <cfRule type="expression" dxfId="2192" priority="4414">
      <formula>IF(RIGHT(TEXT(AE460,"0.#"),1)=".",TRUE,FALSE)</formula>
    </cfRule>
  </conditionalFormatting>
  <conditionalFormatting sqref="AM458">
    <cfRule type="expression" dxfId="2191" priority="4411">
      <formula>IF(RIGHT(TEXT(AM458,"0.#"),1)=".",FALSE,TRUE)</formula>
    </cfRule>
    <cfRule type="expression" dxfId="2190" priority="4412">
      <formula>IF(RIGHT(TEXT(AM458,"0.#"),1)=".",TRUE,FALSE)</formula>
    </cfRule>
  </conditionalFormatting>
  <conditionalFormatting sqref="AM459">
    <cfRule type="expression" dxfId="2189" priority="4409">
      <formula>IF(RIGHT(TEXT(AM459,"0.#"),1)=".",FALSE,TRUE)</formula>
    </cfRule>
    <cfRule type="expression" dxfId="2188" priority="4410">
      <formula>IF(RIGHT(TEXT(AM459,"0.#"),1)=".",TRUE,FALSE)</formula>
    </cfRule>
  </conditionalFormatting>
  <conditionalFormatting sqref="AU458">
    <cfRule type="expression" dxfId="2187" priority="4405">
      <formula>IF(RIGHT(TEXT(AU458,"0.#"),1)=".",FALSE,TRUE)</formula>
    </cfRule>
    <cfRule type="expression" dxfId="2186" priority="4406">
      <formula>IF(RIGHT(TEXT(AU458,"0.#"),1)=".",TRUE,FALSE)</formula>
    </cfRule>
  </conditionalFormatting>
  <conditionalFormatting sqref="AU459">
    <cfRule type="expression" dxfId="2185" priority="4403">
      <formula>IF(RIGHT(TEXT(AU459,"0.#"),1)=".",FALSE,TRUE)</formula>
    </cfRule>
    <cfRule type="expression" dxfId="2184" priority="4404">
      <formula>IF(RIGHT(TEXT(AU459,"0.#"),1)=".",TRUE,FALSE)</formula>
    </cfRule>
  </conditionalFormatting>
  <conditionalFormatting sqref="AU460">
    <cfRule type="expression" dxfId="2183" priority="4401">
      <formula>IF(RIGHT(TEXT(AU460,"0.#"),1)=".",FALSE,TRUE)</formula>
    </cfRule>
    <cfRule type="expression" dxfId="2182" priority="4402">
      <formula>IF(RIGHT(TEXT(AU460,"0.#"),1)=".",TRUE,FALSE)</formula>
    </cfRule>
  </conditionalFormatting>
  <conditionalFormatting sqref="AI460">
    <cfRule type="expression" dxfId="2181" priority="4395">
      <formula>IF(RIGHT(TEXT(AI460,"0.#"),1)=".",FALSE,TRUE)</formula>
    </cfRule>
    <cfRule type="expression" dxfId="2180" priority="4396">
      <formula>IF(RIGHT(TEXT(AI460,"0.#"),1)=".",TRUE,FALSE)</formula>
    </cfRule>
  </conditionalFormatting>
  <conditionalFormatting sqref="AI458">
    <cfRule type="expression" dxfId="2179" priority="4399">
      <formula>IF(RIGHT(TEXT(AI458,"0.#"),1)=".",FALSE,TRUE)</formula>
    </cfRule>
    <cfRule type="expression" dxfId="2178" priority="4400">
      <formula>IF(RIGHT(TEXT(AI458,"0.#"),1)=".",TRUE,FALSE)</formula>
    </cfRule>
  </conditionalFormatting>
  <conditionalFormatting sqref="AI459">
    <cfRule type="expression" dxfId="2177" priority="4397">
      <formula>IF(RIGHT(TEXT(AI459,"0.#"),1)=".",FALSE,TRUE)</formula>
    </cfRule>
    <cfRule type="expression" dxfId="2176" priority="4398">
      <formula>IF(RIGHT(TEXT(AI459,"0.#"),1)=".",TRUE,FALSE)</formula>
    </cfRule>
  </conditionalFormatting>
  <conditionalFormatting sqref="AQ459">
    <cfRule type="expression" dxfId="2175" priority="4393">
      <formula>IF(RIGHT(TEXT(AQ459,"0.#"),1)=".",FALSE,TRUE)</formula>
    </cfRule>
    <cfRule type="expression" dxfId="2174" priority="4394">
      <formula>IF(RIGHT(TEXT(AQ459,"0.#"),1)=".",TRUE,FALSE)</formula>
    </cfRule>
  </conditionalFormatting>
  <conditionalFormatting sqref="AQ460">
    <cfRule type="expression" dxfId="2173" priority="4391">
      <formula>IF(RIGHT(TEXT(AQ460,"0.#"),1)=".",FALSE,TRUE)</formula>
    </cfRule>
    <cfRule type="expression" dxfId="2172" priority="4392">
      <formula>IF(RIGHT(TEXT(AQ460,"0.#"),1)=".",TRUE,FALSE)</formula>
    </cfRule>
  </conditionalFormatting>
  <conditionalFormatting sqref="AQ458">
    <cfRule type="expression" dxfId="2171" priority="4389">
      <formula>IF(RIGHT(TEXT(AQ458,"0.#"),1)=".",FALSE,TRUE)</formula>
    </cfRule>
    <cfRule type="expression" dxfId="2170" priority="4390">
      <formula>IF(RIGHT(TEXT(AQ458,"0.#"),1)=".",TRUE,FALSE)</formula>
    </cfRule>
  </conditionalFormatting>
  <conditionalFormatting sqref="AE120 AM120">
    <cfRule type="expression" dxfId="2169" priority="3067">
      <formula>IF(RIGHT(TEXT(AE120,"0.#"),1)=".",FALSE,TRUE)</formula>
    </cfRule>
    <cfRule type="expression" dxfId="2168" priority="3068">
      <formula>IF(RIGHT(TEXT(AE120,"0.#"),1)=".",TRUE,FALSE)</formula>
    </cfRule>
  </conditionalFormatting>
  <conditionalFormatting sqref="AI126">
    <cfRule type="expression" dxfId="2167" priority="3057">
      <formula>IF(RIGHT(TEXT(AI126,"0.#"),1)=".",FALSE,TRUE)</formula>
    </cfRule>
    <cfRule type="expression" dxfId="2166" priority="3058">
      <formula>IF(RIGHT(TEXT(AI126,"0.#"),1)=".",TRUE,FALSE)</formula>
    </cfRule>
  </conditionalFormatting>
  <conditionalFormatting sqref="AI120">
    <cfRule type="expression" dxfId="2165" priority="3065">
      <formula>IF(RIGHT(TEXT(AI120,"0.#"),1)=".",FALSE,TRUE)</formula>
    </cfRule>
    <cfRule type="expression" dxfId="2164" priority="3066">
      <formula>IF(RIGHT(TEXT(AI120,"0.#"),1)=".",TRUE,FALSE)</formula>
    </cfRule>
  </conditionalFormatting>
  <conditionalFormatting sqref="AE123 AM123">
    <cfRule type="expression" dxfId="2163" priority="3063">
      <formula>IF(RIGHT(TEXT(AE123,"0.#"),1)=".",FALSE,TRUE)</formula>
    </cfRule>
    <cfRule type="expression" dxfId="2162" priority="3064">
      <formula>IF(RIGHT(TEXT(AE123,"0.#"),1)=".",TRUE,FALSE)</formula>
    </cfRule>
  </conditionalFormatting>
  <conditionalFormatting sqref="AI123">
    <cfRule type="expression" dxfId="2161" priority="3061">
      <formula>IF(RIGHT(TEXT(AI123,"0.#"),1)=".",FALSE,TRUE)</formula>
    </cfRule>
    <cfRule type="expression" dxfId="2160" priority="3062">
      <formula>IF(RIGHT(TEXT(AI123,"0.#"),1)=".",TRUE,FALSE)</formula>
    </cfRule>
  </conditionalFormatting>
  <conditionalFormatting sqref="AE126 AM126">
    <cfRule type="expression" dxfId="2159" priority="3059">
      <formula>IF(RIGHT(TEXT(AE126,"0.#"),1)=".",FALSE,TRUE)</formula>
    </cfRule>
    <cfRule type="expression" dxfId="2158" priority="3060">
      <formula>IF(RIGHT(TEXT(AE126,"0.#"),1)=".",TRUE,FALSE)</formula>
    </cfRule>
  </conditionalFormatting>
  <conditionalFormatting sqref="AE129 AM129">
    <cfRule type="expression" dxfId="2157" priority="3055">
      <formula>IF(RIGHT(TEXT(AE129,"0.#"),1)=".",FALSE,TRUE)</formula>
    </cfRule>
    <cfRule type="expression" dxfId="2156" priority="3056">
      <formula>IF(RIGHT(TEXT(AE129,"0.#"),1)=".",TRUE,FALSE)</formula>
    </cfRule>
  </conditionalFormatting>
  <conditionalFormatting sqref="AI129">
    <cfRule type="expression" dxfId="2155" priority="3053">
      <formula>IF(RIGHT(TEXT(AI129,"0.#"),1)=".",FALSE,TRUE)</formula>
    </cfRule>
    <cfRule type="expression" dxfId="2154" priority="3054">
      <formula>IF(RIGHT(TEXT(AI129,"0.#"),1)=".",TRUE,FALSE)</formula>
    </cfRule>
  </conditionalFormatting>
  <conditionalFormatting sqref="Y840:Y867">
    <cfRule type="expression" dxfId="2153" priority="3051">
      <formula>IF(RIGHT(TEXT(Y840,"0.#"),1)=".",FALSE,TRUE)</formula>
    </cfRule>
    <cfRule type="expression" dxfId="2152" priority="3052">
      <formula>IF(RIGHT(TEXT(Y840,"0.#"),1)=".",TRUE,FALSE)</formula>
    </cfRule>
  </conditionalFormatting>
  <conditionalFormatting sqref="AU518">
    <cfRule type="expression" dxfId="2151" priority="1561">
      <formula>IF(RIGHT(TEXT(AU518,"0.#"),1)=".",FALSE,TRUE)</formula>
    </cfRule>
    <cfRule type="expression" dxfId="2150" priority="1562">
      <formula>IF(RIGHT(TEXT(AU518,"0.#"),1)=".",TRUE,FALSE)</formula>
    </cfRule>
  </conditionalFormatting>
  <conditionalFormatting sqref="AQ551">
    <cfRule type="expression" dxfId="2149" priority="1337">
      <formula>IF(RIGHT(TEXT(AQ551,"0.#"),1)=".",FALSE,TRUE)</formula>
    </cfRule>
    <cfRule type="expression" dxfId="2148" priority="1338">
      <formula>IF(RIGHT(TEXT(AQ551,"0.#"),1)=".",TRUE,FALSE)</formula>
    </cfRule>
  </conditionalFormatting>
  <conditionalFormatting sqref="AE556">
    <cfRule type="expression" dxfId="2147" priority="1335">
      <formula>IF(RIGHT(TEXT(AE556,"0.#"),1)=".",FALSE,TRUE)</formula>
    </cfRule>
    <cfRule type="expression" dxfId="2146" priority="1336">
      <formula>IF(RIGHT(TEXT(AE556,"0.#"),1)=".",TRUE,FALSE)</formula>
    </cfRule>
  </conditionalFormatting>
  <conditionalFormatting sqref="AE557">
    <cfRule type="expression" dxfId="2145" priority="1333">
      <formula>IF(RIGHT(TEXT(AE557,"0.#"),1)=".",FALSE,TRUE)</formula>
    </cfRule>
    <cfRule type="expression" dxfId="2144" priority="1334">
      <formula>IF(RIGHT(TEXT(AE557,"0.#"),1)=".",TRUE,FALSE)</formula>
    </cfRule>
  </conditionalFormatting>
  <conditionalFormatting sqref="AE558">
    <cfRule type="expression" dxfId="2143" priority="1331">
      <formula>IF(RIGHT(TEXT(AE558,"0.#"),1)=".",FALSE,TRUE)</formula>
    </cfRule>
    <cfRule type="expression" dxfId="2142" priority="1332">
      <formula>IF(RIGHT(TEXT(AE558,"0.#"),1)=".",TRUE,FALSE)</formula>
    </cfRule>
  </conditionalFormatting>
  <conditionalFormatting sqref="AU556">
    <cfRule type="expression" dxfId="2141" priority="1323">
      <formula>IF(RIGHT(TEXT(AU556,"0.#"),1)=".",FALSE,TRUE)</formula>
    </cfRule>
    <cfRule type="expression" dxfId="2140" priority="1324">
      <formula>IF(RIGHT(TEXT(AU556,"0.#"),1)=".",TRUE,FALSE)</formula>
    </cfRule>
  </conditionalFormatting>
  <conditionalFormatting sqref="AU557">
    <cfRule type="expression" dxfId="2139" priority="1321">
      <formula>IF(RIGHT(TEXT(AU557,"0.#"),1)=".",FALSE,TRUE)</formula>
    </cfRule>
    <cfRule type="expression" dxfId="2138" priority="1322">
      <formula>IF(RIGHT(TEXT(AU557,"0.#"),1)=".",TRUE,FALSE)</formula>
    </cfRule>
  </conditionalFormatting>
  <conditionalFormatting sqref="AU558">
    <cfRule type="expression" dxfId="2137" priority="1319">
      <formula>IF(RIGHT(TEXT(AU558,"0.#"),1)=".",FALSE,TRUE)</formula>
    </cfRule>
    <cfRule type="expression" dxfId="2136" priority="1320">
      <formula>IF(RIGHT(TEXT(AU558,"0.#"),1)=".",TRUE,FALSE)</formula>
    </cfRule>
  </conditionalFormatting>
  <conditionalFormatting sqref="AQ557">
    <cfRule type="expression" dxfId="2135" priority="1311">
      <formula>IF(RIGHT(TEXT(AQ557,"0.#"),1)=".",FALSE,TRUE)</formula>
    </cfRule>
    <cfRule type="expression" dxfId="2134" priority="1312">
      <formula>IF(RIGHT(TEXT(AQ557,"0.#"),1)=".",TRUE,FALSE)</formula>
    </cfRule>
  </conditionalFormatting>
  <conditionalFormatting sqref="AQ558">
    <cfRule type="expression" dxfId="2133" priority="1309">
      <formula>IF(RIGHT(TEXT(AQ558,"0.#"),1)=".",FALSE,TRUE)</formula>
    </cfRule>
    <cfRule type="expression" dxfId="2132" priority="1310">
      <formula>IF(RIGHT(TEXT(AQ558,"0.#"),1)=".",TRUE,FALSE)</formula>
    </cfRule>
  </conditionalFormatting>
  <conditionalFormatting sqref="AQ556">
    <cfRule type="expression" dxfId="2131" priority="1307">
      <formula>IF(RIGHT(TEXT(AQ556,"0.#"),1)=".",FALSE,TRUE)</formula>
    </cfRule>
    <cfRule type="expression" dxfId="2130" priority="1308">
      <formula>IF(RIGHT(TEXT(AQ556,"0.#"),1)=".",TRUE,FALSE)</formula>
    </cfRule>
  </conditionalFormatting>
  <conditionalFormatting sqref="AE561">
    <cfRule type="expression" dxfId="2129" priority="1305">
      <formula>IF(RIGHT(TEXT(AE561,"0.#"),1)=".",FALSE,TRUE)</formula>
    </cfRule>
    <cfRule type="expression" dxfId="2128" priority="1306">
      <formula>IF(RIGHT(TEXT(AE561,"0.#"),1)=".",TRUE,FALSE)</formula>
    </cfRule>
  </conditionalFormatting>
  <conditionalFormatting sqref="AE562">
    <cfRule type="expression" dxfId="2127" priority="1303">
      <formula>IF(RIGHT(TEXT(AE562,"0.#"),1)=".",FALSE,TRUE)</formula>
    </cfRule>
    <cfRule type="expression" dxfId="2126" priority="1304">
      <formula>IF(RIGHT(TEXT(AE562,"0.#"),1)=".",TRUE,FALSE)</formula>
    </cfRule>
  </conditionalFormatting>
  <conditionalFormatting sqref="AE563">
    <cfRule type="expression" dxfId="2125" priority="1301">
      <formula>IF(RIGHT(TEXT(AE563,"0.#"),1)=".",FALSE,TRUE)</formula>
    </cfRule>
    <cfRule type="expression" dxfId="2124" priority="1302">
      <formula>IF(RIGHT(TEXT(AE563,"0.#"),1)=".",TRUE,FALSE)</formula>
    </cfRule>
  </conditionalFormatting>
  <conditionalFormatting sqref="AL1103:AO1132">
    <cfRule type="expression" dxfId="2123" priority="2957">
      <formula>IF(AND(AL1103&gt;=0, RIGHT(TEXT(AL1103,"0.#"),1)&lt;&gt;"."),TRUE,FALSE)</formula>
    </cfRule>
    <cfRule type="expression" dxfId="2122" priority="2958">
      <formula>IF(AND(AL1103&gt;=0, RIGHT(TEXT(AL1103,"0.#"),1)="."),TRUE,FALSE)</formula>
    </cfRule>
    <cfRule type="expression" dxfId="2121" priority="2959">
      <formula>IF(AND(AL1103&lt;0, RIGHT(TEXT(AL1103,"0.#"),1)&lt;&gt;"."),TRUE,FALSE)</formula>
    </cfRule>
    <cfRule type="expression" dxfId="2120" priority="2960">
      <formula>IF(AND(AL1103&lt;0, RIGHT(TEXT(AL1103,"0.#"),1)="."),TRUE,FALSE)</formula>
    </cfRule>
  </conditionalFormatting>
  <conditionalFormatting sqref="Y1103:Y1132">
    <cfRule type="expression" dxfId="2119" priority="2955">
      <formula>IF(RIGHT(TEXT(Y1103,"0.#"),1)=".",FALSE,TRUE)</formula>
    </cfRule>
    <cfRule type="expression" dxfId="2118" priority="2956">
      <formula>IF(RIGHT(TEXT(Y1103,"0.#"),1)=".",TRUE,FALSE)</formula>
    </cfRule>
  </conditionalFormatting>
  <conditionalFormatting sqref="AQ553">
    <cfRule type="expression" dxfId="2117" priority="1339">
      <formula>IF(RIGHT(TEXT(AQ553,"0.#"),1)=".",FALSE,TRUE)</formula>
    </cfRule>
    <cfRule type="expression" dxfId="2116" priority="1340">
      <formula>IF(RIGHT(TEXT(AQ553,"0.#"),1)=".",TRUE,FALSE)</formula>
    </cfRule>
  </conditionalFormatting>
  <conditionalFormatting sqref="AU552">
    <cfRule type="expression" dxfId="2115" priority="1351">
      <formula>IF(RIGHT(TEXT(AU552,"0.#"),1)=".",FALSE,TRUE)</formula>
    </cfRule>
    <cfRule type="expression" dxfId="2114" priority="1352">
      <formula>IF(RIGHT(TEXT(AU552,"0.#"),1)=".",TRUE,FALSE)</formula>
    </cfRule>
  </conditionalFormatting>
  <conditionalFormatting sqref="AE552">
    <cfRule type="expression" dxfId="2113" priority="1363">
      <formula>IF(RIGHT(TEXT(AE552,"0.#"),1)=".",FALSE,TRUE)</formula>
    </cfRule>
    <cfRule type="expression" dxfId="2112" priority="1364">
      <formula>IF(RIGHT(TEXT(AE552,"0.#"),1)=".",TRUE,FALSE)</formula>
    </cfRule>
  </conditionalFormatting>
  <conditionalFormatting sqref="AQ548">
    <cfRule type="expression" dxfId="2111" priority="1369">
      <formula>IF(RIGHT(TEXT(AQ548,"0.#"),1)=".",FALSE,TRUE)</formula>
    </cfRule>
    <cfRule type="expression" dxfId="2110" priority="1370">
      <formula>IF(RIGHT(TEXT(AQ548,"0.#"),1)=".",TRUE,FALSE)</formula>
    </cfRule>
  </conditionalFormatting>
  <conditionalFormatting sqref="AL839:AO839">
    <cfRule type="expression" dxfId="2109" priority="2909">
      <formula>IF(AND(AL839&gt;=0, RIGHT(TEXT(AL839,"0.#"),1)&lt;&gt;"."),TRUE,FALSE)</formula>
    </cfRule>
    <cfRule type="expression" dxfId="2108" priority="2910">
      <formula>IF(AND(AL839&gt;=0, RIGHT(TEXT(AL839,"0.#"),1)="."),TRUE,FALSE)</formula>
    </cfRule>
    <cfRule type="expression" dxfId="2107" priority="2911">
      <formula>IF(AND(AL839&lt;0, RIGHT(TEXT(AL839,"0.#"),1)&lt;&gt;"."),TRUE,FALSE)</formula>
    </cfRule>
    <cfRule type="expression" dxfId="2106" priority="2912">
      <formula>IF(AND(AL839&lt;0, RIGHT(TEXT(AL839,"0.#"),1)="."),TRUE,FALSE)</formula>
    </cfRule>
  </conditionalFormatting>
  <conditionalFormatting sqref="Y839">
    <cfRule type="expression" dxfId="2105" priority="2907">
      <formula>IF(RIGHT(TEXT(Y839,"0.#"),1)=".",FALSE,TRUE)</formula>
    </cfRule>
    <cfRule type="expression" dxfId="2104" priority="2908">
      <formula>IF(RIGHT(TEXT(Y839,"0.#"),1)=".",TRUE,FALSE)</formula>
    </cfRule>
  </conditionalFormatting>
  <conditionalFormatting sqref="AE492">
    <cfRule type="expression" dxfId="2103" priority="1695">
      <formula>IF(RIGHT(TEXT(AE492,"0.#"),1)=".",FALSE,TRUE)</formula>
    </cfRule>
    <cfRule type="expression" dxfId="2102" priority="1696">
      <formula>IF(RIGHT(TEXT(AE492,"0.#"),1)=".",TRUE,FALSE)</formula>
    </cfRule>
  </conditionalFormatting>
  <conditionalFormatting sqref="AE493">
    <cfRule type="expression" dxfId="2101" priority="1693">
      <formula>IF(RIGHT(TEXT(AE493,"0.#"),1)=".",FALSE,TRUE)</formula>
    </cfRule>
    <cfRule type="expression" dxfId="2100" priority="1694">
      <formula>IF(RIGHT(TEXT(AE493,"0.#"),1)=".",TRUE,FALSE)</formula>
    </cfRule>
  </conditionalFormatting>
  <conditionalFormatting sqref="AE494">
    <cfRule type="expression" dxfId="2099" priority="1691">
      <formula>IF(RIGHT(TEXT(AE494,"0.#"),1)=".",FALSE,TRUE)</formula>
    </cfRule>
    <cfRule type="expression" dxfId="2098" priority="1692">
      <formula>IF(RIGHT(TEXT(AE494,"0.#"),1)=".",TRUE,FALSE)</formula>
    </cfRule>
  </conditionalFormatting>
  <conditionalFormatting sqref="AQ493">
    <cfRule type="expression" dxfId="2097" priority="1671">
      <formula>IF(RIGHT(TEXT(AQ493,"0.#"),1)=".",FALSE,TRUE)</formula>
    </cfRule>
    <cfRule type="expression" dxfId="2096" priority="1672">
      <formula>IF(RIGHT(TEXT(AQ493,"0.#"),1)=".",TRUE,FALSE)</formula>
    </cfRule>
  </conditionalFormatting>
  <conditionalFormatting sqref="AQ494">
    <cfRule type="expression" dxfId="2095" priority="1669">
      <formula>IF(RIGHT(TEXT(AQ494,"0.#"),1)=".",FALSE,TRUE)</formula>
    </cfRule>
    <cfRule type="expression" dxfId="2094" priority="1670">
      <formula>IF(RIGHT(TEXT(AQ494,"0.#"),1)=".",TRUE,FALSE)</formula>
    </cfRule>
  </conditionalFormatting>
  <conditionalFormatting sqref="AQ492">
    <cfRule type="expression" dxfId="2093" priority="1667">
      <formula>IF(RIGHT(TEXT(AQ492,"0.#"),1)=".",FALSE,TRUE)</formula>
    </cfRule>
    <cfRule type="expression" dxfId="2092" priority="1668">
      <formula>IF(RIGHT(TEXT(AQ492,"0.#"),1)=".",TRUE,FALSE)</formula>
    </cfRule>
  </conditionalFormatting>
  <conditionalFormatting sqref="AU494">
    <cfRule type="expression" dxfId="2091" priority="1679">
      <formula>IF(RIGHT(TEXT(AU494,"0.#"),1)=".",FALSE,TRUE)</formula>
    </cfRule>
    <cfRule type="expression" dxfId="2090" priority="1680">
      <formula>IF(RIGHT(TEXT(AU494,"0.#"),1)=".",TRUE,FALSE)</formula>
    </cfRule>
  </conditionalFormatting>
  <conditionalFormatting sqref="AU492">
    <cfRule type="expression" dxfId="2089" priority="1683">
      <formula>IF(RIGHT(TEXT(AU492,"0.#"),1)=".",FALSE,TRUE)</formula>
    </cfRule>
    <cfRule type="expression" dxfId="2088" priority="1684">
      <formula>IF(RIGHT(TEXT(AU492,"0.#"),1)=".",TRUE,FALSE)</formula>
    </cfRule>
  </conditionalFormatting>
  <conditionalFormatting sqref="AU493">
    <cfRule type="expression" dxfId="2087" priority="1681">
      <formula>IF(RIGHT(TEXT(AU493,"0.#"),1)=".",FALSE,TRUE)</formula>
    </cfRule>
    <cfRule type="expression" dxfId="2086" priority="1682">
      <formula>IF(RIGHT(TEXT(AU493,"0.#"),1)=".",TRUE,FALSE)</formula>
    </cfRule>
  </conditionalFormatting>
  <conditionalFormatting sqref="AU583">
    <cfRule type="expression" dxfId="2085" priority="1199">
      <formula>IF(RIGHT(TEXT(AU583,"0.#"),1)=".",FALSE,TRUE)</formula>
    </cfRule>
    <cfRule type="expression" dxfId="2084" priority="1200">
      <formula>IF(RIGHT(TEXT(AU583,"0.#"),1)=".",TRUE,FALSE)</formula>
    </cfRule>
  </conditionalFormatting>
  <conditionalFormatting sqref="AU582">
    <cfRule type="expression" dxfId="2083" priority="1201">
      <formula>IF(RIGHT(TEXT(AU582,"0.#"),1)=".",FALSE,TRUE)</formula>
    </cfRule>
    <cfRule type="expression" dxfId="2082" priority="1202">
      <formula>IF(RIGHT(TEXT(AU582,"0.#"),1)=".",TRUE,FALSE)</formula>
    </cfRule>
  </conditionalFormatting>
  <conditionalFormatting sqref="AE499">
    <cfRule type="expression" dxfId="2081" priority="1661">
      <formula>IF(RIGHT(TEXT(AE499,"0.#"),1)=".",FALSE,TRUE)</formula>
    </cfRule>
    <cfRule type="expression" dxfId="2080" priority="1662">
      <formula>IF(RIGHT(TEXT(AE499,"0.#"),1)=".",TRUE,FALSE)</formula>
    </cfRule>
  </conditionalFormatting>
  <conditionalFormatting sqref="AE497">
    <cfRule type="expression" dxfId="2079" priority="1665">
      <formula>IF(RIGHT(TEXT(AE497,"0.#"),1)=".",FALSE,TRUE)</formula>
    </cfRule>
    <cfRule type="expression" dxfId="2078" priority="1666">
      <formula>IF(RIGHT(TEXT(AE497,"0.#"),1)=".",TRUE,FALSE)</formula>
    </cfRule>
  </conditionalFormatting>
  <conditionalFormatting sqref="AE498">
    <cfRule type="expression" dxfId="2077" priority="1663">
      <formula>IF(RIGHT(TEXT(AE498,"0.#"),1)=".",FALSE,TRUE)</formula>
    </cfRule>
    <cfRule type="expression" dxfId="2076" priority="1664">
      <formula>IF(RIGHT(TEXT(AE498,"0.#"),1)=".",TRUE,FALSE)</formula>
    </cfRule>
  </conditionalFormatting>
  <conditionalFormatting sqref="AU499">
    <cfRule type="expression" dxfId="2075" priority="1649">
      <formula>IF(RIGHT(TEXT(AU499,"0.#"),1)=".",FALSE,TRUE)</formula>
    </cfRule>
    <cfRule type="expression" dxfId="2074" priority="1650">
      <formula>IF(RIGHT(TEXT(AU499,"0.#"),1)=".",TRUE,FALSE)</formula>
    </cfRule>
  </conditionalFormatting>
  <conditionalFormatting sqref="AU497">
    <cfRule type="expression" dxfId="2073" priority="1653">
      <formula>IF(RIGHT(TEXT(AU497,"0.#"),1)=".",FALSE,TRUE)</formula>
    </cfRule>
    <cfRule type="expression" dxfId="2072" priority="1654">
      <formula>IF(RIGHT(TEXT(AU497,"0.#"),1)=".",TRUE,FALSE)</formula>
    </cfRule>
  </conditionalFormatting>
  <conditionalFormatting sqref="AU498">
    <cfRule type="expression" dxfId="2071" priority="1651">
      <formula>IF(RIGHT(TEXT(AU498,"0.#"),1)=".",FALSE,TRUE)</formula>
    </cfRule>
    <cfRule type="expression" dxfId="2070" priority="1652">
      <formula>IF(RIGHT(TEXT(AU498,"0.#"),1)=".",TRUE,FALSE)</formula>
    </cfRule>
  </conditionalFormatting>
  <conditionalFormatting sqref="AQ497">
    <cfRule type="expression" dxfId="2069" priority="1637">
      <formula>IF(RIGHT(TEXT(AQ497,"0.#"),1)=".",FALSE,TRUE)</formula>
    </cfRule>
    <cfRule type="expression" dxfId="2068" priority="1638">
      <formula>IF(RIGHT(TEXT(AQ497,"0.#"),1)=".",TRUE,FALSE)</formula>
    </cfRule>
  </conditionalFormatting>
  <conditionalFormatting sqref="AQ498">
    <cfRule type="expression" dxfId="2067" priority="1641">
      <formula>IF(RIGHT(TEXT(AQ498,"0.#"),1)=".",FALSE,TRUE)</formula>
    </cfRule>
    <cfRule type="expression" dxfId="2066" priority="1642">
      <formula>IF(RIGHT(TEXT(AQ498,"0.#"),1)=".",TRUE,FALSE)</formula>
    </cfRule>
  </conditionalFormatting>
  <conditionalFormatting sqref="AQ499">
    <cfRule type="expression" dxfId="2065" priority="1639">
      <formula>IF(RIGHT(TEXT(AQ499,"0.#"),1)=".",FALSE,TRUE)</formula>
    </cfRule>
    <cfRule type="expression" dxfId="2064" priority="1640">
      <formula>IF(RIGHT(TEXT(AQ499,"0.#"),1)=".",TRUE,FALSE)</formula>
    </cfRule>
  </conditionalFormatting>
  <conditionalFormatting sqref="AE504">
    <cfRule type="expression" dxfId="2063" priority="1631">
      <formula>IF(RIGHT(TEXT(AE504,"0.#"),1)=".",FALSE,TRUE)</formula>
    </cfRule>
    <cfRule type="expression" dxfId="2062" priority="1632">
      <formula>IF(RIGHT(TEXT(AE504,"0.#"),1)=".",TRUE,FALSE)</formula>
    </cfRule>
  </conditionalFormatting>
  <conditionalFormatting sqref="AE502">
    <cfRule type="expression" dxfId="2061" priority="1635">
      <formula>IF(RIGHT(TEXT(AE502,"0.#"),1)=".",FALSE,TRUE)</formula>
    </cfRule>
    <cfRule type="expression" dxfId="2060" priority="1636">
      <formula>IF(RIGHT(TEXT(AE502,"0.#"),1)=".",TRUE,FALSE)</formula>
    </cfRule>
  </conditionalFormatting>
  <conditionalFormatting sqref="AE503">
    <cfRule type="expression" dxfId="2059" priority="1633">
      <formula>IF(RIGHT(TEXT(AE503,"0.#"),1)=".",FALSE,TRUE)</formula>
    </cfRule>
    <cfRule type="expression" dxfId="2058" priority="1634">
      <formula>IF(RIGHT(TEXT(AE503,"0.#"),1)=".",TRUE,FALSE)</formula>
    </cfRule>
  </conditionalFormatting>
  <conditionalFormatting sqref="AU504">
    <cfRule type="expression" dxfId="2057" priority="1619">
      <formula>IF(RIGHT(TEXT(AU504,"0.#"),1)=".",FALSE,TRUE)</formula>
    </cfRule>
    <cfRule type="expression" dxfId="2056" priority="1620">
      <formula>IF(RIGHT(TEXT(AU504,"0.#"),1)=".",TRUE,FALSE)</formula>
    </cfRule>
  </conditionalFormatting>
  <conditionalFormatting sqref="AU502">
    <cfRule type="expression" dxfId="2055" priority="1623">
      <formula>IF(RIGHT(TEXT(AU502,"0.#"),1)=".",FALSE,TRUE)</formula>
    </cfRule>
    <cfRule type="expression" dxfId="2054" priority="1624">
      <formula>IF(RIGHT(TEXT(AU502,"0.#"),1)=".",TRUE,FALSE)</formula>
    </cfRule>
  </conditionalFormatting>
  <conditionalFormatting sqref="AU503">
    <cfRule type="expression" dxfId="2053" priority="1621">
      <formula>IF(RIGHT(TEXT(AU503,"0.#"),1)=".",FALSE,TRUE)</formula>
    </cfRule>
    <cfRule type="expression" dxfId="2052" priority="1622">
      <formula>IF(RIGHT(TEXT(AU503,"0.#"),1)=".",TRUE,FALSE)</formula>
    </cfRule>
  </conditionalFormatting>
  <conditionalFormatting sqref="AQ502">
    <cfRule type="expression" dxfId="2051" priority="1607">
      <formula>IF(RIGHT(TEXT(AQ502,"0.#"),1)=".",FALSE,TRUE)</formula>
    </cfRule>
    <cfRule type="expression" dxfId="2050" priority="1608">
      <formula>IF(RIGHT(TEXT(AQ502,"0.#"),1)=".",TRUE,FALSE)</formula>
    </cfRule>
  </conditionalFormatting>
  <conditionalFormatting sqref="AQ503">
    <cfRule type="expression" dxfId="2049" priority="1611">
      <formula>IF(RIGHT(TEXT(AQ503,"0.#"),1)=".",FALSE,TRUE)</formula>
    </cfRule>
    <cfRule type="expression" dxfId="2048" priority="1612">
      <formula>IF(RIGHT(TEXT(AQ503,"0.#"),1)=".",TRUE,FALSE)</formula>
    </cfRule>
  </conditionalFormatting>
  <conditionalFormatting sqref="AQ504">
    <cfRule type="expression" dxfId="2047" priority="1609">
      <formula>IF(RIGHT(TEXT(AQ504,"0.#"),1)=".",FALSE,TRUE)</formula>
    </cfRule>
    <cfRule type="expression" dxfId="2046" priority="1610">
      <formula>IF(RIGHT(TEXT(AQ504,"0.#"),1)=".",TRUE,FALSE)</formula>
    </cfRule>
  </conditionalFormatting>
  <conditionalFormatting sqref="AE509">
    <cfRule type="expression" dxfId="2045" priority="1601">
      <formula>IF(RIGHT(TEXT(AE509,"0.#"),1)=".",FALSE,TRUE)</formula>
    </cfRule>
    <cfRule type="expression" dxfId="2044" priority="1602">
      <formula>IF(RIGHT(TEXT(AE509,"0.#"),1)=".",TRUE,FALSE)</formula>
    </cfRule>
  </conditionalFormatting>
  <conditionalFormatting sqref="AE507">
    <cfRule type="expression" dxfId="2043" priority="1605">
      <formula>IF(RIGHT(TEXT(AE507,"0.#"),1)=".",FALSE,TRUE)</formula>
    </cfRule>
    <cfRule type="expression" dxfId="2042" priority="1606">
      <formula>IF(RIGHT(TEXT(AE507,"0.#"),1)=".",TRUE,FALSE)</formula>
    </cfRule>
  </conditionalFormatting>
  <conditionalFormatting sqref="AE508">
    <cfRule type="expression" dxfId="2041" priority="1603">
      <formula>IF(RIGHT(TEXT(AE508,"0.#"),1)=".",FALSE,TRUE)</formula>
    </cfRule>
    <cfRule type="expression" dxfId="2040" priority="1604">
      <formula>IF(RIGHT(TEXT(AE508,"0.#"),1)=".",TRUE,FALSE)</formula>
    </cfRule>
  </conditionalFormatting>
  <conditionalFormatting sqref="AU509">
    <cfRule type="expression" dxfId="2039" priority="1589">
      <formula>IF(RIGHT(TEXT(AU509,"0.#"),1)=".",FALSE,TRUE)</formula>
    </cfRule>
    <cfRule type="expression" dxfId="2038" priority="1590">
      <formula>IF(RIGHT(TEXT(AU509,"0.#"),1)=".",TRUE,FALSE)</formula>
    </cfRule>
  </conditionalFormatting>
  <conditionalFormatting sqref="AU507">
    <cfRule type="expression" dxfId="2037" priority="1593">
      <formula>IF(RIGHT(TEXT(AU507,"0.#"),1)=".",FALSE,TRUE)</formula>
    </cfRule>
    <cfRule type="expression" dxfId="2036" priority="1594">
      <formula>IF(RIGHT(TEXT(AU507,"0.#"),1)=".",TRUE,FALSE)</formula>
    </cfRule>
  </conditionalFormatting>
  <conditionalFormatting sqref="AU508">
    <cfRule type="expression" dxfId="2035" priority="1591">
      <formula>IF(RIGHT(TEXT(AU508,"0.#"),1)=".",FALSE,TRUE)</formula>
    </cfRule>
    <cfRule type="expression" dxfId="2034" priority="1592">
      <formula>IF(RIGHT(TEXT(AU508,"0.#"),1)=".",TRUE,FALSE)</formula>
    </cfRule>
  </conditionalFormatting>
  <conditionalFormatting sqref="AQ507">
    <cfRule type="expression" dxfId="2033" priority="1577">
      <formula>IF(RIGHT(TEXT(AQ507,"0.#"),1)=".",FALSE,TRUE)</formula>
    </cfRule>
    <cfRule type="expression" dxfId="2032" priority="1578">
      <formula>IF(RIGHT(TEXT(AQ507,"0.#"),1)=".",TRUE,FALSE)</formula>
    </cfRule>
  </conditionalFormatting>
  <conditionalFormatting sqref="AQ508">
    <cfRule type="expression" dxfId="2031" priority="1581">
      <formula>IF(RIGHT(TEXT(AQ508,"0.#"),1)=".",FALSE,TRUE)</formula>
    </cfRule>
    <cfRule type="expression" dxfId="2030" priority="1582">
      <formula>IF(RIGHT(TEXT(AQ508,"0.#"),1)=".",TRUE,FALSE)</formula>
    </cfRule>
  </conditionalFormatting>
  <conditionalFormatting sqref="AQ509">
    <cfRule type="expression" dxfId="2029" priority="1579">
      <formula>IF(RIGHT(TEXT(AQ509,"0.#"),1)=".",FALSE,TRUE)</formula>
    </cfRule>
    <cfRule type="expression" dxfId="2028" priority="1580">
      <formula>IF(RIGHT(TEXT(AQ509,"0.#"),1)=".",TRUE,FALSE)</formula>
    </cfRule>
  </conditionalFormatting>
  <conditionalFormatting sqref="AE465">
    <cfRule type="expression" dxfId="2027" priority="1871">
      <formula>IF(RIGHT(TEXT(AE465,"0.#"),1)=".",FALSE,TRUE)</formula>
    </cfRule>
    <cfRule type="expression" dxfId="2026" priority="1872">
      <formula>IF(RIGHT(TEXT(AE465,"0.#"),1)=".",TRUE,FALSE)</formula>
    </cfRule>
  </conditionalFormatting>
  <conditionalFormatting sqref="AE463">
    <cfRule type="expression" dxfId="2025" priority="1875">
      <formula>IF(RIGHT(TEXT(AE463,"0.#"),1)=".",FALSE,TRUE)</formula>
    </cfRule>
    <cfRule type="expression" dxfId="2024" priority="1876">
      <formula>IF(RIGHT(TEXT(AE463,"0.#"),1)=".",TRUE,FALSE)</formula>
    </cfRule>
  </conditionalFormatting>
  <conditionalFormatting sqref="AE464">
    <cfRule type="expression" dxfId="2023" priority="1873">
      <formula>IF(RIGHT(TEXT(AE464,"0.#"),1)=".",FALSE,TRUE)</formula>
    </cfRule>
    <cfRule type="expression" dxfId="2022" priority="1874">
      <formula>IF(RIGHT(TEXT(AE464,"0.#"),1)=".",TRUE,FALSE)</formula>
    </cfRule>
  </conditionalFormatting>
  <conditionalFormatting sqref="AM465">
    <cfRule type="expression" dxfId="2021" priority="1865">
      <formula>IF(RIGHT(TEXT(AM465,"0.#"),1)=".",FALSE,TRUE)</formula>
    </cfRule>
    <cfRule type="expression" dxfId="2020" priority="1866">
      <formula>IF(RIGHT(TEXT(AM465,"0.#"),1)=".",TRUE,FALSE)</formula>
    </cfRule>
  </conditionalFormatting>
  <conditionalFormatting sqref="AM463">
    <cfRule type="expression" dxfId="2019" priority="1869">
      <formula>IF(RIGHT(TEXT(AM463,"0.#"),1)=".",FALSE,TRUE)</formula>
    </cfRule>
    <cfRule type="expression" dxfId="2018" priority="1870">
      <formula>IF(RIGHT(TEXT(AM463,"0.#"),1)=".",TRUE,FALSE)</formula>
    </cfRule>
  </conditionalFormatting>
  <conditionalFormatting sqref="AM464">
    <cfRule type="expression" dxfId="2017" priority="1867">
      <formula>IF(RIGHT(TEXT(AM464,"0.#"),1)=".",FALSE,TRUE)</formula>
    </cfRule>
    <cfRule type="expression" dxfId="2016" priority="1868">
      <formula>IF(RIGHT(TEXT(AM464,"0.#"),1)=".",TRUE,FALSE)</formula>
    </cfRule>
  </conditionalFormatting>
  <conditionalFormatting sqref="AU465">
    <cfRule type="expression" dxfId="2015" priority="1859">
      <formula>IF(RIGHT(TEXT(AU465,"0.#"),1)=".",FALSE,TRUE)</formula>
    </cfRule>
    <cfRule type="expression" dxfId="2014" priority="1860">
      <formula>IF(RIGHT(TEXT(AU465,"0.#"),1)=".",TRUE,FALSE)</formula>
    </cfRule>
  </conditionalFormatting>
  <conditionalFormatting sqref="AU463">
    <cfRule type="expression" dxfId="2013" priority="1863">
      <formula>IF(RIGHT(TEXT(AU463,"0.#"),1)=".",FALSE,TRUE)</formula>
    </cfRule>
    <cfRule type="expression" dxfId="2012" priority="1864">
      <formula>IF(RIGHT(TEXT(AU463,"0.#"),1)=".",TRUE,FALSE)</formula>
    </cfRule>
  </conditionalFormatting>
  <conditionalFormatting sqref="AU464">
    <cfRule type="expression" dxfId="2011" priority="1861">
      <formula>IF(RIGHT(TEXT(AU464,"0.#"),1)=".",FALSE,TRUE)</formula>
    </cfRule>
    <cfRule type="expression" dxfId="2010" priority="1862">
      <formula>IF(RIGHT(TEXT(AU464,"0.#"),1)=".",TRUE,FALSE)</formula>
    </cfRule>
  </conditionalFormatting>
  <conditionalFormatting sqref="AI465">
    <cfRule type="expression" dxfId="2009" priority="1853">
      <formula>IF(RIGHT(TEXT(AI465,"0.#"),1)=".",FALSE,TRUE)</formula>
    </cfRule>
    <cfRule type="expression" dxfId="2008" priority="1854">
      <formula>IF(RIGHT(TEXT(AI465,"0.#"),1)=".",TRUE,FALSE)</formula>
    </cfRule>
  </conditionalFormatting>
  <conditionalFormatting sqref="AI463">
    <cfRule type="expression" dxfId="2007" priority="1857">
      <formula>IF(RIGHT(TEXT(AI463,"0.#"),1)=".",FALSE,TRUE)</formula>
    </cfRule>
    <cfRule type="expression" dxfId="2006" priority="1858">
      <formula>IF(RIGHT(TEXT(AI463,"0.#"),1)=".",TRUE,FALSE)</formula>
    </cfRule>
  </conditionalFormatting>
  <conditionalFormatting sqref="AI464">
    <cfRule type="expression" dxfId="2005" priority="1855">
      <formula>IF(RIGHT(TEXT(AI464,"0.#"),1)=".",FALSE,TRUE)</formula>
    </cfRule>
    <cfRule type="expression" dxfId="2004" priority="1856">
      <formula>IF(RIGHT(TEXT(AI464,"0.#"),1)=".",TRUE,FALSE)</formula>
    </cfRule>
  </conditionalFormatting>
  <conditionalFormatting sqref="AQ463">
    <cfRule type="expression" dxfId="2003" priority="1847">
      <formula>IF(RIGHT(TEXT(AQ463,"0.#"),1)=".",FALSE,TRUE)</formula>
    </cfRule>
    <cfRule type="expression" dxfId="2002" priority="1848">
      <formula>IF(RIGHT(TEXT(AQ463,"0.#"),1)=".",TRUE,FALSE)</formula>
    </cfRule>
  </conditionalFormatting>
  <conditionalFormatting sqref="AQ464">
    <cfRule type="expression" dxfId="2001" priority="1851">
      <formula>IF(RIGHT(TEXT(AQ464,"0.#"),1)=".",FALSE,TRUE)</formula>
    </cfRule>
    <cfRule type="expression" dxfId="2000" priority="1852">
      <formula>IF(RIGHT(TEXT(AQ464,"0.#"),1)=".",TRUE,FALSE)</formula>
    </cfRule>
  </conditionalFormatting>
  <conditionalFormatting sqref="AQ465">
    <cfRule type="expression" dxfId="1999" priority="1849">
      <formula>IF(RIGHT(TEXT(AQ465,"0.#"),1)=".",FALSE,TRUE)</formula>
    </cfRule>
    <cfRule type="expression" dxfId="1998" priority="1850">
      <formula>IF(RIGHT(TEXT(AQ465,"0.#"),1)=".",TRUE,FALSE)</formula>
    </cfRule>
  </conditionalFormatting>
  <conditionalFormatting sqref="AE470">
    <cfRule type="expression" dxfId="1997" priority="1841">
      <formula>IF(RIGHT(TEXT(AE470,"0.#"),1)=".",FALSE,TRUE)</formula>
    </cfRule>
    <cfRule type="expression" dxfId="1996" priority="1842">
      <formula>IF(RIGHT(TEXT(AE470,"0.#"),1)=".",TRUE,FALSE)</formula>
    </cfRule>
  </conditionalFormatting>
  <conditionalFormatting sqref="AE468">
    <cfRule type="expression" dxfId="1995" priority="1845">
      <formula>IF(RIGHT(TEXT(AE468,"0.#"),1)=".",FALSE,TRUE)</formula>
    </cfRule>
    <cfRule type="expression" dxfId="1994" priority="1846">
      <formula>IF(RIGHT(TEXT(AE468,"0.#"),1)=".",TRUE,FALSE)</formula>
    </cfRule>
  </conditionalFormatting>
  <conditionalFormatting sqref="AE469">
    <cfRule type="expression" dxfId="1993" priority="1843">
      <formula>IF(RIGHT(TEXT(AE469,"0.#"),1)=".",FALSE,TRUE)</formula>
    </cfRule>
    <cfRule type="expression" dxfId="1992" priority="1844">
      <formula>IF(RIGHT(TEXT(AE469,"0.#"),1)=".",TRUE,FALSE)</formula>
    </cfRule>
  </conditionalFormatting>
  <conditionalFormatting sqref="AM470">
    <cfRule type="expression" dxfId="1991" priority="1835">
      <formula>IF(RIGHT(TEXT(AM470,"0.#"),1)=".",FALSE,TRUE)</formula>
    </cfRule>
    <cfRule type="expression" dxfId="1990" priority="1836">
      <formula>IF(RIGHT(TEXT(AM470,"0.#"),1)=".",TRUE,FALSE)</formula>
    </cfRule>
  </conditionalFormatting>
  <conditionalFormatting sqref="AM468">
    <cfRule type="expression" dxfId="1989" priority="1839">
      <formula>IF(RIGHT(TEXT(AM468,"0.#"),1)=".",FALSE,TRUE)</formula>
    </cfRule>
    <cfRule type="expression" dxfId="1988" priority="1840">
      <formula>IF(RIGHT(TEXT(AM468,"0.#"),1)=".",TRUE,FALSE)</formula>
    </cfRule>
  </conditionalFormatting>
  <conditionalFormatting sqref="AM469">
    <cfRule type="expression" dxfId="1987" priority="1837">
      <formula>IF(RIGHT(TEXT(AM469,"0.#"),1)=".",FALSE,TRUE)</formula>
    </cfRule>
    <cfRule type="expression" dxfId="1986" priority="1838">
      <formula>IF(RIGHT(TEXT(AM469,"0.#"),1)=".",TRUE,FALSE)</formula>
    </cfRule>
  </conditionalFormatting>
  <conditionalFormatting sqref="AU470">
    <cfRule type="expression" dxfId="1985" priority="1829">
      <formula>IF(RIGHT(TEXT(AU470,"0.#"),1)=".",FALSE,TRUE)</formula>
    </cfRule>
    <cfRule type="expression" dxfId="1984" priority="1830">
      <formula>IF(RIGHT(TEXT(AU470,"0.#"),1)=".",TRUE,FALSE)</formula>
    </cfRule>
  </conditionalFormatting>
  <conditionalFormatting sqref="AU468">
    <cfRule type="expression" dxfId="1983" priority="1833">
      <formula>IF(RIGHT(TEXT(AU468,"0.#"),1)=".",FALSE,TRUE)</formula>
    </cfRule>
    <cfRule type="expression" dxfId="1982" priority="1834">
      <formula>IF(RIGHT(TEXT(AU468,"0.#"),1)=".",TRUE,FALSE)</formula>
    </cfRule>
  </conditionalFormatting>
  <conditionalFormatting sqref="AU469">
    <cfRule type="expression" dxfId="1981" priority="1831">
      <formula>IF(RIGHT(TEXT(AU469,"0.#"),1)=".",FALSE,TRUE)</formula>
    </cfRule>
    <cfRule type="expression" dxfId="1980" priority="1832">
      <formula>IF(RIGHT(TEXT(AU469,"0.#"),1)=".",TRUE,FALSE)</formula>
    </cfRule>
  </conditionalFormatting>
  <conditionalFormatting sqref="AI470">
    <cfRule type="expression" dxfId="1979" priority="1823">
      <formula>IF(RIGHT(TEXT(AI470,"0.#"),1)=".",FALSE,TRUE)</formula>
    </cfRule>
    <cfRule type="expression" dxfId="1978" priority="1824">
      <formula>IF(RIGHT(TEXT(AI470,"0.#"),1)=".",TRUE,FALSE)</formula>
    </cfRule>
  </conditionalFormatting>
  <conditionalFormatting sqref="AI468">
    <cfRule type="expression" dxfId="1977" priority="1827">
      <formula>IF(RIGHT(TEXT(AI468,"0.#"),1)=".",FALSE,TRUE)</formula>
    </cfRule>
    <cfRule type="expression" dxfId="1976" priority="1828">
      <formula>IF(RIGHT(TEXT(AI468,"0.#"),1)=".",TRUE,FALSE)</formula>
    </cfRule>
  </conditionalFormatting>
  <conditionalFormatting sqref="AI469">
    <cfRule type="expression" dxfId="1975" priority="1825">
      <formula>IF(RIGHT(TEXT(AI469,"0.#"),1)=".",FALSE,TRUE)</formula>
    </cfRule>
    <cfRule type="expression" dxfId="1974" priority="1826">
      <formula>IF(RIGHT(TEXT(AI469,"0.#"),1)=".",TRUE,FALSE)</formula>
    </cfRule>
  </conditionalFormatting>
  <conditionalFormatting sqref="AQ468">
    <cfRule type="expression" dxfId="1973" priority="1817">
      <formula>IF(RIGHT(TEXT(AQ468,"0.#"),1)=".",FALSE,TRUE)</formula>
    </cfRule>
    <cfRule type="expression" dxfId="1972" priority="1818">
      <formula>IF(RIGHT(TEXT(AQ468,"0.#"),1)=".",TRUE,FALSE)</formula>
    </cfRule>
  </conditionalFormatting>
  <conditionalFormatting sqref="AQ469">
    <cfRule type="expression" dxfId="1971" priority="1821">
      <formula>IF(RIGHT(TEXT(AQ469,"0.#"),1)=".",FALSE,TRUE)</formula>
    </cfRule>
    <cfRule type="expression" dxfId="1970" priority="1822">
      <formula>IF(RIGHT(TEXT(AQ469,"0.#"),1)=".",TRUE,FALSE)</formula>
    </cfRule>
  </conditionalFormatting>
  <conditionalFormatting sqref="AQ470">
    <cfRule type="expression" dxfId="1969" priority="1819">
      <formula>IF(RIGHT(TEXT(AQ470,"0.#"),1)=".",FALSE,TRUE)</formula>
    </cfRule>
    <cfRule type="expression" dxfId="1968" priority="1820">
      <formula>IF(RIGHT(TEXT(AQ470,"0.#"),1)=".",TRUE,FALSE)</formula>
    </cfRule>
  </conditionalFormatting>
  <conditionalFormatting sqref="AE475">
    <cfRule type="expression" dxfId="1967" priority="1811">
      <formula>IF(RIGHT(TEXT(AE475,"0.#"),1)=".",FALSE,TRUE)</formula>
    </cfRule>
    <cfRule type="expression" dxfId="1966" priority="1812">
      <formula>IF(RIGHT(TEXT(AE475,"0.#"),1)=".",TRUE,FALSE)</formula>
    </cfRule>
  </conditionalFormatting>
  <conditionalFormatting sqref="AE473">
    <cfRule type="expression" dxfId="1965" priority="1815">
      <formula>IF(RIGHT(TEXT(AE473,"0.#"),1)=".",FALSE,TRUE)</formula>
    </cfRule>
    <cfRule type="expression" dxfId="1964" priority="1816">
      <formula>IF(RIGHT(TEXT(AE473,"0.#"),1)=".",TRUE,FALSE)</formula>
    </cfRule>
  </conditionalFormatting>
  <conditionalFormatting sqref="AE474">
    <cfRule type="expression" dxfId="1963" priority="1813">
      <formula>IF(RIGHT(TEXT(AE474,"0.#"),1)=".",FALSE,TRUE)</formula>
    </cfRule>
    <cfRule type="expression" dxfId="1962" priority="1814">
      <formula>IF(RIGHT(TEXT(AE474,"0.#"),1)=".",TRUE,FALSE)</formula>
    </cfRule>
  </conditionalFormatting>
  <conditionalFormatting sqref="AM475">
    <cfRule type="expression" dxfId="1961" priority="1805">
      <formula>IF(RIGHT(TEXT(AM475,"0.#"),1)=".",FALSE,TRUE)</formula>
    </cfRule>
    <cfRule type="expression" dxfId="1960" priority="1806">
      <formula>IF(RIGHT(TEXT(AM475,"0.#"),1)=".",TRUE,FALSE)</formula>
    </cfRule>
  </conditionalFormatting>
  <conditionalFormatting sqref="AM473">
    <cfRule type="expression" dxfId="1959" priority="1809">
      <formula>IF(RIGHT(TEXT(AM473,"0.#"),1)=".",FALSE,TRUE)</formula>
    </cfRule>
    <cfRule type="expression" dxfId="1958" priority="1810">
      <formula>IF(RIGHT(TEXT(AM473,"0.#"),1)=".",TRUE,FALSE)</formula>
    </cfRule>
  </conditionalFormatting>
  <conditionalFormatting sqref="AM474">
    <cfRule type="expression" dxfId="1957" priority="1807">
      <formula>IF(RIGHT(TEXT(AM474,"0.#"),1)=".",FALSE,TRUE)</formula>
    </cfRule>
    <cfRule type="expression" dxfId="1956" priority="1808">
      <formula>IF(RIGHT(TEXT(AM474,"0.#"),1)=".",TRUE,FALSE)</formula>
    </cfRule>
  </conditionalFormatting>
  <conditionalFormatting sqref="AU475">
    <cfRule type="expression" dxfId="1955" priority="1799">
      <formula>IF(RIGHT(TEXT(AU475,"0.#"),1)=".",FALSE,TRUE)</formula>
    </cfRule>
    <cfRule type="expression" dxfId="1954" priority="1800">
      <formula>IF(RIGHT(TEXT(AU475,"0.#"),1)=".",TRUE,FALSE)</formula>
    </cfRule>
  </conditionalFormatting>
  <conditionalFormatting sqref="AU473">
    <cfRule type="expression" dxfId="1953" priority="1803">
      <formula>IF(RIGHT(TEXT(AU473,"0.#"),1)=".",FALSE,TRUE)</formula>
    </cfRule>
    <cfRule type="expression" dxfId="1952" priority="1804">
      <formula>IF(RIGHT(TEXT(AU473,"0.#"),1)=".",TRUE,FALSE)</formula>
    </cfRule>
  </conditionalFormatting>
  <conditionalFormatting sqref="AU474">
    <cfRule type="expression" dxfId="1951" priority="1801">
      <formula>IF(RIGHT(TEXT(AU474,"0.#"),1)=".",FALSE,TRUE)</formula>
    </cfRule>
    <cfRule type="expression" dxfId="1950" priority="1802">
      <formula>IF(RIGHT(TEXT(AU474,"0.#"),1)=".",TRUE,FALSE)</formula>
    </cfRule>
  </conditionalFormatting>
  <conditionalFormatting sqref="AI475">
    <cfRule type="expression" dxfId="1949" priority="1793">
      <formula>IF(RIGHT(TEXT(AI475,"0.#"),1)=".",FALSE,TRUE)</formula>
    </cfRule>
    <cfRule type="expression" dxfId="1948" priority="1794">
      <formula>IF(RIGHT(TEXT(AI475,"0.#"),1)=".",TRUE,FALSE)</formula>
    </cfRule>
  </conditionalFormatting>
  <conditionalFormatting sqref="AI473">
    <cfRule type="expression" dxfId="1947" priority="1797">
      <formula>IF(RIGHT(TEXT(AI473,"0.#"),1)=".",FALSE,TRUE)</formula>
    </cfRule>
    <cfRule type="expression" dxfId="1946" priority="1798">
      <formula>IF(RIGHT(TEXT(AI473,"0.#"),1)=".",TRUE,FALSE)</formula>
    </cfRule>
  </conditionalFormatting>
  <conditionalFormatting sqref="AI474">
    <cfRule type="expression" dxfId="1945" priority="1795">
      <formula>IF(RIGHT(TEXT(AI474,"0.#"),1)=".",FALSE,TRUE)</formula>
    </cfRule>
    <cfRule type="expression" dxfId="1944" priority="1796">
      <formula>IF(RIGHT(TEXT(AI474,"0.#"),1)=".",TRUE,FALSE)</formula>
    </cfRule>
  </conditionalFormatting>
  <conditionalFormatting sqref="AQ473">
    <cfRule type="expression" dxfId="1943" priority="1787">
      <formula>IF(RIGHT(TEXT(AQ473,"0.#"),1)=".",FALSE,TRUE)</formula>
    </cfRule>
    <cfRule type="expression" dxfId="1942" priority="1788">
      <formula>IF(RIGHT(TEXT(AQ473,"0.#"),1)=".",TRUE,FALSE)</formula>
    </cfRule>
  </conditionalFormatting>
  <conditionalFormatting sqref="AQ474">
    <cfRule type="expression" dxfId="1941" priority="1791">
      <formula>IF(RIGHT(TEXT(AQ474,"0.#"),1)=".",FALSE,TRUE)</formula>
    </cfRule>
    <cfRule type="expression" dxfId="1940" priority="1792">
      <formula>IF(RIGHT(TEXT(AQ474,"0.#"),1)=".",TRUE,FALSE)</formula>
    </cfRule>
  </conditionalFormatting>
  <conditionalFormatting sqref="AQ475">
    <cfRule type="expression" dxfId="1939" priority="1789">
      <formula>IF(RIGHT(TEXT(AQ475,"0.#"),1)=".",FALSE,TRUE)</formula>
    </cfRule>
    <cfRule type="expression" dxfId="1938" priority="1790">
      <formula>IF(RIGHT(TEXT(AQ475,"0.#"),1)=".",TRUE,FALSE)</formula>
    </cfRule>
  </conditionalFormatting>
  <conditionalFormatting sqref="AE480">
    <cfRule type="expression" dxfId="1937" priority="1781">
      <formula>IF(RIGHT(TEXT(AE480,"0.#"),1)=".",FALSE,TRUE)</formula>
    </cfRule>
    <cfRule type="expression" dxfId="1936" priority="1782">
      <formula>IF(RIGHT(TEXT(AE480,"0.#"),1)=".",TRUE,FALSE)</formula>
    </cfRule>
  </conditionalFormatting>
  <conditionalFormatting sqref="AE478">
    <cfRule type="expression" dxfId="1935" priority="1785">
      <formula>IF(RIGHT(TEXT(AE478,"0.#"),1)=".",FALSE,TRUE)</formula>
    </cfRule>
    <cfRule type="expression" dxfId="1934" priority="1786">
      <formula>IF(RIGHT(TEXT(AE478,"0.#"),1)=".",TRUE,FALSE)</formula>
    </cfRule>
  </conditionalFormatting>
  <conditionalFormatting sqref="AE479">
    <cfRule type="expression" dxfId="1933" priority="1783">
      <formula>IF(RIGHT(TEXT(AE479,"0.#"),1)=".",FALSE,TRUE)</formula>
    </cfRule>
    <cfRule type="expression" dxfId="1932" priority="1784">
      <formula>IF(RIGHT(TEXT(AE479,"0.#"),1)=".",TRUE,FALSE)</formula>
    </cfRule>
  </conditionalFormatting>
  <conditionalFormatting sqref="AM480">
    <cfRule type="expression" dxfId="1931" priority="1775">
      <formula>IF(RIGHT(TEXT(AM480,"0.#"),1)=".",FALSE,TRUE)</formula>
    </cfRule>
    <cfRule type="expression" dxfId="1930" priority="1776">
      <formula>IF(RIGHT(TEXT(AM480,"0.#"),1)=".",TRUE,FALSE)</formula>
    </cfRule>
  </conditionalFormatting>
  <conditionalFormatting sqref="AM478">
    <cfRule type="expression" dxfId="1929" priority="1779">
      <formula>IF(RIGHT(TEXT(AM478,"0.#"),1)=".",FALSE,TRUE)</formula>
    </cfRule>
    <cfRule type="expression" dxfId="1928" priority="1780">
      <formula>IF(RIGHT(TEXT(AM478,"0.#"),1)=".",TRUE,FALSE)</formula>
    </cfRule>
  </conditionalFormatting>
  <conditionalFormatting sqref="AM479">
    <cfRule type="expression" dxfId="1927" priority="1777">
      <formula>IF(RIGHT(TEXT(AM479,"0.#"),1)=".",FALSE,TRUE)</formula>
    </cfRule>
    <cfRule type="expression" dxfId="1926" priority="1778">
      <formula>IF(RIGHT(TEXT(AM479,"0.#"),1)=".",TRUE,FALSE)</formula>
    </cfRule>
  </conditionalFormatting>
  <conditionalFormatting sqref="AU480">
    <cfRule type="expression" dxfId="1925" priority="1769">
      <formula>IF(RIGHT(TEXT(AU480,"0.#"),1)=".",FALSE,TRUE)</formula>
    </cfRule>
    <cfRule type="expression" dxfId="1924" priority="1770">
      <formula>IF(RIGHT(TEXT(AU480,"0.#"),1)=".",TRUE,FALSE)</formula>
    </cfRule>
  </conditionalFormatting>
  <conditionalFormatting sqref="AU478">
    <cfRule type="expression" dxfId="1923" priority="1773">
      <formula>IF(RIGHT(TEXT(AU478,"0.#"),1)=".",FALSE,TRUE)</formula>
    </cfRule>
    <cfRule type="expression" dxfId="1922" priority="1774">
      <formula>IF(RIGHT(TEXT(AU478,"0.#"),1)=".",TRUE,FALSE)</formula>
    </cfRule>
  </conditionalFormatting>
  <conditionalFormatting sqref="AU479">
    <cfRule type="expression" dxfId="1921" priority="1771">
      <formula>IF(RIGHT(TEXT(AU479,"0.#"),1)=".",FALSE,TRUE)</formula>
    </cfRule>
    <cfRule type="expression" dxfId="1920" priority="1772">
      <formula>IF(RIGHT(TEXT(AU479,"0.#"),1)=".",TRUE,FALSE)</formula>
    </cfRule>
  </conditionalFormatting>
  <conditionalFormatting sqref="AI480">
    <cfRule type="expression" dxfId="1919" priority="1763">
      <formula>IF(RIGHT(TEXT(AI480,"0.#"),1)=".",FALSE,TRUE)</formula>
    </cfRule>
    <cfRule type="expression" dxfId="1918" priority="1764">
      <formula>IF(RIGHT(TEXT(AI480,"0.#"),1)=".",TRUE,FALSE)</formula>
    </cfRule>
  </conditionalFormatting>
  <conditionalFormatting sqref="AI478">
    <cfRule type="expression" dxfId="1917" priority="1767">
      <formula>IF(RIGHT(TEXT(AI478,"0.#"),1)=".",FALSE,TRUE)</formula>
    </cfRule>
    <cfRule type="expression" dxfId="1916" priority="1768">
      <formula>IF(RIGHT(TEXT(AI478,"0.#"),1)=".",TRUE,FALSE)</formula>
    </cfRule>
  </conditionalFormatting>
  <conditionalFormatting sqref="AI479">
    <cfRule type="expression" dxfId="1915" priority="1765">
      <formula>IF(RIGHT(TEXT(AI479,"0.#"),1)=".",FALSE,TRUE)</formula>
    </cfRule>
    <cfRule type="expression" dxfId="1914" priority="1766">
      <formula>IF(RIGHT(TEXT(AI479,"0.#"),1)=".",TRUE,FALSE)</formula>
    </cfRule>
  </conditionalFormatting>
  <conditionalFormatting sqref="AQ478">
    <cfRule type="expression" dxfId="1913" priority="1757">
      <formula>IF(RIGHT(TEXT(AQ478,"0.#"),1)=".",FALSE,TRUE)</formula>
    </cfRule>
    <cfRule type="expression" dxfId="1912" priority="1758">
      <formula>IF(RIGHT(TEXT(AQ478,"0.#"),1)=".",TRUE,FALSE)</formula>
    </cfRule>
  </conditionalFormatting>
  <conditionalFormatting sqref="AQ479">
    <cfRule type="expression" dxfId="1911" priority="1761">
      <formula>IF(RIGHT(TEXT(AQ479,"0.#"),1)=".",FALSE,TRUE)</formula>
    </cfRule>
    <cfRule type="expression" dxfId="1910" priority="1762">
      <formula>IF(RIGHT(TEXT(AQ479,"0.#"),1)=".",TRUE,FALSE)</formula>
    </cfRule>
  </conditionalFormatting>
  <conditionalFormatting sqref="AQ480">
    <cfRule type="expression" dxfId="1909" priority="1759">
      <formula>IF(RIGHT(TEXT(AQ480,"0.#"),1)=".",FALSE,TRUE)</formula>
    </cfRule>
    <cfRule type="expression" dxfId="1908" priority="1760">
      <formula>IF(RIGHT(TEXT(AQ480,"0.#"),1)=".",TRUE,FALSE)</formula>
    </cfRule>
  </conditionalFormatting>
  <conditionalFormatting sqref="AM47">
    <cfRule type="expression" dxfId="1907" priority="2051">
      <formula>IF(RIGHT(TEXT(AM47,"0.#"),1)=".",FALSE,TRUE)</formula>
    </cfRule>
    <cfRule type="expression" dxfId="1906" priority="2052">
      <formula>IF(RIGHT(TEXT(AM47,"0.#"),1)=".",TRUE,FALSE)</formula>
    </cfRule>
  </conditionalFormatting>
  <conditionalFormatting sqref="AI46">
    <cfRule type="expression" dxfId="1905" priority="2055">
      <formula>IF(RIGHT(TEXT(AI46,"0.#"),1)=".",FALSE,TRUE)</formula>
    </cfRule>
    <cfRule type="expression" dxfId="1904" priority="2056">
      <formula>IF(RIGHT(TEXT(AI46,"0.#"),1)=".",TRUE,FALSE)</formula>
    </cfRule>
  </conditionalFormatting>
  <conditionalFormatting sqref="AM46">
    <cfRule type="expression" dxfId="1903" priority="2053">
      <formula>IF(RIGHT(TEXT(AM46,"0.#"),1)=".",FALSE,TRUE)</formula>
    </cfRule>
    <cfRule type="expression" dxfId="1902" priority="2054">
      <formula>IF(RIGHT(TEXT(AM46,"0.#"),1)=".",TRUE,FALSE)</formula>
    </cfRule>
  </conditionalFormatting>
  <conditionalFormatting sqref="AU46:AU48">
    <cfRule type="expression" dxfId="1901" priority="2045">
      <formula>IF(RIGHT(TEXT(AU46,"0.#"),1)=".",FALSE,TRUE)</formula>
    </cfRule>
    <cfRule type="expression" dxfId="1900" priority="2046">
      <formula>IF(RIGHT(TEXT(AU46,"0.#"),1)=".",TRUE,FALSE)</formula>
    </cfRule>
  </conditionalFormatting>
  <conditionalFormatting sqref="AM48">
    <cfRule type="expression" dxfId="1899" priority="2049">
      <formula>IF(RIGHT(TEXT(AM48,"0.#"),1)=".",FALSE,TRUE)</formula>
    </cfRule>
    <cfRule type="expression" dxfId="1898" priority="2050">
      <formula>IF(RIGHT(TEXT(AM48,"0.#"),1)=".",TRUE,FALSE)</formula>
    </cfRule>
  </conditionalFormatting>
  <conditionalFormatting sqref="AQ46:AQ48">
    <cfRule type="expression" dxfId="1897" priority="2047">
      <formula>IF(RIGHT(TEXT(AQ46,"0.#"),1)=".",FALSE,TRUE)</formula>
    </cfRule>
    <cfRule type="expression" dxfId="1896" priority="2048">
      <formula>IF(RIGHT(TEXT(AQ46,"0.#"),1)=".",TRUE,FALSE)</formula>
    </cfRule>
  </conditionalFormatting>
  <conditionalFormatting sqref="AE146:AE147 AI146:AI147 AM146:AM147 AQ146:AQ147 AU146:AU147">
    <cfRule type="expression" dxfId="1895" priority="2039">
      <formula>IF(RIGHT(TEXT(AE146,"0.#"),1)=".",FALSE,TRUE)</formula>
    </cfRule>
    <cfRule type="expression" dxfId="1894" priority="2040">
      <formula>IF(RIGHT(TEXT(AE146,"0.#"),1)=".",TRUE,FALSE)</formula>
    </cfRule>
  </conditionalFormatting>
  <conditionalFormatting sqref="AE138:AE139 AI138:AI139 AM138:AM139 AQ138:AQ139 AU138:AU139">
    <cfRule type="expression" dxfId="1893" priority="2043">
      <formula>IF(RIGHT(TEXT(AE138,"0.#"),1)=".",FALSE,TRUE)</formula>
    </cfRule>
    <cfRule type="expression" dxfId="1892" priority="2044">
      <formula>IF(RIGHT(TEXT(AE138,"0.#"),1)=".",TRUE,FALSE)</formula>
    </cfRule>
  </conditionalFormatting>
  <conditionalFormatting sqref="AE142:AE143 AI142:AI143 AM142:AM143 AQ142:AQ143 AU142:AU143">
    <cfRule type="expression" dxfId="1891" priority="2041">
      <formula>IF(RIGHT(TEXT(AE142,"0.#"),1)=".",FALSE,TRUE)</formula>
    </cfRule>
    <cfRule type="expression" dxfId="1890" priority="2042">
      <formula>IF(RIGHT(TEXT(AE142,"0.#"),1)=".",TRUE,FALSE)</formula>
    </cfRule>
  </conditionalFormatting>
  <conditionalFormatting sqref="AE198:AE199 AI198:AI199 AM198:AM199 AQ198:AQ199 AU198:AU199">
    <cfRule type="expression" dxfId="1889" priority="2033">
      <formula>IF(RIGHT(TEXT(AE198,"0.#"),1)=".",FALSE,TRUE)</formula>
    </cfRule>
    <cfRule type="expression" dxfId="1888" priority="2034">
      <formula>IF(RIGHT(TEXT(AE198,"0.#"),1)=".",TRUE,FALSE)</formula>
    </cfRule>
  </conditionalFormatting>
  <conditionalFormatting sqref="AE150:AE151 AI150:AI151 AM150:AM151 AQ150:AQ151 AU150:AU151">
    <cfRule type="expression" dxfId="1887" priority="2037">
      <formula>IF(RIGHT(TEXT(AE150,"0.#"),1)=".",FALSE,TRUE)</formula>
    </cfRule>
    <cfRule type="expression" dxfId="1886" priority="2038">
      <formula>IF(RIGHT(TEXT(AE150,"0.#"),1)=".",TRUE,FALSE)</formula>
    </cfRule>
  </conditionalFormatting>
  <conditionalFormatting sqref="AE194:AE195 AI194:AI195 AM194:AM195 AQ194:AQ195 AU194:AU195">
    <cfRule type="expression" dxfId="1885" priority="2035">
      <formula>IF(RIGHT(TEXT(AE194,"0.#"),1)=".",FALSE,TRUE)</formula>
    </cfRule>
    <cfRule type="expression" dxfId="1884" priority="2036">
      <formula>IF(RIGHT(TEXT(AE194,"0.#"),1)=".",TRUE,FALSE)</formula>
    </cfRule>
  </conditionalFormatting>
  <conditionalFormatting sqref="AE210:AE211 AI210:AI211 AM210:AM211 AQ210:AQ211 AU210:AU211">
    <cfRule type="expression" dxfId="1883" priority="2027">
      <formula>IF(RIGHT(TEXT(AE210,"0.#"),1)=".",FALSE,TRUE)</formula>
    </cfRule>
    <cfRule type="expression" dxfId="1882" priority="2028">
      <formula>IF(RIGHT(TEXT(AE210,"0.#"),1)=".",TRUE,FALSE)</formula>
    </cfRule>
  </conditionalFormatting>
  <conditionalFormatting sqref="AE202:AE203 AI202:AI203 AM202:AM203 AQ202:AQ203 AU202:AU203">
    <cfRule type="expression" dxfId="1881" priority="2031">
      <formula>IF(RIGHT(TEXT(AE202,"0.#"),1)=".",FALSE,TRUE)</formula>
    </cfRule>
    <cfRule type="expression" dxfId="1880" priority="2032">
      <formula>IF(RIGHT(TEXT(AE202,"0.#"),1)=".",TRUE,FALSE)</formula>
    </cfRule>
  </conditionalFormatting>
  <conditionalFormatting sqref="AE206:AE207 AI206:AI207 AM206:AM207 AQ206:AQ207 AU206:AU207">
    <cfRule type="expression" dxfId="1879" priority="2029">
      <formula>IF(RIGHT(TEXT(AE206,"0.#"),1)=".",FALSE,TRUE)</formula>
    </cfRule>
    <cfRule type="expression" dxfId="1878" priority="2030">
      <formula>IF(RIGHT(TEXT(AE206,"0.#"),1)=".",TRUE,FALSE)</formula>
    </cfRule>
  </conditionalFormatting>
  <conditionalFormatting sqref="AE262:AE263 AI262:AI263 AM262:AM263 AQ262:AQ263 AU262:AU263">
    <cfRule type="expression" dxfId="1877" priority="2021">
      <formula>IF(RIGHT(TEXT(AE262,"0.#"),1)=".",FALSE,TRUE)</formula>
    </cfRule>
    <cfRule type="expression" dxfId="1876" priority="2022">
      <formula>IF(RIGHT(TEXT(AE262,"0.#"),1)=".",TRUE,FALSE)</formula>
    </cfRule>
  </conditionalFormatting>
  <conditionalFormatting sqref="AE254:AE255 AI254:AI255 AM254:AM255 AQ254:AQ255 AU254:AU255">
    <cfRule type="expression" dxfId="1875" priority="2025">
      <formula>IF(RIGHT(TEXT(AE254,"0.#"),1)=".",FALSE,TRUE)</formula>
    </cfRule>
    <cfRule type="expression" dxfId="1874" priority="2026">
      <formula>IF(RIGHT(TEXT(AE254,"0.#"),1)=".",TRUE,FALSE)</formula>
    </cfRule>
  </conditionalFormatting>
  <conditionalFormatting sqref="AE258:AE259 AI258:AI259 AM258:AM259 AQ258:AQ259 AU258:AU259">
    <cfRule type="expression" dxfId="1873" priority="2023">
      <formula>IF(RIGHT(TEXT(AE258,"0.#"),1)=".",FALSE,TRUE)</formula>
    </cfRule>
    <cfRule type="expression" dxfId="1872" priority="2024">
      <formula>IF(RIGHT(TEXT(AE258,"0.#"),1)=".",TRUE,FALSE)</formula>
    </cfRule>
  </conditionalFormatting>
  <conditionalFormatting sqref="AE314:AE315 AI314:AI315 AM314:AM315 AQ314:AQ315 AU314:AU315">
    <cfRule type="expression" dxfId="1871" priority="2015">
      <formula>IF(RIGHT(TEXT(AE314,"0.#"),1)=".",FALSE,TRUE)</formula>
    </cfRule>
    <cfRule type="expression" dxfId="1870" priority="2016">
      <formula>IF(RIGHT(TEXT(AE314,"0.#"),1)=".",TRUE,FALSE)</formula>
    </cfRule>
  </conditionalFormatting>
  <conditionalFormatting sqref="AE266:AE267 AI266:AI267 AM266:AM267 AQ266:AQ267 AU266:AU267">
    <cfRule type="expression" dxfId="1869" priority="2019">
      <formula>IF(RIGHT(TEXT(AE266,"0.#"),1)=".",FALSE,TRUE)</formula>
    </cfRule>
    <cfRule type="expression" dxfId="1868" priority="2020">
      <formula>IF(RIGHT(TEXT(AE266,"0.#"),1)=".",TRUE,FALSE)</formula>
    </cfRule>
  </conditionalFormatting>
  <conditionalFormatting sqref="AE270:AE271 AI270:AI271 AM270:AM271 AQ270:AQ271 AU270:AU271">
    <cfRule type="expression" dxfId="1867" priority="2017">
      <formula>IF(RIGHT(TEXT(AE270,"0.#"),1)=".",FALSE,TRUE)</formula>
    </cfRule>
    <cfRule type="expression" dxfId="1866" priority="2018">
      <formula>IF(RIGHT(TEXT(AE270,"0.#"),1)=".",TRUE,FALSE)</formula>
    </cfRule>
  </conditionalFormatting>
  <conditionalFormatting sqref="AE326:AE327 AI326:AI327 AM326:AM327 AQ326:AQ327 AU326:AU327">
    <cfRule type="expression" dxfId="1865" priority="2009">
      <formula>IF(RIGHT(TEXT(AE326,"0.#"),1)=".",FALSE,TRUE)</formula>
    </cfRule>
    <cfRule type="expression" dxfId="1864" priority="2010">
      <formula>IF(RIGHT(TEXT(AE326,"0.#"),1)=".",TRUE,FALSE)</formula>
    </cfRule>
  </conditionalFormatting>
  <conditionalFormatting sqref="AE318:AE319 AI318:AI319 AM318:AM319 AQ318:AQ319 AU318:AU319">
    <cfRule type="expression" dxfId="1863" priority="2013">
      <formula>IF(RIGHT(TEXT(AE318,"0.#"),1)=".",FALSE,TRUE)</formula>
    </cfRule>
    <cfRule type="expression" dxfId="1862" priority="2014">
      <formula>IF(RIGHT(TEXT(AE318,"0.#"),1)=".",TRUE,FALSE)</formula>
    </cfRule>
  </conditionalFormatting>
  <conditionalFormatting sqref="AE322:AE323 AI322:AI323 AM322:AM323 AQ322:AQ323 AU322:AU323">
    <cfRule type="expression" dxfId="1861" priority="2011">
      <formula>IF(RIGHT(TEXT(AE322,"0.#"),1)=".",FALSE,TRUE)</formula>
    </cfRule>
    <cfRule type="expression" dxfId="1860" priority="2012">
      <formula>IF(RIGHT(TEXT(AE322,"0.#"),1)=".",TRUE,FALSE)</formula>
    </cfRule>
  </conditionalFormatting>
  <conditionalFormatting sqref="AE378:AE379 AI378:AI379 AM378:AM379 AQ378:AQ379 AU378:AU379">
    <cfRule type="expression" dxfId="1859" priority="2003">
      <formula>IF(RIGHT(TEXT(AE378,"0.#"),1)=".",FALSE,TRUE)</formula>
    </cfRule>
    <cfRule type="expression" dxfId="1858" priority="2004">
      <formula>IF(RIGHT(TEXT(AE378,"0.#"),1)=".",TRUE,FALSE)</formula>
    </cfRule>
  </conditionalFormatting>
  <conditionalFormatting sqref="AE330:AE331 AI330:AI331 AM330:AM331 AQ330:AQ331 AU330:AU331">
    <cfRule type="expression" dxfId="1857" priority="2007">
      <formula>IF(RIGHT(TEXT(AE330,"0.#"),1)=".",FALSE,TRUE)</formula>
    </cfRule>
    <cfRule type="expression" dxfId="1856" priority="2008">
      <formula>IF(RIGHT(TEXT(AE330,"0.#"),1)=".",TRUE,FALSE)</formula>
    </cfRule>
  </conditionalFormatting>
  <conditionalFormatting sqref="AE374:AE375 AI374:AI375 AM374:AM375 AQ374:AQ375 AU374:AU375">
    <cfRule type="expression" dxfId="1855" priority="2005">
      <formula>IF(RIGHT(TEXT(AE374,"0.#"),1)=".",FALSE,TRUE)</formula>
    </cfRule>
    <cfRule type="expression" dxfId="1854" priority="2006">
      <formula>IF(RIGHT(TEXT(AE374,"0.#"),1)=".",TRUE,FALSE)</formula>
    </cfRule>
  </conditionalFormatting>
  <conditionalFormatting sqref="AE390:AE391 AI390:AI391 AM390:AM391 AQ390:AQ391 AU390:AU391">
    <cfRule type="expression" dxfId="1853" priority="1997">
      <formula>IF(RIGHT(TEXT(AE390,"0.#"),1)=".",FALSE,TRUE)</formula>
    </cfRule>
    <cfRule type="expression" dxfId="1852" priority="1998">
      <formula>IF(RIGHT(TEXT(AE390,"0.#"),1)=".",TRUE,FALSE)</formula>
    </cfRule>
  </conditionalFormatting>
  <conditionalFormatting sqref="AE382:AE383 AI382:AI383 AM382:AM383 AQ382:AQ383 AU382:AU383">
    <cfRule type="expression" dxfId="1851" priority="2001">
      <formula>IF(RIGHT(TEXT(AE382,"0.#"),1)=".",FALSE,TRUE)</formula>
    </cfRule>
    <cfRule type="expression" dxfId="1850" priority="2002">
      <formula>IF(RIGHT(TEXT(AE382,"0.#"),1)=".",TRUE,FALSE)</formula>
    </cfRule>
  </conditionalFormatting>
  <conditionalFormatting sqref="AE386:AE387 AI386:AI387 AM386:AM387 AQ386:AQ387 AU386:AU387">
    <cfRule type="expression" dxfId="1849" priority="1999">
      <formula>IF(RIGHT(TEXT(AE386,"0.#"),1)=".",FALSE,TRUE)</formula>
    </cfRule>
    <cfRule type="expression" dxfId="1848" priority="2000">
      <formula>IF(RIGHT(TEXT(AE386,"0.#"),1)=".",TRUE,FALSE)</formula>
    </cfRule>
  </conditionalFormatting>
  <conditionalFormatting sqref="AE440">
    <cfRule type="expression" dxfId="1847" priority="1991">
      <formula>IF(RIGHT(TEXT(AE440,"0.#"),1)=".",FALSE,TRUE)</formula>
    </cfRule>
    <cfRule type="expression" dxfId="1846" priority="1992">
      <formula>IF(RIGHT(TEXT(AE440,"0.#"),1)=".",TRUE,FALSE)</formula>
    </cfRule>
  </conditionalFormatting>
  <conditionalFormatting sqref="AE438">
    <cfRule type="expression" dxfId="1845" priority="1995">
      <formula>IF(RIGHT(TEXT(AE438,"0.#"),1)=".",FALSE,TRUE)</formula>
    </cfRule>
    <cfRule type="expression" dxfId="1844" priority="1996">
      <formula>IF(RIGHT(TEXT(AE438,"0.#"),1)=".",TRUE,FALSE)</formula>
    </cfRule>
  </conditionalFormatting>
  <conditionalFormatting sqref="AE439">
    <cfRule type="expression" dxfId="1843" priority="1993">
      <formula>IF(RIGHT(TEXT(AE439,"0.#"),1)=".",FALSE,TRUE)</formula>
    </cfRule>
    <cfRule type="expression" dxfId="1842" priority="1994">
      <formula>IF(RIGHT(TEXT(AE439,"0.#"),1)=".",TRUE,FALSE)</formula>
    </cfRule>
  </conditionalFormatting>
  <conditionalFormatting sqref="AM440">
    <cfRule type="expression" dxfId="1841" priority="1985">
      <formula>IF(RIGHT(TEXT(AM440,"0.#"),1)=".",FALSE,TRUE)</formula>
    </cfRule>
    <cfRule type="expression" dxfId="1840" priority="1986">
      <formula>IF(RIGHT(TEXT(AM440,"0.#"),1)=".",TRUE,FALSE)</formula>
    </cfRule>
  </conditionalFormatting>
  <conditionalFormatting sqref="AM438">
    <cfRule type="expression" dxfId="1839" priority="1989">
      <formula>IF(RIGHT(TEXT(AM438,"0.#"),1)=".",FALSE,TRUE)</formula>
    </cfRule>
    <cfRule type="expression" dxfId="1838" priority="1990">
      <formula>IF(RIGHT(TEXT(AM438,"0.#"),1)=".",TRUE,FALSE)</formula>
    </cfRule>
  </conditionalFormatting>
  <conditionalFormatting sqref="AM439">
    <cfRule type="expression" dxfId="1837" priority="1987">
      <formula>IF(RIGHT(TEXT(AM439,"0.#"),1)=".",FALSE,TRUE)</formula>
    </cfRule>
    <cfRule type="expression" dxfId="1836" priority="1988">
      <formula>IF(RIGHT(TEXT(AM439,"0.#"),1)=".",TRUE,FALSE)</formula>
    </cfRule>
  </conditionalFormatting>
  <conditionalFormatting sqref="AU440">
    <cfRule type="expression" dxfId="1835" priority="1979">
      <formula>IF(RIGHT(TEXT(AU440,"0.#"),1)=".",FALSE,TRUE)</formula>
    </cfRule>
    <cfRule type="expression" dxfId="1834" priority="1980">
      <formula>IF(RIGHT(TEXT(AU440,"0.#"),1)=".",TRUE,FALSE)</formula>
    </cfRule>
  </conditionalFormatting>
  <conditionalFormatting sqref="AU438">
    <cfRule type="expression" dxfId="1833" priority="1983">
      <formula>IF(RIGHT(TEXT(AU438,"0.#"),1)=".",FALSE,TRUE)</formula>
    </cfRule>
    <cfRule type="expression" dxfId="1832" priority="1984">
      <formula>IF(RIGHT(TEXT(AU438,"0.#"),1)=".",TRUE,FALSE)</formula>
    </cfRule>
  </conditionalFormatting>
  <conditionalFormatting sqref="AU439">
    <cfRule type="expression" dxfId="1831" priority="1981">
      <formula>IF(RIGHT(TEXT(AU439,"0.#"),1)=".",FALSE,TRUE)</formula>
    </cfRule>
    <cfRule type="expression" dxfId="1830" priority="1982">
      <formula>IF(RIGHT(TEXT(AU439,"0.#"),1)=".",TRUE,FALSE)</formula>
    </cfRule>
  </conditionalFormatting>
  <conditionalFormatting sqref="AI440">
    <cfRule type="expression" dxfId="1829" priority="1973">
      <formula>IF(RIGHT(TEXT(AI440,"0.#"),1)=".",FALSE,TRUE)</formula>
    </cfRule>
    <cfRule type="expression" dxfId="1828" priority="1974">
      <formula>IF(RIGHT(TEXT(AI440,"0.#"),1)=".",TRUE,FALSE)</formula>
    </cfRule>
  </conditionalFormatting>
  <conditionalFormatting sqref="AI438">
    <cfRule type="expression" dxfId="1827" priority="1977">
      <formula>IF(RIGHT(TEXT(AI438,"0.#"),1)=".",FALSE,TRUE)</formula>
    </cfRule>
    <cfRule type="expression" dxfId="1826" priority="1978">
      <formula>IF(RIGHT(TEXT(AI438,"0.#"),1)=".",TRUE,FALSE)</formula>
    </cfRule>
  </conditionalFormatting>
  <conditionalFormatting sqref="AI439">
    <cfRule type="expression" dxfId="1825" priority="1975">
      <formula>IF(RIGHT(TEXT(AI439,"0.#"),1)=".",FALSE,TRUE)</formula>
    </cfRule>
    <cfRule type="expression" dxfId="1824" priority="1976">
      <formula>IF(RIGHT(TEXT(AI439,"0.#"),1)=".",TRUE,FALSE)</formula>
    </cfRule>
  </conditionalFormatting>
  <conditionalFormatting sqref="AQ438">
    <cfRule type="expression" dxfId="1823" priority="1967">
      <formula>IF(RIGHT(TEXT(AQ438,"0.#"),1)=".",FALSE,TRUE)</formula>
    </cfRule>
    <cfRule type="expression" dxfId="1822" priority="1968">
      <formula>IF(RIGHT(TEXT(AQ438,"0.#"),1)=".",TRUE,FALSE)</formula>
    </cfRule>
  </conditionalFormatting>
  <conditionalFormatting sqref="AQ439">
    <cfRule type="expression" dxfId="1821" priority="1971">
      <formula>IF(RIGHT(TEXT(AQ439,"0.#"),1)=".",FALSE,TRUE)</formula>
    </cfRule>
    <cfRule type="expression" dxfId="1820" priority="1972">
      <formula>IF(RIGHT(TEXT(AQ439,"0.#"),1)=".",TRUE,FALSE)</formula>
    </cfRule>
  </conditionalFormatting>
  <conditionalFormatting sqref="AQ440">
    <cfRule type="expression" dxfId="1819" priority="1969">
      <formula>IF(RIGHT(TEXT(AQ440,"0.#"),1)=".",FALSE,TRUE)</formula>
    </cfRule>
    <cfRule type="expression" dxfId="1818" priority="1970">
      <formula>IF(RIGHT(TEXT(AQ440,"0.#"),1)=".",TRUE,FALSE)</formula>
    </cfRule>
  </conditionalFormatting>
  <conditionalFormatting sqref="AE445">
    <cfRule type="expression" dxfId="1817" priority="1961">
      <formula>IF(RIGHT(TEXT(AE445,"0.#"),1)=".",FALSE,TRUE)</formula>
    </cfRule>
    <cfRule type="expression" dxfId="1816" priority="1962">
      <formula>IF(RIGHT(TEXT(AE445,"0.#"),1)=".",TRUE,FALSE)</formula>
    </cfRule>
  </conditionalFormatting>
  <conditionalFormatting sqref="AE443">
    <cfRule type="expression" dxfId="1815" priority="1965">
      <formula>IF(RIGHT(TEXT(AE443,"0.#"),1)=".",FALSE,TRUE)</formula>
    </cfRule>
    <cfRule type="expression" dxfId="1814" priority="1966">
      <formula>IF(RIGHT(TEXT(AE443,"0.#"),1)=".",TRUE,FALSE)</formula>
    </cfRule>
  </conditionalFormatting>
  <conditionalFormatting sqref="AE444">
    <cfRule type="expression" dxfId="1813" priority="1963">
      <formula>IF(RIGHT(TEXT(AE444,"0.#"),1)=".",FALSE,TRUE)</formula>
    </cfRule>
    <cfRule type="expression" dxfId="1812" priority="1964">
      <formula>IF(RIGHT(TEXT(AE444,"0.#"),1)=".",TRUE,FALSE)</formula>
    </cfRule>
  </conditionalFormatting>
  <conditionalFormatting sqref="AM445">
    <cfRule type="expression" dxfId="1811" priority="1955">
      <formula>IF(RIGHT(TEXT(AM445,"0.#"),1)=".",FALSE,TRUE)</formula>
    </cfRule>
    <cfRule type="expression" dxfId="1810" priority="1956">
      <formula>IF(RIGHT(TEXT(AM445,"0.#"),1)=".",TRUE,FALSE)</formula>
    </cfRule>
  </conditionalFormatting>
  <conditionalFormatting sqref="AM443">
    <cfRule type="expression" dxfId="1809" priority="1959">
      <formula>IF(RIGHT(TEXT(AM443,"0.#"),1)=".",FALSE,TRUE)</formula>
    </cfRule>
    <cfRule type="expression" dxfId="1808" priority="1960">
      <formula>IF(RIGHT(TEXT(AM443,"0.#"),1)=".",TRUE,FALSE)</formula>
    </cfRule>
  </conditionalFormatting>
  <conditionalFormatting sqref="AM444">
    <cfRule type="expression" dxfId="1807" priority="1957">
      <formula>IF(RIGHT(TEXT(AM444,"0.#"),1)=".",FALSE,TRUE)</formula>
    </cfRule>
    <cfRule type="expression" dxfId="1806" priority="1958">
      <formula>IF(RIGHT(TEXT(AM444,"0.#"),1)=".",TRUE,FALSE)</formula>
    </cfRule>
  </conditionalFormatting>
  <conditionalFormatting sqref="AU445">
    <cfRule type="expression" dxfId="1805" priority="1949">
      <formula>IF(RIGHT(TEXT(AU445,"0.#"),1)=".",FALSE,TRUE)</formula>
    </cfRule>
    <cfRule type="expression" dxfId="1804" priority="1950">
      <formula>IF(RIGHT(TEXT(AU445,"0.#"),1)=".",TRUE,FALSE)</formula>
    </cfRule>
  </conditionalFormatting>
  <conditionalFormatting sqref="AU443">
    <cfRule type="expression" dxfId="1803" priority="1953">
      <formula>IF(RIGHT(TEXT(AU443,"0.#"),1)=".",FALSE,TRUE)</formula>
    </cfRule>
    <cfRule type="expression" dxfId="1802" priority="1954">
      <formula>IF(RIGHT(TEXT(AU443,"0.#"),1)=".",TRUE,FALSE)</formula>
    </cfRule>
  </conditionalFormatting>
  <conditionalFormatting sqref="AU444">
    <cfRule type="expression" dxfId="1801" priority="1951">
      <formula>IF(RIGHT(TEXT(AU444,"0.#"),1)=".",FALSE,TRUE)</formula>
    </cfRule>
    <cfRule type="expression" dxfId="1800" priority="1952">
      <formula>IF(RIGHT(TEXT(AU444,"0.#"),1)=".",TRUE,FALSE)</formula>
    </cfRule>
  </conditionalFormatting>
  <conditionalFormatting sqref="AI445">
    <cfRule type="expression" dxfId="1799" priority="1943">
      <formula>IF(RIGHT(TEXT(AI445,"0.#"),1)=".",FALSE,TRUE)</formula>
    </cfRule>
    <cfRule type="expression" dxfId="1798" priority="1944">
      <formula>IF(RIGHT(TEXT(AI445,"0.#"),1)=".",TRUE,FALSE)</formula>
    </cfRule>
  </conditionalFormatting>
  <conditionalFormatting sqref="AI443">
    <cfRule type="expression" dxfId="1797" priority="1947">
      <formula>IF(RIGHT(TEXT(AI443,"0.#"),1)=".",FALSE,TRUE)</formula>
    </cfRule>
    <cfRule type="expression" dxfId="1796" priority="1948">
      <formula>IF(RIGHT(TEXT(AI443,"0.#"),1)=".",TRUE,FALSE)</formula>
    </cfRule>
  </conditionalFormatting>
  <conditionalFormatting sqref="AI444">
    <cfRule type="expression" dxfId="1795" priority="1945">
      <formula>IF(RIGHT(TEXT(AI444,"0.#"),1)=".",FALSE,TRUE)</formula>
    </cfRule>
    <cfRule type="expression" dxfId="1794" priority="1946">
      <formula>IF(RIGHT(TEXT(AI444,"0.#"),1)=".",TRUE,FALSE)</formula>
    </cfRule>
  </conditionalFormatting>
  <conditionalFormatting sqref="AQ443">
    <cfRule type="expression" dxfId="1793" priority="1937">
      <formula>IF(RIGHT(TEXT(AQ443,"0.#"),1)=".",FALSE,TRUE)</formula>
    </cfRule>
    <cfRule type="expression" dxfId="1792" priority="1938">
      <formula>IF(RIGHT(TEXT(AQ443,"0.#"),1)=".",TRUE,FALSE)</formula>
    </cfRule>
  </conditionalFormatting>
  <conditionalFormatting sqref="AQ444">
    <cfRule type="expression" dxfId="1791" priority="1941">
      <formula>IF(RIGHT(TEXT(AQ444,"0.#"),1)=".",FALSE,TRUE)</formula>
    </cfRule>
    <cfRule type="expression" dxfId="1790" priority="1942">
      <formula>IF(RIGHT(TEXT(AQ444,"0.#"),1)=".",TRUE,FALSE)</formula>
    </cfRule>
  </conditionalFormatting>
  <conditionalFormatting sqref="AQ445">
    <cfRule type="expression" dxfId="1789" priority="1939">
      <formula>IF(RIGHT(TEXT(AQ445,"0.#"),1)=".",FALSE,TRUE)</formula>
    </cfRule>
    <cfRule type="expression" dxfId="1788" priority="1940">
      <formula>IF(RIGHT(TEXT(AQ445,"0.#"),1)=".",TRUE,FALSE)</formula>
    </cfRule>
  </conditionalFormatting>
  <conditionalFormatting sqref="Y873:Y900">
    <cfRule type="expression" dxfId="1787" priority="2167">
      <formula>IF(RIGHT(TEXT(Y873,"0.#"),1)=".",FALSE,TRUE)</formula>
    </cfRule>
    <cfRule type="expression" dxfId="1786" priority="2168">
      <formula>IF(RIGHT(TEXT(Y873,"0.#"),1)=".",TRUE,FALSE)</formula>
    </cfRule>
  </conditionalFormatting>
  <conditionalFormatting sqref="Y872">
    <cfRule type="expression" dxfId="1785" priority="2161">
      <formula>IF(RIGHT(TEXT(Y872,"0.#"),1)=".",FALSE,TRUE)</formula>
    </cfRule>
    <cfRule type="expression" dxfId="1784" priority="2162">
      <formula>IF(RIGHT(TEXT(Y872,"0.#"),1)=".",TRUE,FALSE)</formula>
    </cfRule>
  </conditionalFormatting>
  <conditionalFormatting sqref="Y906:Y933">
    <cfRule type="expression" dxfId="1783" priority="2155">
      <formula>IF(RIGHT(TEXT(Y906,"0.#"),1)=".",FALSE,TRUE)</formula>
    </cfRule>
    <cfRule type="expression" dxfId="1782" priority="2156">
      <formula>IF(RIGHT(TEXT(Y906,"0.#"),1)=".",TRUE,FALSE)</formula>
    </cfRule>
  </conditionalFormatting>
  <conditionalFormatting sqref="Y905">
    <cfRule type="expression" dxfId="1781" priority="2149">
      <formula>IF(RIGHT(TEXT(Y905,"0.#"),1)=".",FALSE,TRUE)</formula>
    </cfRule>
    <cfRule type="expression" dxfId="1780" priority="2150">
      <formula>IF(RIGHT(TEXT(Y905,"0.#"),1)=".",TRUE,FALSE)</formula>
    </cfRule>
  </conditionalFormatting>
  <conditionalFormatting sqref="Y939:Y966">
    <cfRule type="expression" dxfId="1779" priority="2143">
      <formula>IF(RIGHT(TEXT(Y939,"0.#"),1)=".",FALSE,TRUE)</formula>
    </cfRule>
    <cfRule type="expression" dxfId="1778" priority="2144">
      <formula>IF(RIGHT(TEXT(Y939,"0.#"),1)=".",TRUE,FALSE)</formula>
    </cfRule>
  </conditionalFormatting>
  <conditionalFormatting sqref="Y938">
    <cfRule type="expression" dxfId="1777" priority="2137">
      <formula>IF(RIGHT(TEXT(Y938,"0.#"),1)=".",FALSE,TRUE)</formula>
    </cfRule>
    <cfRule type="expression" dxfId="1776" priority="2138">
      <formula>IF(RIGHT(TEXT(Y938,"0.#"),1)=".",TRUE,FALSE)</formula>
    </cfRule>
  </conditionalFormatting>
  <conditionalFormatting sqref="Y972:Y999">
    <cfRule type="expression" dxfId="1775" priority="2131">
      <formula>IF(RIGHT(TEXT(Y972,"0.#"),1)=".",FALSE,TRUE)</formula>
    </cfRule>
    <cfRule type="expression" dxfId="1774" priority="2132">
      <formula>IF(RIGHT(TEXT(Y972,"0.#"),1)=".",TRUE,FALSE)</formula>
    </cfRule>
  </conditionalFormatting>
  <conditionalFormatting sqref="Y971">
    <cfRule type="expression" dxfId="1773" priority="2125">
      <formula>IF(RIGHT(TEXT(Y971,"0.#"),1)=".",FALSE,TRUE)</formula>
    </cfRule>
    <cfRule type="expression" dxfId="1772" priority="2126">
      <formula>IF(RIGHT(TEXT(Y971,"0.#"),1)=".",TRUE,FALSE)</formula>
    </cfRule>
  </conditionalFormatting>
  <conditionalFormatting sqref="Y1005:Y1032">
    <cfRule type="expression" dxfId="1771" priority="2119">
      <formula>IF(RIGHT(TEXT(Y1005,"0.#"),1)=".",FALSE,TRUE)</formula>
    </cfRule>
    <cfRule type="expression" dxfId="1770" priority="2120">
      <formula>IF(RIGHT(TEXT(Y1005,"0.#"),1)=".",TRUE,FALSE)</formula>
    </cfRule>
  </conditionalFormatting>
  <conditionalFormatting sqref="W23">
    <cfRule type="expression" dxfId="1769" priority="2403">
      <formula>IF(RIGHT(TEXT(W23,"0.#"),1)=".",FALSE,TRUE)</formula>
    </cfRule>
    <cfRule type="expression" dxfId="1768" priority="2404">
      <formula>IF(RIGHT(TEXT(W23,"0.#"),1)=".",TRUE,FALSE)</formula>
    </cfRule>
  </conditionalFormatting>
  <conditionalFormatting sqref="W24:W27">
    <cfRule type="expression" dxfId="1767" priority="2401">
      <formula>IF(RIGHT(TEXT(W24,"0.#"),1)=".",FALSE,TRUE)</formula>
    </cfRule>
    <cfRule type="expression" dxfId="1766" priority="2402">
      <formula>IF(RIGHT(TEXT(W24,"0.#"),1)=".",TRUE,FALSE)</formula>
    </cfRule>
  </conditionalFormatting>
  <conditionalFormatting sqref="W28">
    <cfRule type="expression" dxfId="1765" priority="2393">
      <formula>IF(RIGHT(TEXT(W28,"0.#"),1)=".",FALSE,TRUE)</formula>
    </cfRule>
    <cfRule type="expression" dxfId="1764" priority="2394">
      <formula>IF(RIGHT(TEXT(W28,"0.#"),1)=".",TRUE,FALSE)</formula>
    </cfRule>
  </conditionalFormatting>
  <conditionalFormatting sqref="P23">
    <cfRule type="expression" dxfId="1763" priority="2391">
      <formula>IF(RIGHT(TEXT(P23,"0.#"),1)=".",FALSE,TRUE)</formula>
    </cfRule>
    <cfRule type="expression" dxfId="1762" priority="2392">
      <formula>IF(RIGHT(TEXT(P23,"0.#"),1)=".",TRUE,FALSE)</formula>
    </cfRule>
  </conditionalFormatting>
  <conditionalFormatting sqref="P24:P26">
    <cfRule type="expression" dxfId="1761" priority="2389">
      <formula>IF(RIGHT(TEXT(P24,"0.#"),1)=".",FALSE,TRUE)</formula>
    </cfRule>
    <cfRule type="expression" dxfId="1760" priority="2390">
      <formula>IF(RIGHT(TEXT(P24,"0.#"),1)=".",TRUE,FALSE)</formula>
    </cfRule>
  </conditionalFormatting>
  <conditionalFormatting sqref="P28">
    <cfRule type="expression" dxfId="1759" priority="2387">
      <formula>IF(RIGHT(TEXT(P28,"0.#"),1)=".",FALSE,TRUE)</formula>
    </cfRule>
    <cfRule type="expression" dxfId="1758" priority="2388">
      <formula>IF(RIGHT(TEXT(P28,"0.#"),1)=".",TRUE,FALSE)</formula>
    </cfRule>
  </conditionalFormatting>
  <conditionalFormatting sqref="AQ114">
    <cfRule type="expression" dxfId="1757" priority="2371">
      <formula>IF(RIGHT(TEXT(AQ114,"0.#"),1)=".",FALSE,TRUE)</formula>
    </cfRule>
    <cfRule type="expression" dxfId="1756" priority="2372">
      <formula>IF(RIGHT(TEXT(AQ114,"0.#"),1)=".",TRUE,FALSE)</formula>
    </cfRule>
  </conditionalFormatting>
  <conditionalFormatting sqref="AU104">
    <cfRule type="expression" dxfId="1755" priority="2385">
      <formula>IF(RIGHT(TEXT(AU104,"0.#"),1)=".",FALSE,TRUE)</formula>
    </cfRule>
    <cfRule type="expression" dxfId="1754" priority="2386">
      <formula>IF(RIGHT(TEXT(AU104,"0.#"),1)=".",TRUE,FALSE)</formula>
    </cfRule>
  </conditionalFormatting>
  <conditionalFormatting sqref="AQ105 AU105">
    <cfRule type="expression" dxfId="1753" priority="2383">
      <formula>IF(RIGHT(TEXT(AQ105,"0.#"),1)=".",FALSE,TRUE)</formula>
    </cfRule>
    <cfRule type="expression" dxfId="1752" priority="2384">
      <formula>IF(RIGHT(TEXT(AQ105,"0.#"),1)=".",TRUE,FALSE)</formula>
    </cfRule>
  </conditionalFormatting>
  <conditionalFormatting sqref="AQ108">
    <cfRule type="expression" dxfId="1751" priority="2379">
      <formula>IF(RIGHT(TEXT(AQ108,"0.#"),1)=".",FALSE,TRUE)</formula>
    </cfRule>
    <cfRule type="expression" dxfId="1750" priority="2380">
      <formula>IF(RIGHT(TEXT(AQ108,"0.#"),1)=".",TRUE,FALSE)</formula>
    </cfRule>
  </conditionalFormatting>
  <conditionalFormatting sqref="AQ111">
    <cfRule type="expression" dxfId="1749" priority="2375">
      <formula>IF(RIGHT(TEXT(AQ111,"0.#"),1)=".",FALSE,TRUE)</formula>
    </cfRule>
    <cfRule type="expression" dxfId="1748" priority="2376">
      <formula>IF(RIGHT(TEXT(AQ111,"0.#"),1)=".",TRUE,FALSE)</formula>
    </cfRule>
  </conditionalFormatting>
  <conditionalFormatting sqref="AQ113">
    <cfRule type="expression" dxfId="1747" priority="2373">
      <formula>IF(RIGHT(TEXT(AQ113,"0.#"),1)=".",FALSE,TRUE)</formula>
    </cfRule>
    <cfRule type="expression" dxfId="1746" priority="2374">
      <formula>IF(RIGHT(TEXT(AQ113,"0.#"),1)=".",TRUE,FALSE)</formula>
    </cfRule>
  </conditionalFormatting>
  <conditionalFormatting sqref="AE67">
    <cfRule type="expression" dxfId="1745" priority="2303">
      <formula>IF(RIGHT(TEXT(AE67,"0.#"),1)=".",FALSE,TRUE)</formula>
    </cfRule>
    <cfRule type="expression" dxfId="1744" priority="2304">
      <formula>IF(RIGHT(TEXT(AE67,"0.#"),1)=".",TRUE,FALSE)</formula>
    </cfRule>
  </conditionalFormatting>
  <conditionalFormatting sqref="AE68">
    <cfRule type="expression" dxfId="1743" priority="2301">
      <formula>IF(RIGHT(TEXT(AE68,"0.#"),1)=".",FALSE,TRUE)</formula>
    </cfRule>
    <cfRule type="expression" dxfId="1742" priority="2302">
      <formula>IF(RIGHT(TEXT(AE68,"0.#"),1)=".",TRUE,FALSE)</formula>
    </cfRule>
  </conditionalFormatting>
  <conditionalFormatting sqref="AE69">
    <cfRule type="expression" dxfId="1741" priority="2299">
      <formula>IF(RIGHT(TEXT(AE69,"0.#"),1)=".",FALSE,TRUE)</formula>
    </cfRule>
    <cfRule type="expression" dxfId="1740" priority="2300">
      <formula>IF(RIGHT(TEXT(AE69,"0.#"),1)=".",TRUE,FALSE)</formula>
    </cfRule>
  </conditionalFormatting>
  <conditionalFormatting sqref="AI69">
    <cfRule type="expression" dxfId="1739" priority="2297">
      <formula>IF(RIGHT(TEXT(AI69,"0.#"),1)=".",FALSE,TRUE)</formula>
    </cfRule>
    <cfRule type="expression" dxfId="1738" priority="2298">
      <formula>IF(RIGHT(TEXT(AI69,"0.#"),1)=".",TRUE,FALSE)</formula>
    </cfRule>
  </conditionalFormatting>
  <conditionalFormatting sqref="AI68">
    <cfRule type="expression" dxfId="1737" priority="2295">
      <formula>IF(RIGHT(TEXT(AI68,"0.#"),1)=".",FALSE,TRUE)</formula>
    </cfRule>
    <cfRule type="expression" dxfId="1736" priority="2296">
      <formula>IF(RIGHT(TEXT(AI68,"0.#"),1)=".",TRUE,FALSE)</formula>
    </cfRule>
  </conditionalFormatting>
  <conditionalFormatting sqref="AI67">
    <cfRule type="expression" dxfId="1735" priority="2293">
      <formula>IF(RIGHT(TEXT(AI67,"0.#"),1)=".",FALSE,TRUE)</formula>
    </cfRule>
    <cfRule type="expression" dxfId="1734" priority="2294">
      <formula>IF(RIGHT(TEXT(AI67,"0.#"),1)=".",TRUE,FALSE)</formula>
    </cfRule>
  </conditionalFormatting>
  <conditionalFormatting sqref="AM67">
    <cfRule type="expression" dxfId="1733" priority="2291">
      <formula>IF(RIGHT(TEXT(AM67,"0.#"),1)=".",FALSE,TRUE)</formula>
    </cfRule>
    <cfRule type="expression" dxfId="1732" priority="2292">
      <formula>IF(RIGHT(TEXT(AM67,"0.#"),1)=".",TRUE,FALSE)</formula>
    </cfRule>
  </conditionalFormatting>
  <conditionalFormatting sqref="AM68">
    <cfRule type="expression" dxfId="1731" priority="2289">
      <formula>IF(RIGHT(TEXT(AM68,"0.#"),1)=".",FALSE,TRUE)</formula>
    </cfRule>
    <cfRule type="expression" dxfId="1730" priority="2290">
      <formula>IF(RIGHT(TEXT(AM68,"0.#"),1)=".",TRUE,FALSE)</formula>
    </cfRule>
  </conditionalFormatting>
  <conditionalFormatting sqref="AM69">
    <cfRule type="expression" dxfId="1729" priority="2287">
      <formula>IF(RIGHT(TEXT(AM69,"0.#"),1)=".",FALSE,TRUE)</formula>
    </cfRule>
    <cfRule type="expression" dxfId="1728" priority="2288">
      <formula>IF(RIGHT(TEXT(AM69,"0.#"),1)=".",TRUE,FALSE)</formula>
    </cfRule>
  </conditionalFormatting>
  <conditionalFormatting sqref="AQ67:AQ69">
    <cfRule type="expression" dxfId="1727" priority="2285">
      <formula>IF(RIGHT(TEXT(AQ67,"0.#"),1)=".",FALSE,TRUE)</formula>
    </cfRule>
    <cfRule type="expression" dxfId="1726" priority="2286">
      <formula>IF(RIGHT(TEXT(AQ67,"0.#"),1)=".",TRUE,FALSE)</formula>
    </cfRule>
  </conditionalFormatting>
  <conditionalFormatting sqref="AU67:AU69">
    <cfRule type="expression" dxfId="1725" priority="2283">
      <formula>IF(RIGHT(TEXT(AU67,"0.#"),1)=".",FALSE,TRUE)</formula>
    </cfRule>
    <cfRule type="expression" dxfId="1724" priority="2284">
      <formula>IF(RIGHT(TEXT(AU67,"0.#"),1)=".",TRUE,FALSE)</formula>
    </cfRule>
  </conditionalFormatting>
  <conditionalFormatting sqref="AE70">
    <cfRule type="expression" dxfId="1723" priority="2281">
      <formula>IF(RIGHT(TEXT(AE70,"0.#"),1)=".",FALSE,TRUE)</formula>
    </cfRule>
    <cfRule type="expression" dxfId="1722" priority="2282">
      <formula>IF(RIGHT(TEXT(AE70,"0.#"),1)=".",TRUE,FALSE)</formula>
    </cfRule>
  </conditionalFormatting>
  <conditionalFormatting sqref="AE71">
    <cfRule type="expression" dxfId="1721" priority="2279">
      <formula>IF(RIGHT(TEXT(AE71,"0.#"),1)=".",FALSE,TRUE)</formula>
    </cfRule>
    <cfRule type="expression" dxfId="1720" priority="2280">
      <formula>IF(RIGHT(TEXT(AE71,"0.#"),1)=".",TRUE,FALSE)</formula>
    </cfRule>
  </conditionalFormatting>
  <conditionalFormatting sqref="AE72">
    <cfRule type="expression" dxfId="1719" priority="2277">
      <formula>IF(RIGHT(TEXT(AE72,"0.#"),1)=".",FALSE,TRUE)</formula>
    </cfRule>
    <cfRule type="expression" dxfId="1718" priority="2278">
      <formula>IF(RIGHT(TEXT(AE72,"0.#"),1)=".",TRUE,FALSE)</formula>
    </cfRule>
  </conditionalFormatting>
  <conditionalFormatting sqref="AI72">
    <cfRule type="expression" dxfId="1717" priority="2275">
      <formula>IF(RIGHT(TEXT(AI72,"0.#"),1)=".",FALSE,TRUE)</formula>
    </cfRule>
    <cfRule type="expression" dxfId="1716" priority="2276">
      <formula>IF(RIGHT(TEXT(AI72,"0.#"),1)=".",TRUE,FALSE)</formula>
    </cfRule>
  </conditionalFormatting>
  <conditionalFormatting sqref="AI71">
    <cfRule type="expression" dxfId="1715" priority="2273">
      <formula>IF(RIGHT(TEXT(AI71,"0.#"),1)=".",FALSE,TRUE)</formula>
    </cfRule>
    <cfRule type="expression" dxfId="1714" priority="2274">
      <formula>IF(RIGHT(TEXT(AI71,"0.#"),1)=".",TRUE,FALSE)</formula>
    </cfRule>
  </conditionalFormatting>
  <conditionalFormatting sqref="AI70">
    <cfRule type="expression" dxfId="1713" priority="2271">
      <formula>IF(RIGHT(TEXT(AI70,"0.#"),1)=".",FALSE,TRUE)</formula>
    </cfRule>
    <cfRule type="expression" dxfId="1712" priority="2272">
      <formula>IF(RIGHT(TEXT(AI70,"0.#"),1)=".",TRUE,FALSE)</formula>
    </cfRule>
  </conditionalFormatting>
  <conditionalFormatting sqref="AM70">
    <cfRule type="expression" dxfId="1711" priority="2269">
      <formula>IF(RIGHT(TEXT(AM70,"0.#"),1)=".",FALSE,TRUE)</formula>
    </cfRule>
    <cfRule type="expression" dxfId="1710" priority="2270">
      <formula>IF(RIGHT(TEXT(AM70,"0.#"),1)=".",TRUE,FALSE)</formula>
    </cfRule>
  </conditionalFormatting>
  <conditionalFormatting sqref="AM71">
    <cfRule type="expression" dxfId="1709" priority="2267">
      <formula>IF(RIGHT(TEXT(AM71,"0.#"),1)=".",FALSE,TRUE)</formula>
    </cfRule>
    <cfRule type="expression" dxfId="1708" priority="2268">
      <formula>IF(RIGHT(TEXT(AM71,"0.#"),1)=".",TRUE,FALSE)</formula>
    </cfRule>
  </conditionalFormatting>
  <conditionalFormatting sqref="AM72">
    <cfRule type="expression" dxfId="1707" priority="2265">
      <formula>IF(RIGHT(TEXT(AM72,"0.#"),1)=".",FALSE,TRUE)</formula>
    </cfRule>
    <cfRule type="expression" dxfId="1706" priority="2266">
      <formula>IF(RIGHT(TEXT(AM72,"0.#"),1)=".",TRUE,FALSE)</formula>
    </cfRule>
  </conditionalFormatting>
  <conditionalFormatting sqref="AQ70:AQ72">
    <cfRule type="expression" dxfId="1705" priority="2263">
      <formula>IF(RIGHT(TEXT(AQ70,"0.#"),1)=".",FALSE,TRUE)</formula>
    </cfRule>
    <cfRule type="expression" dxfId="1704" priority="2264">
      <formula>IF(RIGHT(TEXT(AQ70,"0.#"),1)=".",TRUE,FALSE)</formula>
    </cfRule>
  </conditionalFormatting>
  <conditionalFormatting sqref="AU70:AU72">
    <cfRule type="expression" dxfId="1703" priority="2261">
      <formula>IF(RIGHT(TEXT(AU70,"0.#"),1)=".",FALSE,TRUE)</formula>
    </cfRule>
    <cfRule type="expression" dxfId="1702" priority="2262">
      <formula>IF(RIGHT(TEXT(AU70,"0.#"),1)=".",TRUE,FALSE)</formula>
    </cfRule>
  </conditionalFormatting>
  <conditionalFormatting sqref="AU656">
    <cfRule type="expression" dxfId="1701" priority="779">
      <formula>IF(RIGHT(TEXT(AU656,"0.#"),1)=".",FALSE,TRUE)</formula>
    </cfRule>
    <cfRule type="expression" dxfId="1700" priority="780">
      <formula>IF(RIGHT(TEXT(AU656,"0.#"),1)=".",TRUE,FALSE)</formula>
    </cfRule>
  </conditionalFormatting>
  <conditionalFormatting sqref="AQ655">
    <cfRule type="expression" dxfId="1699" priority="771">
      <formula>IF(RIGHT(TEXT(AQ655,"0.#"),1)=".",FALSE,TRUE)</formula>
    </cfRule>
    <cfRule type="expression" dxfId="1698" priority="772">
      <formula>IF(RIGHT(TEXT(AQ655,"0.#"),1)=".",TRUE,FALSE)</formula>
    </cfRule>
  </conditionalFormatting>
  <conditionalFormatting sqref="AI696">
    <cfRule type="expression" dxfId="1697" priority="563">
      <formula>IF(RIGHT(TEXT(AI696,"0.#"),1)=".",FALSE,TRUE)</formula>
    </cfRule>
    <cfRule type="expression" dxfId="1696" priority="564">
      <formula>IF(RIGHT(TEXT(AI696,"0.#"),1)=".",TRUE,FALSE)</formula>
    </cfRule>
  </conditionalFormatting>
  <conditionalFormatting sqref="AQ694">
    <cfRule type="expression" dxfId="1695" priority="557">
      <formula>IF(RIGHT(TEXT(AQ694,"0.#"),1)=".",FALSE,TRUE)</formula>
    </cfRule>
    <cfRule type="expression" dxfId="1694" priority="558">
      <formula>IF(RIGHT(TEXT(AQ694,"0.#"),1)=".",TRUE,FALSE)</formula>
    </cfRule>
  </conditionalFormatting>
  <conditionalFormatting sqref="AL873:AO900">
    <cfRule type="expression" dxfId="1693" priority="2169">
      <formula>IF(AND(AL873&gt;=0, RIGHT(TEXT(AL873,"0.#"),1)&lt;&gt;"."),TRUE,FALSE)</formula>
    </cfRule>
    <cfRule type="expression" dxfId="1692" priority="2170">
      <formula>IF(AND(AL873&gt;=0, RIGHT(TEXT(AL873,"0.#"),1)="."),TRUE,FALSE)</formula>
    </cfRule>
    <cfRule type="expression" dxfId="1691" priority="2171">
      <formula>IF(AND(AL873&lt;0, RIGHT(TEXT(AL873,"0.#"),1)&lt;&gt;"."),TRUE,FALSE)</formula>
    </cfRule>
    <cfRule type="expression" dxfId="1690" priority="2172">
      <formula>IF(AND(AL873&lt;0, RIGHT(TEXT(AL873,"0.#"),1)="."),TRUE,FALSE)</formula>
    </cfRule>
  </conditionalFormatting>
  <conditionalFormatting sqref="AL872:AO872">
    <cfRule type="expression" dxfId="1689" priority="2163">
      <formula>IF(AND(AL872&gt;=0, RIGHT(TEXT(AL872,"0.#"),1)&lt;&gt;"."),TRUE,FALSE)</formula>
    </cfRule>
    <cfRule type="expression" dxfId="1688" priority="2164">
      <formula>IF(AND(AL872&gt;=0, RIGHT(TEXT(AL872,"0.#"),1)="."),TRUE,FALSE)</formula>
    </cfRule>
    <cfRule type="expression" dxfId="1687" priority="2165">
      <formula>IF(AND(AL872&lt;0, RIGHT(TEXT(AL872,"0.#"),1)&lt;&gt;"."),TRUE,FALSE)</formula>
    </cfRule>
    <cfRule type="expression" dxfId="1686" priority="2166">
      <formula>IF(AND(AL872&lt;0, RIGHT(TEXT(AL872,"0.#"),1)="."),TRUE,FALSE)</formula>
    </cfRule>
  </conditionalFormatting>
  <conditionalFormatting sqref="AL906:AO933">
    <cfRule type="expression" dxfId="1685" priority="2157">
      <formula>IF(AND(AL906&gt;=0, RIGHT(TEXT(AL906,"0.#"),1)&lt;&gt;"."),TRUE,FALSE)</formula>
    </cfRule>
    <cfRule type="expression" dxfId="1684" priority="2158">
      <formula>IF(AND(AL906&gt;=0, RIGHT(TEXT(AL906,"0.#"),1)="."),TRUE,FALSE)</formula>
    </cfRule>
    <cfRule type="expression" dxfId="1683" priority="2159">
      <formula>IF(AND(AL906&lt;0, RIGHT(TEXT(AL906,"0.#"),1)&lt;&gt;"."),TRUE,FALSE)</formula>
    </cfRule>
    <cfRule type="expression" dxfId="1682" priority="2160">
      <formula>IF(AND(AL906&lt;0, RIGHT(TEXT(AL906,"0.#"),1)="."),TRUE,FALSE)</formula>
    </cfRule>
  </conditionalFormatting>
  <conditionalFormatting sqref="AL905:AO905">
    <cfRule type="expression" dxfId="1681" priority="2151">
      <formula>IF(AND(AL905&gt;=0, RIGHT(TEXT(AL905,"0.#"),1)&lt;&gt;"."),TRUE,FALSE)</formula>
    </cfRule>
    <cfRule type="expression" dxfId="1680" priority="2152">
      <formula>IF(AND(AL905&gt;=0, RIGHT(TEXT(AL905,"0.#"),1)="."),TRUE,FALSE)</formula>
    </cfRule>
    <cfRule type="expression" dxfId="1679" priority="2153">
      <formula>IF(AND(AL905&lt;0, RIGHT(TEXT(AL905,"0.#"),1)&lt;&gt;"."),TRUE,FALSE)</formula>
    </cfRule>
    <cfRule type="expression" dxfId="1678" priority="2154">
      <formula>IF(AND(AL905&lt;0, RIGHT(TEXT(AL905,"0.#"),1)="."),TRUE,FALSE)</formula>
    </cfRule>
  </conditionalFormatting>
  <conditionalFormatting sqref="AL939:AO966">
    <cfRule type="expression" dxfId="1677" priority="2145">
      <formula>IF(AND(AL939&gt;=0, RIGHT(TEXT(AL939,"0.#"),1)&lt;&gt;"."),TRUE,FALSE)</formula>
    </cfRule>
    <cfRule type="expression" dxfId="1676" priority="2146">
      <formula>IF(AND(AL939&gt;=0, RIGHT(TEXT(AL939,"0.#"),1)="."),TRUE,FALSE)</formula>
    </cfRule>
    <cfRule type="expression" dxfId="1675" priority="2147">
      <formula>IF(AND(AL939&lt;0, RIGHT(TEXT(AL939,"0.#"),1)&lt;&gt;"."),TRUE,FALSE)</formula>
    </cfRule>
    <cfRule type="expression" dxfId="1674" priority="2148">
      <formula>IF(AND(AL939&lt;0, RIGHT(TEXT(AL939,"0.#"),1)="."),TRUE,FALSE)</formula>
    </cfRule>
  </conditionalFormatting>
  <conditionalFormatting sqref="AL938:AO938">
    <cfRule type="expression" dxfId="1673" priority="2139">
      <formula>IF(AND(AL938&gt;=0, RIGHT(TEXT(AL938,"0.#"),1)&lt;&gt;"."),TRUE,FALSE)</formula>
    </cfRule>
    <cfRule type="expression" dxfId="1672" priority="2140">
      <formula>IF(AND(AL938&gt;=0, RIGHT(TEXT(AL938,"0.#"),1)="."),TRUE,FALSE)</formula>
    </cfRule>
    <cfRule type="expression" dxfId="1671" priority="2141">
      <formula>IF(AND(AL938&lt;0, RIGHT(TEXT(AL938,"0.#"),1)&lt;&gt;"."),TRUE,FALSE)</formula>
    </cfRule>
    <cfRule type="expression" dxfId="1670" priority="2142">
      <formula>IF(AND(AL938&lt;0, RIGHT(TEXT(AL938,"0.#"),1)="."),TRUE,FALSE)</formula>
    </cfRule>
  </conditionalFormatting>
  <conditionalFormatting sqref="AL972:AO999">
    <cfRule type="expression" dxfId="1669" priority="2133">
      <formula>IF(AND(AL972&gt;=0, RIGHT(TEXT(AL972,"0.#"),1)&lt;&gt;"."),TRUE,FALSE)</formula>
    </cfRule>
    <cfRule type="expression" dxfId="1668" priority="2134">
      <formula>IF(AND(AL972&gt;=0, RIGHT(TEXT(AL972,"0.#"),1)="."),TRUE,FALSE)</formula>
    </cfRule>
    <cfRule type="expression" dxfId="1667" priority="2135">
      <formula>IF(AND(AL972&lt;0, RIGHT(TEXT(AL972,"0.#"),1)&lt;&gt;"."),TRUE,FALSE)</formula>
    </cfRule>
    <cfRule type="expression" dxfId="1666" priority="2136">
      <formula>IF(AND(AL972&lt;0, RIGHT(TEXT(AL972,"0.#"),1)="."),TRUE,FALSE)</formula>
    </cfRule>
  </conditionalFormatting>
  <conditionalFormatting sqref="AL971:AO971">
    <cfRule type="expression" dxfId="1665" priority="2127">
      <formula>IF(AND(AL971&gt;=0, RIGHT(TEXT(AL971,"0.#"),1)&lt;&gt;"."),TRUE,FALSE)</formula>
    </cfRule>
    <cfRule type="expression" dxfId="1664" priority="2128">
      <formula>IF(AND(AL971&gt;=0, RIGHT(TEXT(AL971,"0.#"),1)="."),TRUE,FALSE)</formula>
    </cfRule>
    <cfRule type="expression" dxfId="1663" priority="2129">
      <formula>IF(AND(AL971&lt;0, RIGHT(TEXT(AL971,"0.#"),1)&lt;&gt;"."),TRUE,FALSE)</formula>
    </cfRule>
    <cfRule type="expression" dxfId="1662" priority="2130">
      <formula>IF(AND(AL971&lt;0, RIGHT(TEXT(AL971,"0.#"),1)="."),TRUE,FALSE)</formula>
    </cfRule>
  </conditionalFormatting>
  <conditionalFormatting sqref="AL1005:AO1032">
    <cfRule type="expression" dxfId="1661" priority="2121">
      <formula>IF(AND(AL1005&gt;=0, RIGHT(TEXT(AL1005,"0.#"),1)&lt;&gt;"."),TRUE,FALSE)</formula>
    </cfRule>
    <cfRule type="expression" dxfId="1660" priority="2122">
      <formula>IF(AND(AL1005&gt;=0, RIGHT(TEXT(AL1005,"0.#"),1)="."),TRUE,FALSE)</formula>
    </cfRule>
    <cfRule type="expression" dxfId="1659" priority="2123">
      <formula>IF(AND(AL1005&lt;0, RIGHT(TEXT(AL1005,"0.#"),1)&lt;&gt;"."),TRUE,FALSE)</formula>
    </cfRule>
    <cfRule type="expression" dxfId="1658" priority="2124">
      <formula>IF(AND(AL1005&lt;0, RIGHT(TEXT(AL1005,"0.#"),1)="."),TRUE,FALSE)</formula>
    </cfRule>
  </conditionalFormatting>
  <conditionalFormatting sqref="AL1004:AO1004">
    <cfRule type="expression" dxfId="1657" priority="2115">
      <formula>IF(AND(AL1004&gt;=0, RIGHT(TEXT(AL1004,"0.#"),1)&lt;&gt;"."),TRUE,FALSE)</formula>
    </cfRule>
    <cfRule type="expression" dxfId="1656" priority="2116">
      <formula>IF(AND(AL1004&gt;=0, RIGHT(TEXT(AL1004,"0.#"),1)="."),TRUE,FALSE)</formula>
    </cfRule>
    <cfRule type="expression" dxfId="1655" priority="2117">
      <formula>IF(AND(AL1004&lt;0, RIGHT(TEXT(AL1004,"0.#"),1)&lt;&gt;"."),TRUE,FALSE)</formula>
    </cfRule>
    <cfRule type="expression" dxfId="1654" priority="2118">
      <formula>IF(AND(AL1004&lt;0, RIGHT(TEXT(AL1004,"0.#"),1)="."),TRUE,FALSE)</formula>
    </cfRule>
  </conditionalFormatting>
  <conditionalFormatting sqref="Y1004">
    <cfRule type="expression" dxfId="1653" priority="2113">
      <formula>IF(RIGHT(TEXT(Y1004,"0.#"),1)=".",FALSE,TRUE)</formula>
    </cfRule>
    <cfRule type="expression" dxfId="1652" priority="2114">
      <formula>IF(RIGHT(TEXT(Y1004,"0.#"),1)=".",TRUE,FALSE)</formula>
    </cfRule>
  </conditionalFormatting>
  <conditionalFormatting sqref="AL1038:AO1065">
    <cfRule type="expression" dxfId="1651" priority="2109">
      <formula>IF(AND(AL1038&gt;=0, RIGHT(TEXT(AL1038,"0.#"),1)&lt;&gt;"."),TRUE,FALSE)</formula>
    </cfRule>
    <cfRule type="expression" dxfId="1650" priority="2110">
      <formula>IF(AND(AL1038&gt;=0, RIGHT(TEXT(AL1038,"0.#"),1)="."),TRUE,FALSE)</formula>
    </cfRule>
    <cfRule type="expression" dxfId="1649" priority="2111">
      <formula>IF(AND(AL1038&lt;0, RIGHT(TEXT(AL1038,"0.#"),1)&lt;&gt;"."),TRUE,FALSE)</formula>
    </cfRule>
    <cfRule type="expression" dxfId="1648" priority="2112">
      <formula>IF(AND(AL1038&lt;0, RIGHT(TEXT(AL1038,"0.#"),1)="."),TRUE,FALSE)</formula>
    </cfRule>
  </conditionalFormatting>
  <conditionalFormatting sqref="Y1038:Y1065">
    <cfRule type="expression" dxfId="1647" priority="2107">
      <formula>IF(RIGHT(TEXT(Y1038,"0.#"),1)=".",FALSE,TRUE)</formula>
    </cfRule>
    <cfRule type="expression" dxfId="1646" priority="2108">
      <formula>IF(RIGHT(TEXT(Y1038,"0.#"),1)=".",TRUE,FALSE)</formula>
    </cfRule>
  </conditionalFormatting>
  <conditionalFormatting sqref="AL1037:AO1037">
    <cfRule type="expression" dxfId="1645" priority="2103">
      <formula>IF(AND(AL1037&gt;=0, RIGHT(TEXT(AL1037,"0.#"),1)&lt;&gt;"."),TRUE,FALSE)</formula>
    </cfRule>
    <cfRule type="expression" dxfId="1644" priority="2104">
      <formula>IF(AND(AL1037&gt;=0, RIGHT(TEXT(AL1037,"0.#"),1)="."),TRUE,FALSE)</formula>
    </cfRule>
    <cfRule type="expression" dxfId="1643" priority="2105">
      <formula>IF(AND(AL1037&lt;0, RIGHT(TEXT(AL1037,"0.#"),1)&lt;&gt;"."),TRUE,FALSE)</formula>
    </cfRule>
    <cfRule type="expression" dxfId="1642" priority="2106">
      <formula>IF(AND(AL1037&lt;0, RIGHT(TEXT(AL1037,"0.#"),1)="."),TRUE,FALSE)</formula>
    </cfRule>
  </conditionalFormatting>
  <conditionalFormatting sqref="Y1037">
    <cfRule type="expression" dxfId="1641" priority="2101">
      <formula>IF(RIGHT(TEXT(Y1037,"0.#"),1)=".",FALSE,TRUE)</formula>
    </cfRule>
    <cfRule type="expression" dxfId="1640" priority="2102">
      <formula>IF(RIGHT(TEXT(Y1037,"0.#"),1)=".",TRUE,FALSE)</formula>
    </cfRule>
  </conditionalFormatting>
  <conditionalFormatting sqref="AL1071:AO1098">
    <cfRule type="expression" dxfId="1639" priority="2097">
      <formula>IF(AND(AL1071&gt;=0, RIGHT(TEXT(AL1071,"0.#"),1)&lt;&gt;"."),TRUE,FALSE)</formula>
    </cfRule>
    <cfRule type="expression" dxfId="1638" priority="2098">
      <formula>IF(AND(AL1071&gt;=0, RIGHT(TEXT(AL1071,"0.#"),1)="."),TRUE,FALSE)</formula>
    </cfRule>
    <cfRule type="expression" dxfId="1637" priority="2099">
      <formula>IF(AND(AL1071&lt;0, RIGHT(TEXT(AL1071,"0.#"),1)&lt;&gt;"."),TRUE,FALSE)</formula>
    </cfRule>
    <cfRule type="expression" dxfId="1636" priority="2100">
      <formula>IF(AND(AL1071&lt;0, RIGHT(TEXT(AL1071,"0.#"),1)="."),TRUE,FALSE)</formula>
    </cfRule>
  </conditionalFormatting>
  <conditionalFormatting sqref="Y1071:Y1098">
    <cfRule type="expression" dxfId="1635" priority="2095">
      <formula>IF(RIGHT(TEXT(Y1071,"0.#"),1)=".",FALSE,TRUE)</formula>
    </cfRule>
    <cfRule type="expression" dxfId="1634" priority="2096">
      <formula>IF(RIGHT(TEXT(Y1071,"0.#"),1)=".",TRUE,FALSE)</formula>
    </cfRule>
  </conditionalFormatting>
  <conditionalFormatting sqref="AL1070:AO1070">
    <cfRule type="expression" dxfId="1633" priority="2091">
      <formula>IF(AND(AL1070&gt;=0, RIGHT(TEXT(AL1070,"0.#"),1)&lt;&gt;"."),TRUE,FALSE)</formula>
    </cfRule>
    <cfRule type="expression" dxfId="1632" priority="2092">
      <formula>IF(AND(AL1070&gt;=0, RIGHT(TEXT(AL1070,"0.#"),1)="."),TRUE,FALSE)</formula>
    </cfRule>
    <cfRule type="expression" dxfId="1631" priority="2093">
      <formula>IF(AND(AL1070&lt;0, RIGHT(TEXT(AL1070,"0.#"),1)&lt;&gt;"."),TRUE,FALSE)</formula>
    </cfRule>
    <cfRule type="expression" dxfId="1630" priority="2094">
      <formula>IF(AND(AL1070&lt;0, RIGHT(TEXT(AL1070,"0.#"),1)="."),TRUE,FALSE)</formula>
    </cfRule>
  </conditionalFormatting>
  <conditionalFormatting sqref="Y1070">
    <cfRule type="expression" dxfId="1629" priority="2089">
      <formula>IF(RIGHT(TEXT(Y1070,"0.#"),1)=".",FALSE,TRUE)</formula>
    </cfRule>
    <cfRule type="expression" dxfId="1628" priority="2090">
      <formula>IF(RIGHT(TEXT(Y1070,"0.#"),1)=".",TRUE,FALSE)</formula>
    </cfRule>
  </conditionalFormatting>
  <conditionalFormatting sqref="AE39">
    <cfRule type="expression" dxfId="1627" priority="2087">
      <formula>IF(RIGHT(TEXT(AE39,"0.#"),1)=".",FALSE,TRUE)</formula>
    </cfRule>
    <cfRule type="expression" dxfId="1626" priority="2088">
      <formula>IF(RIGHT(TEXT(AE39,"0.#"),1)=".",TRUE,FALSE)</formula>
    </cfRule>
  </conditionalFormatting>
  <conditionalFormatting sqref="AM41">
    <cfRule type="expression" dxfId="1625" priority="2071">
      <formula>IF(RIGHT(TEXT(AM41,"0.#"),1)=".",FALSE,TRUE)</formula>
    </cfRule>
    <cfRule type="expression" dxfId="1624" priority="2072">
      <formula>IF(RIGHT(TEXT(AM41,"0.#"),1)=".",TRUE,FALSE)</formula>
    </cfRule>
  </conditionalFormatting>
  <conditionalFormatting sqref="AE40">
    <cfRule type="expression" dxfId="1623" priority="2085">
      <formula>IF(RIGHT(TEXT(AE40,"0.#"),1)=".",FALSE,TRUE)</formula>
    </cfRule>
    <cfRule type="expression" dxfId="1622" priority="2086">
      <formula>IF(RIGHT(TEXT(AE40,"0.#"),1)=".",TRUE,FALSE)</formula>
    </cfRule>
  </conditionalFormatting>
  <conditionalFormatting sqref="AE41">
    <cfRule type="expression" dxfId="1621" priority="2083">
      <formula>IF(RIGHT(TEXT(AE41,"0.#"),1)=".",FALSE,TRUE)</formula>
    </cfRule>
    <cfRule type="expression" dxfId="1620" priority="2084">
      <formula>IF(RIGHT(TEXT(AE41,"0.#"),1)=".",TRUE,FALSE)</formula>
    </cfRule>
  </conditionalFormatting>
  <conditionalFormatting sqref="AI41">
    <cfRule type="expression" dxfId="1619" priority="2081">
      <formula>IF(RIGHT(TEXT(AI41,"0.#"),1)=".",FALSE,TRUE)</formula>
    </cfRule>
    <cfRule type="expression" dxfId="1618" priority="2082">
      <formula>IF(RIGHT(TEXT(AI41,"0.#"),1)=".",TRUE,FALSE)</formula>
    </cfRule>
  </conditionalFormatting>
  <conditionalFormatting sqref="AI40">
    <cfRule type="expression" dxfId="1617" priority="2079">
      <formula>IF(RIGHT(TEXT(AI40,"0.#"),1)=".",FALSE,TRUE)</formula>
    </cfRule>
    <cfRule type="expression" dxfId="1616" priority="2080">
      <formula>IF(RIGHT(TEXT(AI40,"0.#"),1)=".",TRUE,FALSE)</formula>
    </cfRule>
  </conditionalFormatting>
  <conditionalFormatting sqref="AI39">
    <cfRule type="expression" dxfId="1615" priority="2077">
      <formula>IF(RIGHT(TEXT(AI39,"0.#"),1)=".",FALSE,TRUE)</formula>
    </cfRule>
    <cfRule type="expression" dxfId="1614" priority="2078">
      <formula>IF(RIGHT(TEXT(AI39,"0.#"),1)=".",TRUE,FALSE)</formula>
    </cfRule>
  </conditionalFormatting>
  <conditionalFormatting sqref="AM39">
    <cfRule type="expression" dxfId="1613" priority="2075">
      <formula>IF(RIGHT(TEXT(AM39,"0.#"),1)=".",FALSE,TRUE)</formula>
    </cfRule>
    <cfRule type="expression" dxfId="1612" priority="2076">
      <formula>IF(RIGHT(TEXT(AM39,"0.#"),1)=".",TRUE,FALSE)</formula>
    </cfRule>
  </conditionalFormatting>
  <conditionalFormatting sqref="AM40">
    <cfRule type="expression" dxfId="1611" priority="2073">
      <formula>IF(RIGHT(TEXT(AM40,"0.#"),1)=".",FALSE,TRUE)</formula>
    </cfRule>
    <cfRule type="expression" dxfId="1610" priority="2074">
      <formula>IF(RIGHT(TEXT(AM40,"0.#"),1)=".",TRUE,FALSE)</formula>
    </cfRule>
  </conditionalFormatting>
  <conditionalFormatting sqref="AQ39:AQ41">
    <cfRule type="expression" dxfId="1609" priority="2069">
      <formula>IF(RIGHT(TEXT(AQ39,"0.#"),1)=".",FALSE,TRUE)</formula>
    </cfRule>
    <cfRule type="expression" dxfId="1608" priority="2070">
      <formula>IF(RIGHT(TEXT(AQ39,"0.#"),1)=".",TRUE,FALSE)</formula>
    </cfRule>
  </conditionalFormatting>
  <conditionalFormatting sqref="AU39:AU41">
    <cfRule type="expression" dxfId="1607" priority="2067">
      <formula>IF(RIGHT(TEXT(AU39,"0.#"),1)=".",FALSE,TRUE)</formula>
    </cfRule>
    <cfRule type="expression" dxfId="1606" priority="2068">
      <formula>IF(RIGHT(TEXT(AU39,"0.#"),1)=".",TRUE,FALSE)</formula>
    </cfRule>
  </conditionalFormatting>
  <conditionalFormatting sqref="AE46">
    <cfRule type="expression" dxfId="1605" priority="2065">
      <formula>IF(RIGHT(TEXT(AE46,"0.#"),1)=".",FALSE,TRUE)</formula>
    </cfRule>
    <cfRule type="expression" dxfId="1604" priority="2066">
      <formula>IF(RIGHT(TEXT(AE46,"0.#"),1)=".",TRUE,FALSE)</formula>
    </cfRule>
  </conditionalFormatting>
  <conditionalFormatting sqref="AE47">
    <cfRule type="expression" dxfId="1603" priority="2063">
      <formula>IF(RIGHT(TEXT(AE47,"0.#"),1)=".",FALSE,TRUE)</formula>
    </cfRule>
    <cfRule type="expression" dxfId="1602" priority="2064">
      <formula>IF(RIGHT(TEXT(AE47,"0.#"),1)=".",TRUE,FALSE)</formula>
    </cfRule>
  </conditionalFormatting>
  <conditionalFormatting sqref="AE48">
    <cfRule type="expression" dxfId="1601" priority="2061">
      <formula>IF(RIGHT(TEXT(AE48,"0.#"),1)=".",FALSE,TRUE)</formula>
    </cfRule>
    <cfRule type="expression" dxfId="1600" priority="2062">
      <formula>IF(RIGHT(TEXT(AE48,"0.#"),1)=".",TRUE,FALSE)</formula>
    </cfRule>
  </conditionalFormatting>
  <conditionalFormatting sqref="AI48">
    <cfRule type="expression" dxfId="1599" priority="2059">
      <formula>IF(RIGHT(TEXT(AI48,"0.#"),1)=".",FALSE,TRUE)</formula>
    </cfRule>
    <cfRule type="expression" dxfId="1598" priority="2060">
      <formula>IF(RIGHT(TEXT(AI48,"0.#"),1)=".",TRUE,FALSE)</formula>
    </cfRule>
  </conditionalFormatting>
  <conditionalFormatting sqref="AI47">
    <cfRule type="expression" dxfId="1597" priority="2057">
      <formula>IF(RIGHT(TEXT(AI47,"0.#"),1)=".",FALSE,TRUE)</formula>
    </cfRule>
    <cfRule type="expression" dxfId="1596" priority="2058">
      <formula>IF(RIGHT(TEXT(AI47,"0.#"),1)=".",TRUE,FALSE)</formula>
    </cfRule>
  </conditionalFormatting>
  <conditionalFormatting sqref="AE448">
    <cfRule type="expression" dxfId="1595" priority="1935">
      <formula>IF(RIGHT(TEXT(AE448,"0.#"),1)=".",FALSE,TRUE)</formula>
    </cfRule>
    <cfRule type="expression" dxfId="1594" priority="1936">
      <formula>IF(RIGHT(TEXT(AE448,"0.#"),1)=".",TRUE,FALSE)</formula>
    </cfRule>
  </conditionalFormatting>
  <conditionalFormatting sqref="AM450">
    <cfRule type="expression" dxfId="1593" priority="1925">
      <formula>IF(RIGHT(TEXT(AM450,"0.#"),1)=".",FALSE,TRUE)</formula>
    </cfRule>
    <cfRule type="expression" dxfId="1592" priority="1926">
      <formula>IF(RIGHT(TEXT(AM450,"0.#"),1)=".",TRUE,FALSE)</formula>
    </cfRule>
  </conditionalFormatting>
  <conditionalFormatting sqref="AE449">
    <cfRule type="expression" dxfId="1591" priority="1933">
      <formula>IF(RIGHT(TEXT(AE449,"0.#"),1)=".",FALSE,TRUE)</formula>
    </cfRule>
    <cfRule type="expression" dxfId="1590" priority="1934">
      <formula>IF(RIGHT(TEXT(AE449,"0.#"),1)=".",TRUE,FALSE)</formula>
    </cfRule>
  </conditionalFormatting>
  <conditionalFormatting sqref="AE450">
    <cfRule type="expression" dxfId="1589" priority="1931">
      <formula>IF(RIGHT(TEXT(AE450,"0.#"),1)=".",FALSE,TRUE)</formula>
    </cfRule>
    <cfRule type="expression" dxfId="1588" priority="1932">
      <formula>IF(RIGHT(TEXT(AE450,"0.#"),1)=".",TRUE,FALSE)</formula>
    </cfRule>
  </conditionalFormatting>
  <conditionalFormatting sqref="AM448">
    <cfRule type="expression" dxfId="1587" priority="1929">
      <formula>IF(RIGHT(TEXT(AM448,"0.#"),1)=".",FALSE,TRUE)</formula>
    </cfRule>
    <cfRule type="expression" dxfId="1586" priority="1930">
      <formula>IF(RIGHT(TEXT(AM448,"0.#"),1)=".",TRUE,FALSE)</formula>
    </cfRule>
  </conditionalFormatting>
  <conditionalFormatting sqref="AM449">
    <cfRule type="expression" dxfId="1585" priority="1927">
      <formula>IF(RIGHT(TEXT(AM449,"0.#"),1)=".",FALSE,TRUE)</formula>
    </cfRule>
    <cfRule type="expression" dxfId="1584" priority="1928">
      <formula>IF(RIGHT(TEXT(AM449,"0.#"),1)=".",TRUE,FALSE)</formula>
    </cfRule>
  </conditionalFormatting>
  <conditionalFormatting sqref="AU448">
    <cfRule type="expression" dxfId="1583" priority="1923">
      <formula>IF(RIGHT(TEXT(AU448,"0.#"),1)=".",FALSE,TRUE)</formula>
    </cfRule>
    <cfRule type="expression" dxfId="1582" priority="1924">
      <formula>IF(RIGHT(TEXT(AU448,"0.#"),1)=".",TRUE,FALSE)</formula>
    </cfRule>
  </conditionalFormatting>
  <conditionalFormatting sqref="AU449">
    <cfRule type="expression" dxfId="1581" priority="1921">
      <formula>IF(RIGHT(TEXT(AU449,"0.#"),1)=".",FALSE,TRUE)</formula>
    </cfRule>
    <cfRule type="expression" dxfId="1580" priority="1922">
      <formula>IF(RIGHT(TEXT(AU449,"0.#"),1)=".",TRUE,FALSE)</formula>
    </cfRule>
  </conditionalFormatting>
  <conditionalFormatting sqref="AU450">
    <cfRule type="expression" dxfId="1579" priority="1919">
      <formula>IF(RIGHT(TEXT(AU450,"0.#"),1)=".",FALSE,TRUE)</formula>
    </cfRule>
    <cfRule type="expression" dxfId="1578" priority="1920">
      <formula>IF(RIGHT(TEXT(AU450,"0.#"),1)=".",TRUE,FALSE)</formula>
    </cfRule>
  </conditionalFormatting>
  <conditionalFormatting sqref="AI450">
    <cfRule type="expression" dxfId="1577" priority="1913">
      <formula>IF(RIGHT(TEXT(AI450,"0.#"),1)=".",FALSE,TRUE)</formula>
    </cfRule>
    <cfRule type="expression" dxfId="1576" priority="1914">
      <formula>IF(RIGHT(TEXT(AI450,"0.#"),1)=".",TRUE,FALSE)</formula>
    </cfRule>
  </conditionalFormatting>
  <conditionalFormatting sqref="AI448">
    <cfRule type="expression" dxfId="1575" priority="1917">
      <formula>IF(RIGHT(TEXT(AI448,"0.#"),1)=".",FALSE,TRUE)</formula>
    </cfRule>
    <cfRule type="expression" dxfId="1574" priority="1918">
      <formula>IF(RIGHT(TEXT(AI448,"0.#"),1)=".",TRUE,FALSE)</formula>
    </cfRule>
  </conditionalFormatting>
  <conditionalFormatting sqref="AI449">
    <cfRule type="expression" dxfId="1573" priority="1915">
      <formula>IF(RIGHT(TEXT(AI449,"0.#"),1)=".",FALSE,TRUE)</formula>
    </cfRule>
    <cfRule type="expression" dxfId="1572" priority="1916">
      <formula>IF(RIGHT(TEXT(AI449,"0.#"),1)=".",TRUE,FALSE)</formula>
    </cfRule>
  </conditionalFormatting>
  <conditionalFormatting sqref="AQ449">
    <cfRule type="expression" dxfId="1571" priority="1911">
      <formula>IF(RIGHT(TEXT(AQ449,"0.#"),1)=".",FALSE,TRUE)</formula>
    </cfRule>
    <cfRule type="expression" dxfId="1570" priority="1912">
      <formula>IF(RIGHT(TEXT(AQ449,"0.#"),1)=".",TRUE,FALSE)</formula>
    </cfRule>
  </conditionalFormatting>
  <conditionalFormatting sqref="AQ450">
    <cfRule type="expression" dxfId="1569" priority="1909">
      <formula>IF(RIGHT(TEXT(AQ450,"0.#"),1)=".",FALSE,TRUE)</formula>
    </cfRule>
    <cfRule type="expression" dxfId="1568" priority="1910">
      <formula>IF(RIGHT(TEXT(AQ450,"0.#"),1)=".",TRUE,FALSE)</formula>
    </cfRule>
  </conditionalFormatting>
  <conditionalFormatting sqref="AQ448">
    <cfRule type="expression" dxfId="1567" priority="1907">
      <formula>IF(RIGHT(TEXT(AQ448,"0.#"),1)=".",FALSE,TRUE)</formula>
    </cfRule>
    <cfRule type="expression" dxfId="1566" priority="1908">
      <formula>IF(RIGHT(TEXT(AQ448,"0.#"),1)=".",TRUE,FALSE)</formula>
    </cfRule>
  </conditionalFormatting>
  <conditionalFormatting sqref="AE453">
    <cfRule type="expression" dxfId="1565" priority="1905">
      <formula>IF(RIGHT(TEXT(AE453,"0.#"),1)=".",FALSE,TRUE)</formula>
    </cfRule>
    <cfRule type="expression" dxfId="1564" priority="1906">
      <formula>IF(RIGHT(TEXT(AE453,"0.#"),1)=".",TRUE,FALSE)</formula>
    </cfRule>
  </conditionalFormatting>
  <conditionalFormatting sqref="AM455">
    <cfRule type="expression" dxfId="1563" priority="1895">
      <formula>IF(RIGHT(TEXT(AM455,"0.#"),1)=".",FALSE,TRUE)</formula>
    </cfRule>
    <cfRule type="expression" dxfId="1562" priority="1896">
      <formula>IF(RIGHT(TEXT(AM455,"0.#"),1)=".",TRUE,FALSE)</formula>
    </cfRule>
  </conditionalFormatting>
  <conditionalFormatting sqref="AE454">
    <cfRule type="expression" dxfId="1561" priority="1903">
      <formula>IF(RIGHT(TEXT(AE454,"0.#"),1)=".",FALSE,TRUE)</formula>
    </cfRule>
    <cfRule type="expression" dxfId="1560" priority="1904">
      <formula>IF(RIGHT(TEXT(AE454,"0.#"),1)=".",TRUE,FALSE)</formula>
    </cfRule>
  </conditionalFormatting>
  <conditionalFormatting sqref="AE455">
    <cfRule type="expression" dxfId="1559" priority="1901">
      <formula>IF(RIGHT(TEXT(AE455,"0.#"),1)=".",FALSE,TRUE)</formula>
    </cfRule>
    <cfRule type="expression" dxfId="1558" priority="1902">
      <formula>IF(RIGHT(TEXT(AE455,"0.#"),1)=".",TRUE,FALSE)</formula>
    </cfRule>
  </conditionalFormatting>
  <conditionalFormatting sqref="AM453">
    <cfRule type="expression" dxfId="1557" priority="1899">
      <formula>IF(RIGHT(TEXT(AM453,"0.#"),1)=".",FALSE,TRUE)</formula>
    </cfRule>
    <cfRule type="expression" dxfId="1556" priority="1900">
      <formula>IF(RIGHT(TEXT(AM453,"0.#"),1)=".",TRUE,FALSE)</formula>
    </cfRule>
  </conditionalFormatting>
  <conditionalFormatting sqref="AM454">
    <cfRule type="expression" dxfId="1555" priority="1897">
      <formula>IF(RIGHT(TEXT(AM454,"0.#"),1)=".",FALSE,TRUE)</formula>
    </cfRule>
    <cfRule type="expression" dxfId="1554" priority="1898">
      <formula>IF(RIGHT(TEXT(AM454,"0.#"),1)=".",TRUE,FALSE)</formula>
    </cfRule>
  </conditionalFormatting>
  <conditionalFormatting sqref="AU453">
    <cfRule type="expression" dxfId="1553" priority="1893">
      <formula>IF(RIGHT(TEXT(AU453,"0.#"),1)=".",FALSE,TRUE)</formula>
    </cfRule>
    <cfRule type="expression" dxfId="1552" priority="1894">
      <formula>IF(RIGHT(TEXT(AU453,"0.#"),1)=".",TRUE,FALSE)</formula>
    </cfRule>
  </conditionalFormatting>
  <conditionalFormatting sqref="AU454">
    <cfRule type="expression" dxfId="1551" priority="1891">
      <formula>IF(RIGHT(TEXT(AU454,"0.#"),1)=".",FALSE,TRUE)</formula>
    </cfRule>
    <cfRule type="expression" dxfId="1550" priority="1892">
      <formula>IF(RIGHT(TEXT(AU454,"0.#"),1)=".",TRUE,FALSE)</formula>
    </cfRule>
  </conditionalFormatting>
  <conditionalFormatting sqref="AU455">
    <cfRule type="expression" dxfId="1549" priority="1889">
      <formula>IF(RIGHT(TEXT(AU455,"0.#"),1)=".",FALSE,TRUE)</formula>
    </cfRule>
    <cfRule type="expression" dxfId="1548" priority="1890">
      <formula>IF(RIGHT(TEXT(AU455,"0.#"),1)=".",TRUE,FALSE)</formula>
    </cfRule>
  </conditionalFormatting>
  <conditionalFormatting sqref="AI455">
    <cfRule type="expression" dxfId="1547" priority="1883">
      <formula>IF(RIGHT(TEXT(AI455,"0.#"),1)=".",FALSE,TRUE)</formula>
    </cfRule>
    <cfRule type="expression" dxfId="1546" priority="1884">
      <formula>IF(RIGHT(TEXT(AI455,"0.#"),1)=".",TRUE,FALSE)</formula>
    </cfRule>
  </conditionalFormatting>
  <conditionalFormatting sqref="AI453">
    <cfRule type="expression" dxfId="1545" priority="1887">
      <formula>IF(RIGHT(TEXT(AI453,"0.#"),1)=".",FALSE,TRUE)</formula>
    </cfRule>
    <cfRule type="expression" dxfId="1544" priority="1888">
      <formula>IF(RIGHT(TEXT(AI453,"0.#"),1)=".",TRUE,FALSE)</formula>
    </cfRule>
  </conditionalFormatting>
  <conditionalFormatting sqref="AI454">
    <cfRule type="expression" dxfId="1543" priority="1885">
      <formula>IF(RIGHT(TEXT(AI454,"0.#"),1)=".",FALSE,TRUE)</formula>
    </cfRule>
    <cfRule type="expression" dxfId="1542" priority="1886">
      <formula>IF(RIGHT(TEXT(AI454,"0.#"),1)=".",TRUE,FALSE)</formula>
    </cfRule>
  </conditionalFormatting>
  <conditionalFormatting sqref="AQ454">
    <cfRule type="expression" dxfId="1541" priority="1881">
      <formula>IF(RIGHT(TEXT(AQ454,"0.#"),1)=".",FALSE,TRUE)</formula>
    </cfRule>
    <cfRule type="expression" dxfId="1540" priority="1882">
      <formula>IF(RIGHT(TEXT(AQ454,"0.#"),1)=".",TRUE,FALSE)</formula>
    </cfRule>
  </conditionalFormatting>
  <conditionalFormatting sqref="AQ455">
    <cfRule type="expression" dxfId="1539" priority="1879">
      <formula>IF(RIGHT(TEXT(AQ455,"0.#"),1)=".",FALSE,TRUE)</formula>
    </cfRule>
    <cfRule type="expression" dxfId="1538" priority="1880">
      <formula>IF(RIGHT(TEXT(AQ455,"0.#"),1)=".",TRUE,FALSE)</formula>
    </cfRule>
  </conditionalFormatting>
  <conditionalFormatting sqref="AQ453">
    <cfRule type="expression" dxfId="1537" priority="1877">
      <formula>IF(RIGHT(TEXT(AQ453,"0.#"),1)=".",FALSE,TRUE)</formula>
    </cfRule>
    <cfRule type="expression" dxfId="1536" priority="1878">
      <formula>IF(RIGHT(TEXT(AQ453,"0.#"),1)=".",TRUE,FALSE)</formula>
    </cfRule>
  </conditionalFormatting>
  <conditionalFormatting sqref="AE487">
    <cfRule type="expression" dxfId="1535" priority="1755">
      <formula>IF(RIGHT(TEXT(AE487,"0.#"),1)=".",FALSE,TRUE)</formula>
    </cfRule>
    <cfRule type="expression" dxfId="1534" priority="1756">
      <formula>IF(RIGHT(TEXT(AE487,"0.#"),1)=".",TRUE,FALSE)</formula>
    </cfRule>
  </conditionalFormatting>
  <conditionalFormatting sqref="AE488">
    <cfRule type="expression" dxfId="1533" priority="1753">
      <formula>IF(RIGHT(TEXT(AE488,"0.#"),1)=".",FALSE,TRUE)</formula>
    </cfRule>
    <cfRule type="expression" dxfId="1532" priority="1754">
      <formula>IF(RIGHT(TEXT(AE488,"0.#"),1)=".",TRUE,FALSE)</formula>
    </cfRule>
  </conditionalFormatting>
  <conditionalFormatting sqref="AE489">
    <cfRule type="expression" dxfId="1531" priority="1751">
      <formula>IF(RIGHT(TEXT(AE489,"0.#"),1)=".",FALSE,TRUE)</formula>
    </cfRule>
    <cfRule type="expression" dxfId="1530" priority="1752">
      <formula>IF(RIGHT(TEXT(AE489,"0.#"),1)=".",TRUE,FALSE)</formula>
    </cfRule>
  </conditionalFormatting>
  <conditionalFormatting sqref="AU487">
    <cfRule type="expression" dxfId="1529" priority="1743">
      <formula>IF(RIGHT(TEXT(AU487,"0.#"),1)=".",FALSE,TRUE)</formula>
    </cfRule>
    <cfRule type="expression" dxfId="1528" priority="1744">
      <formula>IF(RIGHT(TEXT(AU487,"0.#"),1)=".",TRUE,FALSE)</formula>
    </cfRule>
  </conditionalFormatting>
  <conditionalFormatting sqref="AU488">
    <cfRule type="expression" dxfId="1527" priority="1741">
      <formula>IF(RIGHT(TEXT(AU488,"0.#"),1)=".",FALSE,TRUE)</formula>
    </cfRule>
    <cfRule type="expression" dxfId="1526" priority="1742">
      <formula>IF(RIGHT(TEXT(AU488,"0.#"),1)=".",TRUE,FALSE)</formula>
    </cfRule>
  </conditionalFormatting>
  <conditionalFormatting sqref="AU489">
    <cfRule type="expression" dxfId="1525" priority="1739">
      <formula>IF(RIGHT(TEXT(AU489,"0.#"),1)=".",FALSE,TRUE)</formula>
    </cfRule>
    <cfRule type="expression" dxfId="1524" priority="1740">
      <formula>IF(RIGHT(TEXT(AU489,"0.#"),1)=".",TRUE,FALSE)</formula>
    </cfRule>
  </conditionalFormatting>
  <conditionalFormatting sqref="AQ488">
    <cfRule type="expression" dxfId="1523" priority="1731">
      <formula>IF(RIGHT(TEXT(AQ488,"0.#"),1)=".",FALSE,TRUE)</formula>
    </cfRule>
    <cfRule type="expression" dxfId="1522" priority="1732">
      <formula>IF(RIGHT(TEXT(AQ488,"0.#"),1)=".",TRUE,FALSE)</formula>
    </cfRule>
  </conditionalFormatting>
  <conditionalFormatting sqref="AQ489">
    <cfRule type="expression" dxfId="1521" priority="1729">
      <formula>IF(RIGHT(TEXT(AQ489,"0.#"),1)=".",FALSE,TRUE)</formula>
    </cfRule>
    <cfRule type="expression" dxfId="1520" priority="1730">
      <formula>IF(RIGHT(TEXT(AQ489,"0.#"),1)=".",TRUE,FALSE)</formula>
    </cfRule>
  </conditionalFormatting>
  <conditionalFormatting sqref="AQ487">
    <cfRule type="expression" dxfId="1519" priority="1727">
      <formula>IF(RIGHT(TEXT(AQ487,"0.#"),1)=".",FALSE,TRUE)</formula>
    </cfRule>
    <cfRule type="expression" dxfId="1518" priority="1728">
      <formula>IF(RIGHT(TEXT(AQ487,"0.#"),1)=".",TRUE,FALSE)</formula>
    </cfRule>
  </conditionalFormatting>
  <conditionalFormatting sqref="AE512">
    <cfRule type="expression" dxfId="1517" priority="1725">
      <formula>IF(RIGHT(TEXT(AE512,"0.#"),1)=".",FALSE,TRUE)</formula>
    </cfRule>
    <cfRule type="expression" dxfId="1516" priority="1726">
      <formula>IF(RIGHT(TEXT(AE512,"0.#"),1)=".",TRUE,FALSE)</formula>
    </cfRule>
  </conditionalFormatting>
  <conditionalFormatting sqref="AE513">
    <cfRule type="expression" dxfId="1515" priority="1723">
      <formula>IF(RIGHT(TEXT(AE513,"0.#"),1)=".",FALSE,TRUE)</formula>
    </cfRule>
    <cfRule type="expression" dxfId="1514" priority="1724">
      <formula>IF(RIGHT(TEXT(AE513,"0.#"),1)=".",TRUE,FALSE)</formula>
    </cfRule>
  </conditionalFormatting>
  <conditionalFormatting sqref="AE514">
    <cfRule type="expression" dxfId="1513" priority="1721">
      <formula>IF(RIGHT(TEXT(AE514,"0.#"),1)=".",FALSE,TRUE)</formula>
    </cfRule>
    <cfRule type="expression" dxfId="1512" priority="1722">
      <formula>IF(RIGHT(TEXT(AE514,"0.#"),1)=".",TRUE,FALSE)</formula>
    </cfRule>
  </conditionalFormatting>
  <conditionalFormatting sqref="AU512">
    <cfRule type="expression" dxfId="1511" priority="1713">
      <formula>IF(RIGHT(TEXT(AU512,"0.#"),1)=".",FALSE,TRUE)</formula>
    </cfRule>
    <cfRule type="expression" dxfId="1510" priority="1714">
      <formula>IF(RIGHT(TEXT(AU512,"0.#"),1)=".",TRUE,FALSE)</formula>
    </cfRule>
  </conditionalFormatting>
  <conditionalFormatting sqref="AU513">
    <cfRule type="expression" dxfId="1509" priority="1711">
      <formula>IF(RIGHT(TEXT(AU513,"0.#"),1)=".",FALSE,TRUE)</formula>
    </cfRule>
    <cfRule type="expression" dxfId="1508" priority="1712">
      <formula>IF(RIGHT(TEXT(AU513,"0.#"),1)=".",TRUE,FALSE)</formula>
    </cfRule>
  </conditionalFormatting>
  <conditionalFormatting sqref="AU514">
    <cfRule type="expression" dxfId="1507" priority="1709">
      <formula>IF(RIGHT(TEXT(AU514,"0.#"),1)=".",FALSE,TRUE)</formula>
    </cfRule>
    <cfRule type="expression" dxfId="1506" priority="1710">
      <formula>IF(RIGHT(TEXT(AU514,"0.#"),1)=".",TRUE,FALSE)</formula>
    </cfRule>
  </conditionalFormatting>
  <conditionalFormatting sqref="AQ513">
    <cfRule type="expression" dxfId="1505" priority="1701">
      <formula>IF(RIGHT(TEXT(AQ513,"0.#"),1)=".",FALSE,TRUE)</formula>
    </cfRule>
    <cfRule type="expression" dxfId="1504" priority="1702">
      <formula>IF(RIGHT(TEXT(AQ513,"0.#"),1)=".",TRUE,FALSE)</formula>
    </cfRule>
  </conditionalFormatting>
  <conditionalFormatting sqref="AQ514">
    <cfRule type="expression" dxfId="1503" priority="1699">
      <formula>IF(RIGHT(TEXT(AQ514,"0.#"),1)=".",FALSE,TRUE)</formula>
    </cfRule>
    <cfRule type="expression" dxfId="1502" priority="1700">
      <formula>IF(RIGHT(TEXT(AQ514,"0.#"),1)=".",TRUE,FALSE)</formula>
    </cfRule>
  </conditionalFormatting>
  <conditionalFormatting sqref="AQ512">
    <cfRule type="expression" dxfId="1501" priority="1697">
      <formula>IF(RIGHT(TEXT(AQ512,"0.#"),1)=".",FALSE,TRUE)</formula>
    </cfRule>
    <cfRule type="expression" dxfId="1500" priority="1698">
      <formula>IF(RIGHT(TEXT(AQ512,"0.#"),1)=".",TRUE,FALSE)</formula>
    </cfRule>
  </conditionalFormatting>
  <conditionalFormatting sqref="AE517">
    <cfRule type="expression" dxfId="1499" priority="1575">
      <formula>IF(RIGHT(TEXT(AE517,"0.#"),1)=".",FALSE,TRUE)</formula>
    </cfRule>
    <cfRule type="expression" dxfId="1498" priority="1576">
      <formula>IF(RIGHT(TEXT(AE517,"0.#"),1)=".",TRUE,FALSE)</formula>
    </cfRule>
  </conditionalFormatting>
  <conditionalFormatting sqref="AE518">
    <cfRule type="expression" dxfId="1497" priority="1573">
      <formula>IF(RIGHT(TEXT(AE518,"0.#"),1)=".",FALSE,TRUE)</formula>
    </cfRule>
    <cfRule type="expression" dxfId="1496" priority="1574">
      <formula>IF(RIGHT(TEXT(AE518,"0.#"),1)=".",TRUE,FALSE)</formula>
    </cfRule>
  </conditionalFormatting>
  <conditionalFormatting sqref="AE519">
    <cfRule type="expression" dxfId="1495" priority="1571">
      <formula>IF(RIGHT(TEXT(AE519,"0.#"),1)=".",FALSE,TRUE)</formula>
    </cfRule>
    <cfRule type="expression" dxfId="1494" priority="1572">
      <formula>IF(RIGHT(TEXT(AE519,"0.#"),1)=".",TRUE,FALSE)</formula>
    </cfRule>
  </conditionalFormatting>
  <conditionalFormatting sqref="AU517">
    <cfRule type="expression" dxfId="1493" priority="1563">
      <formula>IF(RIGHT(TEXT(AU517,"0.#"),1)=".",FALSE,TRUE)</formula>
    </cfRule>
    <cfRule type="expression" dxfId="1492" priority="1564">
      <formula>IF(RIGHT(TEXT(AU517,"0.#"),1)=".",TRUE,FALSE)</formula>
    </cfRule>
  </conditionalFormatting>
  <conditionalFormatting sqref="AU519">
    <cfRule type="expression" dxfId="1491" priority="1559">
      <formula>IF(RIGHT(TEXT(AU519,"0.#"),1)=".",FALSE,TRUE)</formula>
    </cfRule>
    <cfRule type="expression" dxfId="1490" priority="1560">
      <formula>IF(RIGHT(TEXT(AU519,"0.#"),1)=".",TRUE,FALSE)</formula>
    </cfRule>
  </conditionalFormatting>
  <conditionalFormatting sqref="AQ518">
    <cfRule type="expression" dxfId="1489" priority="1551">
      <formula>IF(RIGHT(TEXT(AQ518,"0.#"),1)=".",FALSE,TRUE)</formula>
    </cfRule>
    <cfRule type="expression" dxfId="1488" priority="1552">
      <formula>IF(RIGHT(TEXT(AQ518,"0.#"),1)=".",TRUE,FALSE)</formula>
    </cfRule>
  </conditionalFormatting>
  <conditionalFormatting sqref="AQ519">
    <cfRule type="expression" dxfId="1487" priority="1549">
      <formula>IF(RIGHT(TEXT(AQ519,"0.#"),1)=".",FALSE,TRUE)</formula>
    </cfRule>
    <cfRule type="expression" dxfId="1486" priority="1550">
      <formula>IF(RIGHT(TEXT(AQ519,"0.#"),1)=".",TRUE,FALSE)</formula>
    </cfRule>
  </conditionalFormatting>
  <conditionalFormatting sqref="AQ517">
    <cfRule type="expression" dxfId="1485" priority="1547">
      <formula>IF(RIGHT(TEXT(AQ517,"0.#"),1)=".",FALSE,TRUE)</formula>
    </cfRule>
    <cfRule type="expression" dxfId="1484" priority="1548">
      <formula>IF(RIGHT(TEXT(AQ517,"0.#"),1)=".",TRUE,FALSE)</formula>
    </cfRule>
  </conditionalFormatting>
  <conditionalFormatting sqref="AE522">
    <cfRule type="expression" dxfId="1483" priority="1545">
      <formula>IF(RIGHT(TEXT(AE522,"0.#"),1)=".",FALSE,TRUE)</formula>
    </cfRule>
    <cfRule type="expression" dxfId="1482" priority="1546">
      <formula>IF(RIGHT(TEXT(AE522,"0.#"),1)=".",TRUE,FALSE)</formula>
    </cfRule>
  </conditionalFormatting>
  <conditionalFormatting sqref="AE523">
    <cfRule type="expression" dxfId="1481" priority="1543">
      <formula>IF(RIGHT(TEXT(AE523,"0.#"),1)=".",FALSE,TRUE)</formula>
    </cfRule>
    <cfRule type="expression" dxfId="1480" priority="1544">
      <formula>IF(RIGHT(TEXT(AE523,"0.#"),1)=".",TRUE,FALSE)</formula>
    </cfRule>
  </conditionalFormatting>
  <conditionalFormatting sqref="AE524">
    <cfRule type="expression" dxfId="1479" priority="1541">
      <formula>IF(RIGHT(TEXT(AE524,"0.#"),1)=".",FALSE,TRUE)</formula>
    </cfRule>
    <cfRule type="expression" dxfId="1478" priority="1542">
      <formula>IF(RIGHT(TEXT(AE524,"0.#"),1)=".",TRUE,FALSE)</formula>
    </cfRule>
  </conditionalFormatting>
  <conditionalFormatting sqref="AU522">
    <cfRule type="expression" dxfId="1477" priority="1533">
      <formula>IF(RIGHT(TEXT(AU522,"0.#"),1)=".",FALSE,TRUE)</formula>
    </cfRule>
    <cfRule type="expression" dxfId="1476" priority="1534">
      <formula>IF(RIGHT(TEXT(AU522,"0.#"),1)=".",TRUE,FALSE)</formula>
    </cfRule>
  </conditionalFormatting>
  <conditionalFormatting sqref="AU523">
    <cfRule type="expression" dxfId="1475" priority="1531">
      <formula>IF(RIGHT(TEXT(AU523,"0.#"),1)=".",FALSE,TRUE)</formula>
    </cfRule>
    <cfRule type="expression" dxfId="1474" priority="1532">
      <formula>IF(RIGHT(TEXT(AU523,"0.#"),1)=".",TRUE,FALSE)</formula>
    </cfRule>
  </conditionalFormatting>
  <conditionalFormatting sqref="AU524">
    <cfRule type="expression" dxfId="1473" priority="1529">
      <formula>IF(RIGHT(TEXT(AU524,"0.#"),1)=".",FALSE,TRUE)</formula>
    </cfRule>
    <cfRule type="expression" dxfId="1472" priority="1530">
      <formula>IF(RIGHT(TEXT(AU524,"0.#"),1)=".",TRUE,FALSE)</formula>
    </cfRule>
  </conditionalFormatting>
  <conditionalFormatting sqref="AQ523">
    <cfRule type="expression" dxfId="1471" priority="1521">
      <formula>IF(RIGHT(TEXT(AQ523,"0.#"),1)=".",FALSE,TRUE)</formula>
    </cfRule>
    <cfRule type="expression" dxfId="1470" priority="1522">
      <formula>IF(RIGHT(TEXT(AQ523,"0.#"),1)=".",TRUE,FALSE)</formula>
    </cfRule>
  </conditionalFormatting>
  <conditionalFormatting sqref="AQ524">
    <cfRule type="expression" dxfId="1469" priority="1519">
      <formula>IF(RIGHT(TEXT(AQ524,"0.#"),1)=".",FALSE,TRUE)</formula>
    </cfRule>
    <cfRule type="expression" dxfId="1468" priority="1520">
      <formula>IF(RIGHT(TEXT(AQ524,"0.#"),1)=".",TRUE,FALSE)</formula>
    </cfRule>
  </conditionalFormatting>
  <conditionalFormatting sqref="AQ522">
    <cfRule type="expression" dxfId="1467" priority="1517">
      <formula>IF(RIGHT(TEXT(AQ522,"0.#"),1)=".",FALSE,TRUE)</formula>
    </cfRule>
    <cfRule type="expression" dxfId="1466" priority="1518">
      <formula>IF(RIGHT(TEXT(AQ522,"0.#"),1)=".",TRUE,FALSE)</formula>
    </cfRule>
  </conditionalFormatting>
  <conditionalFormatting sqref="AE527">
    <cfRule type="expression" dxfId="1465" priority="1515">
      <formula>IF(RIGHT(TEXT(AE527,"0.#"),1)=".",FALSE,TRUE)</formula>
    </cfRule>
    <cfRule type="expression" dxfId="1464" priority="1516">
      <formula>IF(RIGHT(TEXT(AE527,"0.#"),1)=".",TRUE,FALSE)</formula>
    </cfRule>
  </conditionalFormatting>
  <conditionalFormatting sqref="AE528">
    <cfRule type="expression" dxfId="1463" priority="1513">
      <formula>IF(RIGHT(TEXT(AE528,"0.#"),1)=".",FALSE,TRUE)</formula>
    </cfRule>
    <cfRule type="expression" dxfId="1462" priority="1514">
      <formula>IF(RIGHT(TEXT(AE528,"0.#"),1)=".",TRUE,FALSE)</formula>
    </cfRule>
  </conditionalFormatting>
  <conditionalFormatting sqref="AE529">
    <cfRule type="expression" dxfId="1461" priority="1511">
      <formula>IF(RIGHT(TEXT(AE529,"0.#"),1)=".",FALSE,TRUE)</formula>
    </cfRule>
    <cfRule type="expression" dxfId="1460" priority="1512">
      <formula>IF(RIGHT(TEXT(AE529,"0.#"),1)=".",TRUE,FALSE)</formula>
    </cfRule>
  </conditionalFormatting>
  <conditionalFormatting sqref="AU527">
    <cfRule type="expression" dxfId="1459" priority="1503">
      <formula>IF(RIGHT(TEXT(AU527,"0.#"),1)=".",FALSE,TRUE)</formula>
    </cfRule>
    <cfRule type="expression" dxfId="1458" priority="1504">
      <formula>IF(RIGHT(TEXT(AU527,"0.#"),1)=".",TRUE,FALSE)</formula>
    </cfRule>
  </conditionalFormatting>
  <conditionalFormatting sqref="AU528">
    <cfRule type="expression" dxfId="1457" priority="1501">
      <formula>IF(RIGHT(TEXT(AU528,"0.#"),1)=".",FALSE,TRUE)</formula>
    </cfRule>
    <cfRule type="expression" dxfId="1456" priority="1502">
      <formula>IF(RIGHT(TEXT(AU528,"0.#"),1)=".",TRUE,FALSE)</formula>
    </cfRule>
  </conditionalFormatting>
  <conditionalFormatting sqref="AU529">
    <cfRule type="expression" dxfId="1455" priority="1499">
      <formula>IF(RIGHT(TEXT(AU529,"0.#"),1)=".",FALSE,TRUE)</formula>
    </cfRule>
    <cfRule type="expression" dxfId="1454" priority="1500">
      <formula>IF(RIGHT(TEXT(AU529,"0.#"),1)=".",TRUE,FALSE)</formula>
    </cfRule>
  </conditionalFormatting>
  <conditionalFormatting sqref="AQ528">
    <cfRule type="expression" dxfId="1453" priority="1491">
      <formula>IF(RIGHT(TEXT(AQ528,"0.#"),1)=".",FALSE,TRUE)</formula>
    </cfRule>
    <cfRule type="expression" dxfId="1452" priority="1492">
      <formula>IF(RIGHT(TEXT(AQ528,"0.#"),1)=".",TRUE,FALSE)</formula>
    </cfRule>
  </conditionalFormatting>
  <conditionalFormatting sqref="AQ529">
    <cfRule type="expression" dxfId="1451" priority="1489">
      <formula>IF(RIGHT(TEXT(AQ529,"0.#"),1)=".",FALSE,TRUE)</formula>
    </cfRule>
    <cfRule type="expression" dxfId="1450" priority="1490">
      <formula>IF(RIGHT(TEXT(AQ529,"0.#"),1)=".",TRUE,FALSE)</formula>
    </cfRule>
  </conditionalFormatting>
  <conditionalFormatting sqref="AQ527">
    <cfRule type="expression" dxfId="1449" priority="1487">
      <formula>IF(RIGHT(TEXT(AQ527,"0.#"),1)=".",FALSE,TRUE)</formula>
    </cfRule>
    <cfRule type="expression" dxfId="1448" priority="1488">
      <formula>IF(RIGHT(TEXT(AQ527,"0.#"),1)=".",TRUE,FALSE)</formula>
    </cfRule>
  </conditionalFormatting>
  <conditionalFormatting sqref="AE532">
    <cfRule type="expression" dxfId="1447" priority="1485">
      <formula>IF(RIGHT(TEXT(AE532,"0.#"),1)=".",FALSE,TRUE)</formula>
    </cfRule>
    <cfRule type="expression" dxfId="1446" priority="1486">
      <formula>IF(RIGHT(TEXT(AE532,"0.#"),1)=".",TRUE,FALSE)</formula>
    </cfRule>
  </conditionalFormatting>
  <conditionalFormatting sqref="AM534">
    <cfRule type="expression" dxfId="1445" priority="1475">
      <formula>IF(RIGHT(TEXT(AM534,"0.#"),1)=".",FALSE,TRUE)</formula>
    </cfRule>
    <cfRule type="expression" dxfId="1444" priority="1476">
      <formula>IF(RIGHT(TEXT(AM534,"0.#"),1)=".",TRUE,FALSE)</formula>
    </cfRule>
  </conditionalFormatting>
  <conditionalFormatting sqref="AE533">
    <cfRule type="expression" dxfId="1443" priority="1483">
      <formula>IF(RIGHT(TEXT(AE533,"0.#"),1)=".",FALSE,TRUE)</formula>
    </cfRule>
    <cfRule type="expression" dxfId="1442" priority="1484">
      <formula>IF(RIGHT(TEXT(AE533,"0.#"),1)=".",TRUE,FALSE)</formula>
    </cfRule>
  </conditionalFormatting>
  <conditionalFormatting sqref="AE534">
    <cfRule type="expression" dxfId="1441" priority="1481">
      <formula>IF(RIGHT(TEXT(AE534,"0.#"),1)=".",FALSE,TRUE)</formula>
    </cfRule>
    <cfRule type="expression" dxfId="1440" priority="1482">
      <formula>IF(RIGHT(TEXT(AE534,"0.#"),1)=".",TRUE,FALSE)</formula>
    </cfRule>
  </conditionalFormatting>
  <conditionalFormatting sqref="AM532">
    <cfRule type="expression" dxfId="1439" priority="1479">
      <formula>IF(RIGHT(TEXT(AM532,"0.#"),1)=".",FALSE,TRUE)</formula>
    </cfRule>
    <cfRule type="expression" dxfId="1438" priority="1480">
      <formula>IF(RIGHT(TEXT(AM532,"0.#"),1)=".",TRUE,FALSE)</formula>
    </cfRule>
  </conditionalFormatting>
  <conditionalFormatting sqref="AM533">
    <cfRule type="expression" dxfId="1437" priority="1477">
      <formula>IF(RIGHT(TEXT(AM533,"0.#"),1)=".",FALSE,TRUE)</formula>
    </cfRule>
    <cfRule type="expression" dxfId="1436" priority="1478">
      <formula>IF(RIGHT(TEXT(AM533,"0.#"),1)=".",TRUE,FALSE)</formula>
    </cfRule>
  </conditionalFormatting>
  <conditionalFormatting sqref="AU532">
    <cfRule type="expression" dxfId="1435" priority="1473">
      <formula>IF(RIGHT(TEXT(AU532,"0.#"),1)=".",FALSE,TRUE)</formula>
    </cfRule>
    <cfRule type="expression" dxfId="1434" priority="1474">
      <formula>IF(RIGHT(TEXT(AU532,"0.#"),1)=".",TRUE,FALSE)</formula>
    </cfRule>
  </conditionalFormatting>
  <conditionalFormatting sqref="AU533">
    <cfRule type="expression" dxfId="1433" priority="1471">
      <formula>IF(RIGHT(TEXT(AU533,"0.#"),1)=".",FALSE,TRUE)</formula>
    </cfRule>
    <cfRule type="expression" dxfId="1432" priority="1472">
      <formula>IF(RIGHT(TEXT(AU533,"0.#"),1)=".",TRUE,FALSE)</formula>
    </cfRule>
  </conditionalFormatting>
  <conditionalFormatting sqref="AU534">
    <cfRule type="expression" dxfId="1431" priority="1469">
      <formula>IF(RIGHT(TEXT(AU534,"0.#"),1)=".",FALSE,TRUE)</formula>
    </cfRule>
    <cfRule type="expression" dxfId="1430" priority="1470">
      <formula>IF(RIGHT(TEXT(AU534,"0.#"),1)=".",TRUE,FALSE)</formula>
    </cfRule>
  </conditionalFormatting>
  <conditionalFormatting sqref="AI534">
    <cfRule type="expression" dxfId="1429" priority="1463">
      <formula>IF(RIGHT(TEXT(AI534,"0.#"),1)=".",FALSE,TRUE)</formula>
    </cfRule>
    <cfRule type="expression" dxfId="1428" priority="1464">
      <formula>IF(RIGHT(TEXT(AI534,"0.#"),1)=".",TRUE,FALSE)</formula>
    </cfRule>
  </conditionalFormatting>
  <conditionalFormatting sqref="AI532">
    <cfRule type="expression" dxfId="1427" priority="1467">
      <formula>IF(RIGHT(TEXT(AI532,"0.#"),1)=".",FALSE,TRUE)</formula>
    </cfRule>
    <cfRule type="expression" dxfId="1426" priority="1468">
      <formula>IF(RIGHT(TEXT(AI532,"0.#"),1)=".",TRUE,FALSE)</formula>
    </cfRule>
  </conditionalFormatting>
  <conditionalFormatting sqref="AI533">
    <cfRule type="expression" dxfId="1425" priority="1465">
      <formula>IF(RIGHT(TEXT(AI533,"0.#"),1)=".",FALSE,TRUE)</formula>
    </cfRule>
    <cfRule type="expression" dxfId="1424" priority="1466">
      <formula>IF(RIGHT(TEXT(AI533,"0.#"),1)=".",TRUE,FALSE)</formula>
    </cfRule>
  </conditionalFormatting>
  <conditionalFormatting sqref="AQ533">
    <cfRule type="expression" dxfId="1423" priority="1461">
      <formula>IF(RIGHT(TEXT(AQ533,"0.#"),1)=".",FALSE,TRUE)</formula>
    </cfRule>
    <cfRule type="expression" dxfId="1422" priority="1462">
      <formula>IF(RIGHT(TEXT(AQ533,"0.#"),1)=".",TRUE,FALSE)</formula>
    </cfRule>
  </conditionalFormatting>
  <conditionalFormatting sqref="AQ534">
    <cfRule type="expression" dxfId="1421" priority="1459">
      <formula>IF(RIGHT(TEXT(AQ534,"0.#"),1)=".",FALSE,TRUE)</formula>
    </cfRule>
    <cfRule type="expression" dxfId="1420" priority="1460">
      <formula>IF(RIGHT(TEXT(AQ534,"0.#"),1)=".",TRUE,FALSE)</formula>
    </cfRule>
  </conditionalFormatting>
  <conditionalFormatting sqref="AQ532">
    <cfRule type="expression" dxfId="1419" priority="1457">
      <formula>IF(RIGHT(TEXT(AQ532,"0.#"),1)=".",FALSE,TRUE)</formula>
    </cfRule>
    <cfRule type="expression" dxfId="1418" priority="1458">
      <formula>IF(RIGHT(TEXT(AQ532,"0.#"),1)=".",TRUE,FALSE)</formula>
    </cfRule>
  </conditionalFormatting>
  <conditionalFormatting sqref="AE541">
    <cfRule type="expression" dxfId="1417" priority="1455">
      <formula>IF(RIGHT(TEXT(AE541,"0.#"),1)=".",FALSE,TRUE)</formula>
    </cfRule>
    <cfRule type="expression" dxfId="1416" priority="1456">
      <formula>IF(RIGHT(TEXT(AE541,"0.#"),1)=".",TRUE,FALSE)</formula>
    </cfRule>
  </conditionalFormatting>
  <conditionalFormatting sqref="AE542">
    <cfRule type="expression" dxfId="1415" priority="1453">
      <formula>IF(RIGHT(TEXT(AE542,"0.#"),1)=".",FALSE,TRUE)</formula>
    </cfRule>
    <cfRule type="expression" dxfId="1414" priority="1454">
      <formula>IF(RIGHT(TEXT(AE542,"0.#"),1)=".",TRUE,FALSE)</formula>
    </cfRule>
  </conditionalFormatting>
  <conditionalFormatting sqref="AE543">
    <cfRule type="expression" dxfId="1413" priority="1451">
      <formula>IF(RIGHT(TEXT(AE543,"0.#"),1)=".",FALSE,TRUE)</formula>
    </cfRule>
    <cfRule type="expression" dxfId="1412" priority="1452">
      <formula>IF(RIGHT(TEXT(AE543,"0.#"),1)=".",TRUE,FALSE)</formula>
    </cfRule>
  </conditionalFormatting>
  <conditionalFormatting sqref="AU541">
    <cfRule type="expression" dxfId="1411" priority="1443">
      <formula>IF(RIGHT(TEXT(AU541,"0.#"),1)=".",FALSE,TRUE)</formula>
    </cfRule>
    <cfRule type="expression" dxfId="1410" priority="1444">
      <formula>IF(RIGHT(TEXT(AU541,"0.#"),1)=".",TRUE,FALSE)</formula>
    </cfRule>
  </conditionalFormatting>
  <conditionalFormatting sqref="AU542">
    <cfRule type="expression" dxfId="1409" priority="1441">
      <formula>IF(RIGHT(TEXT(AU542,"0.#"),1)=".",FALSE,TRUE)</formula>
    </cfRule>
    <cfRule type="expression" dxfId="1408" priority="1442">
      <formula>IF(RIGHT(TEXT(AU542,"0.#"),1)=".",TRUE,FALSE)</formula>
    </cfRule>
  </conditionalFormatting>
  <conditionalFormatting sqref="AU543">
    <cfRule type="expression" dxfId="1407" priority="1439">
      <formula>IF(RIGHT(TEXT(AU543,"0.#"),1)=".",FALSE,TRUE)</formula>
    </cfRule>
    <cfRule type="expression" dxfId="1406" priority="1440">
      <formula>IF(RIGHT(TEXT(AU543,"0.#"),1)=".",TRUE,FALSE)</formula>
    </cfRule>
  </conditionalFormatting>
  <conditionalFormatting sqref="AQ542">
    <cfRule type="expression" dxfId="1405" priority="1431">
      <formula>IF(RIGHT(TEXT(AQ542,"0.#"),1)=".",FALSE,TRUE)</formula>
    </cfRule>
    <cfRule type="expression" dxfId="1404" priority="1432">
      <formula>IF(RIGHT(TEXT(AQ542,"0.#"),1)=".",TRUE,FALSE)</formula>
    </cfRule>
  </conditionalFormatting>
  <conditionalFormatting sqref="AQ543">
    <cfRule type="expression" dxfId="1403" priority="1429">
      <formula>IF(RIGHT(TEXT(AQ543,"0.#"),1)=".",FALSE,TRUE)</formula>
    </cfRule>
    <cfRule type="expression" dxfId="1402" priority="1430">
      <formula>IF(RIGHT(TEXT(AQ543,"0.#"),1)=".",TRUE,FALSE)</formula>
    </cfRule>
  </conditionalFormatting>
  <conditionalFormatting sqref="AQ541">
    <cfRule type="expression" dxfId="1401" priority="1427">
      <formula>IF(RIGHT(TEXT(AQ541,"0.#"),1)=".",FALSE,TRUE)</formula>
    </cfRule>
    <cfRule type="expression" dxfId="1400" priority="1428">
      <formula>IF(RIGHT(TEXT(AQ541,"0.#"),1)=".",TRUE,FALSE)</formula>
    </cfRule>
  </conditionalFormatting>
  <conditionalFormatting sqref="AE566">
    <cfRule type="expression" dxfId="1399" priority="1425">
      <formula>IF(RIGHT(TEXT(AE566,"0.#"),1)=".",FALSE,TRUE)</formula>
    </cfRule>
    <cfRule type="expression" dxfId="1398" priority="1426">
      <formula>IF(RIGHT(TEXT(AE566,"0.#"),1)=".",TRUE,FALSE)</formula>
    </cfRule>
  </conditionalFormatting>
  <conditionalFormatting sqref="AE567">
    <cfRule type="expression" dxfId="1397" priority="1423">
      <formula>IF(RIGHT(TEXT(AE567,"0.#"),1)=".",FALSE,TRUE)</formula>
    </cfRule>
    <cfRule type="expression" dxfId="1396" priority="1424">
      <formula>IF(RIGHT(TEXT(AE567,"0.#"),1)=".",TRUE,FALSE)</formula>
    </cfRule>
  </conditionalFormatting>
  <conditionalFormatting sqref="AE568">
    <cfRule type="expression" dxfId="1395" priority="1421">
      <formula>IF(RIGHT(TEXT(AE568,"0.#"),1)=".",FALSE,TRUE)</formula>
    </cfRule>
    <cfRule type="expression" dxfId="1394" priority="1422">
      <formula>IF(RIGHT(TEXT(AE568,"0.#"),1)=".",TRUE,FALSE)</formula>
    </cfRule>
  </conditionalFormatting>
  <conditionalFormatting sqref="AU566">
    <cfRule type="expression" dxfId="1393" priority="1413">
      <formula>IF(RIGHT(TEXT(AU566,"0.#"),1)=".",FALSE,TRUE)</formula>
    </cfRule>
    <cfRule type="expression" dxfId="1392" priority="1414">
      <formula>IF(RIGHT(TEXT(AU566,"0.#"),1)=".",TRUE,FALSE)</formula>
    </cfRule>
  </conditionalFormatting>
  <conditionalFormatting sqref="AU567">
    <cfRule type="expression" dxfId="1391" priority="1411">
      <formula>IF(RIGHT(TEXT(AU567,"0.#"),1)=".",FALSE,TRUE)</formula>
    </cfRule>
    <cfRule type="expression" dxfId="1390" priority="1412">
      <formula>IF(RIGHT(TEXT(AU567,"0.#"),1)=".",TRUE,FALSE)</formula>
    </cfRule>
  </conditionalFormatting>
  <conditionalFormatting sqref="AU568">
    <cfRule type="expression" dxfId="1389" priority="1409">
      <formula>IF(RIGHT(TEXT(AU568,"0.#"),1)=".",FALSE,TRUE)</formula>
    </cfRule>
    <cfRule type="expression" dxfId="1388" priority="1410">
      <formula>IF(RIGHT(TEXT(AU568,"0.#"),1)=".",TRUE,FALSE)</formula>
    </cfRule>
  </conditionalFormatting>
  <conditionalFormatting sqref="AQ567">
    <cfRule type="expression" dxfId="1387" priority="1401">
      <formula>IF(RIGHT(TEXT(AQ567,"0.#"),1)=".",FALSE,TRUE)</formula>
    </cfRule>
    <cfRule type="expression" dxfId="1386" priority="1402">
      <formula>IF(RIGHT(TEXT(AQ567,"0.#"),1)=".",TRUE,FALSE)</formula>
    </cfRule>
  </conditionalFormatting>
  <conditionalFormatting sqref="AQ568">
    <cfRule type="expression" dxfId="1385" priority="1399">
      <formula>IF(RIGHT(TEXT(AQ568,"0.#"),1)=".",FALSE,TRUE)</formula>
    </cfRule>
    <cfRule type="expression" dxfId="1384" priority="1400">
      <formula>IF(RIGHT(TEXT(AQ568,"0.#"),1)=".",TRUE,FALSE)</formula>
    </cfRule>
  </conditionalFormatting>
  <conditionalFormatting sqref="AQ566">
    <cfRule type="expression" dxfId="1383" priority="1397">
      <formula>IF(RIGHT(TEXT(AQ566,"0.#"),1)=".",FALSE,TRUE)</formula>
    </cfRule>
    <cfRule type="expression" dxfId="1382" priority="1398">
      <formula>IF(RIGHT(TEXT(AQ566,"0.#"),1)=".",TRUE,FALSE)</formula>
    </cfRule>
  </conditionalFormatting>
  <conditionalFormatting sqref="AE546">
    <cfRule type="expression" dxfId="1381" priority="1395">
      <formula>IF(RIGHT(TEXT(AE546,"0.#"),1)=".",FALSE,TRUE)</formula>
    </cfRule>
    <cfRule type="expression" dxfId="1380" priority="1396">
      <formula>IF(RIGHT(TEXT(AE546,"0.#"),1)=".",TRUE,FALSE)</formula>
    </cfRule>
  </conditionalFormatting>
  <conditionalFormatting sqref="AE547">
    <cfRule type="expression" dxfId="1379" priority="1393">
      <formula>IF(RIGHT(TEXT(AE547,"0.#"),1)=".",FALSE,TRUE)</formula>
    </cfRule>
    <cfRule type="expression" dxfId="1378" priority="1394">
      <formula>IF(RIGHT(TEXT(AE547,"0.#"),1)=".",TRUE,FALSE)</formula>
    </cfRule>
  </conditionalFormatting>
  <conditionalFormatting sqref="AE548">
    <cfRule type="expression" dxfId="1377" priority="1391">
      <formula>IF(RIGHT(TEXT(AE548,"0.#"),1)=".",FALSE,TRUE)</formula>
    </cfRule>
    <cfRule type="expression" dxfId="1376" priority="1392">
      <formula>IF(RIGHT(TEXT(AE548,"0.#"),1)=".",TRUE,FALSE)</formula>
    </cfRule>
  </conditionalFormatting>
  <conditionalFormatting sqref="AU546">
    <cfRule type="expression" dxfId="1375" priority="1383">
      <formula>IF(RIGHT(TEXT(AU546,"0.#"),1)=".",FALSE,TRUE)</formula>
    </cfRule>
    <cfRule type="expression" dxfId="1374" priority="1384">
      <formula>IF(RIGHT(TEXT(AU546,"0.#"),1)=".",TRUE,FALSE)</formula>
    </cfRule>
  </conditionalFormatting>
  <conditionalFormatting sqref="AU547">
    <cfRule type="expression" dxfId="1373" priority="1381">
      <formula>IF(RIGHT(TEXT(AU547,"0.#"),1)=".",FALSE,TRUE)</formula>
    </cfRule>
    <cfRule type="expression" dxfId="1372" priority="1382">
      <formula>IF(RIGHT(TEXT(AU547,"0.#"),1)=".",TRUE,FALSE)</formula>
    </cfRule>
  </conditionalFormatting>
  <conditionalFormatting sqref="AU548">
    <cfRule type="expression" dxfId="1371" priority="1379">
      <formula>IF(RIGHT(TEXT(AU548,"0.#"),1)=".",FALSE,TRUE)</formula>
    </cfRule>
    <cfRule type="expression" dxfId="1370" priority="1380">
      <formula>IF(RIGHT(TEXT(AU548,"0.#"),1)=".",TRUE,FALSE)</formula>
    </cfRule>
  </conditionalFormatting>
  <conditionalFormatting sqref="AQ547">
    <cfRule type="expression" dxfId="1369" priority="1371">
      <formula>IF(RIGHT(TEXT(AQ547,"0.#"),1)=".",FALSE,TRUE)</formula>
    </cfRule>
    <cfRule type="expression" dxfId="1368" priority="1372">
      <formula>IF(RIGHT(TEXT(AQ547,"0.#"),1)=".",TRUE,FALSE)</formula>
    </cfRule>
  </conditionalFormatting>
  <conditionalFormatting sqref="AQ546">
    <cfRule type="expression" dxfId="1367" priority="1367">
      <formula>IF(RIGHT(TEXT(AQ546,"0.#"),1)=".",FALSE,TRUE)</formula>
    </cfRule>
    <cfRule type="expression" dxfId="1366" priority="1368">
      <formula>IF(RIGHT(TEXT(AQ546,"0.#"),1)=".",TRUE,FALSE)</formula>
    </cfRule>
  </conditionalFormatting>
  <conditionalFormatting sqref="AE551">
    <cfRule type="expression" dxfId="1365" priority="1365">
      <formula>IF(RIGHT(TEXT(AE551,"0.#"),1)=".",FALSE,TRUE)</formula>
    </cfRule>
    <cfRule type="expression" dxfId="1364" priority="1366">
      <formula>IF(RIGHT(TEXT(AE551,"0.#"),1)=".",TRUE,FALSE)</formula>
    </cfRule>
  </conditionalFormatting>
  <conditionalFormatting sqref="AE553">
    <cfRule type="expression" dxfId="1363" priority="1361">
      <formula>IF(RIGHT(TEXT(AE553,"0.#"),1)=".",FALSE,TRUE)</formula>
    </cfRule>
    <cfRule type="expression" dxfId="1362" priority="1362">
      <formula>IF(RIGHT(TEXT(AE553,"0.#"),1)=".",TRUE,FALSE)</formula>
    </cfRule>
  </conditionalFormatting>
  <conditionalFormatting sqref="AU551">
    <cfRule type="expression" dxfId="1361" priority="1353">
      <formula>IF(RIGHT(TEXT(AU551,"0.#"),1)=".",FALSE,TRUE)</formula>
    </cfRule>
    <cfRule type="expression" dxfId="1360" priority="1354">
      <formula>IF(RIGHT(TEXT(AU551,"0.#"),1)=".",TRUE,FALSE)</formula>
    </cfRule>
  </conditionalFormatting>
  <conditionalFormatting sqref="AU553">
    <cfRule type="expression" dxfId="1359" priority="1349">
      <formula>IF(RIGHT(TEXT(AU553,"0.#"),1)=".",FALSE,TRUE)</formula>
    </cfRule>
    <cfRule type="expression" dxfId="1358" priority="1350">
      <formula>IF(RIGHT(TEXT(AU553,"0.#"),1)=".",TRUE,FALSE)</formula>
    </cfRule>
  </conditionalFormatting>
  <conditionalFormatting sqref="AQ552">
    <cfRule type="expression" dxfId="1357" priority="1341">
      <formula>IF(RIGHT(TEXT(AQ552,"0.#"),1)=".",FALSE,TRUE)</formula>
    </cfRule>
    <cfRule type="expression" dxfId="1356" priority="1342">
      <formula>IF(RIGHT(TEXT(AQ552,"0.#"),1)=".",TRUE,FALSE)</formula>
    </cfRule>
  </conditionalFormatting>
  <conditionalFormatting sqref="AU561">
    <cfRule type="expression" dxfId="1355" priority="1293">
      <formula>IF(RIGHT(TEXT(AU561,"0.#"),1)=".",FALSE,TRUE)</formula>
    </cfRule>
    <cfRule type="expression" dxfId="1354" priority="1294">
      <formula>IF(RIGHT(TEXT(AU561,"0.#"),1)=".",TRUE,FALSE)</formula>
    </cfRule>
  </conditionalFormatting>
  <conditionalFormatting sqref="AU562">
    <cfRule type="expression" dxfId="1353" priority="1291">
      <formula>IF(RIGHT(TEXT(AU562,"0.#"),1)=".",FALSE,TRUE)</formula>
    </cfRule>
    <cfRule type="expression" dxfId="1352" priority="1292">
      <formula>IF(RIGHT(TEXT(AU562,"0.#"),1)=".",TRUE,FALSE)</formula>
    </cfRule>
  </conditionalFormatting>
  <conditionalFormatting sqref="AU563">
    <cfRule type="expression" dxfId="1351" priority="1289">
      <formula>IF(RIGHT(TEXT(AU563,"0.#"),1)=".",FALSE,TRUE)</formula>
    </cfRule>
    <cfRule type="expression" dxfId="1350" priority="1290">
      <formula>IF(RIGHT(TEXT(AU563,"0.#"),1)=".",TRUE,FALSE)</formula>
    </cfRule>
  </conditionalFormatting>
  <conditionalFormatting sqref="AQ562">
    <cfRule type="expression" dxfId="1349" priority="1281">
      <formula>IF(RIGHT(TEXT(AQ562,"0.#"),1)=".",FALSE,TRUE)</formula>
    </cfRule>
    <cfRule type="expression" dxfId="1348" priority="1282">
      <formula>IF(RIGHT(TEXT(AQ562,"0.#"),1)=".",TRUE,FALSE)</formula>
    </cfRule>
  </conditionalFormatting>
  <conditionalFormatting sqref="AQ563">
    <cfRule type="expression" dxfId="1347" priority="1279">
      <formula>IF(RIGHT(TEXT(AQ563,"0.#"),1)=".",FALSE,TRUE)</formula>
    </cfRule>
    <cfRule type="expression" dxfId="1346" priority="1280">
      <formula>IF(RIGHT(TEXT(AQ563,"0.#"),1)=".",TRUE,FALSE)</formula>
    </cfRule>
  </conditionalFormatting>
  <conditionalFormatting sqref="AQ561">
    <cfRule type="expression" dxfId="1345" priority="1277">
      <formula>IF(RIGHT(TEXT(AQ561,"0.#"),1)=".",FALSE,TRUE)</formula>
    </cfRule>
    <cfRule type="expression" dxfId="1344" priority="1278">
      <formula>IF(RIGHT(TEXT(AQ561,"0.#"),1)=".",TRUE,FALSE)</formula>
    </cfRule>
  </conditionalFormatting>
  <conditionalFormatting sqref="AE571">
    <cfRule type="expression" dxfId="1343" priority="1275">
      <formula>IF(RIGHT(TEXT(AE571,"0.#"),1)=".",FALSE,TRUE)</formula>
    </cfRule>
    <cfRule type="expression" dxfId="1342" priority="1276">
      <formula>IF(RIGHT(TEXT(AE571,"0.#"),1)=".",TRUE,FALSE)</formula>
    </cfRule>
  </conditionalFormatting>
  <conditionalFormatting sqref="AE572">
    <cfRule type="expression" dxfId="1341" priority="1273">
      <formula>IF(RIGHT(TEXT(AE572,"0.#"),1)=".",FALSE,TRUE)</formula>
    </cfRule>
    <cfRule type="expression" dxfId="1340" priority="1274">
      <formula>IF(RIGHT(TEXT(AE572,"0.#"),1)=".",TRUE,FALSE)</formula>
    </cfRule>
  </conditionalFormatting>
  <conditionalFormatting sqref="AE573">
    <cfRule type="expression" dxfId="1339" priority="1271">
      <formula>IF(RIGHT(TEXT(AE573,"0.#"),1)=".",FALSE,TRUE)</formula>
    </cfRule>
    <cfRule type="expression" dxfId="1338" priority="1272">
      <formula>IF(RIGHT(TEXT(AE573,"0.#"),1)=".",TRUE,FALSE)</formula>
    </cfRule>
  </conditionalFormatting>
  <conditionalFormatting sqref="AU571">
    <cfRule type="expression" dxfId="1337" priority="1263">
      <formula>IF(RIGHT(TEXT(AU571,"0.#"),1)=".",FALSE,TRUE)</formula>
    </cfRule>
    <cfRule type="expression" dxfId="1336" priority="1264">
      <formula>IF(RIGHT(TEXT(AU571,"0.#"),1)=".",TRUE,FALSE)</formula>
    </cfRule>
  </conditionalFormatting>
  <conditionalFormatting sqref="AU572">
    <cfRule type="expression" dxfId="1335" priority="1261">
      <formula>IF(RIGHT(TEXT(AU572,"0.#"),1)=".",FALSE,TRUE)</formula>
    </cfRule>
    <cfRule type="expression" dxfId="1334" priority="1262">
      <formula>IF(RIGHT(TEXT(AU572,"0.#"),1)=".",TRUE,FALSE)</formula>
    </cfRule>
  </conditionalFormatting>
  <conditionalFormatting sqref="AU573">
    <cfRule type="expression" dxfId="1333" priority="1259">
      <formula>IF(RIGHT(TEXT(AU573,"0.#"),1)=".",FALSE,TRUE)</formula>
    </cfRule>
    <cfRule type="expression" dxfId="1332" priority="1260">
      <formula>IF(RIGHT(TEXT(AU573,"0.#"),1)=".",TRUE,FALSE)</formula>
    </cfRule>
  </conditionalFormatting>
  <conditionalFormatting sqref="AQ572">
    <cfRule type="expression" dxfId="1331" priority="1251">
      <formula>IF(RIGHT(TEXT(AQ572,"0.#"),1)=".",FALSE,TRUE)</formula>
    </cfRule>
    <cfRule type="expression" dxfId="1330" priority="1252">
      <formula>IF(RIGHT(TEXT(AQ572,"0.#"),1)=".",TRUE,FALSE)</formula>
    </cfRule>
  </conditionalFormatting>
  <conditionalFormatting sqref="AQ573">
    <cfRule type="expression" dxfId="1329" priority="1249">
      <formula>IF(RIGHT(TEXT(AQ573,"0.#"),1)=".",FALSE,TRUE)</formula>
    </cfRule>
    <cfRule type="expression" dxfId="1328" priority="1250">
      <formula>IF(RIGHT(TEXT(AQ573,"0.#"),1)=".",TRUE,FALSE)</formula>
    </cfRule>
  </conditionalFormatting>
  <conditionalFormatting sqref="AQ571">
    <cfRule type="expression" dxfId="1327" priority="1247">
      <formula>IF(RIGHT(TEXT(AQ571,"0.#"),1)=".",FALSE,TRUE)</formula>
    </cfRule>
    <cfRule type="expression" dxfId="1326" priority="1248">
      <formula>IF(RIGHT(TEXT(AQ571,"0.#"),1)=".",TRUE,FALSE)</formula>
    </cfRule>
  </conditionalFormatting>
  <conditionalFormatting sqref="AE576">
    <cfRule type="expression" dxfId="1325" priority="1245">
      <formula>IF(RIGHT(TEXT(AE576,"0.#"),1)=".",FALSE,TRUE)</formula>
    </cfRule>
    <cfRule type="expression" dxfId="1324" priority="1246">
      <formula>IF(RIGHT(TEXT(AE576,"0.#"),1)=".",TRUE,FALSE)</formula>
    </cfRule>
  </conditionalFormatting>
  <conditionalFormatting sqref="AE577">
    <cfRule type="expression" dxfId="1323" priority="1243">
      <formula>IF(RIGHT(TEXT(AE577,"0.#"),1)=".",FALSE,TRUE)</formula>
    </cfRule>
    <cfRule type="expression" dxfId="1322" priority="1244">
      <formula>IF(RIGHT(TEXT(AE577,"0.#"),1)=".",TRUE,FALSE)</formula>
    </cfRule>
  </conditionalFormatting>
  <conditionalFormatting sqref="AE578">
    <cfRule type="expression" dxfId="1321" priority="1241">
      <formula>IF(RIGHT(TEXT(AE578,"0.#"),1)=".",FALSE,TRUE)</formula>
    </cfRule>
    <cfRule type="expression" dxfId="1320" priority="1242">
      <formula>IF(RIGHT(TEXT(AE578,"0.#"),1)=".",TRUE,FALSE)</formula>
    </cfRule>
  </conditionalFormatting>
  <conditionalFormatting sqref="AU576">
    <cfRule type="expression" dxfId="1319" priority="1233">
      <formula>IF(RIGHT(TEXT(AU576,"0.#"),1)=".",FALSE,TRUE)</formula>
    </cfRule>
    <cfRule type="expression" dxfId="1318" priority="1234">
      <formula>IF(RIGHT(TEXT(AU576,"0.#"),1)=".",TRUE,FALSE)</formula>
    </cfRule>
  </conditionalFormatting>
  <conditionalFormatting sqref="AU577">
    <cfRule type="expression" dxfId="1317" priority="1231">
      <formula>IF(RIGHT(TEXT(AU577,"0.#"),1)=".",FALSE,TRUE)</formula>
    </cfRule>
    <cfRule type="expression" dxfId="1316" priority="1232">
      <formula>IF(RIGHT(TEXT(AU577,"0.#"),1)=".",TRUE,FALSE)</formula>
    </cfRule>
  </conditionalFormatting>
  <conditionalFormatting sqref="AU578">
    <cfRule type="expression" dxfId="1315" priority="1229">
      <formula>IF(RIGHT(TEXT(AU578,"0.#"),1)=".",FALSE,TRUE)</formula>
    </cfRule>
    <cfRule type="expression" dxfId="1314" priority="1230">
      <formula>IF(RIGHT(TEXT(AU578,"0.#"),1)=".",TRUE,FALSE)</formula>
    </cfRule>
  </conditionalFormatting>
  <conditionalFormatting sqref="AQ577">
    <cfRule type="expression" dxfId="1313" priority="1221">
      <formula>IF(RIGHT(TEXT(AQ577,"0.#"),1)=".",FALSE,TRUE)</formula>
    </cfRule>
    <cfRule type="expression" dxfId="1312" priority="1222">
      <formula>IF(RIGHT(TEXT(AQ577,"0.#"),1)=".",TRUE,FALSE)</formula>
    </cfRule>
  </conditionalFormatting>
  <conditionalFormatting sqref="AQ578">
    <cfRule type="expression" dxfId="1311" priority="1219">
      <formula>IF(RIGHT(TEXT(AQ578,"0.#"),1)=".",FALSE,TRUE)</formula>
    </cfRule>
    <cfRule type="expression" dxfId="1310" priority="1220">
      <formula>IF(RIGHT(TEXT(AQ578,"0.#"),1)=".",TRUE,FALSE)</formula>
    </cfRule>
  </conditionalFormatting>
  <conditionalFormatting sqref="AQ576">
    <cfRule type="expression" dxfId="1309" priority="1217">
      <formula>IF(RIGHT(TEXT(AQ576,"0.#"),1)=".",FALSE,TRUE)</formula>
    </cfRule>
    <cfRule type="expression" dxfId="1308" priority="1218">
      <formula>IF(RIGHT(TEXT(AQ576,"0.#"),1)=".",TRUE,FALSE)</formula>
    </cfRule>
  </conditionalFormatting>
  <conditionalFormatting sqref="AE581">
    <cfRule type="expression" dxfId="1307" priority="1215">
      <formula>IF(RIGHT(TEXT(AE581,"0.#"),1)=".",FALSE,TRUE)</formula>
    </cfRule>
    <cfRule type="expression" dxfId="1306" priority="1216">
      <formula>IF(RIGHT(TEXT(AE581,"0.#"),1)=".",TRUE,FALSE)</formula>
    </cfRule>
  </conditionalFormatting>
  <conditionalFormatting sqref="AE582">
    <cfRule type="expression" dxfId="1305" priority="1213">
      <formula>IF(RIGHT(TEXT(AE582,"0.#"),1)=".",FALSE,TRUE)</formula>
    </cfRule>
    <cfRule type="expression" dxfId="1304" priority="1214">
      <formula>IF(RIGHT(TEXT(AE582,"0.#"),1)=".",TRUE,FALSE)</formula>
    </cfRule>
  </conditionalFormatting>
  <conditionalFormatting sqref="AE583">
    <cfRule type="expression" dxfId="1303" priority="1211">
      <formula>IF(RIGHT(TEXT(AE583,"0.#"),1)=".",FALSE,TRUE)</formula>
    </cfRule>
    <cfRule type="expression" dxfId="1302" priority="1212">
      <formula>IF(RIGHT(TEXT(AE583,"0.#"),1)=".",TRUE,FALSE)</formula>
    </cfRule>
  </conditionalFormatting>
  <conditionalFormatting sqref="AU581">
    <cfRule type="expression" dxfId="1301" priority="1203">
      <formula>IF(RIGHT(TEXT(AU581,"0.#"),1)=".",FALSE,TRUE)</formula>
    </cfRule>
    <cfRule type="expression" dxfId="1300" priority="1204">
      <formula>IF(RIGHT(TEXT(AU581,"0.#"),1)=".",TRUE,FALSE)</formula>
    </cfRule>
  </conditionalFormatting>
  <conditionalFormatting sqref="AQ582">
    <cfRule type="expression" dxfId="1299" priority="1191">
      <formula>IF(RIGHT(TEXT(AQ582,"0.#"),1)=".",FALSE,TRUE)</formula>
    </cfRule>
    <cfRule type="expression" dxfId="1298" priority="1192">
      <formula>IF(RIGHT(TEXT(AQ582,"0.#"),1)=".",TRUE,FALSE)</formula>
    </cfRule>
  </conditionalFormatting>
  <conditionalFormatting sqref="AQ583">
    <cfRule type="expression" dxfId="1297" priority="1189">
      <formula>IF(RIGHT(TEXT(AQ583,"0.#"),1)=".",FALSE,TRUE)</formula>
    </cfRule>
    <cfRule type="expression" dxfId="1296" priority="1190">
      <formula>IF(RIGHT(TEXT(AQ583,"0.#"),1)=".",TRUE,FALSE)</formula>
    </cfRule>
  </conditionalFormatting>
  <conditionalFormatting sqref="AQ581">
    <cfRule type="expression" dxfId="1295" priority="1187">
      <formula>IF(RIGHT(TEXT(AQ581,"0.#"),1)=".",FALSE,TRUE)</formula>
    </cfRule>
    <cfRule type="expression" dxfId="1294" priority="1188">
      <formula>IF(RIGHT(TEXT(AQ581,"0.#"),1)=".",TRUE,FALSE)</formula>
    </cfRule>
  </conditionalFormatting>
  <conditionalFormatting sqref="AE586">
    <cfRule type="expression" dxfId="1293" priority="1185">
      <formula>IF(RIGHT(TEXT(AE586,"0.#"),1)=".",FALSE,TRUE)</formula>
    </cfRule>
    <cfRule type="expression" dxfId="1292" priority="1186">
      <formula>IF(RIGHT(TEXT(AE586,"0.#"),1)=".",TRUE,FALSE)</formula>
    </cfRule>
  </conditionalFormatting>
  <conditionalFormatting sqref="AM588">
    <cfRule type="expression" dxfId="1291" priority="1175">
      <formula>IF(RIGHT(TEXT(AM588,"0.#"),1)=".",FALSE,TRUE)</formula>
    </cfRule>
    <cfRule type="expression" dxfId="1290" priority="1176">
      <formula>IF(RIGHT(TEXT(AM588,"0.#"),1)=".",TRUE,FALSE)</formula>
    </cfRule>
  </conditionalFormatting>
  <conditionalFormatting sqref="AE587">
    <cfRule type="expression" dxfId="1289" priority="1183">
      <formula>IF(RIGHT(TEXT(AE587,"0.#"),1)=".",FALSE,TRUE)</formula>
    </cfRule>
    <cfRule type="expression" dxfId="1288" priority="1184">
      <formula>IF(RIGHT(TEXT(AE587,"0.#"),1)=".",TRUE,FALSE)</formula>
    </cfRule>
  </conditionalFormatting>
  <conditionalFormatting sqref="AE588">
    <cfRule type="expression" dxfId="1287" priority="1181">
      <formula>IF(RIGHT(TEXT(AE588,"0.#"),1)=".",FALSE,TRUE)</formula>
    </cfRule>
    <cfRule type="expression" dxfId="1286" priority="1182">
      <formula>IF(RIGHT(TEXT(AE588,"0.#"),1)=".",TRUE,FALSE)</formula>
    </cfRule>
  </conditionalFormatting>
  <conditionalFormatting sqref="AM586">
    <cfRule type="expression" dxfId="1285" priority="1179">
      <formula>IF(RIGHT(TEXT(AM586,"0.#"),1)=".",FALSE,TRUE)</formula>
    </cfRule>
    <cfRule type="expression" dxfId="1284" priority="1180">
      <formula>IF(RIGHT(TEXT(AM586,"0.#"),1)=".",TRUE,FALSE)</formula>
    </cfRule>
  </conditionalFormatting>
  <conditionalFormatting sqref="AM587">
    <cfRule type="expression" dxfId="1283" priority="1177">
      <formula>IF(RIGHT(TEXT(AM587,"0.#"),1)=".",FALSE,TRUE)</formula>
    </cfRule>
    <cfRule type="expression" dxfId="1282" priority="1178">
      <formula>IF(RIGHT(TEXT(AM587,"0.#"),1)=".",TRUE,FALSE)</formula>
    </cfRule>
  </conditionalFormatting>
  <conditionalFormatting sqref="AU586">
    <cfRule type="expression" dxfId="1281" priority="1173">
      <formula>IF(RIGHT(TEXT(AU586,"0.#"),1)=".",FALSE,TRUE)</formula>
    </cfRule>
    <cfRule type="expression" dxfId="1280" priority="1174">
      <formula>IF(RIGHT(TEXT(AU586,"0.#"),1)=".",TRUE,FALSE)</formula>
    </cfRule>
  </conditionalFormatting>
  <conditionalFormatting sqref="AU587">
    <cfRule type="expression" dxfId="1279" priority="1171">
      <formula>IF(RIGHT(TEXT(AU587,"0.#"),1)=".",FALSE,TRUE)</formula>
    </cfRule>
    <cfRule type="expression" dxfId="1278" priority="1172">
      <formula>IF(RIGHT(TEXT(AU587,"0.#"),1)=".",TRUE,FALSE)</formula>
    </cfRule>
  </conditionalFormatting>
  <conditionalFormatting sqref="AU588">
    <cfRule type="expression" dxfId="1277" priority="1169">
      <formula>IF(RIGHT(TEXT(AU588,"0.#"),1)=".",FALSE,TRUE)</formula>
    </cfRule>
    <cfRule type="expression" dxfId="1276" priority="1170">
      <formula>IF(RIGHT(TEXT(AU588,"0.#"),1)=".",TRUE,FALSE)</formula>
    </cfRule>
  </conditionalFormatting>
  <conditionalFormatting sqref="AI588">
    <cfRule type="expression" dxfId="1275" priority="1163">
      <formula>IF(RIGHT(TEXT(AI588,"0.#"),1)=".",FALSE,TRUE)</formula>
    </cfRule>
    <cfRule type="expression" dxfId="1274" priority="1164">
      <formula>IF(RIGHT(TEXT(AI588,"0.#"),1)=".",TRUE,FALSE)</formula>
    </cfRule>
  </conditionalFormatting>
  <conditionalFormatting sqref="AI586">
    <cfRule type="expression" dxfId="1273" priority="1167">
      <formula>IF(RIGHT(TEXT(AI586,"0.#"),1)=".",FALSE,TRUE)</formula>
    </cfRule>
    <cfRule type="expression" dxfId="1272" priority="1168">
      <formula>IF(RIGHT(TEXT(AI586,"0.#"),1)=".",TRUE,FALSE)</formula>
    </cfRule>
  </conditionalFormatting>
  <conditionalFormatting sqref="AI587">
    <cfRule type="expression" dxfId="1271" priority="1165">
      <formula>IF(RIGHT(TEXT(AI587,"0.#"),1)=".",FALSE,TRUE)</formula>
    </cfRule>
    <cfRule type="expression" dxfId="1270" priority="1166">
      <formula>IF(RIGHT(TEXT(AI587,"0.#"),1)=".",TRUE,FALSE)</formula>
    </cfRule>
  </conditionalFormatting>
  <conditionalFormatting sqref="AQ587">
    <cfRule type="expression" dxfId="1269" priority="1161">
      <formula>IF(RIGHT(TEXT(AQ587,"0.#"),1)=".",FALSE,TRUE)</formula>
    </cfRule>
    <cfRule type="expression" dxfId="1268" priority="1162">
      <formula>IF(RIGHT(TEXT(AQ587,"0.#"),1)=".",TRUE,FALSE)</formula>
    </cfRule>
  </conditionalFormatting>
  <conditionalFormatting sqref="AQ588">
    <cfRule type="expression" dxfId="1267" priority="1159">
      <formula>IF(RIGHT(TEXT(AQ588,"0.#"),1)=".",FALSE,TRUE)</formula>
    </cfRule>
    <cfRule type="expression" dxfId="1266" priority="1160">
      <formula>IF(RIGHT(TEXT(AQ588,"0.#"),1)=".",TRUE,FALSE)</formula>
    </cfRule>
  </conditionalFormatting>
  <conditionalFormatting sqref="AQ586">
    <cfRule type="expression" dxfId="1265" priority="1157">
      <formula>IF(RIGHT(TEXT(AQ586,"0.#"),1)=".",FALSE,TRUE)</formula>
    </cfRule>
    <cfRule type="expression" dxfId="1264" priority="1158">
      <formula>IF(RIGHT(TEXT(AQ586,"0.#"),1)=".",TRUE,FALSE)</formula>
    </cfRule>
  </conditionalFormatting>
  <conditionalFormatting sqref="AE595">
    <cfRule type="expression" dxfId="1263" priority="1155">
      <formula>IF(RIGHT(TEXT(AE595,"0.#"),1)=".",FALSE,TRUE)</formula>
    </cfRule>
    <cfRule type="expression" dxfId="1262" priority="1156">
      <formula>IF(RIGHT(TEXT(AE595,"0.#"),1)=".",TRUE,FALSE)</formula>
    </cfRule>
  </conditionalFormatting>
  <conditionalFormatting sqref="AE596">
    <cfRule type="expression" dxfId="1261" priority="1153">
      <formula>IF(RIGHT(TEXT(AE596,"0.#"),1)=".",FALSE,TRUE)</formula>
    </cfRule>
    <cfRule type="expression" dxfId="1260" priority="1154">
      <formula>IF(RIGHT(TEXT(AE596,"0.#"),1)=".",TRUE,FALSE)</formula>
    </cfRule>
  </conditionalFormatting>
  <conditionalFormatting sqref="AE597">
    <cfRule type="expression" dxfId="1259" priority="1151">
      <formula>IF(RIGHT(TEXT(AE597,"0.#"),1)=".",FALSE,TRUE)</formula>
    </cfRule>
    <cfRule type="expression" dxfId="1258" priority="1152">
      <formula>IF(RIGHT(TEXT(AE597,"0.#"),1)=".",TRUE,FALSE)</formula>
    </cfRule>
  </conditionalFormatting>
  <conditionalFormatting sqref="AU595">
    <cfRule type="expression" dxfId="1257" priority="1143">
      <formula>IF(RIGHT(TEXT(AU595,"0.#"),1)=".",FALSE,TRUE)</formula>
    </cfRule>
    <cfRule type="expression" dxfId="1256" priority="1144">
      <formula>IF(RIGHT(TEXT(AU595,"0.#"),1)=".",TRUE,FALSE)</formula>
    </cfRule>
  </conditionalFormatting>
  <conditionalFormatting sqref="AU596">
    <cfRule type="expression" dxfId="1255" priority="1141">
      <formula>IF(RIGHT(TEXT(AU596,"0.#"),1)=".",FALSE,TRUE)</formula>
    </cfRule>
    <cfRule type="expression" dxfId="1254" priority="1142">
      <formula>IF(RIGHT(TEXT(AU596,"0.#"),1)=".",TRUE,FALSE)</formula>
    </cfRule>
  </conditionalFormatting>
  <conditionalFormatting sqref="AU597">
    <cfRule type="expression" dxfId="1253" priority="1139">
      <formula>IF(RIGHT(TEXT(AU597,"0.#"),1)=".",FALSE,TRUE)</formula>
    </cfRule>
    <cfRule type="expression" dxfId="1252" priority="1140">
      <formula>IF(RIGHT(TEXT(AU597,"0.#"),1)=".",TRUE,FALSE)</formula>
    </cfRule>
  </conditionalFormatting>
  <conditionalFormatting sqref="AQ596">
    <cfRule type="expression" dxfId="1251" priority="1131">
      <formula>IF(RIGHT(TEXT(AQ596,"0.#"),1)=".",FALSE,TRUE)</formula>
    </cfRule>
    <cfRule type="expression" dxfId="1250" priority="1132">
      <formula>IF(RIGHT(TEXT(AQ596,"0.#"),1)=".",TRUE,FALSE)</formula>
    </cfRule>
  </conditionalFormatting>
  <conditionalFormatting sqref="AQ597">
    <cfRule type="expression" dxfId="1249" priority="1129">
      <formula>IF(RIGHT(TEXT(AQ597,"0.#"),1)=".",FALSE,TRUE)</formula>
    </cfRule>
    <cfRule type="expression" dxfId="1248" priority="1130">
      <formula>IF(RIGHT(TEXT(AQ597,"0.#"),1)=".",TRUE,FALSE)</formula>
    </cfRule>
  </conditionalFormatting>
  <conditionalFormatting sqref="AQ595">
    <cfRule type="expression" dxfId="1247" priority="1127">
      <formula>IF(RIGHT(TEXT(AQ595,"0.#"),1)=".",FALSE,TRUE)</formula>
    </cfRule>
    <cfRule type="expression" dxfId="1246" priority="1128">
      <formula>IF(RIGHT(TEXT(AQ595,"0.#"),1)=".",TRUE,FALSE)</formula>
    </cfRule>
  </conditionalFormatting>
  <conditionalFormatting sqref="AE620">
    <cfRule type="expression" dxfId="1245" priority="1125">
      <formula>IF(RIGHT(TEXT(AE620,"0.#"),1)=".",FALSE,TRUE)</formula>
    </cfRule>
    <cfRule type="expression" dxfId="1244" priority="1126">
      <formula>IF(RIGHT(TEXT(AE620,"0.#"),1)=".",TRUE,FALSE)</formula>
    </cfRule>
  </conditionalFormatting>
  <conditionalFormatting sqref="AE621">
    <cfRule type="expression" dxfId="1243" priority="1123">
      <formula>IF(RIGHT(TEXT(AE621,"0.#"),1)=".",FALSE,TRUE)</formula>
    </cfRule>
    <cfRule type="expression" dxfId="1242" priority="1124">
      <formula>IF(RIGHT(TEXT(AE621,"0.#"),1)=".",TRUE,FALSE)</formula>
    </cfRule>
  </conditionalFormatting>
  <conditionalFormatting sqref="AE622">
    <cfRule type="expression" dxfId="1241" priority="1121">
      <formula>IF(RIGHT(TEXT(AE622,"0.#"),1)=".",FALSE,TRUE)</formula>
    </cfRule>
    <cfRule type="expression" dxfId="1240" priority="1122">
      <formula>IF(RIGHT(TEXT(AE622,"0.#"),1)=".",TRUE,FALSE)</formula>
    </cfRule>
  </conditionalFormatting>
  <conditionalFormatting sqref="AU620">
    <cfRule type="expression" dxfId="1239" priority="1113">
      <formula>IF(RIGHT(TEXT(AU620,"0.#"),1)=".",FALSE,TRUE)</formula>
    </cfRule>
    <cfRule type="expression" dxfId="1238" priority="1114">
      <formula>IF(RIGHT(TEXT(AU620,"0.#"),1)=".",TRUE,FALSE)</formula>
    </cfRule>
  </conditionalFormatting>
  <conditionalFormatting sqref="AU621">
    <cfRule type="expression" dxfId="1237" priority="1111">
      <formula>IF(RIGHT(TEXT(AU621,"0.#"),1)=".",FALSE,TRUE)</formula>
    </cfRule>
    <cfRule type="expression" dxfId="1236" priority="1112">
      <formula>IF(RIGHT(TEXT(AU621,"0.#"),1)=".",TRUE,FALSE)</formula>
    </cfRule>
  </conditionalFormatting>
  <conditionalFormatting sqref="AU622">
    <cfRule type="expression" dxfId="1235" priority="1109">
      <formula>IF(RIGHT(TEXT(AU622,"0.#"),1)=".",FALSE,TRUE)</formula>
    </cfRule>
    <cfRule type="expression" dxfId="1234" priority="1110">
      <formula>IF(RIGHT(TEXT(AU622,"0.#"),1)=".",TRUE,FALSE)</formula>
    </cfRule>
  </conditionalFormatting>
  <conditionalFormatting sqref="AQ621">
    <cfRule type="expression" dxfId="1233" priority="1101">
      <formula>IF(RIGHT(TEXT(AQ621,"0.#"),1)=".",FALSE,TRUE)</formula>
    </cfRule>
    <cfRule type="expression" dxfId="1232" priority="1102">
      <formula>IF(RIGHT(TEXT(AQ621,"0.#"),1)=".",TRUE,FALSE)</formula>
    </cfRule>
  </conditionalFormatting>
  <conditionalFormatting sqref="AQ622">
    <cfRule type="expression" dxfId="1231" priority="1099">
      <formula>IF(RIGHT(TEXT(AQ622,"0.#"),1)=".",FALSE,TRUE)</formula>
    </cfRule>
    <cfRule type="expression" dxfId="1230" priority="1100">
      <formula>IF(RIGHT(TEXT(AQ622,"0.#"),1)=".",TRUE,FALSE)</formula>
    </cfRule>
  </conditionalFormatting>
  <conditionalFormatting sqref="AQ620">
    <cfRule type="expression" dxfId="1229" priority="1097">
      <formula>IF(RIGHT(TEXT(AQ620,"0.#"),1)=".",FALSE,TRUE)</formula>
    </cfRule>
    <cfRule type="expression" dxfId="1228" priority="1098">
      <formula>IF(RIGHT(TEXT(AQ620,"0.#"),1)=".",TRUE,FALSE)</formula>
    </cfRule>
  </conditionalFormatting>
  <conditionalFormatting sqref="AE600">
    <cfRule type="expression" dxfId="1227" priority="1095">
      <formula>IF(RIGHT(TEXT(AE600,"0.#"),1)=".",FALSE,TRUE)</formula>
    </cfRule>
    <cfRule type="expression" dxfId="1226" priority="1096">
      <formula>IF(RIGHT(TEXT(AE600,"0.#"),1)=".",TRUE,FALSE)</formula>
    </cfRule>
  </conditionalFormatting>
  <conditionalFormatting sqref="AE601">
    <cfRule type="expression" dxfId="1225" priority="1093">
      <formula>IF(RIGHT(TEXT(AE601,"0.#"),1)=".",FALSE,TRUE)</formula>
    </cfRule>
    <cfRule type="expression" dxfId="1224" priority="1094">
      <formula>IF(RIGHT(TEXT(AE601,"0.#"),1)=".",TRUE,FALSE)</formula>
    </cfRule>
  </conditionalFormatting>
  <conditionalFormatting sqref="AE602">
    <cfRule type="expression" dxfId="1223" priority="1091">
      <formula>IF(RIGHT(TEXT(AE602,"0.#"),1)=".",FALSE,TRUE)</formula>
    </cfRule>
    <cfRule type="expression" dxfId="1222" priority="1092">
      <formula>IF(RIGHT(TEXT(AE602,"0.#"),1)=".",TRUE,FALSE)</formula>
    </cfRule>
  </conditionalFormatting>
  <conditionalFormatting sqref="AU600">
    <cfRule type="expression" dxfId="1221" priority="1083">
      <formula>IF(RIGHT(TEXT(AU600,"0.#"),1)=".",FALSE,TRUE)</formula>
    </cfRule>
    <cfRule type="expression" dxfId="1220" priority="1084">
      <formula>IF(RIGHT(TEXT(AU600,"0.#"),1)=".",TRUE,FALSE)</formula>
    </cfRule>
  </conditionalFormatting>
  <conditionalFormatting sqref="AU601">
    <cfRule type="expression" dxfId="1219" priority="1081">
      <formula>IF(RIGHT(TEXT(AU601,"0.#"),1)=".",FALSE,TRUE)</formula>
    </cfRule>
    <cfRule type="expression" dxfId="1218" priority="1082">
      <formula>IF(RIGHT(TEXT(AU601,"0.#"),1)=".",TRUE,FALSE)</formula>
    </cfRule>
  </conditionalFormatting>
  <conditionalFormatting sqref="AU602">
    <cfRule type="expression" dxfId="1217" priority="1079">
      <formula>IF(RIGHT(TEXT(AU602,"0.#"),1)=".",FALSE,TRUE)</formula>
    </cfRule>
    <cfRule type="expression" dxfId="1216" priority="1080">
      <formula>IF(RIGHT(TEXT(AU602,"0.#"),1)=".",TRUE,FALSE)</formula>
    </cfRule>
  </conditionalFormatting>
  <conditionalFormatting sqref="AQ601">
    <cfRule type="expression" dxfId="1215" priority="1071">
      <formula>IF(RIGHT(TEXT(AQ601,"0.#"),1)=".",FALSE,TRUE)</formula>
    </cfRule>
    <cfRule type="expression" dxfId="1214" priority="1072">
      <formula>IF(RIGHT(TEXT(AQ601,"0.#"),1)=".",TRUE,FALSE)</formula>
    </cfRule>
  </conditionalFormatting>
  <conditionalFormatting sqref="AQ602">
    <cfRule type="expression" dxfId="1213" priority="1069">
      <formula>IF(RIGHT(TEXT(AQ602,"0.#"),1)=".",FALSE,TRUE)</formula>
    </cfRule>
    <cfRule type="expression" dxfId="1212" priority="1070">
      <formula>IF(RIGHT(TEXT(AQ602,"0.#"),1)=".",TRUE,FALSE)</formula>
    </cfRule>
  </conditionalFormatting>
  <conditionalFormatting sqref="AQ600">
    <cfRule type="expression" dxfId="1211" priority="1067">
      <formula>IF(RIGHT(TEXT(AQ600,"0.#"),1)=".",FALSE,TRUE)</formula>
    </cfRule>
    <cfRule type="expression" dxfId="1210" priority="1068">
      <formula>IF(RIGHT(TEXT(AQ600,"0.#"),1)=".",TRUE,FALSE)</formula>
    </cfRule>
  </conditionalFormatting>
  <conditionalFormatting sqref="AE605">
    <cfRule type="expression" dxfId="1209" priority="1065">
      <formula>IF(RIGHT(TEXT(AE605,"0.#"),1)=".",FALSE,TRUE)</formula>
    </cfRule>
    <cfRule type="expression" dxfId="1208" priority="1066">
      <formula>IF(RIGHT(TEXT(AE605,"0.#"),1)=".",TRUE,FALSE)</formula>
    </cfRule>
  </conditionalFormatting>
  <conditionalFormatting sqref="AE606">
    <cfRule type="expression" dxfId="1207" priority="1063">
      <formula>IF(RIGHT(TEXT(AE606,"0.#"),1)=".",FALSE,TRUE)</formula>
    </cfRule>
    <cfRule type="expression" dxfId="1206" priority="1064">
      <formula>IF(RIGHT(TEXT(AE606,"0.#"),1)=".",TRUE,FALSE)</formula>
    </cfRule>
  </conditionalFormatting>
  <conditionalFormatting sqref="AE607">
    <cfRule type="expression" dxfId="1205" priority="1061">
      <formula>IF(RIGHT(TEXT(AE607,"0.#"),1)=".",FALSE,TRUE)</formula>
    </cfRule>
    <cfRule type="expression" dxfId="1204" priority="1062">
      <formula>IF(RIGHT(TEXT(AE607,"0.#"),1)=".",TRUE,FALSE)</formula>
    </cfRule>
  </conditionalFormatting>
  <conditionalFormatting sqref="AU605">
    <cfRule type="expression" dxfId="1203" priority="1053">
      <formula>IF(RIGHT(TEXT(AU605,"0.#"),1)=".",FALSE,TRUE)</formula>
    </cfRule>
    <cfRule type="expression" dxfId="1202" priority="1054">
      <formula>IF(RIGHT(TEXT(AU605,"0.#"),1)=".",TRUE,FALSE)</formula>
    </cfRule>
  </conditionalFormatting>
  <conditionalFormatting sqref="AU606">
    <cfRule type="expression" dxfId="1201" priority="1051">
      <formula>IF(RIGHT(TEXT(AU606,"0.#"),1)=".",FALSE,TRUE)</formula>
    </cfRule>
    <cfRule type="expression" dxfId="1200" priority="1052">
      <formula>IF(RIGHT(TEXT(AU606,"0.#"),1)=".",TRUE,FALSE)</formula>
    </cfRule>
  </conditionalFormatting>
  <conditionalFormatting sqref="AU607">
    <cfRule type="expression" dxfId="1199" priority="1049">
      <formula>IF(RIGHT(TEXT(AU607,"0.#"),1)=".",FALSE,TRUE)</formula>
    </cfRule>
    <cfRule type="expression" dxfId="1198" priority="1050">
      <formula>IF(RIGHT(TEXT(AU607,"0.#"),1)=".",TRUE,FALSE)</formula>
    </cfRule>
  </conditionalFormatting>
  <conditionalFormatting sqref="AQ606">
    <cfRule type="expression" dxfId="1197" priority="1041">
      <formula>IF(RIGHT(TEXT(AQ606,"0.#"),1)=".",FALSE,TRUE)</formula>
    </cfRule>
    <cfRule type="expression" dxfId="1196" priority="1042">
      <formula>IF(RIGHT(TEXT(AQ606,"0.#"),1)=".",TRUE,FALSE)</formula>
    </cfRule>
  </conditionalFormatting>
  <conditionalFormatting sqref="AQ607">
    <cfRule type="expression" dxfId="1195" priority="1039">
      <formula>IF(RIGHT(TEXT(AQ607,"0.#"),1)=".",FALSE,TRUE)</formula>
    </cfRule>
    <cfRule type="expression" dxfId="1194" priority="1040">
      <formula>IF(RIGHT(TEXT(AQ607,"0.#"),1)=".",TRUE,FALSE)</formula>
    </cfRule>
  </conditionalFormatting>
  <conditionalFormatting sqref="AQ605">
    <cfRule type="expression" dxfId="1193" priority="1037">
      <formula>IF(RIGHT(TEXT(AQ605,"0.#"),1)=".",FALSE,TRUE)</formula>
    </cfRule>
    <cfRule type="expression" dxfId="1192" priority="1038">
      <formula>IF(RIGHT(TEXT(AQ605,"0.#"),1)=".",TRUE,FALSE)</formula>
    </cfRule>
  </conditionalFormatting>
  <conditionalFormatting sqref="AE610">
    <cfRule type="expression" dxfId="1191" priority="1035">
      <formula>IF(RIGHT(TEXT(AE610,"0.#"),1)=".",FALSE,TRUE)</formula>
    </cfRule>
    <cfRule type="expression" dxfId="1190" priority="1036">
      <formula>IF(RIGHT(TEXT(AE610,"0.#"),1)=".",TRUE,FALSE)</formula>
    </cfRule>
  </conditionalFormatting>
  <conditionalFormatting sqref="AE611">
    <cfRule type="expression" dxfId="1189" priority="1033">
      <formula>IF(RIGHT(TEXT(AE611,"0.#"),1)=".",FALSE,TRUE)</formula>
    </cfRule>
    <cfRule type="expression" dxfId="1188" priority="1034">
      <formula>IF(RIGHT(TEXT(AE611,"0.#"),1)=".",TRUE,FALSE)</formula>
    </cfRule>
  </conditionalFormatting>
  <conditionalFormatting sqref="AE612">
    <cfRule type="expression" dxfId="1187" priority="1031">
      <formula>IF(RIGHT(TEXT(AE612,"0.#"),1)=".",FALSE,TRUE)</formula>
    </cfRule>
    <cfRule type="expression" dxfId="1186" priority="1032">
      <formula>IF(RIGHT(TEXT(AE612,"0.#"),1)=".",TRUE,FALSE)</formula>
    </cfRule>
  </conditionalFormatting>
  <conditionalFormatting sqref="AU610">
    <cfRule type="expression" dxfId="1185" priority="1023">
      <formula>IF(RIGHT(TEXT(AU610,"0.#"),1)=".",FALSE,TRUE)</formula>
    </cfRule>
    <cfRule type="expression" dxfId="1184" priority="1024">
      <formula>IF(RIGHT(TEXT(AU610,"0.#"),1)=".",TRUE,FALSE)</formula>
    </cfRule>
  </conditionalFormatting>
  <conditionalFormatting sqref="AU611">
    <cfRule type="expression" dxfId="1183" priority="1021">
      <formula>IF(RIGHT(TEXT(AU611,"0.#"),1)=".",FALSE,TRUE)</formula>
    </cfRule>
    <cfRule type="expression" dxfId="1182" priority="1022">
      <formula>IF(RIGHT(TEXT(AU611,"0.#"),1)=".",TRUE,FALSE)</formula>
    </cfRule>
  </conditionalFormatting>
  <conditionalFormatting sqref="AU612">
    <cfRule type="expression" dxfId="1181" priority="1019">
      <formula>IF(RIGHT(TEXT(AU612,"0.#"),1)=".",FALSE,TRUE)</formula>
    </cfRule>
    <cfRule type="expression" dxfId="1180" priority="1020">
      <formula>IF(RIGHT(TEXT(AU612,"0.#"),1)=".",TRUE,FALSE)</formula>
    </cfRule>
  </conditionalFormatting>
  <conditionalFormatting sqref="AQ611">
    <cfRule type="expression" dxfId="1179" priority="1011">
      <formula>IF(RIGHT(TEXT(AQ611,"0.#"),1)=".",FALSE,TRUE)</formula>
    </cfRule>
    <cfRule type="expression" dxfId="1178" priority="1012">
      <formula>IF(RIGHT(TEXT(AQ611,"0.#"),1)=".",TRUE,FALSE)</formula>
    </cfRule>
  </conditionalFormatting>
  <conditionalFormatting sqref="AQ612">
    <cfRule type="expression" dxfId="1177" priority="1009">
      <formula>IF(RIGHT(TEXT(AQ612,"0.#"),1)=".",FALSE,TRUE)</formula>
    </cfRule>
    <cfRule type="expression" dxfId="1176" priority="1010">
      <formula>IF(RIGHT(TEXT(AQ612,"0.#"),1)=".",TRUE,FALSE)</formula>
    </cfRule>
  </conditionalFormatting>
  <conditionalFormatting sqref="AQ610">
    <cfRule type="expression" dxfId="1175" priority="1007">
      <formula>IF(RIGHT(TEXT(AQ610,"0.#"),1)=".",FALSE,TRUE)</formula>
    </cfRule>
    <cfRule type="expression" dxfId="1174" priority="1008">
      <formula>IF(RIGHT(TEXT(AQ610,"0.#"),1)=".",TRUE,FALSE)</formula>
    </cfRule>
  </conditionalFormatting>
  <conditionalFormatting sqref="AE615">
    <cfRule type="expression" dxfId="1173" priority="1005">
      <formula>IF(RIGHT(TEXT(AE615,"0.#"),1)=".",FALSE,TRUE)</formula>
    </cfRule>
    <cfRule type="expression" dxfId="1172" priority="1006">
      <formula>IF(RIGHT(TEXT(AE615,"0.#"),1)=".",TRUE,FALSE)</formula>
    </cfRule>
  </conditionalFormatting>
  <conditionalFormatting sqref="AE616">
    <cfRule type="expression" dxfId="1171" priority="1003">
      <formula>IF(RIGHT(TEXT(AE616,"0.#"),1)=".",FALSE,TRUE)</formula>
    </cfRule>
    <cfRule type="expression" dxfId="1170" priority="1004">
      <formula>IF(RIGHT(TEXT(AE616,"0.#"),1)=".",TRUE,FALSE)</formula>
    </cfRule>
  </conditionalFormatting>
  <conditionalFormatting sqref="AE617">
    <cfRule type="expression" dxfId="1169" priority="1001">
      <formula>IF(RIGHT(TEXT(AE617,"0.#"),1)=".",FALSE,TRUE)</formula>
    </cfRule>
    <cfRule type="expression" dxfId="1168" priority="1002">
      <formula>IF(RIGHT(TEXT(AE617,"0.#"),1)=".",TRUE,FALSE)</formula>
    </cfRule>
  </conditionalFormatting>
  <conditionalFormatting sqref="AU615">
    <cfRule type="expression" dxfId="1167" priority="993">
      <formula>IF(RIGHT(TEXT(AU615,"0.#"),1)=".",FALSE,TRUE)</formula>
    </cfRule>
    <cfRule type="expression" dxfId="1166" priority="994">
      <formula>IF(RIGHT(TEXT(AU615,"0.#"),1)=".",TRUE,FALSE)</formula>
    </cfRule>
  </conditionalFormatting>
  <conditionalFormatting sqref="AU616">
    <cfRule type="expression" dxfId="1165" priority="991">
      <formula>IF(RIGHT(TEXT(AU616,"0.#"),1)=".",FALSE,TRUE)</formula>
    </cfRule>
    <cfRule type="expression" dxfId="1164" priority="992">
      <formula>IF(RIGHT(TEXT(AU616,"0.#"),1)=".",TRUE,FALSE)</formula>
    </cfRule>
  </conditionalFormatting>
  <conditionalFormatting sqref="AU617">
    <cfRule type="expression" dxfId="1163" priority="989">
      <formula>IF(RIGHT(TEXT(AU617,"0.#"),1)=".",FALSE,TRUE)</formula>
    </cfRule>
    <cfRule type="expression" dxfId="1162" priority="990">
      <formula>IF(RIGHT(TEXT(AU617,"0.#"),1)=".",TRUE,FALSE)</formula>
    </cfRule>
  </conditionalFormatting>
  <conditionalFormatting sqref="AQ616">
    <cfRule type="expression" dxfId="1161" priority="981">
      <formula>IF(RIGHT(TEXT(AQ616,"0.#"),1)=".",FALSE,TRUE)</formula>
    </cfRule>
    <cfRule type="expression" dxfId="1160" priority="982">
      <formula>IF(RIGHT(TEXT(AQ616,"0.#"),1)=".",TRUE,FALSE)</formula>
    </cfRule>
  </conditionalFormatting>
  <conditionalFormatting sqref="AQ617">
    <cfRule type="expression" dxfId="1159" priority="979">
      <formula>IF(RIGHT(TEXT(AQ617,"0.#"),1)=".",FALSE,TRUE)</formula>
    </cfRule>
    <cfRule type="expression" dxfId="1158" priority="980">
      <formula>IF(RIGHT(TEXT(AQ617,"0.#"),1)=".",TRUE,FALSE)</formula>
    </cfRule>
  </conditionalFormatting>
  <conditionalFormatting sqref="AQ615">
    <cfRule type="expression" dxfId="1157" priority="977">
      <formula>IF(RIGHT(TEXT(AQ615,"0.#"),1)=".",FALSE,TRUE)</formula>
    </cfRule>
    <cfRule type="expression" dxfId="1156" priority="978">
      <formula>IF(RIGHT(TEXT(AQ615,"0.#"),1)=".",TRUE,FALSE)</formula>
    </cfRule>
  </conditionalFormatting>
  <conditionalFormatting sqref="AE625">
    <cfRule type="expression" dxfId="1155" priority="975">
      <formula>IF(RIGHT(TEXT(AE625,"0.#"),1)=".",FALSE,TRUE)</formula>
    </cfRule>
    <cfRule type="expression" dxfId="1154" priority="976">
      <formula>IF(RIGHT(TEXT(AE625,"0.#"),1)=".",TRUE,FALSE)</formula>
    </cfRule>
  </conditionalFormatting>
  <conditionalFormatting sqref="AE626">
    <cfRule type="expression" dxfId="1153" priority="973">
      <formula>IF(RIGHT(TEXT(AE626,"0.#"),1)=".",FALSE,TRUE)</formula>
    </cfRule>
    <cfRule type="expression" dxfId="1152" priority="974">
      <formula>IF(RIGHT(TEXT(AE626,"0.#"),1)=".",TRUE,FALSE)</formula>
    </cfRule>
  </conditionalFormatting>
  <conditionalFormatting sqref="AE627">
    <cfRule type="expression" dxfId="1151" priority="971">
      <formula>IF(RIGHT(TEXT(AE627,"0.#"),1)=".",FALSE,TRUE)</formula>
    </cfRule>
    <cfRule type="expression" dxfId="1150" priority="972">
      <formula>IF(RIGHT(TEXT(AE627,"0.#"),1)=".",TRUE,FALSE)</formula>
    </cfRule>
  </conditionalFormatting>
  <conditionalFormatting sqref="AU625">
    <cfRule type="expression" dxfId="1149" priority="963">
      <formula>IF(RIGHT(TEXT(AU625,"0.#"),1)=".",FALSE,TRUE)</formula>
    </cfRule>
    <cfRule type="expression" dxfId="1148" priority="964">
      <formula>IF(RIGHT(TEXT(AU625,"0.#"),1)=".",TRUE,FALSE)</formula>
    </cfRule>
  </conditionalFormatting>
  <conditionalFormatting sqref="AU626">
    <cfRule type="expression" dxfId="1147" priority="961">
      <formula>IF(RIGHT(TEXT(AU626,"0.#"),1)=".",FALSE,TRUE)</formula>
    </cfRule>
    <cfRule type="expression" dxfId="1146" priority="962">
      <formula>IF(RIGHT(TEXT(AU626,"0.#"),1)=".",TRUE,FALSE)</formula>
    </cfRule>
  </conditionalFormatting>
  <conditionalFormatting sqref="AU627">
    <cfRule type="expression" dxfId="1145" priority="959">
      <formula>IF(RIGHT(TEXT(AU627,"0.#"),1)=".",FALSE,TRUE)</formula>
    </cfRule>
    <cfRule type="expression" dxfId="1144" priority="960">
      <formula>IF(RIGHT(TEXT(AU627,"0.#"),1)=".",TRUE,FALSE)</formula>
    </cfRule>
  </conditionalFormatting>
  <conditionalFormatting sqref="AQ626">
    <cfRule type="expression" dxfId="1143" priority="951">
      <formula>IF(RIGHT(TEXT(AQ626,"0.#"),1)=".",FALSE,TRUE)</formula>
    </cfRule>
    <cfRule type="expression" dxfId="1142" priority="952">
      <formula>IF(RIGHT(TEXT(AQ626,"0.#"),1)=".",TRUE,FALSE)</formula>
    </cfRule>
  </conditionalFormatting>
  <conditionalFormatting sqref="AQ627">
    <cfRule type="expression" dxfId="1141" priority="949">
      <formula>IF(RIGHT(TEXT(AQ627,"0.#"),1)=".",FALSE,TRUE)</formula>
    </cfRule>
    <cfRule type="expression" dxfId="1140" priority="950">
      <formula>IF(RIGHT(TEXT(AQ627,"0.#"),1)=".",TRUE,FALSE)</formula>
    </cfRule>
  </conditionalFormatting>
  <conditionalFormatting sqref="AQ625">
    <cfRule type="expression" dxfId="1139" priority="947">
      <formula>IF(RIGHT(TEXT(AQ625,"0.#"),1)=".",FALSE,TRUE)</formula>
    </cfRule>
    <cfRule type="expression" dxfId="1138" priority="948">
      <formula>IF(RIGHT(TEXT(AQ625,"0.#"),1)=".",TRUE,FALSE)</formula>
    </cfRule>
  </conditionalFormatting>
  <conditionalFormatting sqref="AE630">
    <cfRule type="expression" dxfId="1137" priority="945">
      <formula>IF(RIGHT(TEXT(AE630,"0.#"),1)=".",FALSE,TRUE)</formula>
    </cfRule>
    <cfRule type="expression" dxfId="1136" priority="946">
      <formula>IF(RIGHT(TEXT(AE630,"0.#"),1)=".",TRUE,FALSE)</formula>
    </cfRule>
  </conditionalFormatting>
  <conditionalFormatting sqref="AE631">
    <cfRule type="expression" dxfId="1135" priority="943">
      <formula>IF(RIGHT(TEXT(AE631,"0.#"),1)=".",FALSE,TRUE)</formula>
    </cfRule>
    <cfRule type="expression" dxfId="1134" priority="944">
      <formula>IF(RIGHT(TEXT(AE631,"0.#"),1)=".",TRUE,FALSE)</formula>
    </cfRule>
  </conditionalFormatting>
  <conditionalFormatting sqref="AE632">
    <cfRule type="expression" dxfId="1133" priority="941">
      <formula>IF(RIGHT(TEXT(AE632,"0.#"),1)=".",FALSE,TRUE)</formula>
    </cfRule>
    <cfRule type="expression" dxfId="1132" priority="942">
      <formula>IF(RIGHT(TEXT(AE632,"0.#"),1)=".",TRUE,FALSE)</formula>
    </cfRule>
  </conditionalFormatting>
  <conditionalFormatting sqref="AU630">
    <cfRule type="expression" dxfId="1131" priority="933">
      <formula>IF(RIGHT(TEXT(AU630,"0.#"),1)=".",FALSE,TRUE)</formula>
    </cfRule>
    <cfRule type="expression" dxfId="1130" priority="934">
      <formula>IF(RIGHT(TEXT(AU630,"0.#"),1)=".",TRUE,FALSE)</formula>
    </cfRule>
  </conditionalFormatting>
  <conditionalFormatting sqref="AU631">
    <cfRule type="expression" dxfId="1129" priority="931">
      <formula>IF(RIGHT(TEXT(AU631,"0.#"),1)=".",FALSE,TRUE)</formula>
    </cfRule>
    <cfRule type="expression" dxfId="1128" priority="932">
      <formula>IF(RIGHT(TEXT(AU631,"0.#"),1)=".",TRUE,FALSE)</formula>
    </cfRule>
  </conditionalFormatting>
  <conditionalFormatting sqref="AU632">
    <cfRule type="expression" dxfId="1127" priority="929">
      <formula>IF(RIGHT(TEXT(AU632,"0.#"),1)=".",FALSE,TRUE)</formula>
    </cfRule>
    <cfRule type="expression" dxfId="1126" priority="930">
      <formula>IF(RIGHT(TEXT(AU632,"0.#"),1)=".",TRUE,FALSE)</formula>
    </cfRule>
  </conditionalFormatting>
  <conditionalFormatting sqref="AQ631">
    <cfRule type="expression" dxfId="1125" priority="921">
      <formula>IF(RIGHT(TEXT(AQ631,"0.#"),1)=".",FALSE,TRUE)</formula>
    </cfRule>
    <cfRule type="expression" dxfId="1124" priority="922">
      <formula>IF(RIGHT(TEXT(AQ631,"0.#"),1)=".",TRUE,FALSE)</formula>
    </cfRule>
  </conditionalFormatting>
  <conditionalFormatting sqref="AQ632">
    <cfRule type="expression" dxfId="1123" priority="919">
      <formula>IF(RIGHT(TEXT(AQ632,"0.#"),1)=".",FALSE,TRUE)</formula>
    </cfRule>
    <cfRule type="expression" dxfId="1122" priority="920">
      <formula>IF(RIGHT(TEXT(AQ632,"0.#"),1)=".",TRUE,FALSE)</formula>
    </cfRule>
  </conditionalFormatting>
  <conditionalFormatting sqref="AQ630">
    <cfRule type="expression" dxfId="1121" priority="917">
      <formula>IF(RIGHT(TEXT(AQ630,"0.#"),1)=".",FALSE,TRUE)</formula>
    </cfRule>
    <cfRule type="expression" dxfId="1120" priority="918">
      <formula>IF(RIGHT(TEXT(AQ630,"0.#"),1)=".",TRUE,FALSE)</formula>
    </cfRule>
  </conditionalFormatting>
  <conditionalFormatting sqref="AE635">
    <cfRule type="expression" dxfId="1119" priority="915">
      <formula>IF(RIGHT(TEXT(AE635,"0.#"),1)=".",FALSE,TRUE)</formula>
    </cfRule>
    <cfRule type="expression" dxfId="1118" priority="916">
      <formula>IF(RIGHT(TEXT(AE635,"0.#"),1)=".",TRUE,FALSE)</formula>
    </cfRule>
  </conditionalFormatting>
  <conditionalFormatting sqref="AE636">
    <cfRule type="expression" dxfId="1117" priority="913">
      <formula>IF(RIGHT(TEXT(AE636,"0.#"),1)=".",FALSE,TRUE)</formula>
    </cfRule>
    <cfRule type="expression" dxfId="1116" priority="914">
      <formula>IF(RIGHT(TEXT(AE636,"0.#"),1)=".",TRUE,FALSE)</formula>
    </cfRule>
  </conditionalFormatting>
  <conditionalFormatting sqref="AE637">
    <cfRule type="expression" dxfId="1115" priority="911">
      <formula>IF(RIGHT(TEXT(AE637,"0.#"),1)=".",FALSE,TRUE)</formula>
    </cfRule>
    <cfRule type="expression" dxfId="1114" priority="912">
      <formula>IF(RIGHT(TEXT(AE637,"0.#"),1)=".",TRUE,FALSE)</formula>
    </cfRule>
  </conditionalFormatting>
  <conditionalFormatting sqref="AU635">
    <cfRule type="expression" dxfId="1113" priority="903">
      <formula>IF(RIGHT(TEXT(AU635,"0.#"),1)=".",FALSE,TRUE)</formula>
    </cfRule>
    <cfRule type="expression" dxfId="1112" priority="904">
      <formula>IF(RIGHT(TEXT(AU635,"0.#"),1)=".",TRUE,FALSE)</formula>
    </cfRule>
  </conditionalFormatting>
  <conditionalFormatting sqref="AU636">
    <cfRule type="expression" dxfId="1111" priority="901">
      <formula>IF(RIGHT(TEXT(AU636,"0.#"),1)=".",FALSE,TRUE)</formula>
    </cfRule>
    <cfRule type="expression" dxfId="1110" priority="902">
      <formula>IF(RIGHT(TEXT(AU636,"0.#"),1)=".",TRUE,FALSE)</formula>
    </cfRule>
  </conditionalFormatting>
  <conditionalFormatting sqref="AU637">
    <cfRule type="expression" dxfId="1109" priority="899">
      <formula>IF(RIGHT(TEXT(AU637,"0.#"),1)=".",FALSE,TRUE)</formula>
    </cfRule>
    <cfRule type="expression" dxfId="1108" priority="900">
      <formula>IF(RIGHT(TEXT(AU637,"0.#"),1)=".",TRUE,FALSE)</formula>
    </cfRule>
  </conditionalFormatting>
  <conditionalFormatting sqref="AQ636">
    <cfRule type="expression" dxfId="1107" priority="891">
      <formula>IF(RIGHT(TEXT(AQ636,"0.#"),1)=".",FALSE,TRUE)</formula>
    </cfRule>
    <cfRule type="expression" dxfId="1106" priority="892">
      <formula>IF(RIGHT(TEXT(AQ636,"0.#"),1)=".",TRUE,FALSE)</formula>
    </cfRule>
  </conditionalFormatting>
  <conditionalFormatting sqref="AQ637">
    <cfRule type="expression" dxfId="1105" priority="889">
      <formula>IF(RIGHT(TEXT(AQ637,"0.#"),1)=".",FALSE,TRUE)</formula>
    </cfRule>
    <cfRule type="expression" dxfId="1104" priority="890">
      <formula>IF(RIGHT(TEXT(AQ637,"0.#"),1)=".",TRUE,FALSE)</formula>
    </cfRule>
  </conditionalFormatting>
  <conditionalFormatting sqref="AQ635">
    <cfRule type="expression" dxfId="1103" priority="887">
      <formula>IF(RIGHT(TEXT(AQ635,"0.#"),1)=".",FALSE,TRUE)</formula>
    </cfRule>
    <cfRule type="expression" dxfId="1102" priority="888">
      <formula>IF(RIGHT(TEXT(AQ635,"0.#"),1)=".",TRUE,FALSE)</formula>
    </cfRule>
  </conditionalFormatting>
  <conditionalFormatting sqref="AE640">
    <cfRule type="expression" dxfId="1101" priority="885">
      <formula>IF(RIGHT(TEXT(AE640,"0.#"),1)=".",FALSE,TRUE)</formula>
    </cfRule>
    <cfRule type="expression" dxfId="1100" priority="886">
      <formula>IF(RIGHT(TEXT(AE640,"0.#"),1)=".",TRUE,FALSE)</formula>
    </cfRule>
  </conditionalFormatting>
  <conditionalFormatting sqref="AM642">
    <cfRule type="expression" dxfId="1099" priority="875">
      <formula>IF(RIGHT(TEXT(AM642,"0.#"),1)=".",FALSE,TRUE)</formula>
    </cfRule>
    <cfRule type="expression" dxfId="1098" priority="876">
      <formula>IF(RIGHT(TEXT(AM642,"0.#"),1)=".",TRUE,FALSE)</formula>
    </cfRule>
  </conditionalFormatting>
  <conditionalFormatting sqref="AE641">
    <cfRule type="expression" dxfId="1097" priority="883">
      <formula>IF(RIGHT(TEXT(AE641,"0.#"),1)=".",FALSE,TRUE)</formula>
    </cfRule>
    <cfRule type="expression" dxfId="1096" priority="884">
      <formula>IF(RIGHT(TEXT(AE641,"0.#"),1)=".",TRUE,FALSE)</formula>
    </cfRule>
  </conditionalFormatting>
  <conditionalFormatting sqref="AE642">
    <cfRule type="expression" dxfId="1095" priority="881">
      <formula>IF(RIGHT(TEXT(AE642,"0.#"),1)=".",FALSE,TRUE)</formula>
    </cfRule>
    <cfRule type="expression" dxfId="1094" priority="882">
      <formula>IF(RIGHT(TEXT(AE642,"0.#"),1)=".",TRUE,FALSE)</formula>
    </cfRule>
  </conditionalFormatting>
  <conditionalFormatting sqref="AM640">
    <cfRule type="expression" dxfId="1093" priority="879">
      <formula>IF(RIGHT(TEXT(AM640,"0.#"),1)=".",FALSE,TRUE)</formula>
    </cfRule>
    <cfRule type="expression" dxfId="1092" priority="880">
      <formula>IF(RIGHT(TEXT(AM640,"0.#"),1)=".",TRUE,FALSE)</formula>
    </cfRule>
  </conditionalFormatting>
  <conditionalFormatting sqref="AM641">
    <cfRule type="expression" dxfId="1091" priority="877">
      <formula>IF(RIGHT(TEXT(AM641,"0.#"),1)=".",FALSE,TRUE)</formula>
    </cfRule>
    <cfRule type="expression" dxfId="1090" priority="878">
      <formula>IF(RIGHT(TEXT(AM641,"0.#"),1)=".",TRUE,FALSE)</formula>
    </cfRule>
  </conditionalFormatting>
  <conditionalFormatting sqref="AU640">
    <cfRule type="expression" dxfId="1089" priority="873">
      <formula>IF(RIGHT(TEXT(AU640,"0.#"),1)=".",FALSE,TRUE)</formula>
    </cfRule>
    <cfRule type="expression" dxfId="1088" priority="874">
      <formula>IF(RIGHT(TEXT(AU640,"0.#"),1)=".",TRUE,FALSE)</formula>
    </cfRule>
  </conditionalFormatting>
  <conditionalFormatting sqref="AU641">
    <cfRule type="expression" dxfId="1087" priority="871">
      <formula>IF(RIGHT(TEXT(AU641,"0.#"),1)=".",FALSE,TRUE)</formula>
    </cfRule>
    <cfRule type="expression" dxfId="1086" priority="872">
      <formula>IF(RIGHT(TEXT(AU641,"0.#"),1)=".",TRUE,FALSE)</formula>
    </cfRule>
  </conditionalFormatting>
  <conditionalFormatting sqref="AU642">
    <cfRule type="expression" dxfId="1085" priority="869">
      <formula>IF(RIGHT(TEXT(AU642,"0.#"),1)=".",FALSE,TRUE)</formula>
    </cfRule>
    <cfRule type="expression" dxfId="1084" priority="870">
      <formula>IF(RIGHT(TEXT(AU642,"0.#"),1)=".",TRUE,FALSE)</formula>
    </cfRule>
  </conditionalFormatting>
  <conditionalFormatting sqref="AI642">
    <cfRule type="expression" dxfId="1083" priority="863">
      <formula>IF(RIGHT(TEXT(AI642,"0.#"),1)=".",FALSE,TRUE)</formula>
    </cfRule>
    <cfRule type="expression" dxfId="1082" priority="864">
      <formula>IF(RIGHT(TEXT(AI642,"0.#"),1)=".",TRUE,FALSE)</formula>
    </cfRule>
  </conditionalFormatting>
  <conditionalFormatting sqref="AI640">
    <cfRule type="expression" dxfId="1081" priority="867">
      <formula>IF(RIGHT(TEXT(AI640,"0.#"),1)=".",FALSE,TRUE)</formula>
    </cfRule>
    <cfRule type="expression" dxfId="1080" priority="868">
      <formula>IF(RIGHT(TEXT(AI640,"0.#"),1)=".",TRUE,FALSE)</formula>
    </cfRule>
  </conditionalFormatting>
  <conditionalFormatting sqref="AI641">
    <cfRule type="expression" dxfId="1079" priority="865">
      <formula>IF(RIGHT(TEXT(AI641,"0.#"),1)=".",FALSE,TRUE)</formula>
    </cfRule>
    <cfRule type="expression" dxfId="1078" priority="866">
      <formula>IF(RIGHT(TEXT(AI641,"0.#"),1)=".",TRUE,FALSE)</formula>
    </cfRule>
  </conditionalFormatting>
  <conditionalFormatting sqref="AQ641">
    <cfRule type="expression" dxfId="1077" priority="861">
      <formula>IF(RIGHT(TEXT(AQ641,"0.#"),1)=".",FALSE,TRUE)</formula>
    </cfRule>
    <cfRule type="expression" dxfId="1076" priority="862">
      <formula>IF(RIGHT(TEXT(AQ641,"0.#"),1)=".",TRUE,FALSE)</formula>
    </cfRule>
  </conditionalFormatting>
  <conditionalFormatting sqref="AQ642">
    <cfRule type="expression" dxfId="1075" priority="859">
      <formula>IF(RIGHT(TEXT(AQ642,"0.#"),1)=".",FALSE,TRUE)</formula>
    </cfRule>
    <cfRule type="expression" dxfId="1074" priority="860">
      <formula>IF(RIGHT(TEXT(AQ642,"0.#"),1)=".",TRUE,FALSE)</formula>
    </cfRule>
  </conditionalFormatting>
  <conditionalFormatting sqref="AQ640">
    <cfRule type="expression" dxfId="1073" priority="857">
      <formula>IF(RIGHT(TEXT(AQ640,"0.#"),1)=".",FALSE,TRUE)</formula>
    </cfRule>
    <cfRule type="expression" dxfId="1072" priority="858">
      <formula>IF(RIGHT(TEXT(AQ640,"0.#"),1)=".",TRUE,FALSE)</formula>
    </cfRule>
  </conditionalFormatting>
  <conditionalFormatting sqref="AE649">
    <cfRule type="expression" dxfId="1071" priority="855">
      <formula>IF(RIGHT(TEXT(AE649,"0.#"),1)=".",FALSE,TRUE)</formula>
    </cfRule>
    <cfRule type="expression" dxfId="1070" priority="856">
      <formula>IF(RIGHT(TEXT(AE649,"0.#"),1)=".",TRUE,FALSE)</formula>
    </cfRule>
  </conditionalFormatting>
  <conditionalFormatting sqref="AE650">
    <cfRule type="expression" dxfId="1069" priority="853">
      <formula>IF(RIGHT(TEXT(AE650,"0.#"),1)=".",FALSE,TRUE)</formula>
    </cfRule>
    <cfRule type="expression" dxfId="1068" priority="854">
      <formula>IF(RIGHT(TEXT(AE650,"0.#"),1)=".",TRUE,FALSE)</formula>
    </cfRule>
  </conditionalFormatting>
  <conditionalFormatting sqref="AE651">
    <cfRule type="expression" dxfId="1067" priority="851">
      <formula>IF(RIGHT(TEXT(AE651,"0.#"),1)=".",FALSE,TRUE)</formula>
    </cfRule>
    <cfRule type="expression" dxfId="1066" priority="852">
      <formula>IF(RIGHT(TEXT(AE651,"0.#"),1)=".",TRUE,FALSE)</formula>
    </cfRule>
  </conditionalFormatting>
  <conditionalFormatting sqref="AU649">
    <cfRule type="expression" dxfId="1065" priority="843">
      <formula>IF(RIGHT(TEXT(AU649,"0.#"),1)=".",FALSE,TRUE)</formula>
    </cfRule>
    <cfRule type="expression" dxfId="1064" priority="844">
      <formula>IF(RIGHT(TEXT(AU649,"0.#"),1)=".",TRUE,FALSE)</formula>
    </cfRule>
  </conditionalFormatting>
  <conditionalFormatting sqref="AU650">
    <cfRule type="expression" dxfId="1063" priority="841">
      <formula>IF(RIGHT(TEXT(AU650,"0.#"),1)=".",FALSE,TRUE)</formula>
    </cfRule>
    <cfRule type="expression" dxfId="1062" priority="842">
      <formula>IF(RIGHT(TEXT(AU650,"0.#"),1)=".",TRUE,FALSE)</formula>
    </cfRule>
  </conditionalFormatting>
  <conditionalFormatting sqref="AU651">
    <cfRule type="expression" dxfId="1061" priority="839">
      <formula>IF(RIGHT(TEXT(AU651,"0.#"),1)=".",FALSE,TRUE)</formula>
    </cfRule>
    <cfRule type="expression" dxfId="1060" priority="840">
      <formula>IF(RIGHT(TEXT(AU651,"0.#"),1)=".",TRUE,FALSE)</formula>
    </cfRule>
  </conditionalFormatting>
  <conditionalFormatting sqref="AQ650">
    <cfRule type="expression" dxfId="1059" priority="831">
      <formula>IF(RIGHT(TEXT(AQ650,"0.#"),1)=".",FALSE,TRUE)</formula>
    </cfRule>
    <cfRule type="expression" dxfId="1058" priority="832">
      <formula>IF(RIGHT(TEXT(AQ650,"0.#"),1)=".",TRUE,FALSE)</formula>
    </cfRule>
  </conditionalFormatting>
  <conditionalFormatting sqref="AQ651">
    <cfRule type="expression" dxfId="1057" priority="829">
      <formula>IF(RIGHT(TEXT(AQ651,"0.#"),1)=".",FALSE,TRUE)</formula>
    </cfRule>
    <cfRule type="expression" dxfId="1056" priority="830">
      <formula>IF(RIGHT(TEXT(AQ651,"0.#"),1)=".",TRUE,FALSE)</formula>
    </cfRule>
  </conditionalFormatting>
  <conditionalFormatting sqref="AQ649">
    <cfRule type="expression" dxfId="1055" priority="827">
      <formula>IF(RIGHT(TEXT(AQ649,"0.#"),1)=".",FALSE,TRUE)</formula>
    </cfRule>
    <cfRule type="expression" dxfId="1054" priority="828">
      <formula>IF(RIGHT(TEXT(AQ649,"0.#"),1)=".",TRUE,FALSE)</formula>
    </cfRule>
  </conditionalFormatting>
  <conditionalFormatting sqref="AE674">
    <cfRule type="expression" dxfId="1053" priority="825">
      <formula>IF(RIGHT(TEXT(AE674,"0.#"),1)=".",FALSE,TRUE)</formula>
    </cfRule>
    <cfRule type="expression" dxfId="1052" priority="826">
      <formula>IF(RIGHT(TEXT(AE674,"0.#"),1)=".",TRUE,FALSE)</formula>
    </cfRule>
  </conditionalFormatting>
  <conditionalFormatting sqref="AE675">
    <cfRule type="expression" dxfId="1051" priority="823">
      <formula>IF(RIGHT(TEXT(AE675,"0.#"),1)=".",FALSE,TRUE)</formula>
    </cfRule>
    <cfRule type="expression" dxfId="1050" priority="824">
      <formula>IF(RIGHT(TEXT(AE675,"0.#"),1)=".",TRUE,FALSE)</formula>
    </cfRule>
  </conditionalFormatting>
  <conditionalFormatting sqref="AE676">
    <cfRule type="expression" dxfId="1049" priority="821">
      <formula>IF(RIGHT(TEXT(AE676,"0.#"),1)=".",FALSE,TRUE)</formula>
    </cfRule>
    <cfRule type="expression" dxfId="1048" priority="822">
      <formula>IF(RIGHT(TEXT(AE676,"0.#"),1)=".",TRUE,FALSE)</formula>
    </cfRule>
  </conditionalFormatting>
  <conditionalFormatting sqref="AU674">
    <cfRule type="expression" dxfId="1047" priority="813">
      <formula>IF(RIGHT(TEXT(AU674,"0.#"),1)=".",FALSE,TRUE)</formula>
    </cfRule>
    <cfRule type="expression" dxfId="1046" priority="814">
      <formula>IF(RIGHT(TEXT(AU674,"0.#"),1)=".",TRUE,FALSE)</formula>
    </cfRule>
  </conditionalFormatting>
  <conditionalFormatting sqref="AU675">
    <cfRule type="expression" dxfId="1045" priority="811">
      <formula>IF(RIGHT(TEXT(AU675,"0.#"),1)=".",FALSE,TRUE)</formula>
    </cfRule>
    <cfRule type="expression" dxfId="1044" priority="812">
      <formula>IF(RIGHT(TEXT(AU675,"0.#"),1)=".",TRUE,FALSE)</formula>
    </cfRule>
  </conditionalFormatting>
  <conditionalFormatting sqref="AU676">
    <cfRule type="expression" dxfId="1043" priority="809">
      <formula>IF(RIGHT(TEXT(AU676,"0.#"),1)=".",FALSE,TRUE)</formula>
    </cfRule>
    <cfRule type="expression" dxfId="1042" priority="810">
      <formula>IF(RIGHT(TEXT(AU676,"0.#"),1)=".",TRUE,FALSE)</formula>
    </cfRule>
  </conditionalFormatting>
  <conditionalFormatting sqref="AQ675">
    <cfRule type="expression" dxfId="1041" priority="801">
      <formula>IF(RIGHT(TEXT(AQ675,"0.#"),1)=".",FALSE,TRUE)</formula>
    </cfRule>
    <cfRule type="expression" dxfId="1040" priority="802">
      <formula>IF(RIGHT(TEXT(AQ675,"0.#"),1)=".",TRUE,FALSE)</formula>
    </cfRule>
  </conditionalFormatting>
  <conditionalFormatting sqref="AQ676">
    <cfRule type="expression" dxfId="1039" priority="799">
      <formula>IF(RIGHT(TEXT(AQ676,"0.#"),1)=".",FALSE,TRUE)</formula>
    </cfRule>
    <cfRule type="expression" dxfId="1038" priority="800">
      <formula>IF(RIGHT(TEXT(AQ676,"0.#"),1)=".",TRUE,FALSE)</formula>
    </cfRule>
  </conditionalFormatting>
  <conditionalFormatting sqref="AQ674">
    <cfRule type="expression" dxfId="1037" priority="797">
      <formula>IF(RIGHT(TEXT(AQ674,"0.#"),1)=".",FALSE,TRUE)</formula>
    </cfRule>
    <cfRule type="expression" dxfId="1036" priority="798">
      <formula>IF(RIGHT(TEXT(AQ674,"0.#"),1)=".",TRUE,FALSE)</formula>
    </cfRule>
  </conditionalFormatting>
  <conditionalFormatting sqref="AE654">
    <cfRule type="expression" dxfId="1035" priority="795">
      <formula>IF(RIGHT(TEXT(AE654,"0.#"),1)=".",FALSE,TRUE)</formula>
    </cfRule>
    <cfRule type="expression" dxfId="1034" priority="796">
      <formula>IF(RIGHT(TEXT(AE654,"0.#"),1)=".",TRUE,FALSE)</formula>
    </cfRule>
  </conditionalFormatting>
  <conditionalFormatting sqref="AE655">
    <cfRule type="expression" dxfId="1033" priority="793">
      <formula>IF(RIGHT(TEXT(AE655,"0.#"),1)=".",FALSE,TRUE)</formula>
    </cfRule>
    <cfRule type="expression" dxfId="1032" priority="794">
      <formula>IF(RIGHT(TEXT(AE655,"0.#"),1)=".",TRUE,FALSE)</formula>
    </cfRule>
  </conditionalFormatting>
  <conditionalFormatting sqref="AE656">
    <cfRule type="expression" dxfId="1031" priority="791">
      <formula>IF(RIGHT(TEXT(AE656,"0.#"),1)=".",FALSE,TRUE)</formula>
    </cfRule>
    <cfRule type="expression" dxfId="1030" priority="792">
      <formula>IF(RIGHT(TEXT(AE656,"0.#"),1)=".",TRUE,FALSE)</formula>
    </cfRule>
  </conditionalFormatting>
  <conditionalFormatting sqref="AU654">
    <cfRule type="expression" dxfId="1029" priority="783">
      <formula>IF(RIGHT(TEXT(AU654,"0.#"),1)=".",FALSE,TRUE)</formula>
    </cfRule>
    <cfRule type="expression" dxfId="1028" priority="784">
      <formula>IF(RIGHT(TEXT(AU654,"0.#"),1)=".",TRUE,FALSE)</formula>
    </cfRule>
  </conditionalFormatting>
  <conditionalFormatting sqref="AU655">
    <cfRule type="expression" dxfId="1027" priority="781">
      <formula>IF(RIGHT(TEXT(AU655,"0.#"),1)=".",FALSE,TRUE)</formula>
    </cfRule>
    <cfRule type="expression" dxfId="1026" priority="782">
      <formula>IF(RIGHT(TEXT(AU655,"0.#"),1)=".",TRUE,FALSE)</formula>
    </cfRule>
  </conditionalFormatting>
  <conditionalFormatting sqref="AQ656">
    <cfRule type="expression" dxfId="1025" priority="769">
      <formula>IF(RIGHT(TEXT(AQ656,"0.#"),1)=".",FALSE,TRUE)</formula>
    </cfRule>
    <cfRule type="expression" dxfId="1024" priority="770">
      <formula>IF(RIGHT(TEXT(AQ656,"0.#"),1)=".",TRUE,FALSE)</formula>
    </cfRule>
  </conditionalFormatting>
  <conditionalFormatting sqref="AQ654">
    <cfRule type="expression" dxfId="1023" priority="767">
      <formula>IF(RIGHT(TEXT(AQ654,"0.#"),1)=".",FALSE,TRUE)</formula>
    </cfRule>
    <cfRule type="expression" dxfId="1022" priority="768">
      <formula>IF(RIGHT(TEXT(AQ654,"0.#"),1)=".",TRUE,FALSE)</formula>
    </cfRule>
  </conditionalFormatting>
  <conditionalFormatting sqref="AE659">
    <cfRule type="expression" dxfId="1021" priority="765">
      <formula>IF(RIGHT(TEXT(AE659,"0.#"),1)=".",FALSE,TRUE)</formula>
    </cfRule>
    <cfRule type="expression" dxfId="1020" priority="766">
      <formula>IF(RIGHT(TEXT(AE659,"0.#"),1)=".",TRUE,FALSE)</formula>
    </cfRule>
  </conditionalFormatting>
  <conditionalFormatting sqref="AE660">
    <cfRule type="expression" dxfId="1019" priority="763">
      <formula>IF(RIGHT(TEXT(AE660,"0.#"),1)=".",FALSE,TRUE)</formula>
    </cfRule>
    <cfRule type="expression" dxfId="1018" priority="764">
      <formula>IF(RIGHT(TEXT(AE660,"0.#"),1)=".",TRUE,FALSE)</formula>
    </cfRule>
  </conditionalFormatting>
  <conditionalFormatting sqref="AE661">
    <cfRule type="expression" dxfId="1017" priority="761">
      <formula>IF(RIGHT(TEXT(AE661,"0.#"),1)=".",FALSE,TRUE)</formula>
    </cfRule>
    <cfRule type="expression" dxfId="1016" priority="762">
      <formula>IF(RIGHT(TEXT(AE661,"0.#"),1)=".",TRUE,FALSE)</formula>
    </cfRule>
  </conditionalFormatting>
  <conditionalFormatting sqref="AU659">
    <cfRule type="expression" dxfId="1015" priority="753">
      <formula>IF(RIGHT(TEXT(AU659,"0.#"),1)=".",FALSE,TRUE)</formula>
    </cfRule>
    <cfRule type="expression" dxfId="1014" priority="754">
      <formula>IF(RIGHT(TEXT(AU659,"0.#"),1)=".",TRUE,FALSE)</formula>
    </cfRule>
  </conditionalFormatting>
  <conditionalFormatting sqref="AU660">
    <cfRule type="expression" dxfId="1013" priority="751">
      <formula>IF(RIGHT(TEXT(AU660,"0.#"),1)=".",FALSE,TRUE)</formula>
    </cfRule>
    <cfRule type="expression" dxfId="1012" priority="752">
      <formula>IF(RIGHT(TEXT(AU660,"0.#"),1)=".",TRUE,FALSE)</formula>
    </cfRule>
  </conditionalFormatting>
  <conditionalFormatting sqref="AU661">
    <cfRule type="expression" dxfId="1011" priority="749">
      <formula>IF(RIGHT(TEXT(AU661,"0.#"),1)=".",FALSE,TRUE)</formula>
    </cfRule>
    <cfRule type="expression" dxfId="1010" priority="750">
      <formula>IF(RIGHT(TEXT(AU661,"0.#"),1)=".",TRUE,FALSE)</formula>
    </cfRule>
  </conditionalFormatting>
  <conditionalFormatting sqref="AQ660">
    <cfRule type="expression" dxfId="1009" priority="741">
      <formula>IF(RIGHT(TEXT(AQ660,"0.#"),1)=".",FALSE,TRUE)</formula>
    </cfRule>
    <cfRule type="expression" dxfId="1008" priority="742">
      <formula>IF(RIGHT(TEXT(AQ660,"0.#"),1)=".",TRUE,FALSE)</formula>
    </cfRule>
  </conditionalFormatting>
  <conditionalFormatting sqref="AQ661">
    <cfRule type="expression" dxfId="1007" priority="739">
      <formula>IF(RIGHT(TEXT(AQ661,"0.#"),1)=".",FALSE,TRUE)</formula>
    </cfRule>
    <cfRule type="expression" dxfId="1006" priority="740">
      <formula>IF(RIGHT(TEXT(AQ661,"0.#"),1)=".",TRUE,FALSE)</formula>
    </cfRule>
  </conditionalFormatting>
  <conditionalFormatting sqref="AQ659">
    <cfRule type="expression" dxfId="1005" priority="737">
      <formula>IF(RIGHT(TEXT(AQ659,"0.#"),1)=".",FALSE,TRUE)</formula>
    </cfRule>
    <cfRule type="expression" dxfId="1004" priority="738">
      <formula>IF(RIGHT(TEXT(AQ659,"0.#"),1)=".",TRUE,FALSE)</formula>
    </cfRule>
  </conditionalFormatting>
  <conditionalFormatting sqref="AE664">
    <cfRule type="expression" dxfId="1003" priority="735">
      <formula>IF(RIGHT(TEXT(AE664,"0.#"),1)=".",FALSE,TRUE)</formula>
    </cfRule>
    <cfRule type="expression" dxfId="1002" priority="736">
      <formula>IF(RIGHT(TEXT(AE664,"0.#"),1)=".",TRUE,FALSE)</formula>
    </cfRule>
  </conditionalFormatting>
  <conditionalFormatting sqref="AE665">
    <cfRule type="expression" dxfId="1001" priority="733">
      <formula>IF(RIGHT(TEXT(AE665,"0.#"),1)=".",FALSE,TRUE)</formula>
    </cfRule>
    <cfRule type="expression" dxfId="1000" priority="734">
      <formula>IF(RIGHT(TEXT(AE665,"0.#"),1)=".",TRUE,FALSE)</formula>
    </cfRule>
  </conditionalFormatting>
  <conditionalFormatting sqref="AE666">
    <cfRule type="expression" dxfId="999" priority="731">
      <formula>IF(RIGHT(TEXT(AE666,"0.#"),1)=".",FALSE,TRUE)</formula>
    </cfRule>
    <cfRule type="expression" dxfId="998" priority="732">
      <formula>IF(RIGHT(TEXT(AE666,"0.#"),1)=".",TRUE,FALSE)</formula>
    </cfRule>
  </conditionalFormatting>
  <conditionalFormatting sqref="AU664">
    <cfRule type="expression" dxfId="997" priority="723">
      <formula>IF(RIGHT(TEXT(AU664,"0.#"),1)=".",FALSE,TRUE)</formula>
    </cfRule>
    <cfRule type="expression" dxfId="996" priority="724">
      <formula>IF(RIGHT(TEXT(AU664,"0.#"),1)=".",TRUE,FALSE)</formula>
    </cfRule>
  </conditionalFormatting>
  <conditionalFormatting sqref="AU665">
    <cfRule type="expression" dxfId="995" priority="721">
      <formula>IF(RIGHT(TEXT(AU665,"0.#"),1)=".",FALSE,TRUE)</formula>
    </cfRule>
    <cfRule type="expression" dxfId="994" priority="722">
      <formula>IF(RIGHT(TEXT(AU665,"0.#"),1)=".",TRUE,FALSE)</formula>
    </cfRule>
  </conditionalFormatting>
  <conditionalFormatting sqref="AU666">
    <cfRule type="expression" dxfId="993" priority="719">
      <formula>IF(RIGHT(TEXT(AU666,"0.#"),1)=".",FALSE,TRUE)</formula>
    </cfRule>
    <cfRule type="expression" dxfId="992" priority="720">
      <formula>IF(RIGHT(TEXT(AU666,"0.#"),1)=".",TRUE,FALSE)</formula>
    </cfRule>
  </conditionalFormatting>
  <conditionalFormatting sqref="AQ665">
    <cfRule type="expression" dxfId="991" priority="711">
      <formula>IF(RIGHT(TEXT(AQ665,"0.#"),1)=".",FALSE,TRUE)</formula>
    </cfRule>
    <cfRule type="expression" dxfId="990" priority="712">
      <formula>IF(RIGHT(TEXT(AQ665,"0.#"),1)=".",TRUE,FALSE)</formula>
    </cfRule>
  </conditionalFormatting>
  <conditionalFormatting sqref="AQ666">
    <cfRule type="expression" dxfId="989" priority="709">
      <formula>IF(RIGHT(TEXT(AQ666,"0.#"),1)=".",FALSE,TRUE)</formula>
    </cfRule>
    <cfRule type="expression" dxfId="988" priority="710">
      <formula>IF(RIGHT(TEXT(AQ666,"0.#"),1)=".",TRUE,FALSE)</formula>
    </cfRule>
  </conditionalFormatting>
  <conditionalFormatting sqref="AQ664">
    <cfRule type="expression" dxfId="987" priority="707">
      <formula>IF(RIGHT(TEXT(AQ664,"0.#"),1)=".",FALSE,TRUE)</formula>
    </cfRule>
    <cfRule type="expression" dxfId="986" priority="708">
      <formula>IF(RIGHT(TEXT(AQ664,"0.#"),1)=".",TRUE,FALSE)</formula>
    </cfRule>
  </conditionalFormatting>
  <conditionalFormatting sqref="AE669">
    <cfRule type="expression" dxfId="985" priority="705">
      <formula>IF(RIGHT(TEXT(AE669,"0.#"),1)=".",FALSE,TRUE)</formula>
    </cfRule>
    <cfRule type="expression" dxfId="984" priority="706">
      <formula>IF(RIGHT(TEXT(AE669,"0.#"),1)=".",TRUE,FALSE)</formula>
    </cfRule>
  </conditionalFormatting>
  <conditionalFormatting sqref="AE670">
    <cfRule type="expression" dxfId="983" priority="703">
      <formula>IF(RIGHT(TEXT(AE670,"0.#"),1)=".",FALSE,TRUE)</formula>
    </cfRule>
    <cfRule type="expression" dxfId="982" priority="704">
      <formula>IF(RIGHT(TEXT(AE670,"0.#"),1)=".",TRUE,FALSE)</formula>
    </cfRule>
  </conditionalFormatting>
  <conditionalFormatting sqref="AE671">
    <cfRule type="expression" dxfId="981" priority="701">
      <formula>IF(RIGHT(TEXT(AE671,"0.#"),1)=".",FALSE,TRUE)</formula>
    </cfRule>
    <cfRule type="expression" dxfId="980" priority="702">
      <formula>IF(RIGHT(TEXT(AE671,"0.#"),1)=".",TRUE,FALSE)</formula>
    </cfRule>
  </conditionalFormatting>
  <conditionalFormatting sqref="AU669">
    <cfRule type="expression" dxfId="979" priority="693">
      <formula>IF(RIGHT(TEXT(AU669,"0.#"),1)=".",FALSE,TRUE)</formula>
    </cfRule>
    <cfRule type="expression" dxfId="978" priority="694">
      <formula>IF(RIGHT(TEXT(AU669,"0.#"),1)=".",TRUE,FALSE)</formula>
    </cfRule>
  </conditionalFormatting>
  <conditionalFormatting sqref="AU670">
    <cfRule type="expression" dxfId="977" priority="691">
      <formula>IF(RIGHT(TEXT(AU670,"0.#"),1)=".",FALSE,TRUE)</formula>
    </cfRule>
    <cfRule type="expression" dxfId="976" priority="692">
      <formula>IF(RIGHT(TEXT(AU670,"0.#"),1)=".",TRUE,FALSE)</formula>
    </cfRule>
  </conditionalFormatting>
  <conditionalFormatting sqref="AU671">
    <cfRule type="expression" dxfId="975" priority="689">
      <formula>IF(RIGHT(TEXT(AU671,"0.#"),1)=".",FALSE,TRUE)</formula>
    </cfRule>
    <cfRule type="expression" dxfId="974" priority="690">
      <formula>IF(RIGHT(TEXT(AU671,"0.#"),1)=".",TRUE,FALSE)</formula>
    </cfRule>
  </conditionalFormatting>
  <conditionalFormatting sqref="AQ670">
    <cfRule type="expression" dxfId="973" priority="681">
      <formula>IF(RIGHT(TEXT(AQ670,"0.#"),1)=".",FALSE,TRUE)</formula>
    </cfRule>
    <cfRule type="expression" dxfId="972" priority="682">
      <formula>IF(RIGHT(TEXT(AQ670,"0.#"),1)=".",TRUE,FALSE)</formula>
    </cfRule>
  </conditionalFormatting>
  <conditionalFormatting sqref="AQ671">
    <cfRule type="expression" dxfId="971" priority="679">
      <formula>IF(RIGHT(TEXT(AQ671,"0.#"),1)=".",FALSE,TRUE)</formula>
    </cfRule>
    <cfRule type="expression" dxfId="970" priority="680">
      <formula>IF(RIGHT(TEXT(AQ671,"0.#"),1)=".",TRUE,FALSE)</formula>
    </cfRule>
  </conditionalFormatting>
  <conditionalFormatting sqref="AQ669">
    <cfRule type="expression" dxfId="969" priority="677">
      <formula>IF(RIGHT(TEXT(AQ669,"0.#"),1)=".",FALSE,TRUE)</formula>
    </cfRule>
    <cfRule type="expression" dxfId="968" priority="678">
      <formula>IF(RIGHT(TEXT(AQ669,"0.#"),1)=".",TRUE,FALSE)</formula>
    </cfRule>
  </conditionalFormatting>
  <conditionalFormatting sqref="AE679">
    <cfRule type="expression" dxfId="967" priority="675">
      <formula>IF(RIGHT(TEXT(AE679,"0.#"),1)=".",FALSE,TRUE)</formula>
    </cfRule>
    <cfRule type="expression" dxfId="966" priority="676">
      <formula>IF(RIGHT(TEXT(AE679,"0.#"),1)=".",TRUE,FALSE)</formula>
    </cfRule>
  </conditionalFormatting>
  <conditionalFormatting sqref="AE680">
    <cfRule type="expression" dxfId="965" priority="673">
      <formula>IF(RIGHT(TEXT(AE680,"0.#"),1)=".",FALSE,TRUE)</formula>
    </cfRule>
    <cfRule type="expression" dxfId="964" priority="674">
      <formula>IF(RIGHT(TEXT(AE680,"0.#"),1)=".",TRUE,FALSE)</formula>
    </cfRule>
  </conditionalFormatting>
  <conditionalFormatting sqref="AE681">
    <cfRule type="expression" dxfId="963" priority="671">
      <formula>IF(RIGHT(TEXT(AE681,"0.#"),1)=".",FALSE,TRUE)</formula>
    </cfRule>
    <cfRule type="expression" dxfId="962" priority="672">
      <formula>IF(RIGHT(TEXT(AE681,"0.#"),1)=".",TRUE,FALSE)</formula>
    </cfRule>
  </conditionalFormatting>
  <conditionalFormatting sqref="AU679">
    <cfRule type="expression" dxfId="961" priority="663">
      <formula>IF(RIGHT(TEXT(AU679,"0.#"),1)=".",FALSE,TRUE)</formula>
    </cfRule>
    <cfRule type="expression" dxfId="960" priority="664">
      <formula>IF(RIGHT(TEXT(AU679,"0.#"),1)=".",TRUE,FALSE)</formula>
    </cfRule>
  </conditionalFormatting>
  <conditionalFormatting sqref="AU680">
    <cfRule type="expression" dxfId="959" priority="661">
      <formula>IF(RIGHT(TEXT(AU680,"0.#"),1)=".",FALSE,TRUE)</formula>
    </cfRule>
    <cfRule type="expression" dxfId="958" priority="662">
      <formula>IF(RIGHT(TEXT(AU680,"0.#"),1)=".",TRUE,FALSE)</formula>
    </cfRule>
  </conditionalFormatting>
  <conditionalFormatting sqref="AU681">
    <cfRule type="expression" dxfId="957" priority="659">
      <formula>IF(RIGHT(TEXT(AU681,"0.#"),1)=".",FALSE,TRUE)</formula>
    </cfRule>
    <cfRule type="expression" dxfId="956" priority="660">
      <formula>IF(RIGHT(TEXT(AU681,"0.#"),1)=".",TRUE,FALSE)</formula>
    </cfRule>
  </conditionalFormatting>
  <conditionalFormatting sqref="AQ680">
    <cfRule type="expression" dxfId="955" priority="651">
      <formula>IF(RIGHT(TEXT(AQ680,"0.#"),1)=".",FALSE,TRUE)</formula>
    </cfRule>
    <cfRule type="expression" dxfId="954" priority="652">
      <formula>IF(RIGHT(TEXT(AQ680,"0.#"),1)=".",TRUE,FALSE)</formula>
    </cfRule>
  </conditionalFormatting>
  <conditionalFormatting sqref="AQ681">
    <cfRule type="expression" dxfId="953" priority="649">
      <formula>IF(RIGHT(TEXT(AQ681,"0.#"),1)=".",FALSE,TRUE)</formula>
    </cfRule>
    <cfRule type="expression" dxfId="952" priority="650">
      <formula>IF(RIGHT(TEXT(AQ681,"0.#"),1)=".",TRUE,FALSE)</formula>
    </cfRule>
  </conditionalFormatting>
  <conditionalFormatting sqref="AQ679">
    <cfRule type="expression" dxfId="951" priority="647">
      <formula>IF(RIGHT(TEXT(AQ679,"0.#"),1)=".",FALSE,TRUE)</formula>
    </cfRule>
    <cfRule type="expression" dxfId="950" priority="648">
      <formula>IF(RIGHT(TEXT(AQ679,"0.#"),1)=".",TRUE,FALSE)</formula>
    </cfRule>
  </conditionalFormatting>
  <conditionalFormatting sqref="AE684">
    <cfRule type="expression" dxfId="949" priority="645">
      <formula>IF(RIGHT(TEXT(AE684,"0.#"),1)=".",FALSE,TRUE)</formula>
    </cfRule>
    <cfRule type="expression" dxfId="948" priority="646">
      <formula>IF(RIGHT(TEXT(AE684,"0.#"),1)=".",TRUE,FALSE)</formula>
    </cfRule>
  </conditionalFormatting>
  <conditionalFormatting sqref="AE685">
    <cfRule type="expression" dxfId="947" priority="643">
      <formula>IF(RIGHT(TEXT(AE685,"0.#"),1)=".",FALSE,TRUE)</formula>
    </cfRule>
    <cfRule type="expression" dxfId="946" priority="644">
      <formula>IF(RIGHT(TEXT(AE685,"0.#"),1)=".",TRUE,FALSE)</formula>
    </cfRule>
  </conditionalFormatting>
  <conditionalFormatting sqref="AE686">
    <cfRule type="expression" dxfId="945" priority="641">
      <formula>IF(RIGHT(TEXT(AE686,"0.#"),1)=".",FALSE,TRUE)</formula>
    </cfRule>
    <cfRule type="expression" dxfId="944" priority="642">
      <formula>IF(RIGHT(TEXT(AE686,"0.#"),1)=".",TRUE,FALSE)</formula>
    </cfRule>
  </conditionalFormatting>
  <conditionalFormatting sqref="AU684">
    <cfRule type="expression" dxfId="943" priority="633">
      <formula>IF(RIGHT(TEXT(AU684,"0.#"),1)=".",FALSE,TRUE)</formula>
    </cfRule>
    <cfRule type="expression" dxfId="942" priority="634">
      <formula>IF(RIGHT(TEXT(AU684,"0.#"),1)=".",TRUE,FALSE)</formula>
    </cfRule>
  </conditionalFormatting>
  <conditionalFormatting sqref="AU685">
    <cfRule type="expression" dxfId="941" priority="631">
      <formula>IF(RIGHT(TEXT(AU685,"0.#"),1)=".",FALSE,TRUE)</formula>
    </cfRule>
    <cfRule type="expression" dxfId="940" priority="632">
      <formula>IF(RIGHT(TEXT(AU685,"0.#"),1)=".",TRUE,FALSE)</formula>
    </cfRule>
  </conditionalFormatting>
  <conditionalFormatting sqref="AU686">
    <cfRule type="expression" dxfId="939" priority="629">
      <formula>IF(RIGHT(TEXT(AU686,"0.#"),1)=".",FALSE,TRUE)</formula>
    </cfRule>
    <cfRule type="expression" dxfId="938" priority="630">
      <formula>IF(RIGHT(TEXT(AU686,"0.#"),1)=".",TRUE,FALSE)</formula>
    </cfRule>
  </conditionalFormatting>
  <conditionalFormatting sqref="AQ685">
    <cfRule type="expression" dxfId="937" priority="621">
      <formula>IF(RIGHT(TEXT(AQ685,"0.#"),1)=".",FALSE,TRUE)</formula>
    </cfRule>
    <cfRule type="expression" dxfId="936" priority="622">
      <formula>IF(RIGHT(TEXT(AQ685,"0.#"),1)=".",TRUE,FALSE)</formula>
    </cfRule>
  </conditionalFormatting>
  <conditionalFormatting sqref="AQ686">
    <cfRule type="expression" dxfId="935" priority="619">
      <formula>IF(RIGHT(TEXT(AQ686,"0.#"),1)=".",FALSE,TRUE)</formula>
    </cfRule>
    <cfRule type="expression" dxfId="934" priority="620">
      <formula>IF(RIGHT(TEXT(AQ686,"0.#"),1)=".",TRUE,FALSE)</formula>
    </cfRule>
  </conditionalFormatting>
  <conditionalFormatting sqref="AQ684">
    <cfRule type="expression" dxfId="933" priority="617">
      <formula>IF(RIGHT(TEXT(AQ684,"0.#"),1)=".",FALSE,TRUE)</formula>
    </cfRule>
    <cfRule type="expression" dxfId="932" priority="618">
      <formula>IF(RIGHT(TEXT(AQ684,"0.#"),1)=".",TRUE,FALSE)</formula>
    </cfRule>
  </conditionalFormatting>
  <conditionalFormatting sqref="AE689">
    <cfRule type="expression" dxfId="931" priority="615">
      <formula>IF(RIGHT(TEXT(AE689,"0.#"),1)=".",FALSE,TRUE)</formula>
    </cfRule>
    <cfRule type="expression" dxfId="930" priority="616">
      <formula>IF(RIGHT(TEXT(AE689,"0.#"),1)=".",TRUE,FALSE)</formula>
    </cfRule>
  </conditionalFormatting>
  <conditionalFormatting sqref="AE690">
    <cfRule type="expression" dxfId="929" priority="613">
      <formula>IF(RIGHT(TEXT(AE690,"0.#"),1)=".",FALSE,TRUE)</formula>
    </cfRule>
    <cfRule type="expression" dxfId="928" priority="614">
      <formula>IF(RIGHT(TEXT(AE690,"0.#"),1)=".",TRUE,FALSE)</formula>
    </cfRule>
  </conditionalFormatting>
  <conditionalFormatting sqref="AE691">
    <cfRule type="expression" dxfId="927" priority="611">
      <formula>IF(RIGHT(TEXT(AE691,"0.#"),1)=".",FALSE,TRUE)</formula>
    </cfRule>
    <cfRule type="expression" dxfId="926" priority="612">
      <formula>IF(RIGHT(TEXT(AE691,"0.#"),1)=".",TRUE,FALSE)</formula>
    </cfRule>
  </conditionalFormatting>
  <conditionalFormatting sqref="AU689">
    <cfRule type="expression" dxfId="925" priority="603">
      <formula>IF(RIGHT(TEXT(AU689,"0.#"),1)=".",FALSE,TRUE)</formula>
    </cfRule>
    <cfRule type="expression" dxfId="924" priority="604">
      <formula>IF(RIGHT(TEXT(AU689,"0.#"),1)=".",TRUE,FALSE)</formula>
    </cfRule>
  </conditionalFormatting>
  <conditionalFormatting sqref="AU690">
    <cfRule type="expression" dxfId="923" priority="601">
      <formula>IF(RIGHT(TEXT(AU690,"0.#"),1)=".",FALSE,TRUE)</formula>
    </cfRule>
    <cfRule type="expression" dxfId="922" priority="602">
      <formula>IF(RIGHT(TEXT(AU690,"0.#"),1)=".",TRUE,FALSE)</formula>
    </cfRule>
  </conditionalFormatting>
  <conditionalFormatting sqref="AU691">
    <cfRule type="expression" dxfId="921" priority="599">
      <formula>IF(RIGHT(TEXT(AU691,"0.#"),1)=".",FALSE,TRUE)</formula>
    </cfRule>
    <cfRule type="expression" dxfId="920" priority="600">
      <formula>IF(RIGHT(TEXT(AU691,"0.#"),1)=".",TRUE,FALSE)</formula>
    </cfRule>
  </conditionalFormatting>
  <conditionalFormatting sqref="AQ690">
    <cfRule type="expression" dxfId="919" priority="591">
      <formula>IF(RIGHT(TEXT(AQ690,"0.#"),1)=".",FALSE,TRUE)</formula>
    </cfRule>
    <cfRule type="expression" dxfId="918" priority="592">
      <formula>IF(RIGHT(TEXT(AQ690,"0.#"),1)=".",TRUE,FALSE)</formula>
    </cfRule>
  </conditionalFormatting>
  <conditionalFormatting sqref="AQ691">
    <cfRule type="expression" dxfId="917" priority="589">
      <formula>IF(RIGHT(TEXT(AQ691,"0.#"),1)=".",FALSE,TRUE)</formula>
    </cfRule>
    <cfRule type="expression" dxfId="916" priority="590">
      <formula>IF(RIGHT(TEXT(AQ691,"0.#"),1)=".",TRUE,FALSE)</formula>
    </cfRule>
  </conditionalFormatting>
  <conditionalFormatting sqref="AQ689">
    <cfRule type="expression" dxfId="915" priority="587">
      <formula>IF(RIGHT(TEXT(AQ689,"0.#"),1)=".",FALSE,TRUE)</formula>
    </cfRule>
    <cfRule type="expression" dxfId="914" priority="588">
      <formula>IF(RIGHT(TEXT(AQ689,"0.#"),1)=".",TRUE,FALSE)</formula>
    </cfRule>
  </conditionalFormatting>
  <conditionalFormatting sqref="AE694">
    <cfRule type="expression" dxfId="913" priority="585">
      <formula>IF(RIGHT(TEXT(AE694,"0.#"),1)=".",FALSE,TRUE)</formula>
    </cfRule>
    <cfRule type="expression" dxfId="912" priority="586">
      <formula>IF(RIGHT(TEXT(AE694,"0.#"),1)=".",TRUE,FALSE)</formula>
    </cfRule>
  </conditionalFormatting>
  <conditionalFormatting sqref="AM696">
    <cfRule type="expression" dxfId="911" priority="575">
      <formula>IF(RIGHT(TEXT(AM696,"0.#"),1)=".",FALSE,TRUE)</formula>
    </cfRule>
    <cfRule type="expression" dxfId="910" priority="576">
      <formula>IF(RIGHT(TEXT(AM696,"0.#"),1)=".",TRUE,FALSE)</formula>
    </cfRule>
  </conditionalFormatting>
  <conditionalFormatting sqref="AE695">
    <cfRule type="expression" dxfId="909" priority="583">
      <formula>IF(RIGHT(TEXT(AE695,"0.#"),1)=".",FALSE,TRUE)</formula>
    </cfRule>
    <cfRule type="expression" dxfId="908" priority="584">
      <formula>IF(RIGHT(TEXT(AE695,"0.#"),1)=".",TRUE,FALSE)</formula>
    </cfRule>
  </conditionalFormatting>
  <conditionalFormatting sqref="AE696">
    <cfRule type="expression" dxfId="907" priority="581">
      <formula>IF(RIGHT(TEXT(AE696,"0.#"),1)=".",FALSE,TRUE)</formula>
    </cfRule>
    <cfRule type="expression" dxfId="906" priority="582">
      <formula>IF(RIGHT(TEXT(AE696,"0.#"),1)=".",TRUE,FALSE)</formula>
    </cfRule>
  </conditionalFormatting>
  <conditionalFormatting sqref="AM694">
    <cfRule type="expression" dxfId="905" priority="579">
      <formula>IF(RIGHT(TEXT(AM694,"0.#"),1)=".",FALSE,TRUE)</formula>
    </cfRule>
    <cfRule type="expression" dxfId="904" priority="580">
      <formula>IF(RIGHT(TEXT(AM694,"0.#"),1)=".",TRUE,FALSE)</formula>
    </cfRule>
  </conditionalFormatting>
  <conditionalFormatting sqref="AM695">
    <cfRule type="expression" dxfId="903" priority="577">
      <formula>IF(RIGHT(TEXT(AM695,"0.#"),1)=".",FALSE,TRUE)</formula>
    </cfRule>
    <cfRule type="expression" dxfId="902" priority="578">
      <formula>IF(RIGHT(TEXT(AM695,"0.#"),1)=".",TRUE,FALSE)</formula>
    </cfRule>
  </conditionalFormatting>
  <conditionalFormatting sqref="AU694">
    <cfRule type="expression" dxfId="901" priority="573">
      <formula>IF(RIGHT(TEXT(AU694,"0.#"),1)=".",FALSE,TRUE)</formula>
    </cfRule>
    <cfRule type="expression" dxfId="900" priority="574">
      <formula>IF(RIGHT(TEXT(AU694,"0.#"),1)=".",TRUE,FALSE)</formula>
    </cfRule>
  </conditionalFormatting>
  <conditionalFormatting sqref="AU695">
    <cfRule type="expression" dxfId="899" priority="571">
      <formula>IF(RIGHT(TEXT(AU695,"0.#"),1)=".",FALSE,TRUE)</formula>
    </cfRule>
    <cfRule type="expression" dxfId="898" priority="572">
      <formula>IF(RIGHT(TEXT(AU695,"0.#"),1)=".",TRUE,FALSE)</formula>
    </cfRule>
  </conditionalFormatting>
  <conditionalFormatting sqref="AU696">
    <cfRule type="expression" dxfId="897" priority="569">
      <formula>IF(RIGHT(TEXT(AU696,"0.#"),1)=".",FALSE,TRUE)</formula>
    </cfRule>
    <cfRule type="expression" dxfId="896" priority="570">
      <formula>IF(RIGHT(TEXT(AU696,"0.#"),1)=".",TRUE,FALSE)</formula>
    </cfRule>
  </conditionalFormatting>
  <conditionalFormatting sqref="AI694">
    <cfRule type="expression" dxfId="895" priority="567">
      <formula>IF(RIGHT(TEXT(AI694,"0.#"),1)=".",FALSE,TRUE)</formula>
    </cfRule>
    <cfRule type="expression" dxfId="894" priority="568">
      <formula>IF(RIGHT(TEXT(AI694,"0.#"),1)=".",TRUE,FALSE)</formula>
    </cfRule>
  </conditionalFormatting>
  <conditionalFormatting sqref="AI695">
    <cfRule type="expression" dxfId="893" priority="565">
      <formula>IF(RIGHT(TEXT(AI695,"0.#"),1)=".",FALSE,TRUE)</formula>
    </cfRule>
    <cfRule type="expression" dxfId="892" priority="566">
      <formula>IF(RIGHT(TEXT(AI695,"0.#"),1)=".",TRUE,FALSE)</formula>
    </cfRule>
  </conditionalFormatting>
  <conditionalFormatting sqref="AQ695">
    <cfRule type="expression" dxfId="891" priority="561">
      <formula>IF(RIGHT(TEXT(AQ695,"0.#"),1)=".",FALSE,TRUE)</formula>
    </cfRule>
    <cfRule type="expression" dxfId="890" priority="562">
      <formula>IF(RIGHT(TEXT(AQ695,"0.#"),1)=".",TRUE,FALSE)</formula>
    </cfRule>
  </conditionalFormatting>
  <conditionalFormatting sqref="AQ696">
    <cfRule type="expression" dxfId="889" priority="559">
      <formula>IF(RIGHT(TEXT(AQ696,"0.#"),1)=".",FALSE,TRUE)</formula>
    </cfRule>
    <cfRule type="expression" dxfId="888" priority="560">
      <formula>IF(RIGHT(TEXT(AQ696,"0.#"),1)=".",TRUE,FALSE)</formula>
    </cfRule>
  </conditionalFormatting>
  <conditionalFormatting sqref="AU102">
    <cfRule type="expression" dxfId="887" priority="553">
      <formula>IF(RIGHT(TEXT(AU102,"0.#"),1)=".",FALSE,TRUE)</formula>
    </cfRule>
    <cfRule type="expression" dxfId="886" priority="554">
      <formula>IF(RIGHT(TEXT(AU102,"0.#"),1)=".",TRUE,FALSE)</formula>
    </cfRule>
  </conditionalFormatting>
  <conditionalFormatting sqref="AU108">
    <cfRule type="expression" dxfId="885" priority="541">
      <formula>IF(RIGHT(TEXT(AU108,"0.#"),1)=".",FALSE,TRUE)</formula>
    </cfRule>
    <cfRule type="expression" dxfId="884" priority="542">
      <formula>IF(RIGHT(TEXT(AU108,"0.#"),1)=".",TRUE,FALSE)</formula>
    </cfRule>
  </conditionalFormatting>
  <conditionalFormatting sqref="AU111">
    <cfRule type="expression" dxfId="883" priority="537">
      <formula>IF(RIGHT(TEXT(AU111,"0.#"),1)=".",FALSE,TRUE)</formula>
    </cfRule>
    <cfRule type="expression" dxfId="882" priority="538">
      <formula>IF(RIGHT(TEXT(AU111,"0.#"),1)=".",TRUE,FALSE)</formula>
    </cfRule>
  </conditionalFormatting>
  <conditionalFormatting sqref="AU113">
    <cfRule type="expression" dxfId="881" priority="535">
      <formula>IF(RIGHT(TEXT(AU113,"0.#"),1)=".",FALSE,TRUE)</formula>
    </cfRule>
    <cfRule type="expression" dxfId="880" priority="536">
      <formula>IF(RIGHT(TEXT(AU113,"0.#"),1)=".",TRUE,FALSE)</formula>
    </cfRule>
  </conditionalFormatting>
  <conditionalFormatting sqref="AU114">
    <cfRule type="expression" dxfId="879" priority="533">
      <formula>IF(RIGHT(TEXT(AU114,"0.#"),1)=".",FALSE,TRUE)</formula>
    </cfRule>
    <cfRule type="expression" dxfId="878" priority="534">
      <formula>IF(RIGHT(TEXT(AU114,"0.#"),1)=".",TRUE,FALSE)</formula>
    </cfRule>
  </conditionalFormatting>
  <conditionalFormatting sqref="AM489">
    <cfRule type="expression" dxfId="877" priority="527">
      <formula>IF(RIGHT(TEXT(AM489,"0.#"),1)=".",FALSE,TRUE)</formula>
    </cfRule>
    <cfRule type="expression" dxfId="876" priority="528">
      <formula>IF(RIGHT(TEXT(AM489,"0.#"),1)=".",TRUE,FALSE)</formula>
    </cfRule>
  </conditionalFormatting>
  <conditionalFormatting sqref="AM487">
    <cfRule type="expression" dxfId="875" priority="531">
      <formula>IF(RIGHT(TEXT(AM487,"0.#"),1)=".",FALSE,TRUE)</formula>
    </cfRule>
    <cfRule type="expression" dxfId="874" priority="532">
      <formula>IF(RIGHT(TEXT(AM487,"0.#"),1)=".",TRUE,FALSE)</formula>
    </cfRule>
  </conditionalFormatting>
  <conditionalFormatting sqref="AM488">
    <cfRule type="expression" dxfId="873" priority="529">
      <formula>IF(RIGHT(TEXT(AM488,"0.#"),1)=".",FALSE,TRUE)</formula>
    </cfRule>
    <cfRule type="expression" dxfId="872" priority="530">
      <formula>IF(RIGHT(TEXT(AM488,"0.#"),1)=".",TRUE,FALSE)</formula>
    </cfRule>
  </conditionalFormatting>
  <conditionalFormatting sqref="AI489">
    <cfRule type="expression" dxfId="871" priority="521">
      <formula>IF(RIGHT(TEXT(AI489,"0.#"),1)=".",FALSE,TRUE)</formula>
    </cfRule>
    <cfRule type="expression" dxfId="870" priority="522">
      <formula>IF(RIGHT(TEXT(AI489,"0.#"),1)=".",TRUE,FALSE)</formula>
    </cfRule>
  </conditionalFormatting>
  <conditionalFormatting sqref="AI487">
    <cfRule type="expression" dxfId="869" priority="525">
      <formula>IF(RIGHT(TEXT(AI487,"0.#"),1)=".",FALSE,TRUE)</formula>
    </cfRule>
    <cfRule type="expression" dxfId="868" priority="526">
      <formula>IF(RIGHT(TEXT(AI487,"0.#"),1)=".",TRUE,FALSE)</formula>
    </cfRule>
  </conditionalFormatting>
  <conditionalFormatting sqref="AI488">
    <cfRule type="expression" dxfId="867" priority="523">
      <formula>IF(RIGHT(TEXT(AI488,"0.#"),1)=".",FALSE,TRUE)</formula>
    </cfRule>
    <cfRule type="expression" dxfId="866" priority="524">
      <formula>IF(RIGHT(TEXT(AI488,"0.#"),1)=".",TRUE,FALSE)</formula>
    </cfRule>
  </conditionalFormatting>
  <conditionalFormatting sqref="AM514">
    <cfRule type="expression" dxfId="865" priority="515">
      <formula>IF(RIGHT(TEXT(AM514,"0.#"),1)=".",FALSE,TRUE)</formula>
    </cfRule>
    <cfRule type="expression" dxfId="864" priority="516">
      <formula>IF(RIGHT(TEXT(AM514,"0.#"),1)=".",TRUE,FALSE)</formula>
    </cfRule>
  </conditionalFormatting>
  <conditionalFormatting sqref="AM512">
    <cfRule type="expression" dxfId="863" priority="519">
      <formula>IF(RIGHT(TEXT(AM512,"0.#"),1)=".",FALSE,TRUE)</formula>
    </cfRule>
    <cfRule type="expression" dxfId="862" priority="520">
      <formula>IF(RIGHT(TEXT(AM512,"0.#"),1)=".",TRUE,FALSE)</formula>
    </cfRule>
  </conditionalFormatting>
  <conditionalFormatting sqref="AM513">
    <cfRule type="expression" dxfId="861" priority="517">
      <formula>IF(RIGHT(TEXT(AM513,"0.#"),1)=".",FALSE,TRUE)</formula>
    </cfRule>
    <cfRule type="expression" dxfId="860" priority="518">
      <formula>IF(RIGHT(TEXT(AM513,"0.#"),1)=".",TRUE,FALSE)</formula>
    </cfRule>
  </conditionalFormatting>
  <conditionalFormatting sqref="AI514">
    <cfRule type="expression" dxfId="859" priority="509">
      <formula>IF(RIGHT(TEXT(AI514,"0.#"),1)=".",FALSE,TRUE)</formula>
    </cfRule>
    <cfRule type="expression" dxfId="858" priority="510">
      <formula>IF(RIGHT(TEXT(AI514,"0.#"),1)=".",TRUE,FALSE)</formula>
    </cfRule>
  </conditionalFormatting>
  <conditionalFormatting sqref="AI512">
    <cfRule type="expression" dxfId="857" priority="513">
      <formula>IF(RIGHT(TEXT(AI512,"0.#"),1)=".",FALSE,TRUE)</formula>
    </cfRule>
    <cfRule type="expression" dxfId="856" priority="514">
      <formula>IF(RIGHT(TEXT(AI512,"0.#"),1)=".",TRUE,FALSE)</formula>
    </cfRule>
  </conditionalFormatting>
  <conditionalFormatting sqref="AI513">
    <cfRule type="expression" dxfId="855" priority="511">
      <formula>IF(RIGHT(TEXT(AI513,"0.#"),1)=".",FALSE,TRUE)</formula>
    </cfRule>
    <cfRule type="expression" dxfId="854" priority="512">
      <formula>IF(RIGHT(TEXT(AI513,"0.#"),1)=".",TRUE,FALSE)</formula>
    </cfRule>
  </conditionalFormatting>
  <conditionalFormatting sqref="AM519">
    <cfRule type="expression" dxfId="853" priority="455">
      <formula>IF(RIGHT(TEXT(AM519,"0.#"),1)=".",FALSE,TRUE)</formula>
    </cfRule>
    <cfRule type="expression" dxfId="852" priority="456">
      <formula>IF(RIGHT(TEXT(AM519,"0.#"),1)=".",TRUE,FALSE)</formula>
    </cfRule>
  </conditionalFormatting>
  <conditionalFormatting sqref="AM517">
    <cfRule type="expression" dxfId="851" priority="459">
      <formula>IF(RIGHT(TEXT(AM517,"0.#"),1)=".",FALSE,TRUE)</formula>
    </cfRule>
    <cfRule type="expression" dxfId="850" priority="460">
      <formula>IF(RIGHT(TEXT(AM517,"0.#"),1)=".",TRUE,FALSE)</formula>
    </cfRule>
  </conditionalFormatting>
  <conditionalFormatting sqref="AM518">
    <cfRule type="expression" dxfId="849" priority="457">
      <formula>IF(RIGHT(TEXT(AM518,"0.#"),1)=".",FALSE,TRUE)</formula>
    </cfRule>
    <cfRule type="expression" dxfId="848" priority="458">
      <formula>IF(RIGHT(TEXT(AM518,"0.#"),1)=".",TRUE,FALSE)</formula>
    </cfRule>
  </conditionalFormatting>
  <conditionalFormatting sqref="AI519">
    <cfRule type="expression" dxfId="847" priority="449">
      <formula>IF(RIGHT(TEXT(AI519,"0.#"),1)=".",FALSE,TRUE)</formula>
    </cfRule>
    <cfRule type="expression" dxfId="846" priority="450">
      <formula>IF(RIGHT(TEXT(AI519,"0.#"),1)=".",TRUE,FALSE)</formula>
    </cfRule>
  </conditionalFormatting>
  <conditionalFormatting sqref="AI517">
    <cfRule type="expression" dxfId="845" priority="453">
      <formula>IF(RIGHT(TEXT(AI517,"0.#"),1)=".",FALSE,TRUE)</formula>
    </cfRule>
    <cfRule type="expression" dxfId="844" priority="454">
      <formula>IF(RIGHT(TEXT(AI517,"0.#"),1)=".",TRUE,FALSE)</formula>
    </cfRule>
  </conditionalFormatting>
  <conditionalFormatting sqref="AI518">
    <cfRule type="expression" dxfId="843" priority="451">
      <formula>IF(RIGHT(TEXT(AI518,"0.#"),1)=".",FALSE,TRUE)</formula>
    </cfRule>
    <cfRule type="expression" dxfId="842" priority="452">
      <formula>IF(RIGHT(TEXT(AI518,"0.#"),1)=".",TRUE,FALSE)</formula>
    </cfRule>
  </conditionalFormatting>
  <conditionalFormatting sqref="AM524">
    <cfRule type="expression" dxfId="841" priority="443">
      <formula>IF(RIGHT(TEXT(AM524,"0.#"),1)=".",FALSE,TRUE)</formula>
    </cfRule>
    <cfRule type="expression" dxfId="840" priority="444">
      <formula>IF(RIGHT(TEXT(AM524,"0.#"),1)=".",TRUE,FALSE)</formula>
    </cfRule>
  </conditionalFormatting>
  <conditionalFormatting sqref="AM522">
    <cfRule type="expression" dxfId="839" priority="447">
      <formula>IF(RIGHT(TEXT(AM522,"0.#"),1)=".",FALSE,TRUE)</formula>
    </cfRule>
    <cfRule type="expression" dxfId="838" priority="448">
      <formula>IF(RIGHT(TEXT(AM522,"0.#"),1)=".",TRUE,FALSE)</formula>
    </cfRule>
  </conditionalFormatting>
  <conditionalFormatting sqref="AM523">
    <cfRule type="expression" dxfId="837" priority="445">
      <formula>IF(RIGHT(TEXT(AM523,"0.#"),1)=".",FALSE,TRUE)</formula>
    </cfRule>
    <cfRule type="expression" dxfId="836" priority="446">
      <formula>IF(RIGHT(TEXT(AM523,"0.#"),1)=".",TRUE,FALSE)</formula>
    </cfRule>
  </conditionalFormatting>
  <conditionalFormatting sqref="AI524">
    <cfRule type="expression" dxfId="835" priority="437">
      <formula>IF(RIGHT(TEXT(AI524,"0.#"),1)=".",FALSE,TRUE)</formula>
    </cfRule>
    <cfRule type="expression" dxfId="834" priority="438">
      <formula>IF(RIGHT(TEXT(AI524,"0.#"),1)=".",TRUE,FALSE)</formula>
    </cfRule>
  </conditionalFormatting>
  <conditionalFormatting sqref="AI522">
    <cfRule type="expression" dxfId="833" priority="441">
      <formula>IF(RIGHT(TEXT(AI522,"0.#"),1)=".",FALSE,TRUE)</formula>
    </cfRule>
    <cfRule type="expression" dxfId="832" priority="442">
      <formula>IF(RIGHT(TEXT(AI522,"0.#"),1)=".",TRUE,FALSE)</formula>
    </cfRule>
  </conditionalFormatting>
  <conditionalFormatting sqref="AI523">
    <cfRule type="expression" dxfId="831" priority="439">
      <formula>IF(RIGHT(TEXT(AI523,"0.#"),1)=".",FALSE,TRUE)</formula>
    </cfRule>
    <cfRule type="expression" dxfId="830" priority="440">
      <formula>IF(RIGHT(TEXT(AI523,"0.#"),1)=".",TRUE,FALSE)</formula>
    </cfRule>
  </conditionalFormatting>
  <conditionalFormatting sqref="AM529">
    <cfRule type="expression" dxfId="829" priority="431">
      <formula>IF(RIGHT(TEXT(AM529,"0.#"),1)=".",FALSE,TRUE)</formula>
    </cfRule>
    <cfRule type="expression" dxfId="828" priority="432">
      <formula>IF(RIGHT(TEXT(AM529,"0.#"),1)=".",TRUE,FALSE)</formula>
    </cfRule>
  </conditionalFormatting>
  <conditionalFormatting sqref="AM527">
    <cfRule type="expression" dxfId="827" priority="435">
      <formula>IF(RIGHT(TEXT(AM527,"0.#"),1)=".",FALSE,TRUE)</formula>
    </cfRule>
    <cfRule type="expression" dxfId="826" priority="436">
      <formula>IF(RIGHT(TEXT(AM527,"0.#"),1)=".",TRUE,FALSE)</formula>
    </cfRule>
  </conditionalFormatting>
  <conditionalFormatting sqref="AM528">
    <cfRule type="expression" dxfId="825" priority="433">
      <formula>IF(RIGHT(TEXT(AM528,"0.#"),1)=".",FALSE,TRUE)</formula>
    </cfRule>
    <cfRule type="expression" dxfId="824" priority="434">
      <formula>IF(RIGHT(TEXT(AM528,"0.#"),1)=".",TRUE,FALSE)</formula>
    </cfRule>
  </conditionalFormatting>
  <conditionalFormatting sqref="AI529">
    <cfRule type="expression" dxfId="823" priority="425">
      <formula>IF(RIGHT(TEXT(AI529,"0.#"),1)=".",FALSE,TRUE)</formula>
    </cfRule>
    <cfRule type="expression" dxfId="822" priority="426">
      <formula>IF(RIGHT(TEXT(AI529,"0.#"),1)=".",TRUE,FALSE)</formula>
    </cfRule>
  </conditionalFormatting>
  <conditionalFormatting sqref="AI527">
    <cfRule type="expression" dxfId="821" priority="429">
      <formula>IF(RIGHT(TEXT(AI527,"0.#"),1)=".",FALSE,TRUE)</formula>
    </cfRule>
    <cfRule type="expression" dxfId="820" priority="430">
      <formula>IF(RIGHT(TEXT(AI527,"0.#"),1)=".",TRUE,FALSE)</formula>
    </cfRule>
  </conditionalFormatting>
  <conditionalFormatting sqref="AI528">
    <cfRule type="expression" dxfId="819" priority="427">
      <formula>IF(RIGHT(TEXT(AI528,"0.#"),1)=".",FALSE,TRUE)</formula>
    </cfRule>
    <cfRule type="expression" dxfId="818" priority="428">
      <formula>IF(RIGHT(TEXT(AI528,"0.#"),1)=".",TRUE,FALSE)</formula>
    </cfRule>
  </conditionalFormatting>
  <conditionalFormatting sqref="AM494">
    <cfRule type="expression" dxfId="817" priority="503">
      <formula>IF(RIGHT(TEXT(AM494,"0.#"),1)=".",FALSE,TRUE)</formula>
    </cfRule>
    <cfRule type="expression" dxfId="816" priority="504">
      <formula>IF(RIGHT(TEXT(AM494,"0.#"),1)=".",TRUE,FALSE)</formula>
    </cfRule>
  </conditionalFormatting>
  <conditionalFormatting sqref="AM492">
    <cfRule type="expression" dxfId="815" priority="507">
      <formula>IF(RIGHT(TEXT(AM492,"0.#"),1)=".",FALSE,TRUE)</formula>
    </cfRule>
    <cfRule type="expression" dxfId="814" priority="508">
      <formula>IF(RIGHT(TEXT(AM492,"0.#"),1)=".",TRUE,FALSE)</formula>
    </cfRule>
  </conditionalFormatting>
  <conditionalFormatting sqref="AM493">
    <cfRule type="expression" dxfId="813" priority="505">
      <formula>IF(RIGHT(TEXT(AM493,"0.#"),1)=".",FALSE,TRUE)</formula>
    </cfRule>
    <cfRule type="expression" dxfId="812" priority="506">
      <formula>IF(RIGHT(TEXT(AM493,"0.#"),1)=".",TRUE,FALSE)</formula>
    </cfRule>
  </conditionalFormatting>
  <conditionalFormatting sqref="AI494">
    <cfRule type="expression" dxfId="811" priority="497">
      <formula>IF(RIGHT(TEXT(AI494,"0.#"),1)=".",FALSE,TRUE)</formula>
    </cfRule>
    <cfRule type="expression" dxfId="810" priority="498">
      <formula>IF(RIGHT(TEXT(AI494,"0.#"),1)=".",TRUE,FALSE)</formula>
    </cfRule>
  </conditionalFormatting>
  <conditionalFormatting sqref="AI492">
    <cfRule type="expression" dxfId="809" priority="501">
      <formula>IF(RIGHT(TEXT(AI492,"0.#"),1)=".",FALSE,TRUE)</formula>
    </cfRule>
    <cfRule type="expression" dxfId="808" priority="502">
      <formula>IF(RIGHT(TEXT(AI492,"0.#"),1)=".",TRUE,FALSE)</formula>
    </cfRule>
  </conditionalFormatting>
  <conditionalFormatting sqref="AI493">
    <cfRule type="expression" dxfId="807" priority="499">
      <formula>IF(RIGHT(TEXT(AI493,"0.#"),1)=".",FALSE,TRUE)</formula>
    </cfRule>
    <cfRule type="expression" dxfId="806" priority="500">
      <formula>IF(RIGHT(TEXT(AI493,"0.#"),1)=".",TRUE,FALSE)</formula>
    </cfRule>
  </conditionalFormatting>
  <conditionalFormatting sqref="AM499">
    <cfRule type="expression" dxfId="805" priority="491">
      <formula>IF(RIGHT(TEXT(AM499,"0.#"),1)=".",FALSE,TRUE)</formula>
    </cfRule>
    <cfRule type="expression" dxfId="804" priority="492">
      <formula>IF(RIGHT(TEXT(AM499,"0.#"),1)=".",TRUE,FALSE)</formula>
    </cfRule>
  </conditionalFormatting>
  <conditionalFormatting sqref="AM497">
    <cfRule type="expression" dxfId="803" priority="495">
      <formula>IF(RIGHT(TEXT(AM497,"0.#"),1)=".",FALSE,TRUE)</formula>
    </cfRule>
    <cfRule type="expression" dxfId="802" priority="496">
      <formula>IF(RIGHT(TEXT(AM497,"0.#"),1)=".",TRUE,FALSE)</formula>
    </cfRule>
  </conditionalFormatting>
  <conditionalFormatting sqref="AM498">
    <cfRule type="expression" dxfId="801" priority="493">
      <formula>IF(RIGHT(TEXT(AM498,"0.#"),1)=".",FALSE,TRUE)</formula>
    </cfRule>
    <cfRule type="expression" dxfId="800" priority="494">
      <formula>IF(RIGHT(TEXT(AM498,"0.#"),1)=".",TRUE,FALSE)</formula>
    </cfRule>
  </conditionalFormatting>
  <conditionalFormatting sqref="AI499">
    <cfRule type="expression" dxfId="799" priority="485">
      <formula>IF(RIGHT(TEXT(AI499,"0.#"),1)=".",FALSE,TRUE)</formula>
    </cfRule>
    <cfRule type="expression" dxfId="798" priority="486">
      <formula>IF(RIGHT(TEXT(AI499,"0.#"),1)=".",TRUE,FALSE)</formula>
    </cfRule>
  </conditionalFormatting>
  <conditionalFormatting sqref="AI497">
    <cfRule type="expression" dxfId="797" priority="489">
      <formula>IF(RIGHT(TEXT(AI497,"0.#"),1)=".",FALSE,TRUE)</formula>
    </cfRule>
    <cfRule type="expression" dxfId="796" priority="490">
      <formula>IF(RIGHT(TEXT(AI497,"0.#"),1)=".",TRUE,FALSE)</formula>
    </cfRule>
  </conditionalFormatting>
  <conditionalFormatting sqref="AI498">
    <cfRule type="expression" dxfId="795" priority="487">
      <formula>IF(RIGHT(TEXT(AI498,"0.#"),1)=".",FALSE,TRUE)</formula>
    </cfRule>
    <cfRule type="expression" dxfId="794" priority="488">
      <formula>IF(RIGHT(TEXT(AI498,"0.#"),1)=".",TRUE,FALSE)</formula>
    </cfRule>
  </conditionalFormatting>
  <conditionalFormatting sqref="AM504">
    <cfRule type="expression" dxfId="793" priority="479">
      <formula>IF(RIGHT(TEXT(AM504,"0.#"),1)=".",FALSE,TRUE)</formula>
    </cfRule>
    <cfRule type="expression" dxfId="792" priority="480">
      <formula>IF(RIGHT(TEXT(AM504,"0.#"),1)=".",TRUE,FALSE)</formula>
    </cfRule>
  </conditionalFormatting>
  <conditionalFormatting sqref="AM502">
    <cfRule type="expression" dxfId="791" priority="483">
      <formula>IF(RIGHT(TEXT(AM502,"0.#"),1)=".",FALSE,TRUE)</formula>
    </cfRule>
    <cfRule type="expression" dxfId="790" priority="484">
      <formula>IF(RIGHT(TEXT(AM502,"0.#"),1)=".",TRUE,FALSE)</formula>
    </cfRule>
  </conditionalFormatting>
  <conditionalFormatting sqref="AM503">
    <cfRule type="expression" dxfId="789" priority="481">
      <formula>IF(RIGHT(TEXT(AM503,"0.#"),1)=".",FALSE,TRUE)</formula>
    </cfRule>
    <cfRule type="expression" dxfId="788" priority="482">
      <formula>IF(RIGHT(TEXT(AM503,"0.#"),1)=".",TRUE,FALSE)</formula>
    </cfRule>
  </conditionalFormatting>
  <conditionalFormatting sqref="AI504">
    <cfRule type="expression" dxfId="787" priority="473">
      <formula>IF(RIGHT(TEXT(AI504,"0.#"),1)=".",FALSE,TRUE)</formula>
    </cfRule>
    <cfRule type="expression" dxfId="786" priority="474">
      <formula>IF(RIGHT(TEXT(AI504,"0.#"),1)=".",TRUE,FALSE)</formula>
    </cfRule>
  </conditionalFormatting>
  <conditionalFormatting sqref="AI502">
    <cfRule type="expression" dxfId="785" priority="477">
      <formula>IF(RIGHT(TEXT(AI502,"0.#"),1)=".",FALSE,TRUE)</formula>
    </cfRule>
    <cfRule type="expression" dxfId="784" priority="478">
      <formula>IF(RIGHT(TEXT(AI502,"0.#"),1)=".",TRUE,FALSE)</formula>
    </cfRule>
  </conditionalFormatting>
  <conditionalFormatting sqref="AI503">
    <cfRule type="expression" dxfId="783" priority="475">
      <formula>IF(RIGHT(TEXT(AI503,"0.#"),1)=".",FALSE,TRUE)</formula>
    </cfRule>
    <cfRule type="expression" dxfId="782" priority="476">
      <formula>IF(RIGHT(TEXT(AI503,"0.#"),1)=".",TRUE,FALSE)</formula>
    </cfRule>
  </conditionalFormatting>
  <conditionalFormatting sqref="AM509">
    <cfRule type="expression" dxfId="781" priority="467">
      <formula>IF(RIGHT(TEXT(AM509,"0.#"),1)=".",FALSE,TRUE)</formula>
    </cfRule>
    <cfRule type="expression" dxfId="780" priority="468">
      <formula>IF(RIGHT(TEXT(AM509,"0.#"),1)=".",TRUE,FALSE)</formula>
    </cfRule>
  </conditionalFormatting>
  <conditionalFormatting sqref="AM507">
    <cfRule type="expression" dxfId="779" priority="471">
      <formula>IF(RIGHT(TEXT(AM507,"0.#"),1)=".",FALSE,TRUE)</formula>
    </cfRule>
    <cfRule type="expression" dxfId="778" priority="472">
      <formula>IF(RIGHT(TEXT(AM507,"0.#"),1)=".",TRUE,FALSE)</formula>
    </cfRule>
  </conditionalFormatting>
  <conditionalFormatting sqref="AM508">
    <cfRule type="expression" dxfId="777" priority="469">
      <formula>IF(RIGHT(TEXT(AM508,"0.#"),1)=".",FALSE,TRUE)</formula>
    </cfRule>
    <cfRule type="expression" dxfId="776" priority="470">
      <formula>IF(RIGHT(TEXT(AM508,"0.#"),1)=".",TRUE,FALSE)</formula>
    </cfRule>
  </conditionalFormatting>
  <conditionalFormatting sqref="AI509">
    <cfRule type="expression" dxfId="775" priority="461">
      <formula>IF(RIGHT(TEXT(AI509,"0.#"),1)=".",FALSE,TRUE)</formula>
    </cfRule>
    <cfRule type="expression" dxfId="774" priority="462">
      <formula>IF(RIGHT(TEXT(AI509,"0.#"),1)=".",TRUE,FALSE)</formula>
    </cfRule>
  </conditionalFormatting>
  <conditionalFormatting sqref="AI507">
    <cfRule type="expression" dxfId="773" priority="465">
      <formula>IF(RIGHT(TEXT(AI507,"0.#"),1)=".",FALSE,TRUE)</formula>
    </cfRule>
    <cfRule type="expression" dxfId="772" priority="466">
      <formula>IF(RIGHT(TEXT(AI507,"0.#"),1)=".",TRUE,FALSE)</formula>
    </cfRule>
  </conditionalFormatting>
  <conditionalFormatting sqref="AI508">
    <cfRule type="expression" dxfId="771" priority="463">
      <formula>IF(RIGHT(TEXT(AI508,"0.#"),1)=".",FALSE,TRUE)</formula>
    </cfRule>
    <cfRule type="expression" dxfId="770" priority="464">
      <formula>IF(RIGHT(TEXT(AI508,"0.#"),1)=".",TRUE,FALSE)</formula>
    </cfRule>
  </conditionalFormatting>
  <conditionalFormatting sqref="AM543">
    <cfRule type="expression" dxfId="769" priority="419">
      <formula>IF(RIGHT(TEXT(AM543,"0.#"),1)=".",FALSE,TRUE)</formula>
    </cfRule>
    <cfRule type="expression" dxfId="768" priority="420">
      <formula>IF(RIGHT(TEXT(AM543,"0.#"),1)=".",TRUE,FALSE)</formula>
    </cfRule>
  </conditionalFormatting>
  <conditionalFormatting sqref="AM541">
    <cfRule type="expression" dxfId="767" priority="423">
      <formula>IF(RIGHT(TEXT(AM541,"0.#"),1)=".",FALSE,TRUE)</formula>
    </cfRule>
    <cfRule type="expression" dxfId="766" priority="424">
      <formula>IF(RIGHT(TEXT(AM541,"0.#"),1)=".",TRUE,FALSE)</formula>
    </cfRule>
  </conditionalFormatting>
  <conditionalFormatting sqref="AM542">
    <cfRule type="expression" dxfId="765" priority="421">
      <formula>IF(RIGHT(TEXT(AM542,"0.#"),1)=".",FALSE,TRUE)</formula>
    </cfRule>
    <cfRule type="expression" dxfId="764" priority="422">
      <formula>IF(RIGHT(TEXT(AM542,"0.#"),1)=".",TRUE,FALSE)</formula>
    </cfRule>
  </conditionalFormatting>
  <conditionalFormatting sqref="AI543">
    <cfRule type="expression" dxfId="763" priority="413">
      <formula>IF(RIGHT(TEXT(AI543,"0.#"),1)=".",FALSE,TRUE)</formula>
    </cfRule>
    <cfRule type="expression" dxfId="762" priority="414">
      <formula>IF(RIGHT(TEXT(AI543,"0.#"),1)=".",TRUE,FALSE)</formula>
    </cfRule>
  </conditionalFormatting>
  <conditionalFormatting sqref="AI541">
    <cfRule type="expression" dxfId="761" priority="417">
      <formula>IF(RIGHT(TEXT(AI541,"0.#"),1)=".",FALSE,TRUE)</formula>
    </cfRule>
    <cfRule type="expression" dxfId="760" priority="418">
      <formula>IF(RIGHT(TEXT(AI541,"0.#"),1)=".",TRUE,FALSE)</formula>
    </cfRule>
  </conditionalFormatting>
  <conditionalFormatting sqref="AI542">
    <cfRule type="expression" dxfId="759" priority="415">
      <formula>IF(RIGHT(TEXT(AI542,"0.#"),1)=".",FALSE,TRUE)</formula>
    </cfRule>
    <cfRule type="expression" dxfId="758" priority="416">
      <formula>IF(RIGHT(TEXT(AI542,"0.#"),1)=".",TRUE,FALSE)</formula>
    </cfRule>
  </conditionalFormatting>
  <conditionalFormatting sqref="AM568">
    <cfRule type="expression" dxfId="757" priority="407">
      <formula>IF(RIGHT(TEXT(AM568,"0.#"),1)=".",FALSE,TRUE)</formula>
    </cfRule>
    <cfRule type="expression" dxfId="756" priority="408">
      <formula>IF(RIGHT(TEXT(AM568,"0.#"),1)=".",TRUE,FALSE)</formula>
    </cfRule>
  </conditionalFormatting>
  <conditionalFormatting sqref="AM566">
    <cfRule type="expression" dxfId="755" priority="411">
      <formula>IF(RIGHT(TEXT(AM566,"0.#"),1)=".",FALSE,TRUE)</formula>
    </cfRule>
    <cfRule type="expression" dxfId="754" priority="412">
      <formula>IF(RIGHT(TEXT(AM566,"0.#"),1)=".",TRUE,FALSE)</formula>
    </cfRule>
  </conditionalFormatting>
  <conditionalFormatting sqref="AM567">
    <cfRule type="expression" dxfId="753" priority="409">
      <formula>IF(RIGHT(TEXT(AM567,"0.#"),1)=".",FALSE,TRUE)</formula>
    </cfRule>
    <cfRule type="expression" dxfId="752" priority="410">
      <formula>IF(RIGHT(TEXT(AM567,"0.#"),1)=".",TRUE,FALSE)</formula>
    </cfRule>
  </conditionalFormatting>
  <conditionalFormatting sqref="AI568">
    <cfRule type="expression" dxfId="751" priority="401">
      <formula>IF(RIGHT(TEXT(AI568,"0.#"),1)=".",FALSE,TRUE)</formula>
    </cfRule>
    <cfRule type="expression" dxfId="750" priority="402">
      <formula>IF(RIGHT(TEXT(AI568,"0.#"),1)=".",TRUE,FALSE)</formula>
    </cfRule>
  </conditionalFormatting>
  <conditionalFormatting sqref="AI566">
    <cfRule type="expression" dxfId="749" priority="405">
      <formula>IF(RIGHT(TEXT(AI566,"0.#"),1)=".",FALSE,TRUE)</formula>
    </cfRule>
    <cfRule type="expression" dxfId="748" priority="406">
      <formula>IF(RIGHT(TEXT(AI566,"0.#"),1)=".",TRUE,FALSE)</formula>
    </cfRule>
  </conditionalFormatting>
  <conditionalFormatting sqref="AI567">
    <cfRule type="expression" dxfId="747" priority="403">
      <formula>IF(RIGHT(TEXT(AI567,"0.#"),1)=".",FALSE,TRUE)</formula>
    </cfRule>
    <cfRule type="expression" dxfId="746" priority="404">
      <formula>IF(RIGHT(TEXT(AI567,"0.#"),1)=".",TRUE,FALSE)</formula>
    </cfRule>
  </conditionalFormatting>
  <conditionalFormatting sqref="AM573">
    <cfRule type="expression" dxfId="745" priority="347">
      <formula>IF(RIGHT(TEXT(AM573,"0.#"),1)=".",FALSE,TRUE)</formula>
    </cfRule>
    <cfRule type="expression" dxfId="744" priority="348">
      <formula>IF(RIGHT(TEXT(AM573,"0.#"),1)=".",TRUE,FALSE)</formula>
    </cfRule>
  </conditionalFormatting>
  <conditionalFormatting sqref="AM571">
    <cfRule type="expression" dxfId="743" priority="351">
      <formula>IF(RIGHT(TEXT(AM571,"0.#"),1)=".",FALSE,TRUE)</formula>
    </cfRule>
    <cfRule type="expression" dxfId="742" priority="352">
      <formula>IF(RIGHT(TEXT(AM571,"0.#"),1)=".",TRUE,FALSE)</formula>
    </cfRule>
  </conditionalFormatting>
  <conditionalFormatting sqref="AM572">
    <cfRule type="expression" dxfId="741" priority="349">
      <formula>IF(RIGHT(TEXT(AM572,"0.#"),1)=".",FALSE,TRUE)</formula>
    </cfRule>
    <cfRule type="expression" dxfId="740" priority="350">
      <formula>IF(RIGHT(TEXT(AM572,"0.#"),1)=".",TRUE,FALSE)</formula>
    </cfRule>
  </conditionalFormatting>
  <conditionalFormatting sqref="AI573">
    <cfRule type="expression" dxfId="739" priority="341">
      <formula>IF(RIGHT(TEXT(AI573,"0.#"),1)=".",FALSE,TRUE)</formula>
    </cfRule>
    <cfRule type="expression" dxfId="738" priority="342">
      <formula>IF(RIGHT(TEXT(AI573,"0.#"),1)=".",TRUE,FALSE)</formula>
    </cfRule>
  </conditionalFormatting>
  <conditionalFormatting sqref="AI571">
    <cfRule type="expression" dxfId="737" priority="345">
      <formula>IF(RIGHT(TEXT(AI571,"0.#"),1)=".",FALSE,TRUE)</formula>
    </cfRule>
    <cfRule type="expression" dxfId="736" priority="346">
      <formula>IF(RIGHT(TEXT(AI571,"0.#"),1)=".",TRUE,FALSE)</formula>
    </cfRule>
  </conditionalFormatting>
  <conditionalFormatting sqref="AI572">
    <cfRule type="expression" dxfId="735" priority="343">
      <formula>IF(RIGHT(TEXT(AI572,"0.#"),1)=".",FALSE,TRUE)</formula>
    </cfRule>
    <cfRule type="expression" dxfId="734" priority="344">
      <formula>IF(RIGHT(TEXT(AI572,"0.#"),1)=".",TRUE,FALSE)</formula>
    </cfRule>
  </conditionalFormatting>
  <conditionalFormatting sqref="AM578">
    <cfRule type="expression" dxfId="733" priority="335">
      <formula>IF(RIGHT(TEXT(AM578,"0.#"),1)=".",FALSE,TRUE)</formula>
    </cfRule>
    <cfRule type="expression" dxfId="732" priority="336">
      <formula>IF(RIGHT(TEXT(AM578,"0.#"),1)=".",TRUE,FALSE)</formula>
    </cfRule>
  </conditionalFormatting>
  <conditionalFormatting sqref="AM576">
    <cfRule type="expression" dxfId="731" priority="339">
      <formula>IF(RIGHT(TEXT(AM576,"0.#"),1)=".",FALSE,TRUE)</formula>
    </cfRule>
    <cfRule type="expression" dxfId="730" priority="340">
      <formula>IF(RIGHT(TEXT(AM576,"0.#"),1)=".",TRUE,FALSE)</formula>
    </cfRule>
  </conditionalFormatting>
  <conditionalFormatting sqref="AM577">
    <cfRule type="expression" dxfId="729" priority="337">
      <formula>IF(RIGHT(TEXT(AM577,"0.#"),1)=".",FALSE,TRUE)</formula>
    </cfRule>
    <cfRule type="expression" dxfId="728" priority="338">
      <formula>IF(RIGHT(TEXT(AM577,"0.#"),1)=".",TRUE,FALSE)</formula>
    </cfRule>
  </conditionalFormatting>
  <conditionalFormatting sqref="AI578">
    <cfRule type="expression" dxfId="727" priority="329">
      <formula>IF(RIGHT(TEXT(AI578,"0.#"),1)=".",FALSE,TRUE)</formula>
    </cfRule>
    <cfRule type="expression" dxfId="726" priority="330">
      <formula>IF(RIGHT(TEXT(AI578,"0.#"),1)=".",TRUE,FALSE)</formula>
    </cfRule>
  </conditionalFormatting>
  <conditionalFormatting sqref="AI576">
    <cfRule type="expression" dxfId="725" priority="333">
      <formula>IF(RIGHT(TEXT(AI576,"0.#"),1)=".",FALSE,TRUE)</formula>
    </cfRule>
    <cfRule type="expression" dxfId="724" priority="334">
      <formula>IF(RIGHT(TEXT(AI576,"0.#"),1)=".",TRUE,FALSE)</formula>
    </cfRule>
  </conditionalFormatting>
  <conditionalFormatting sqref="AI577">
    <cfRule type="expression" dxfId="723" priority="331">
      <formula>IF(RIGHT(TEXT(AI577,"0.#"),1)=".",FALSE,TRUE)</formula>
    </cfRule>
    <cfRule type="expression" dxfId="722" priority="332">
      <formula>IF(RIGHT(TEXT(AI577,"0.#"),1)=".",TRUE,FALSE)</formula>
    </cfRule>
  </conditionalFormatting>
  <conditionalFormatting sqref="AM583">
    <cfRule type="expression" dxfId="721" priority="323">
      <formula>IF(RIGHT(TEXT(AM583,"0.#"),1)=".",FALSE,TRUE)</formula>
    </cfRule>
    <cfRule type="expression" dxfId="720" priority="324">
      <formula>IF(RIGHT(TEXT(AM583,"0.#"),1)=".",TRUE,FALSE)</formula>
    </cfRule>
  </conditionalFormatting>
  <conditionalFormatting sqref="AM581">
    <cfRule type="expression" dxfId="719" priority="327">
      <formula>IF(RIGHT(TEXT(AM581,"0.#"),1)=".",FALSE,TRUE)</formula>
    </cfRule>
    <cfRule type="expression" dxfId="718" priority="328">
      <formula>IF(RIGHT(TEXT(AM581,"0.#"),1)=".",TRUE,FALSE)</formula>
    </cfRule>
  </conditionalFormatting>
  <conditionalFormatting sqref="AM582">
    <cfRule type="expression" dxfId="717" priority="325">
      <formula>IF(RIGHT(TEXT(AM582,"0.#"),1)=".",FALSE,TRUE)</formula>
    </cfRule>
    <cfRule type="expression" dxfId="716" priority="326">
      <formula>IF(RIGHT(TEXT(AM582,"0.#"),1)=".",TRUE,FALSE)</formula>
    </cfRule>
  </conditionalFormatting>
  <conditionalFormatting sqref="AI583">
    <cfRule type="expression" dxfId="715" priority="317">
      <formula>IF(RIGHT(TEXT(AI583,"0.#"),1)=".",FALSE,TRUE)</formula>
    </cfRule>
    <cfRule type="expression" dxfId="714" priority="318">
      <formula>IF(RIGHT(TEXT(AI583,"0.#"),1)=".",TRUE,FALSE)</formula>
    </cfRule>
  </conditionalFormatting>
  <conditionalFormatting sqref="AI581">
    <cfRule type="expression" dxfId="713" priority="321">
      <formula>IF(RIGHT(TEXT(AI581,"0.#"),1)=".",FALSE,TRUE)</formula>
    </cfRule>
    <cfRule type="expression" dxfId="712" priority="322">
      <formula>IF(RIGHT(TEXT(AI581,"0.#"),1)=".",TRUE,FALSE)</formula>
    </cfRule>
  </conditionalFormatting>
  <conditionalFormatting sqref="AI582">
    <cfRule type="expression" dxfId="711" priority="319">
      <formula>IF(RIGHT(TEXT(AI582,"0.#"),1)=".",FALSE,TRUE)</formula>
    </cfRule>
    <cfRule type="expression" dxfId="710" priority="320">
      <formula>IF(RIGHT(TEXT(AI582,"0.#"),1)=".",TRUE,FALSE)</formula>
    </cfRule>
  </conditionalFormatting>
  <conditionalFormatting sqref="AM548">
    <cfRule type="expression" dxfId="709" priority="395">
      <formula>IF(RIGHT(TEXT(AM548,"0.#"),1)=".",FALSE,TRUE)</formula>
    </cfRule>
    <cfRule type="expression" dxfId="708" priority="396">
      <formula>IF(RIGHT(TEXT(AM548,"0.#"),1)=".",TRUE,FALSE)</formula>
    </cfRule>
  </conditionalFormatting>
  <conditionalFormatting sqref="AM546">
    <cfRule type="expression" dxfId="707" priority="399">
      <formula>IF(RIGHT(TEXT(AM546,"0.#"),1)=".",FALSE,TRUE)</formula>
    </cfRule>
    <cfRule type="expression" dxfId="706" priority="400">
      <formula>IF(RIGHT(TEXT(AM546,"0.#"),1)=".",TRUE,FALSE)</formula>
    </cfRule>
  </conditionalFormatting>
  <conditionalFormatting sqref="AM547">
    <cfRule type="expression" dxfId="705" priority="397">
      <formula>IF(RIGHT(TEXT(AM547,"0.#"),1)=".",FALSE,TRUE)</formula>
    </cfRule>
    <cfRule type="expression" dxfId="704" priority="398">
      <formula>IF(RIGHT(TEXT(AM547,"0.#"),1)=".",TRUE,FALSE)</formula>
    </cfRule>
  </conditionalFormatting>
  <conditionalFormatting sqref="AI548">
    <cfRule type="expression" dxfId="703" priority="389">
      <formula>IF(RIGHT(TEXT(AI548,"0.#"),1)=".",FALSE,TRUE)</formula>
    </cfRule>
    <cfRule type="expression" dxfId="702" priority="390">
      <formula>IF(RIGHT(TEXT(AI548,"0.#"),1)=".",TRUE,FALSE)</formula>
    </cfRule>
  </conditionalFormatting>
  <conditionalFormatting sqref="AI546">
    <cfRule type="expression" dxfId="701" priority="393">
      <formula>IF(RIGHT(TEXT(AI546,"0.#"),1)=".",FALSE,TRUE)</formula>
    </cfRule>
    <cfRule type="expression" dxfId="700" priority="394">
      <formula>IF(RIGHT(TEXT(AI546,"0.#"),1)=".",TRUE,FALSE)</formula>
    </cfRule>
  </conditionalFormatting>
  <conditionalFormatting sqref="AI547">
    <cfRule type="expression" dxfId="699" priority="391">
      <formula>IF(RIGHT(TEXT(AI547,"0.#"),1)=".",FALSE,TRUE)</formula>
    </cfRule>
    <cfRule type="expression" dxfId="698" priority="392">
      <formula>IF(RIGHT(TEXT(AI547,"0.#"),1)=".",TRUE,FALSE)</formula>
    </cfRule>
  </conditionalFormatting>
  <conditionalFormatting sqref="AM553">
    <cfRule type="expression" dxfId="697" priority="383">
      <formula>IF(RIGHT(TEXT(AM553,"0.#"),1)=".",FALSE,TRUE)</formula>
    </cfRule>
    <cfRule type="expression" dxfId="696" priority="384">
      <formula>IF(RIGHT(TEXT(AM553,"0.#"),1)=".",TRUE,FALSE)</formula>
    </cfRule>
  </conditionalFormatting>
  <conditionalFormatting sqref="AM551">
    <cfRule type="expression" dxfId="695" priority="387">
      <formula>IF(RIGHT(TEXT(AM551,"0.#"),1)=".",FALSE,TRUE)</formula>
    </cfRule>
    <cfRule type="expression" dxfId="694" priority="388">
      <formula>IF(RIGHT(TEXT(AM551,"0.#"),1)=".",TRUE,FALSE)</formula>
    </cfRule>
  </conditionalFormatting>
  <conditionalFormatting sqref="AM552">
    <cfRule type="expression" dxfId="693" priority="385">
      <formula>IF(RIGHT(TEXT(AM552,"0.#"),1)=".",FALSE,TRUE)</formula>
    </cfRule>
    <cfRule type="expression" dxfId="692" priority="386">
      <formula>IF(RIGHT(TEXT(AM552,"0.#"),1)=".",TRUE,FALSE)</formula>
    </cfRule>
  </conditionalFormatting>
  <conditionalFormatting sqref="AI553">
    <cfRule type="expression" dxfId="691" priority="377">
      <formula>IF(RIGHT(TEXT(AI553,"0.#"),1)=".",FALSE,TRUE)</formula>
    </cfRule>
    <cfRule type="expression" dxfId="690" priority="378">
      <formula>IF(RIGHT(TEXT(AI553,"0.#"),1)=".",TRUE,FALSE)</formula>
    </cfRule>
  </conditionalFormatting>
  <conditionalFormatting sqref="AI551">
    <cfRule type="expression" dxfId="689" priority="381">
      <formula>IF(RIGHT(TEXT(AI551,"0.#"),1)=".",FALSE,TRUE)</formula>
    </cfRule>
    <cfRule type="expression" dxfId="688" priority="382">
      <formula>IF(RIGHT(TEXT(AI551,"0.#"),1)=".",TRUE,FALSE)</formula>
    </cfRule>
  </conditionalFormatting>
  <conditionalFormatting sqref="AI552">
    <cfRule type="expression" dxfId="687" priority="379">
      <formula>IF(RIGHT(TEXT(AI552,"0.#"),1)=".",FALSE,TRUE)</formula>
    </cfRule>
    <cfRule type="expression" dxfId="686" priority="380">
      <formula>IF(RIGHT(TEXT(AI552,"0.#"),1)=".",TRUE,FALSE)</formula>
    </cfRule>
  </conditionalFormatting>
  <conditionalFormatting sqref="AM558">
    <cfRule type="expression" dxfId="685" priority="371">
      <formula>IF(RIGHT(TEXT(AM558,"0.#"),1)=".",FALSE,TRUE)</formula>
    </cfRule>
    <cfRule type="expression" dxfId="684" priority="372">
      <formula>IF(RIGHT(TEXT(AM558,"0.#"),1)=".",TRUE,FALSE)</formula>
    </cfRule>
  </conditionalFormatting>
  <conditionalFormatting sqref="AM556">
    <cfRule type="expression" dxfId="683" priority="375">
      <formula>IF(RIGHT(TEXT(AM556,"0.#"),1)=".",FALSE,TRUE)</formula>
    </cfRule>
    <cfRule type="expression" dxfId="682" priority="376">
      <formula>IF(RIGHT(TEXT(AM556,"0.#"),1)=".",TRUE,FALSE)</formula>
    </cfRule>
  </conditionalFormatting>
  <conditionalFormatting sqref="AM557">
    <cfRule type="expression" dxfId="681" priority="373">
      <formula>IF(RIGHT(TEXT(AM557,"0.#"),1)=".",FALSE,TRUE)</formula>
    </cfRule>
    <cfRule type="expression" dxfId="680" priority="374">
      <formula>IF(RIGHT(TEXT(AM557,"0.#"),1)=".",TRUE,FALSE)</formula>
    </cfRule>
  </conditionalFormatting>
  <conditionalFormatting sqref="AI558">
    <cfRule type="expression" dxfId="679" priority="365">
      <formula>IF(RIGHT(TEXT(AI558,"0.#"),1)=".",FALSE,TRUE)</formula>
    </cfRule>
    <cfRule type="expression" dxfId="678" priority="366">
      <formula>IF(RIGHT(TEXT(AI558,"0.#"),1)=".",TRUE,FALSE)</formula>
    </cfRule>
  </conditionalFormatting>
  <conditionalFormatting sqref="AI556">
    <cfRule type="expression" dxfId="677" priority="369">
      <formula>IF(RIGHT(TEXT(AI556,"0.#"),1)=".",FALSE,TRUE)</formula>
    </cfRule>
    <cfRule type="expression" dxfId="676" priority="370">
      <formula>IF(RIGHT(TEXT(AI556,"0.#"),1)=".",TRUE,FALSE)</formula>
    </cfRule>
  </conditionalFormatting>
  <conditionalFormatting sqref="AI557">
    <cfRule type="expression" dxfId="675" priority="367">
      <formula>IF(RIGHT(TEXT(AI557,"0.#"),1)=".",FALSE,TRUE)</formula>
    </cfRule>
    <cfRule type="expression" dxfId="674" priority="368">
      <formula>IF(RIGHT(TEXT(AI557,"0.#"),1)=".",TRUE,FALSE)</formula>
    </cfRule>
  </conditionalFormatting>
  <conditionalFormatting sqref="AM563">
    <cfRule type="expression" dxfId="673" priority="359">
      <formula>IF(RIGHT(TEXT(AM563,"0.#"),1)=".",FALSE,TRUE)</formula>
    </cfRule>
    <cfRule type="expression" dxfId="672" priority="360">
      <formula>IF(RIGHT(TEXT(AM563,"0.#"),1)=".",TRUE,FALSE)</formula>
    </cfRule>
  </conditionalFormatting>
  <conditionalFormatting sqref="AM561">
    <cfRule type="expression" dxfId="671" priority="363">
      <formula>IF(RIGHT(TEXT(AM561,"0.#"),1)=".",FALSE,TRUE)</formula>
    </cfRule>
    <cfRule type="expression" dxfId="670" priority="364">
      <formula>IF(RIGHT(TEXT(AM561,"0.#"),1)=".",TRUE,FALSE)</formula>
    </cfRule>
  </conditionalFormatting>
  <conditionalFormatting sqref="AM562">
    <cfRule type="expression" dxfId="669" priority="361">
      <formula>IF(RIGHT(TEXT(AM562,"0.#"),1)=".",FALSE,TRUE)</formula>
    </cfRule>
    <cfRule type="expression" dxfId="668" priority="362">
      <formula>IF(RIGHT(TEXT(AM562,"0.#"),1)=".",TRUE,FALSE)</formula>
    </cfRule>
  </conditionalFormatting>
  <conditionalFormatting sqref="AI563">
    <cfRule type="expression" dxfId="667" priority="353">
      <formula>IF(RIGHT(TEXT(AI563,"0.#"),1)=".",FALSE,TRUE)</formula>
    </cfRule>
    <cfRule type="expression" dxfId="666" priority="354">
      <formula>IF(RIGHT(TEXT(AI563,"0.#"),1)=".",TRUE,FALSE)</formula>
    </cfRule>
  </conditionalFormatting>
  <conditionalFormatting sqref="AI561">
    <cfRule type="expression" dxfId="665" priority="357">
      <formula>IF(RIGHT(TEXT(AI561,"0.#"),1)=".",FALSE,TRUE)</formula>
    </cfRule>
    <cfRule type="expression" dxfId="664" priority="358">
      <formula>IF(RIGHT(TEXT(AI561,"0.#"),1)=".",TRUE,FALSE)</formula>
    </cfRule>
  </conditionalFormatting>
  <conditionalFormatting sqref="AI562">
    <cfRule type="expression" dxfId="663" priority="355">
      <formula>IF(RIGHT(TEXT(AI562,"0.#"),1)=".",FALSE,TRUE)</formula>
    </cfRule>
    <cfRule type="expression" dxfId="662" priority="356">
      <formula>IF(RIGHT(TEXT(AI562,"0.#"),1)=".",TRUE,FALSE)</formula>
    </cfRule>
  </conditionalFormatting>
  <conditionalFormatting sqref="AM597">
    <cfRule type="expression" dxfId="661" priority="311">
      <formula>IF(RIGHT(TEXT(AM597,"0.#"),1)=".",FALSE,TRUE)</formula>
    </cfRule>
    <cfRule type="expression" dxfId="660" priority="312">
      <formula>IF(RIGHT(TEXT(AM597,"0.#"),1)=".",TRUE,FALSE)</formula>
    </cfRule>
  </conditionalFormatting>
  <conditionalFormatting sqref="AM595">
    <cfRule type="expression" dxfId="659" priority="315">
      <formula>IF(RIGHT(TEXT(AM595,"0.#"),1)=".",FALSE,TRUE)</formula>
    </cfRule>
    <cfRule type="expression" dxfId="658" priority="316">
      <formula>IF(RIGHT(TEXT(AM595,"0.#"),1)=".",TRUE,FALSE)</formula>
    </cfRule>
  </conditionalFormatting>
  <conditionalFormatting sqref="AM596">
    <cfRule type="expression" dxfId="657" priority="313">
      <formula>IF(RIGHT(TEXT(AM596,"0.#"),1)=".",FALSE,TRUE)</formula>
    </cfRule>
    <cfRule type="expression" dxfId="656" priority="314">
      <formula>IF(RIGHT(TEXT(AM596,"0.#"),1)=".",TRUE,FALSE)</formula>
    </cfRule>
  </conditionalFormatting>
  <conditionalFormatting sqref="AI597">
    <cfRule type="expression" dxfId="655" priority="305">
      <formula>IF(RIGHT(TEXT(AI597,"0.#"),1)=".",FALSE,TRUE)</formula>
    </cfRule>
    <cfRule type="expression" dxfId="654" priority="306">
      <formula>IF(RIGHT(TEXT(AI597,"0.#"),1)=".",TRUE,FALSE)</formula>
    </cfRule>
  </conditionalFormatting>
  <conditionalFormatting sqref="AI595">
    <cfRule type="expression" dxfId="653" priority="309">
      <formula>IF(RIGHT(TEXT(AI595,"0.#"),1)=".",FALSE,TRUE)</formula>
    </cfRule>
    <cfRule type="expression" dxfId="652" priority="310">
      <formula>IF(RIGHT(TEXT(AI595,"0.#"),1)=".",TRUE,FALSE)</formula>
    </cfRule>
  </conditionalFormatting>
  <conditionalFormatting sqref="AI596">
    <cfRule type="expression" dxfId="651" priority="307">
      <formula>IF(RIGHT(TEXT(AI596,"0.#"),1)=".",FALSE,TRUE)</formula>
    </cfRule>
    <cfRule type="expression" dxfId="650" priority="308">
      <formula>IF(RIGHT(TEXT(AI596,"0.#"),1)=".",TRUE,FALSE)</formula>
    </cfRule>
  </conditionalFormatting>
  <conditionalFormatting sqref="AM622">
    <cfRule type="expression" dxfId="649" priority="299">
      <formula>IF(RIGHT(TEXT(AM622,"0.#"),1)=".",FALSE,TRUE)</formula>
    </cfRule>
    <cfRule type="expression" dxfId="648" priority="300">
      <formula>IF(RIGHT(TEXT(AM622,"0.#"),1)=".",TRUE,FALSE)</formula>
    </cfRule>
  </conditionalFormatting>
  <conditionalFormatting sqref="AM620">
    <cfRule type="expression" dxfId="647" priority="303">
      <formula>IF(RIGHT(TEXT(AM620,"0.#"),1)=".",FALSE,TRUE)</formula>
    </cfRule>
    <cfRule type="expression" dxfId="646" priority="304">
      <formula>IF(RIGHT(TEXT(AM620,"0.#"),1)=".",TRUE,FALSE)</formula>
    </cfRule>
  </conditionalFormatting>
  <conditionalFormatting sqref="AM621">
    <cfRule type="expression" dxfId="645" priority="301">
      <formula>IF(RIGHT(TEXT(AM621,"0.#"),1)=".",FALSE,TRUE)</formula>
    </cfRule>
    <cfRule type="expression" dxfId="644" priority="302">
      <formula>IF(RIGHT(TEXT(AM621,"0.#"),1)=".",TRUE,FALSE)</formula>
    </cfRule>
  </conditionalFormatting>
  <conditionalFormatting sqref="AI622">
    <cfRule type="expression" dxfId="643" priority="293">
      <formula>IF(RIGHT(TEXT(AI622,"0.#"),1)=".",FALSE,TRUE)</formula>
    </cfRule>
    <cfRule type="expression" dxfId="642" priority="294">
      <formula>IF(RIGHT(TEXT(AI622,"0.#"),1)=".",TRUE,FALSE)</formula>
    </cfRule>
  </conditionalFormatting>
  <conditionalFormatting sqref="AI620">
    <cfRule type="expression" dxfId="641" priority="297">
      <formula>IF(RIGHT(TEXT(AI620,"0.#"),1)=".",FALSE,TRUE)</formula>
    </cfRule>
    <cfRule type="expression" dxfId="640" priority="298">
      <formula>IF(RIGHT(TEXT(AI620,"0.#"),1)=".",TRUE,FALSE)</formula>
    </cfRule>
  </conditionalFormatting>
  <conditionalFormatting sqref="AI621">
    <cfRule type="expression" dxfId="639" priority="295">
      <formula>IF(RIGHT(TEXT(AI621,"0.#"),1)=".",FALSE,TRUE)</formula>
    </cfRule>
    <cfRule type="expression" dxfId="638" priority="296">
      <formula>IF(RIGHT(TEXT(AI621,"0.#"),1)=".",TRUE,FALSE)</formula>
    </cfRule>
  </conditionalFormatting>
  <conditionalFormatting sqref="AM627">
    <cfRule type="expression" dxfId="637" priority="239">
      <formula>IF(RIGHT(TEXT(AM627,"0.#"),1)=".",FALSE,TRUE)</formula>
    </cfRule>
    <cfRule type="expression" dxfId="636" priority="240">
      <formula>IF(RIGHT(TEXT(AM627,"0.#"),1)=".",TRUE,FALSE)</formula>
    </cfRule>
  </conditionalFormatting>
  <conditionalFormatting sqref="AM625">
    <cfRule type="expression" dxfId="635" priority="243">
      <formula>IF(RIGHT(TEXT(AM625,"0.#"),1)=".",FALSE,TRUE)</formula>
    </cfRule>
    <cfRule type="expression" dxfId="634" priority="244">
      <formula>IF(RIGHT(TEXT(AM625,"0.#"),1)=".",TRUE,FALSE)</formula>
    </cfRule>
  </conditionalFormatting>
  <conditionalFormatting sqref="AM626">
    <cfRule type="expression" dxfId="633" priority="241">
      <formula>IF(RIGHT(TEXT(AM626,"0.#"),1)=".",FALSE,TRUE)</formula>
    </cfRule>
    <cfRule type="expression" dxfId="632" priority="242">
      <formula>IF(RIGHT(TEXT(AM626,"0.#"),1)=".",TRUE,FALSE)</formula>
    </cfRule>
  </conditionalFormatting>
  <conditionalFormatting sqref="AI627">
    <cfRule type="expression" dxfId="631" priority="233">
      <formula>IF(RIGHT(TEXT(AI627,"0.#"),1)=".",FALSE,TRUE)</formula>
    </cfRule>
    <cfRule type="expression" dxfId="630" priority="234">
      <formula>IF(RIGHT(TEXT(AI627,"0.#"),1)=".",TRUE,FALSE)</formula>
    </cfRule>
  </conditionalFormatting>
  <conditionalFormatting sqref="AI625">
    <cfRule type="expression" dxfId="629" priority="237">
      <formula>IF(RIGHT(TEXT(AI625,"0.#"),1)=".",FALSE,TRUE)</formula>
    </cfRule>
    <cfRule type="expression" dxfId="628" priority="238">
      <formula>IF(RIGHT(TEXT(AI625,"0.#"),1)=".",TRUE,FALSE)</formula>
    </cfRule>
  </conditionalFormatting>
  <conditionalFormatting sqref="AI626">
    <cfRule type="expression" dxfId="627" priority="235">
      <formula>IF(RIGHT(TEXT(AI626,"0.#"),1)=".",FALSE,TRUE)</formula>
    </cfRule>
    <cfRule type="expression" dxfId="626" priority="236">
      <formula>IF(RIGHT(TEXT(AI626,"0.#"),1)=".",TRUE,FALSE)</formula>
    </cfRule>
  </conditionalFormatting>
  <conditionalFormatting sqref="AM632">
    <cfRule type="expression" dxfId="625" priority="227">
      <formula>IF(RIGHT(TEXT(AM632,"0.#"),1)=".",FALSE,TRUE)</formula>
    </cfRule>
    <cfRule type="expression" dxfId="624" priority="228">
      <formula>IF(RIGHT(TEXT(AM632,"0.#"),1)=".",TRUE,FALSE)</formula>
    </cfRule>
  </conditionalFormatting>
  <conditionalFormatting sqref="AM630">
    <cfRule type="expression" dxfId="623" priority="231">
      <formula>IF(RIGHT(TEXT(AM630,"0.#"),1)=".",FALSE,TRUE)</formula>
    </cfRule>
    <cfRule type="expression" dxfId="622" priority="232">
      <formula>IF(RIGHT(TEXT(AM630,"0.#"),1)=".",TRUE,FALSE)</formula>
    </cfRule>
  </conditionalFormatting>
  <conditionalFormatting sqref="AM631">
    <cfRule type="expression" dxfId="621" priority="229">
      <formula>IF(RIGHT(TEXT(AM631,"0.#"),1)=".",FALSE,TRUE)</formula>
    </cfRule>
    <cfRule type="expression" dxfId="620" priority="230">
      <formula>IF(RIGHT(TEXT(AM631,"0.#"),1)=".",TRUE,FALSE)</formula>
    </cfRule>
  </conditionalFormatting>
  <conditionalFormatting sqref="AI632">
    <cfRule type="expression" dxfId="619" priority="221">
      <formula>IF(RIGHT(TEXT(AI632,"0.#"),1)=".",FALSE,TRUE)</formula>
    </cfRule>
    <cfRule type="expression" dxfId="618" priority="222">
      <formula>IF(RIGHT(TEXT(AI632,"0.#"),1)=".",TRUE,FALSE)</formula>
    </cfRule>
  </conditionalFormatting>
  <conditionalFormatting sqref="AI630">
    <cfRule type="expression" dxfId="617" priority="225">
      <formula>IF(RIGHT(TEXT(AI630,"0.#"),1)=".",FALSE,TRUE)</formula>
    </cfRule>
    <cfRule type="expression" dxfId="616" priority="226">
      <formula>IF(RIGHT(TEXT(AI630,"0.#"),1)=".",TRUE,FALSE)</formula>
    </cfRule>
  </conditionalFormatting>
  <conditionalFormatting sqref="AI631">
    <cfRule type="expression" dxfId="615" priority="223">
      <formula>IF(RIGHT(TEXT(AI631,"0.#"),1)=".",FALSE,TRUE)</formula>
    </cfRule>
    <cfRule type="expression" dxfId="614" priority="224">
      <formula>IF(RIGHT(TEXT(AI631,"0.#"),1)=".",TRUE,FALSE)</formula>
    </cfRule>
  </conditionalFormatting>
  <conditionalFormatting sqref="AM637">
    <cfRule type="expression" dxfId="613" priority="215">
      <formula>IF(RIGHT(TEXT(AM637,"0.#"),1)=".",FALSE,TRUE)</formula>
    </cfRule>
    <cfRule type="expression" dxfId="612" priority="216">
      <formula>IF(RIGHT(TEXT(AM637,"0.#"),1)=".",TRUE,FALSE)</formula>
    </cfRule>
  </conditionalFormatting>
  <conditionalFormatting sqref="AM635">
    <cfRule type="expression" dxfId="611" priority="219">
      <formula>IF(RIGHT(TEXT(AM635,"0.#"),1)=".",FALSE,TRUE)</formula>
    </cfRule>
    <cfRule type="expression" dxfId="610" priority="220">
      <formula>IF(RIGHT(TEXT(AM635,"0.#"),1)=".",TRUE,FALSE)</formula>
    </cfRule>
  </conditionalFormatting>
  <conditionalFormatting sqref="AM636">
    <cfRule type="expression" dxfId="609" priority="217">
      <formula>IF(RIGHT(TEXT(AM636,"0.#"),1)=".",FALSE,TRUE)</formula>
    </cfRule>
    <cfRule type="expression" dxfId="608" priority="218">
      <formula>IF(RIGHT(TEXT(AM636,"0.#"),1)=".",TRUE,FALSE)</formula>
    </cfRule>
  </conditionalFormatting>
  <conditionalFormatting sqref="AI637">
    <cfRule type="expression" dxfId="607" priority="209">
      <formula>IF(RIGHT(TEXT(AI637,"0.#"),1)=".",FALSE,TRUE)</formula>
    </cfRule>
    <cfRule type="expression" dxfId="606" priority="210">
      <formula>IF(RIGHT(TEXT(AI637,"0.#"),1)=".",TRUE,FALSE)</formula>
    </cfRule>
  </conditionalFormatting>
  <conditionalFormatting sqref="AI635">
    <cfRule type="expression" dxfId="605" priority="213">
      <formula>IF(RIGHT(TEXT(AI635,"0.#"),1)=".",FALSE,TRUE)</formula>
    </cfRule>
    <cfRule type="expression" dxfId="604" priority="214">
      <formula>IF(RIGHT(TEXT(AI635,"0.#"),1)=".",TRUE,FALSE)</formula>
    </cfRule>
  </conditionalFormatting>
  <conditionalFormatting sqref="AI636">
    <cfRule type="expression" dxfId="603" priority="211">
      <formula>IF(RIGHT(TEXT(AI636,"0.#"),1)=".",FALSE,TRUE)</formula>
    </cfRule>
    <cfRule type="expression" dxfId="602" priority="212">
      <formula>IF(RIGHT(TEXT(AI636,"0.#"),1)=".",TRUE,FALSE)</formula>
    </cfRule>
  </conditionalFormatting>
  <conditionalFormatting sqref="AM602">
    <cfRule type="expression" dxfId="601" priority="287">
      <formula>IF(RIGHT(TEXT(AM602,"0.#"),1)=".",FALSE,TRUE)</formula>
    </cfRule>
    <cfRule type="expression" dxfId="600" priority="288">
      <formula>IF(RIGHT(TEXT(AM602,"0.#"),1)=".",TRUE,FALSE)</formula>
    </cfRule>
  </conditionalFormatting>
  <conditionalFormatting sqref="AM600">
    <cfRule type="expression" dxfId="599" priority="291">
      <formula>IF(RIGHT(TEXT(AM600,"0.#"),1)=".",FALSE,TRUE)</formula>
    </cfRule>
    <cfRule type="expression" dxfId="598" priority="292">
      <formula>IF(RIGHT(TEXT(AM600,"0.#"),1)=".",TRUE,FALSE)</formula>
    </cfRule>
  </conditionalFormatting>
  <conditionalFormatting sqref="AM601">
    <cfRule type="expression" dxfId="597" priority="289">
      <formula>IF(RIGHT(TEXT(AM601,"0.#"),1)=".",FALSE,TRUE)</formula>
    </cfRule>
    <cfRule type="expression" dxfId="596" priority="290">
      <formula>IF(RIGHT(TEXT(AM601,"0.#"),1)=".",TRUE,FALSE)</formula>
    </cfRule>
  </conditionalFormatting>
  <conditionalFormatting sqref="AI602">
    <cfRule type="expression" dxfId="595" priority="281">
      <formula>IF(RIGHT(TEXT(AI602,"0.#"),1)=".",FALSE,TRUE)</formula>
    </cfRule>
    <cfRule type="expression" dxfId="594" priority="282">
      <formula>IF(RIGHT(TEXT(AI602,"0.#"),1)=".",TRUE,FALSE)</formula>
    </cfRule>
  </conditionalFormatting>
  <conditionalFormatting sqref="AI600">
    <cfRule type="expression" dxfId="593" priority="285">
      <formula>IF(RIGHT(TEXT(AI600,"0.#"),1)=".",FALSE,TRUE)</formula>
    </cfRule>
    <cfRule type="expression" dxfId="592" priority="286">
      <formula>IF(RIGHT(TEXT(AI600,"0.#"),1)=".",TRUE,FALSE)</formula>
    </cfRule>
  </conditionalFormatting>
  <conditionalFormatting sqref="AI601">
    <cfRule type="expression" dxfId="591" priority="283">
      <formula>IF(RIGHT(TEXT(AI601,"0.#"),1)=".",FALSE,TRUE)</formula>
    </cfRule>
    <cfRule type="expression" dxfId="590" priority="284">
      <formula>IF(RIGHT(TEXT(AI601,"0.#"),1)=".",TRUE,FALSE)</formula>
    </cfRule>
  </conditionalFormatting>
  <conditionalFormatting sqref="AM607">
    <cfRule type="expression" dxfId="589" priority="275">
      <formula>IF(RIGHT(TEXT(AM607,"0.#"),1)=".",FALSE,TRUE)</formula>
    </cfRule>
    <cfRule type="expression" dxfId="588" priority="276">
      <formula>IF(RIGHT(TEXT(AM607,"0.#"),1)=".",TRUE,FALSE)</formula>
    </cfRule>
  </conditionalFormatting>
  <conditionalFormatting sqref="AM605">
    <cfRule type="expression" dxfId="587" priority="279">
      <formula>IF(RIGHT(TEXT(AM605,"0.#"),1)=".",FALSE,TRUE)</formula>
    </cfRule>
    <cfRule type="expression" dxfId="586" priority="280">
      <formula>IF(RIGHT(TEXT(AM605,"0.#"),1)=".",TRUE,FALSE)</formula>
    </cfRule>
  </conditionalFormatting>
  <conditionalFormatting sqref="AM606">
    <cfRule type="expression" dxfId="585" priority="277">
      <formula>IF(RIGHT(TEXT(AM606,"0.#"),1)=".",FALSE,TRUE)</formula>
    </cfRule>
    <cfRule type="expression" dxfId="584" priority="278">
      <formula>IF(RIGHT(TEXT(AM606,"0.#"),1)=".",TRUE,FALSE)</formula>
    </cfRule>
  </conditionalFormatting>
  <conditionalFormatting sqref="AI607">
    <cfRule type="expression" dxfId="583" priority="269">
      <formula>IF(RIGHT(TEXT(AI607,"0.#"),1)=".",FALSE,TRUE)</formula>
    </cfRule>
    <cfRule type="expression" dxfId="582" priority="270">
      <formula>IF(RIGHT(TEXT(AI607,"0.#"),1)=".",TRUE,FALSE)</formula>
    </cfRule>
  </conditionalFormatting>
  <conditionalFormatting sqref="AI605">
    <cfRule type="expression" dxfId="581" priority="273">
      <formula>IF(RIGHT(TEXT(AI605,"0.#"),1)=".",FALSE,TRUE)</formula>
    </cfRule>
    <cfRule type="expression" dxfId="580" priority="274">
      <formula>IF(RIGHT(TEXT(AI605,"0.#"),1)=".",TRUE,FALSE)</formula>
    </cfRule>
  </conditionalFormatting>
  <conditionalFormatting sqref="AI606">
    <cfRule type="expression" dxfId="579" priority="271">
      <formula>IF(RIGHT(TEXT(AI606,"0.#"),1)=".",FALSE,TRUE)</formula>
    </cfRule>
    <cfRule type="expression" dxfId="578" priority="272">
      <formula>IF(RIGHT(TEXT(AI606,"0.#"),1)=".",TRUE,FALSE)</formula>
    </cfRule>
  </conditionalFormatting>
  <conditionalFormatting sqref="AM612">
    <cfRule type="expression" dxfId="577" priority="263">
      <formula>IF(RIGHT(TEXT(AM612,"0.#"),1)=".",FALSE,TRUE)</formula>
    </cfRule>
    <cfRule type="expression" dxfId="576" priority="264">
      <formula>IF(RIGHT(TEXT(AM612,"0.#"),1)=".",TRUE,FALSE)</formula>
    </cfRule>
  </conditionalFormatting>
  <conditionalFormatting sqref="AM610">
    <cfRule type="expression" dxfId="575" priority="267">
      <formula>IF(RIGHT(TEXT(AM610,"0.#"),1)=".",FALSE,TRUE)</formula>
    </cfRule>
    <cfRule type="expression" dxfId="574" priority="268">
      <formula>IF(RIGHT(TEXT(AM610,"0.#"),1)=".",TRUE,FALSE)</formula>
    </cfRule>
  </conditionalFormatting>
  <conditionalFormatting sqref="AM611">
    <cfRule type="expression" dxfId="573" priority="265">
      <formula>IF(RIGHT(TEXT(AM611,"0.#"),1)=".",FALSE,TRUE)</formula>
    </cfRule>
    <cfRule type="expression" dxfId="572" priority="266">
      <formula>IF(RIGHT(TEXT(AM611,"0.#"),1)=".",TRUE,FALSE)</formula>
    </cfRule>
  </conditionalFormatting>
  <conditionalFormatting sqref="AI612">
    <cfRule type="expression" dxfId="571" priority="257">
      <formula>IF(RIGHT(TEXT(AI612,"0.#"),1)=".",FALSE,TRUE)</formula>
    </cfRule>
    <cfRule type="expression" dxfId="570" priority="258">
      <formula>IF(RIGHT(TEXT(AI612,"0.#"),1)=".",TRUE,FALSE)</formula>
    </cfRule>
  </conditionalFormatting>
  <conditionalFormatting sqref="AI610">
    <cfRule type="expression" dxfId="569" priority="261">
      <formula>IF(RIGHT(TEXT(AI610,"0.#"),1)=".",FALSE,TRUE)</formula>
    </cfRule>
    <cfRule type="expression" dxfId="568" priority="262">
      <formula>IF(RIGHT(TEXT(AI610,"0.#"),1)=".",TRUE,FALSE)</formula>
    </cfRule>
  </conditionalFormatting>
  <conditionalFormatting sqref="AI611">
    <cfRule type="expression" dxfId="567" priority="259">
      <formula>IF(RIGHT(TEXT(AI611,"0.#"),1)=".",FALSE,TRUE)</formula>
    </cfRule>
    <cfRule type="expression" dxfId="566" priority="260">
      <formula>IF(RIGHT(TEXT(AI611,"0.#"),1)=".",TRUE,FALSE)</formula>
    </cfRule>
  </conditionalFormatting>
  <conditionalFormatting sqref="AM617">
    <cfRule type="expression" dxfId="565" priority="251">
      <formula>IF(RIGHT(TEXT(AM617,"0.#"),1)=".",FALSE,TRUE)</formula>
    </cfRule>
    <cfRule type="expression" dxfId="564" priority="252">
      <formula>IF(RIGHT(TEXT(AM617,"0.#"),1)=".",TRUE,FALSE)</formula>
    </cfRule>
  </conditionalFormatting>
  <conditionalFormatting sqref="AM615">
    <cfRule type="expression" dxfId="563" priority="255">
      <formula>IF(RIGHT(TEXT(AM615,"0.#"),1)=".",FALSE,TRUE)</formula>
    </cfRule>
    <cfRule type="expression" dxfId="562" priority="256">
      <formula>IF(RIGHT(TEXT(AM615,"0.#"),1)=".",TRUE,FALSE)</formula>
    </cfRule>
  </conditionalFormatting>
  <conditionalFormatting sqref="AM616">
    <cfRule type="expression" dxfId="561" priority="253">
      <formula>IF(RIGHT(TEXT(AM616,"0.#"),1)=".",FALSE,TRUE)</formula>
    </cfRule>
    <cfRule type="expression" dxfId="560" priority="254">
      <formula>IF(RIGHT(TEXT(AM616,"0.#"),1)=".",TRUE,FALSE)</formula>
    </cfRule>
  </conditionalFormatting>
  <conditionalFormatting sqref="AI617">
    <cfRule type="expression" dxfId="559" priority="245">
      <formula>IF(RIGHT(TEXT(AI617,"0.#"),1)=".",FALSE,TRUE)</formula>
    </cfRule>
    <cfRule type="expression" dxfId="558" priority="246">
      <formula>IF(RIGHT(TEXT(AI617,"0.#"),1)=".",TRUE,FALSE)</formula>
    </cfRule>
  </conditionalFormatting>
  <conditionalFormatting sqref="AI615">
    <cfRule type="expression" dxfId="557" priority="249">
      <formula>IF(RIGHT(TEXT(AI615,"0.#"),1)=".",FALSE,TRUE)</formula>
    </cfRule>
    <cfRule type="expression" dxfId="556" priority="250">
      <formula>IF(RIGHT(TEXT(AI615,"0.#"),1)=".",TRUE,FALSE)</formula>
    </cfRule>
  </conditionalFormatting>
  <conditionalFormatting sqref="AI616">
    <cfRule type="expression" dxfId="555" priority="247">
      <formula>IF(RIGHT(TEXT(AI616,"0.#"),1)=".",FALSE,TRUE)</formula>
    </cfRule>
    <cfRule type="expression" dxfId="554" priority="248">
      <formula>IF(RIGHT(TEXT(AI616,"0.#"),1)=".",TRUE,FALSE)</formula>
    </cfRule>
  </conditionalFormatting>
  <conditionalFormatting sqref="AM651">
    <cfRule type="expression" dxfId="553" priority="203">
      <formula>IF(RIGHT(TEXT(AM651,"0.#"),1)=".",FALSE,TRUE)</formula>
    </cfRule>
    <cfRule type="expression" dxfId="552" priority="204">
      <formula>IF(RIGHT(TEXT(AM651,"0.#"),1)=".",TRUE,FALSE)</formula>
    </cfRule>
  </conditionalFormatting>
  <conditionalFormatting sqref="AM649">
    <cfRule type="expression" dxfId="551" priority="207">
      <formula>IF(RIGHT(TEXT(AM649,"0.#"),1)=".",FALSE,TRUE)</formula>
    </cfRule>
    <cfRule type="expression" dxfId="550" priority="208">
      <formula>IF(RIGHT(TEXT(AM649,"0.#"),1)=".",TRUE,FALSE)</formula>
    </cfRule>
  </conditionalFormatting>
  <conditionalFormatting sqref="AM650">
    <cfRule type="expression" dxfId="549" priority="205">
      <formula>IF(RIGHT(TEXT(AM650,"0.#"),1)=".",FALSE,TRUE)</formula>
    </cfRule>
    <cfRule type="expression" dxfId="548" priority="206">
      <formula>IF(RIGHT(TEXT(AM650,"0.#"),1)=".",TRUE,FALSE)</formula>
    </cfRule>
  </conditionalFormatting>
  <conditionalFormatting sqref="AI651">
    <cfRule type="expression" dxfId="547" priority="197">
      <formula>IF(RIGHT(TEXT(AI651,"0.#"),1)=".",FALSE,TRUE)</formula>
    </cfRule>
    <cfRule type="expression" dxfId="546" priority="198">
      <formula>IF(RIGHT(TEXT(AI651,"0.#"),1)=".",TRUE,FALSE)</formula>
    </cfRule>
  </conditionalFormatting>
  <conditionalFormatting sqref="AI649">
    <cfRule type="expression" dxfId="545" priority="201">
      <formula>IF(RIGHT(TEXT(AI649,"0.#"),1)=".",FALSE,TRUE)</formula>
    </cfRule>
    <cfRule type="expression" dxfId="544" priority="202">
      <formula>IF(RIGHT(TEXT(AI649,"0.#"),1)=".",TRUE,FALSE)</formula>
    </cfRule>
  </conditionalFormatting>
  <conditionalFormatting sqref="AI650">
    <cfRule type="expression" dxfId="543" priority="199">
      <formula>IF(RIGHT(TEXT(AI650,"0.#"),1)=".",FALSE,TRUE)</formula>
    </cfRule>
    <cfRule type="expression" dxfId="542" priority="200">
      <formula>IF(RIGHT(TEXT(AI650,"0.#"),1)=".",TRUE,FALSE)</formula>
    </cfRule>
  </conditionalFormatting>
  <conditionalFormatting sqref="AM676">
    <cfRule type="expression" dxfId="541" priority="191">
      <formula>IF(RIGHT(TEXT(AM676,"0.#"),1)=".",FALSE,TRUE)</formula>
    </cfRule>
    <cfRule type="expression" dxfId="540" priority="192">
      <formula>IF(RIGHT(TEXT(AM676,"0.#"),1)=".",TRUE,FALSE)</formula>
    </cfRule>
  </conditionalFormatting>
  <conditionalFormatting sqref="AM674">
    <cfRule type="expression" dxfId="539" priority="195">
      <formula>IF(RIGHT(TEXT(AM674,"0.#"),1)=".",FALSE,TRUE)</formula>
    </cfRule>
    <cfRule type="expression" dxfId="538" priority="196">
      <formula>IF(RIGHT(TEXT(AM674,"0.#"),1)=".",TRUE,FALSE)</formula>
    </cfRule>
  </conditionalFormatting>
  <conditionalFormatting sqref="AM675">
    <cfRule type="expression" dxfId="537" priority="193">
      <formula>IF(RIGHT(TEXT(AM675,"0.#"),1)=".",FALSE,TRUE)</formula>
    </cfRule>
    <cfRule type="expression" dxfId="536" priority="194">
      <formula>IF(RIGHT(TEXT(AM675,"0.#"),1)=".",TRUE,FALSE)</formula>
    </cfRule>
  </conditionalFormatting>
  <conditionalFormatting sqref="AI676">
    <cfRule type="expression" dxfId="535" priority="185">
      <formula>IF(RIGHT(TEXT(AI676,"0.#"),1)=".",FALSE,TRUE)</formula>
    </cfRule>
    <cfRule type="expression" dxfId="534" priority="186">
      <formula>IF(RIGHT(TEXT(AI676,"0.#"),1)=".",TRUE,FALSE)</formula>
    </cfRule>
  </conditionalFormatting>
  <conditionalFormatting sqref="AI674">
    <cfRule type="expression" dxfId="533" priority="189">
      <formula>IF(RIGHT(TEXT(AI674,"0.#"),1)=".",FALSE,TRUE)</formula>
    </cfRule>
    <cfRule type="expression" dxfId="532" priority="190">
      <formula>IF(RIGHT(TEXT(AI674,"0.#"),1)=".",TRUE,FALSE)</formula>
    </cfRule>
  </conditionalFormatting>
  <conditionalFormatting sqref="AI675">
    <cfRule type="expression" dxfId="531" priority="187">
      <formula>IF(RIGHT(TEXT(AI675,"0.#"),1)=".",FALSE,TRUE)</formula>
    </cfRule>
    <cfRule type="expression" dxfId="530" priority="188">
      <formula>IF(RIGHT(TEXT(AI675,"0.#"),1)=".",TRUE,FALSE)</formula>
    </cfRule>
  </conditionalFormatting>
  <conditionalFormatting sqref="AM681">
    <cfRule type="expression" dxfId="529" priority="131">
      <formula>IF(RIGHT(TEXT(AM681,"0.#"),1)=".",FALSE,TRUE)</formula>
    </cfRule>
    <cfRule type="expression" dxfId="528" priority="132">
      <formula>IF(RIGHT(TEXT(AM681,"0.#"),1)=".",TRUE,FALSE)</formula>
    </cfRule>
  </conditionalFormatting>
  <conditionalFormatting sqref="AM679">
    <cfRule type="expression" dxfId="527" priority="135">
      <formula>IF(RIGHT(TEXT(AM679,"0.#"),1)=".",FALSE,TRUE)</formula>
    </cfRule>
    <cfRule type="expression" dxfId="526" priority="136">
      <formula>IF(RIGHT(TEXT(AM679,"0.#"),1)=".",TRUE,FALSE)</formula>
    </cfRule>
  </conditionalFormatting>
  <conditionalFormatting sqref="AM680">
    <cfRule type="expression" dxfId="525" priority="133">
      <formula>IF(RIGHT(TEXT(AM680,"0.#"),1)=".",FALSE,TRUE)</formula>
    </cfRule>
    <cfRule type="expression" dxfId="524" priority="134">
      <formula>IF(RIGHT(TEXT(AM680,"0.#"),1)=".",TRUE,FALSE)</formula>
    </cfRule>
  </conditionalFormatting>
  <conditionalFormatting sqref="AI681">
    <cfRule type="expression" dxfId="523" priority="125">
      <formula>IF(RIGHT(TEXT(AI681,"0.#"),1)=".",FALSE,TRUE)</formula>
    </cfRule>
    <cfRule type="expression" dxfId="522" priority="126">
      <formula>IF(RIGHT(TEXT(AI681,"0.#"),1)=".",TRUE,FALSE)</formula>
    </cfRule>
  </conditionalFormatting>
  <conditionalFormatting sqref="AI679">
    <cfRule type="expression" dxfId="521" priority="129">
      <formula>IF(RIGHT(TEXT(AI679,"0.#"),1)=".",FALSE,TRUE)</formula>
    </cfRule>
    <cfRule type="expression" dxfId="520" priority="130">
      <formula>IF(RIGHT(TEXT(AI679,"0.#"),1)=".",TRUE,FALSE)</formula>
    </cfRule>
  </conditionalFormatting>
  <conditionalFormatting sqref="AI680">
    <cfRule type="expression" dxfId="519" priority="127">
      <formula>IF(RIGHT(TEXT(AI680,"0.#"),1)=".",FALSE,TRUE)</formula>
    </cfRule>
    <cfRule type="expression" dxfId="518" priority="128">
      <formula>IF(RIGHT(TEXT(AI680,"0.#"),1)=".",TRUE,FALSE)</formula>
    </cfRule>
  </conditionalFormatting>
  <conditionalFormatting sqref="AM686">
    <cfRule type="expression" dxfId="517" priority="119">
      <formula>IF(RIGHT(TEXT(AM686,"0.#"),1)=".",FALSE,TRUE)</formula>
    </cfRule>
    <cfRule type="expression" dxfId="516" priority="120">
      <formula>IF(RIGHT(TEXT(AM686,"0.#"),1)=".",TRUE,FALSE)</formula>
    </cfRule>
  </conditionalFormatting>
  <conditionalFormatting sqref="AM684">
    <cfRule type="expression" dxfId="515" priority="123">
      <formula>IF(RIGHT(TEXT(AM684,"0.#"),1)=".",FALSE,TRUE)</formula>
    </cfRule>
    <cfRule type="expression" dxfId="514" priority="124">
      <formula>IF(RIGHT(TEXT(AM684,"0.#"),1)=".",TRUE,FALSE)</formula>
    </cfRule>
  </conditionalFormatting>
  <conditionalFormatting sqref="AM685">
    <cfRule type="expression" dxfId="513" priority="121">
      <formula>IF(RIGHT(TEXT(AM685,"0.#"),1)=".",FALSE,TRUE)</formula>
    </cfRule>
    <cfRule type="expression" dxfId="512" priority="122">
      <formula>IF(RIGHT(TEXT(AM685,"0.#"),1)=".",TRUE,FALSE)</formula>
    </cfRule>
  </conditionalFormatting>
  <conditionalFormatting sqref="AI686">
    <cfRule type="expression" dxfId="511" priority="113">
      <formula>IF(RIGHT(TEXT(AI686,"0.#"),1)=".",FALSE,TRUE)</formula>
    </cfRule>
    <cfRule type="expression" dxfId="510" priority="114">
      <formula>IF(RIGHT(TEXT(AI686,"0.#"),1)=".",TRUE,FALSE)</formula>
    </cfRule>
  </conditionalFormatting>
  <conditionalFormatting sqref="AI684">
    <cfRule type="expression" dxfId="509" priority="117">
      <formula>IF(RIGHT(TEXT(AI684,"0.#"),1)=".",FALSE,TRUE)</formula>
    </cfRule>
    <cfRule type="expression" dxfId="508" priority="118">
      <formula>IF(RIGHT(TEXT(AI684,"0.#"),1)=".",TRUE,FALSE)</formula>
    </cfRule>
  </conditionalFormatting>
  <conditionalFormatting sqref="AI685">
    <cfRule type="expression" dxfId="507" priority="115">
      <formula>IF(RIGHT(TEXT(AI685,"0.#"),1)=".",FALSE,TRUE)</formula>
    </cfRule>
    <cfRule type="expression" dxfId="506" priority="116">
      <formula>IF(RIGHT(TEXT(AI685,"0.#"),1)=".",TRUE,FALSE)</formula>
    </cfRule>
  </conditionalFormatting>
  <conditionalFormatting sqref="AM691">
    <cfRule type="expression" dxfId="505" priority="107">
      <formula>IF(RIGHT(TEXT(AM691,"0.#"),1)=".",FALSE,TRUE)</formula>
    </cfRule>
    <cfRule type="expression" dxfId="504" priority="108">
      <formula>IF(RIGHT(TEXT(AM691,"0.#"),1)=".",TRUE,FALSE)</formula>
    </cfRule>
  </conditionalFormatting>
  <conditionalFormatting sqref="AM689">
    <cfRule type="expression" dxfId="503" priority="111">
      <formula>IF(RIGHT(TEXT(AM689,"0.#"),1)=".",FALSE,TRUE)</formula>
    </cfRule>
    <cfRule type="expression" dxfId="502" priority="112">
      <formula>IF(RIGHT(TEXT(AM689,"0.#"),1)=".",TRUE,FALSE)</formula>
    </cfRule>
  </conditionalFormatting>
  <conditionalFormatting sqref="AM690">
    <cfRule type="expression" dxfId="501" priority="109">
      <formula>IF(RIGHT(TEXT(AM690,"0.#"),1)=".",FALSE,TRUE)</formula>
    </cfRule>
    <cfRule type="expression" dxfId="500" priority="110">
      <formula>IF(RIGHT(TEXT(AM690,"0.#"),1)=".",TRUE,FALSE)</formula>
    </cfRule>
  </conditionalFormatting>
  <conditionalFormatting sqref="AI691">
    <cfRule type="expression" dxfId="499" priority="101">
      <formula>IF(RIGHT(TEXT(AI691,"0.#"),1)=".",FALSE,TRUE)</formula>
    </cfRule>
    <cfRule type="expression" dxfId="498" priority="102">
      <formula>IF(RIGHT(TEXT(AI691,"0.#"),1)=".",TRUE,FALSE)</formula>
    </cfRule>
  </conditionalFormatting>
  <conditionalFormatting sqref="AI689">
    <cfRule type="expression" dxfId="497" priority="105">
      <formula>IF(RIGHT(TEXT(AI689,"0.#"),1)=".",FALSE,TRUE)</formula>
    </cfRule>
    <cfRule type="expression" dxfId="496" priority="106">
      <formula>IF(RIGHT(TEXT(AI689,"0.#"),1)=".",TRUE,FALSE)</formula>
    </cfRule>
  </conditionalFormatting>
  <conditionalFormatting sqref="AI690">
    <cfRule type="expression" dxfId="495" priority="103">
      <formula>IF(RIGHT(TEXT(AI690,"0.#"),1)=".",FALSE,TRUE)</formula>
    </cfRule>
    <cfRule type="expression" dxfId="494" priority="104">
      <formula>IF(RIGHT(TEXT(AI690,"0.#"),1)=".",TRUE,FALSE)</formula>
    </cfRule>
  </conditionalFormatting>
  <conditionalFormatting sqref="AM656">
    <cfRule type="expression" dxfId="493" priority="179">
      <formula>IF(RIGHT(TEXT(AM656,"0.#"),1)=".",FALSE,TRUE)</formula>
    </cfRule>
    <cfRule type="expression" dxfId="492" priority="180">
      <formula>IF(RIGHT(TEXT(AM656,"0.#"),1)=".",TRUE,FALSE)</formula>
    </cfRule>
  </conditionalFormatting>
  <conditionalFormatting sqref="AM654">
    <cfRule type="expression" dxfId="491" priority="183">
      <formula>IF(RIGHT(TEXT(AM654,"0.#"),1)=".",FALSE,TRUE)</formula>
    </cfRule>
    <cfRule type="expression" dxfId="490" priority="184">
      <formula>IF(RIGHT(TEXT(AM654,"0.#"),1)=".",TRUE,FALSE)</formula>
    </cfRule>
  </conditionalFormatting>
  <conditionalFormatting sqref="AM655">
    <cfRule type="expression" dxfId="489" priority="181">
      <formula>IF(RIGHT(TEXT(AM655,"0.#"),1)=".",FALSE,TRUE)</formula>
    </cfRule>
    <cfRule type="expression" dxfId="488" priority="182">
      <formula>IF(RIGHT(TEXT(AM655,"0.#"),1)=".",TRUE,FALSE)</formula>
    </cfRule>
  </conditionalFormatting>
  <conditionalFormatting sqref="AI656">
    <cfRule type="expression" dxfId="487" priority="173">
      <formula>IF(RIGHT(TEXT(AI656,"0.#"),1)=".",FALSE,TRUE)</formula>
    </cfRule>
    <cfRule type="expression" dxfId="486" priority="174">
      <formula>IF(RIGHT(TEXT(AI656,"0.#"),1)=".",TRUE,FALSE)</formula>
    </cfRule>
  </conditionalFormatting>
  <conditionalFormatting sqref="AI654">
    <cfRule type="expression" dxfId="485" priority="177">
      <formula>IF(RIGHT(TEXT(AI654,"0.#"),1)=".",FALSE,TRUE)</formula>
    </cfRule>
    <cfRule type="expression" dxfId="484" priority="178">
      <formula>IF(RIGHT(TEXT(AI654,"0.#"),1)=".",TRUE,FALSE)</formula>
    </cfRule>
  </conditionalFormatting>
  <conditionalFormatting sqref="AI655">
    <cfRule type="expression" dxfId="483" priority="175">
      <formula>IF(RIGHT(TEXT(AI655,"0.#"),1)=".",FALSE,TRUE)</formula>
    </cfRule>
    <cfRule type="expression" dxfId="482" priority="176">
      <formula>IF(RIGHT(TEXT(AI655,"0.#"),1)=".",TRUE,FALSE)</formula>
    </cfRule>
  </conditionalFormatting>
  <conditionalFormatting sqref="AM661">
    <cfRule type="expression" dxfId="481" priority="167">
      <formula>IF(RIGHT(TEXT(AM661,"0.#"),1)=".",FALSE,TRUE)</formula>
    </cfRule>
    <cfRule type="expression" dxfId="480" priority="168">
      <formula>IF(RIGHT(TEXT(AM661,"0.#"),1)=".",TRUE,FALSE)</formula>
    </cfRule>
  </conditionalFormatting>
  <conditionalFormatting sqref="AM659">
    <cfRule type="expression" dxfId="479" priority="171">
      <formula>IF(RIGHT(TEXT(AM659,"0.#"),1)=".",FALSE,TRUE)</formula>
    </cfRule>
    <cfRule type="expression" dxfId="478" priority="172">
      <formula>IF(RIGHT(TEXT(AM659,"0.#"),1)=".",TRUE,FALSE)</formula>
    </cfRule>
  </conditionalFormatting>
  <conditionalFormatting sqref="AM660">
    <cfRule type="expression" dxfId="477" priority="169">
      <formula>IF(RIGHT(TEXT(AM660,"0.#"),1)=".",FALSE,TRUE)</formula>
    </cfRule>
    <cfRule type="expression" dxfId="476" priority="170">
      <formula>IF(RIGHT(TEXT(AM660,"0.#"),1)=".",TRUE,FALSE)</formula>
    </cfRule>
  </conditionalFormatting>
  <conditionalFormatting sqref="AI661">
    <cfRule type="expression" dxfId="475" priority="161">
      <formula>IF(RIGHT(TEXT(AI661,"0.#"),1)=".",FALSE,TRUE)</formula>
    </cfRule>
    <cfRule type="expression" dxfId="474" priority="162">
      <formula>IF(RIGHT(TEXT(AI661,"0.#"),1)=".",TRUE,FALSE)</formula>
    </cfRule>
  </conditionalFormatting>
  <conditionalFormatting sqref="AI659">
    <cfRule type="expression" dxfId="473" priority="165">
      <formula>IF(RIGHT(TEXT(AI659,"0.#"),1)=".",FALSE,TRUE)</formula>
    </cfRule>
    <cfRule type="expression" dxfId="472" priority="166">
      <formula>IF(RIGHT(TEXT(AI659,"0.#"),1)=".",TRUE,FALSE)</formula>
    </cfRule>
  </conditionalFormatting>
  <conditionalFormatting sqref="AI660">
    <cfRule type="expression" dxfId="471" priority="163">
      <formula>IF(RIGHT(TEXT(AI660,"0.#"),1)=".",FALSE,TRUE)</formula>
    </cfRule>
    <cfRule type="expression" dxfId="470" priority="164">
      <formula>IF(RIGHT(TEXT(AI660,"0.#"),1)=".",TRUE,FALSE)</formula>
    </cfRule>
  </conditionalFormatting>
  <conditionalFormatting sqref="AM666">
    <cfRule type="expression" dxfId="469" priority="155">
      <formula>IF(RIGHT(TEXT(AM666,"0.#"),1)=".",FALSE,TRUE)</formula>
    </cfRule>
    <cfRule type="expression" dxfId="468" priority="156">
      <formula>IF(RIGHT(TEXT(AM666,"0.#"),1)=".",TRUE,FALSE)</formula>
    </cfRule>
  </conditionalFormatting>
  <conditionalFormatting sqref="AM664">
    <cfRule type="expression" dxfId="467" priority="159">
      <formula>IF(RIGHT(TEXT(AM664,"0.#"),1)=".",FALSE,TRUE)</formula>
    </cfRule>
    <cfRule type="expression" dxfId="466" priority="160">
      <formula>IF(RIGHT(TEXT(AM664,"0.#"),1)=".",TRUE,FALSE)</formula>
    </cfRule>
  </conditionalFormatting>
  <conditionalFormatting sqref="AM665">
    <cfRule type="expression" dxfId="465" priority="157">
      <formula>IF(RIGHT(TEXT(AM665,"0.#"),1)=".",FALSE,TRUE)</formula>
    </cfRule>
    <cfRule type="expression" dxfId="464" priority="158">
      <formula>IF(RIGHT(TEXT(AM665,"0.#"),1)=".",TRUE,FALSE)</formula>
    </cfRule>
  </conditionalFormatting>
  <conditionalFormatting sqref="AI666">
    <cfRule type="expression" dxfId="463" priority="149">
      <formula>IF(RIGHT(TEXT(AI666,"0.#"),1)=".",FALSE,TRUE)</formula>
    </cfRule>
    <cfRule type="expression" dxfId="462" priority="150">
      <formula>IF(RIGHT(TEXT(AI666,"0.#"),1)=".",TRUE,FALSE)</formula>
    </cfRule>
  </conditionalFormatting>
  <conditionalFormatting sqref="AI664">
    <cfRule type="expression" dxfId="461" priority="153">
      <formula>IF(RIGHT(TEXT(AI664,"0.#"),1)=".",FALSE,TRUE)</formula>
    </cfRule>
    <cfRule type="expression" dxfId="460" priority="154">
      <formula>IF(RIGHT(TEXT(AI664,"0.#"),1)=".",TRUE,FALSE)</formula>
    </cfRule>
  </conditionalFormatting>
  <conditionalFormatting sqref="AI665">
    <cfRule type="expression" dxfId="459" priority="151">
      <formula>IF(RIGHT(TEXT(AI665,"0.#"),1)=".",FALSE,TRUE)</formula>
    </cfRule>
    <cfRule type="expression" dxfId="458" priority="152">
      <formula>IF(RIGHT(TEXT(AI665,"0.#"),1)=".",TRUE,FALSE)</formula>
    </cfRule>
  </conditionalFormatting>
  <conditionalFormatting sqref="AM671">
    <cfRule type="expression" dxfId="457" priority="143">
      <formula>IF(RIGHT(TEXT(AM671,"0.#"),1)=".",FALSE,TRUE)</formula>
    </cfRule>
    <cfRule type="expression" dxfId="456" priority="144">
      <formula>IF(RIGHT(TEXT(AM671,"0.#"),1)=".",TRUE,FALSE)</formula>
    </cfRule>
  </conditionalFormatting>
  <conditionalFormatting sqref="AM669">
    <cfRule type="expression" dxfId="455" priority="147">
      <formula>IF(RIGHT(TEXT(AM669,"0.#"),1)=".",FALSE,TRUE)</formula>
    </cfRule>
    <cfRule type="expression" dxfId="454" priority="148">
      <formula>IF(RIGHT(TEXT(AM669,"0.#"),1)=".",TRUE,FALSE)</formula>
    </cfRule>
  </conditionalFormatting>
  <conditionalFormatting sqref="AM670">
    <cfRule type="expression" dxfId="453" priority="145">
      <formula>IF(RIGHT(TEXT(AM670,"0.#"),1)=".",FALSE,TRUE)</formula>
    </cfRule>
    <cfRule type="expression" dxfId="452" priority="146">
      <formula>IF(RIGHT(TEXT(AM670,"0.#"),1)=".",TRUE,FALSE)</formula>
    </cfRule>
  </conditionalFormatting>
  <conditionalFormatting sqref="AI671">
    <cfRule type="expression" dxfId="451" priority="137">
      <formula>IF(RIGHT(TEXT(AI671,"0.#"),1)=".",FALSE,TRUE)</formula>
    </cfRule>
    <cfRule type="expression" dxfId="450" priority="138">
      <formula>IF(RIGHT(TEXT(AI671,"0.#"),1)=".",TRUE,FALSE)</formula>
    </cfRule>
  </conditionalFormatting>
  <conditionalFormatting sqref="AI669">
    <cfRule type="expression" dxfId="449" priority="141">
      <formula>IF(RIGHT(TEXT(AI669,"0.#"),1)=".",FALSE,TRUE)</formula>
    </cfRule>
    <cfRule type="expression" dxfId="448" priority="142">
      <formula>IF(RIGHT(TEXT(AI669,"0.#"),1)=".",TRUE,FALSE)</formula>
    </cfRule>
  </conditionalFormatting>
  <conditionalFormatting sqref="AI670">
    <cfRule type="expression" dxfId="447" priority="139">
      <formula>IF(RIGHT(TEXT(AI670,"0.#"),1)=".",FALSE,TRUE)</formula>
    </cfRule>
    <cfRule type="expression" dxfId="446" priority="140">
      <formula>IF(RIGHT(TEXT(AI670,"0.#"),1)=".",TRUE,FALSE)</formula>
    </cfRule>
  </conditionalFormatting>
  <conditionalFormatting sqref="P29:AC29">
    <cfRule type="expression" dxfId="445" priority="99">
      <formula>IF(RIGHT(TEXT(P29,"0.#"),1)=".",FALSE,TRUE)</formula>
    </cfRule>
    <cfRule type="expression" dxfId="444" priority="100">
      <formula>IF(RIGHT(TEXT(P29,"0.#"),1)=".",TRUE,FALSE)</formula>
    </cfRule>
  </conditionalFormatting>
  <conditionalFormatting sqref="AL838:AO838">
    <cfRule type="expression" dxfId="443" priority="95">
      <formula>IF(AND(AL838&gt;=0,RIGHT(TEXT(AL838,"0.#"),1)&lt;&gt;"."),TRUE,FALSE)</formula>
    </cfRule>
    <cfRule type="expression" dxfId="442" priority="96">
      <formula>IF(AND(AL838&gt;=0,RIGHT(TEXT(AL838,"0.#"),1)="."),TRUE,FALSE)</formula>
    </cfRule>
    <cfRule type="expression" dxfId="441" priority="97">
      <formula>IF(AND(AL838&lt;0,RIGHT(TEXT(AL838,"0.#"),1)&lt;&gt;"."),TRUE,FALSE)</formula>
    </cfRule>
    <cfRule type="expression" dxfId="440" priority="98">
      <formula>IF(AND(AL838&lt;0,RIGHT(TEXT(AL838,"0.#"),1)="."),TRUE,FALSE)</formula>
    </cfRule>
  </conditionalFormatting>
  <conditionalFormatting sqref="Y838">
    <cfRule type="expression" dxfId="439" priority="93">
      <formula>IF(RIGHT(TEXT(Y838,"0.#"),1)=".",FALSE,TRUE)</formula>
    </cfRule>
    <cfRule type="expression" dxfId="438" priority="94">
      <formula>IF(RIGHT(TEXT(Y838,"0.#"),1)=".",TRUE,FALSE)</formula>
    </cfRule>
  </conditionalFormatting>
  <conditionalFormatting sqref="Y871">
    <cfRule type="expression" dxfId="437" priority="87">
      <formula>IF(RIGHT(TEXT(Y871,"0.#"),1)=".",FALSE,TRUE)</formula>
    </cfRule>
    <cfRule type="expression" dxfId="436" priority="88">
      <formula>IF(RIGHT(TEXT(Y871,"0.#"),1)=".",TRUE,FALSE)</formula>
    </cfRule>
  </conditionalFormatting>
  <conditionalFormatting sqref="AL871:AO871">
    <cfRule type="expression" dxfId="435" priority="89">
      <formula>IF(AND(AL871&gt;=0,RIGHT(TEXT(AL871,"0.#"),1)&lt;&gt;"."),TRUE,FALSE)</formula>
    </cfRule>
    <cfRule type="expression" dxfId="434" priority="90">
      <formula>IF(AND(AL871&gt;=0,RIGHT(TEXT(AL871,"0.#"),1)="."),TRUE,FALSE)</formula>
    </cfRule>
    <cfRule type="expression" dxfId="433" priority="91">
      <formula>IF(AND(AL871&lt;0,RIGHT(TEXT(AL871,"0.#"),1)&lt;&gt;"."),TRUE,FALSE)</formula>
    </cfRule>
    <cfRule type="expression" dxfId="432" priority="92">
      <formula>IF(AND(AL871&lt;0,RIGHT(TEXT(AL871,"0.#"),1)="."),TRUE,FALSE)</formula>
    </cfRule>
  </conditionalFormatting>
  <conditionalFormatting sqref="Y904">
    <cfRule type="expression" dxfId="431" priority="81">
      <formula>IF(RIGHT(TEXT(Y904,"0.#"),1)=".",FALSE,TRUE)</formula>
    </cfRule>
    <cfRule type="expression" dxfId="430" priority="82">
      <formula>IF(RIGHT(TEXT(Y904,"0.#"),1)=".",TRUE,FALSE)</formula>
    </cfRule>
  </conditionalFormatting>
  <conditionalFormatting sqref="AL904:AO904">
    <cfRule type="expression" dxfId="429" priority="83">
      <formula>IF(AND(AL904&gt;=0,RIGHT(TEXT(AL904,"0.#"),1)&lt;&gt;"."),TRUE,FALSE)</formula>
    </cfRule>
    <cfRule type="expression" dxfId="428" priority="84">
      <formula>IF(AND(AL904&gt;=0,RIGHT(TEXT(AL904,"0.#"),1)="."),TRUE,FALSE)</formula>
    </cfRule>
    <cfRule type="expression" dxfId="427" priority="85">
      <formula>IF(AND(AL904&lt;0,RIGHT(TEXT(AL904,"0.#"),1)&lt;&gt;"."),TRUE,FALSE)</formula>
    </cfRule>
    <cfRule type="expression" dxfId="426" priority="86">
      <formula>IF(AND(AL904&lt;0,RIGHT(TEXT(AL904,"0.#"),1)="."),TRUE,FALSE)</formula>
    </cfRule>
  </conditionalFormatting>
  <conditionalFormatting sqref="Y937">
    <cfRule type="expression" dxfId="425" priority="75">
      <formula>IF(RIGHT(TEXT(Y937,"0.#"),1)=".",FALSE,TRUE)</formula>
    </cfRule>
    <cfRule type="expression" dxfId="424" priority="76">
      <formula>IF(RIGHT(TEXT(Y937,"0.#"),1)=".",TRUE,FALSE)</formula>
    </cfRule>
  </conditionalFormatting>
  <conditionalFormatting sqref="AL937:AO937">
    <cfRule type="expression" dxfId="423" priority="77">
      <formula>IF(AND(AL937&gt;=0,RIGHT(TEXT(AL937,"0.#"),1)&lt;&gt;"."),TRUE,FALSE)</formula>
    </cfRule>
    <cfRule type="expression" dxfId="422" priority="78">
      <formula>IF(AND(AL937&gt;=0,RIGHT(TEXT(AL937,"0.#"),1)="."),TRUE,FALSE)</formula>
    </cfRule>
    <cfRule type="expression" dxfId="421" priority="79">
      <formula>IF(AND(AL937&lt;0,RIGHT(TEXT(AL937,"0.#"),1)&lt;&gt;"."),TRUE,FALSE)</formula>
    </cfRule>
    <cfRule type="expression" dxfId="420" priority="80">
      <formula>IF(AND(AL937&lt;0,RIGHT(TEXT(AL937,"0.#"),1)="."),TRUE,FALSE)</formula>
    </cfRule>
  </conditionalFormatting>
  <conditionalFormatting sqref="AM117">
    <cfRule type="expression" dxfId="419" priority="47">
      <formula>IF(RIGHT(TEXT(AM117,"0.#"),1)=".",FALSE,TRUE)</formula>
    </cfRule>
    <cfRule type="expression" dxfId="418" priority="48">
      <formula>IF(RIGHT(TEXT(AM117,"0.#"),1)=".",TRUE,FALSE)</formula>
    </cfRule>
  </conditionalFormatting>
  <conditionalFormatting sqref="AQ107 AU107">
    <cfRule type="expression" dxfId="417" priority="45">
      <formula>IF(RIGHT(TEXT(AQ107,"0.#"),1)=".",FALSE,TRUE)</formula>
    </cfRule>
    <cfRule type="expression" dxfId="416" priority="46">
      <formula>IF(RIGHT(TEXT(AQ107,"0.#"),1)=".",TRUE,FALSE)</formula>
    </cfRule>
  </conditionalFormatting>
  <conditionalFormatting sqref="AQ110 AU110">
    <cfRule type="expression" dxfId="415" priority="43">
      <formula>IF(RIGHT(TEXT(AQ110,"0.#"),1)=".",FALSE,TRUE)</formula>
    </cfRule>
    <cfRule type="expression" dxfId="414" priority="44">
      <formula>IF(RIGHT(TEXT(AQ110,"0.#"),1)=".",TRUE,FALSE)</formula>
    </cfRule>
  </conditionalFormatting>
  <conditionalFormatting sqref="AQ101 AU101">
    <cfRule type="expression" dxfId="413" priority="41">
      <formula>IF(RIGHT(TEXT(AQ101,"0.#"),1)=".",FALSE,TRUE)</formula>
    </cfRule>
    <cfRule type="expression" dxfId="412" priority="42">
      <formula>IF(RIGHT(TEXT(AQ101,"0.#"),1)=".",TRUE,FALSE)</formula>
    </cfRule>
  </conditionalFormatting>
  <conditionalFormatting sqref="AQ104">
    <cfRule type="expression" dxfId="411" priority="37">
      <formula>IF(RIGHT(TEXT(AQ104,"0.#"),1)=".",FALSE,TRUE)</formula>
    </cfRule>
    <cfRule type="expression" dxfId="410" priority="38">
      <formula>IF(RIGHT(TEXT(AQ104,"0.#"),1)=".",TRUE,FALSE)</formula>
    </cfRule>
  </conditionalFormatting>
  <conditionalFormatting sqref="Y809">
    <cfRule type="expression" dxfId="409" priority="31">
      <formula>IF(RIGHT(TEXT(Y809,"0.#"),1)=".",FALSE,TRUE)</formula>
    </cfRule>
    <cfRule type="expression" dxfId="408" priority="32">
      <formula>IF(RIGHT(TEXT(Y809,"0.#"),1)=".",TRUE,FALSE)</formula>
    </cfRule>
  </conditionalFormatting>
  <conditionalFormatting sqref="Y808">
    <cfRule type="expression" dxfId="407" priority="29">
      <formula>IF(RIGHT(TEXT(Y808,"0.#"),1)=".",FALSE,TRUE)</formula>
    </cfRule>
    <cfRule type="expression" dxfId="406" priority="30">
      <formula>IF(RIGHT(TEXT(Y808,"0.#"),1)=".",TRUE,FALSE)</formula>
    </cfRule>
  </conditionalFormatting>
  <conditionalFormatting sqref="AU797">
    <cfRule type="expression" dxfId="405" priority="27">
      <formula>IF(RIGHT(TEXT(AU797,"0.#"),1)=".",FALSE,TRUE)</formula>
    </cfRule>
    <cfRule type="expression" dxfId="404" priority="28">
      <formula>IF(RIGHT(TEXT(AU797,"0.#"),1)=".",TRUE,FALSE)</formula>
    </cfRule>
  </conditionalFormatting>
  <conditionalFormatting sqref="AL1069:AO1069">
    <cfRule type="expression" dxfId="403" priority="23">
      <formula>IF(AND(AL1069&gt;=0,RIGHT(TEXT(AL1069,"0.#"),1)&lt;&gt;"."),TRUE,FALSE)</formula>
    </cfRule>
    <cfRule type="expression" dxfId="402" priority="24">
      <formula>IF(AND(AL1069&gt;=0,RIGHT(TEXT(AL1069,"0.#"),1)="."),TRUE,FALSE)</formula>
    </cfRule>
    <cfRule type="expression" dxfId="401" priority="25">
      <formula>IF(AND(AL1069&lt;0,RIGHT(TEXT(AL1069,"0.#"),1)&lt;&gt;"."),TRUE,FALSE)</formula>
    </cfRule>
    <cfRule type="expression" dxfId="400" priority="26">
      <formula>IF(AND(AL1069&lt;0,RIGHT(TEXT(AL1069,"0.#"),1)="."),TRUE,FALSE)</formula>
    </cfRule>
  </conditionalFormatting>
  <conditionalFormatting sqref="Y1069">
    <cfRule type="expression" dxfId="399" priority="21">
      <formula>IF(RIGHT(TEXT(Y1069,"0.#"),1)=".",FALSE,TRUE)</formula>
    </cfRule>
    <cfRule type="expression" dxfId="398" priority="22">
      <formula>IF(RIGHT(TEXT(Y1069,"0.#"),1)=".",TRUE,FALSE)</formula>
    </cfRule>
  </conditionalFormatting>
  <conditionalFormatting sqref="AL1036:AO1036">
    <cfRule type="expression" dxfId="397" priority="17">
      <formula>IF(AND(AL1036&gt;=0,RIGHT(TEXT(AL1036,"0.#"),1)&lt;&gt;"."),TRUE,FALSE)</formula>
    </cfRule>
    <cfRule type="expression" dxfId="396" priority="18">
      <formula>IF(AND(AL1036&gt;=0,RIGHT(TEXT(AL1036,"0.#"),1)="."),TRUE,FALSE)</formula>
    </cfRule>
    <cfRule type="expression" dxfId="395" priority="19">
      <formula>IF(AND(AL1036&lt;0,RIGHT(TEXT(AL1036,"0.#"),1)&lt;&gt;"."),TRUE,FALSE)</formula>
    </cfRule>
    <cfRule type="expression" dxfId="394" priority="20">
      <formula>IF(AND(AL1036&lt;0,RIGHT(TEXT(AL1036,"0.#"),1)="."),TRUE,FALSE)</formula>
    </cfRule>
  </conditionalFormatting>
  <conditionalFormatting sqref="Y1036">
    <cfRule type="expression" dxfId="393" priority="15">
      <formula>IF(RIGHT(TEXT(Y1036,"0.#"),1)=".",FALSE,TRUE)</formula>
    </cfRule>
    <cfRule type="expression" dxfId="392" priority="16">
      <formula>IF(RIGHT(TEXT(Y1036,"0.#"),1)=".",TRUE,FALSE)</formula>
    </cfRule>
  </conditionalFormatting>
  <conditionalFormatting sqref="Y1003">
    <cfRule type="expression" dxfId="391" priority="9">
      <formula>IF(RIGHT(TEXT(Y1003,"0.#"),1)=".",FALSE,TRUE)</formula>
    </cfRule>
    <cfRule type="expression" dxfId="390" priority="10">
      <formula>IF(RIGHT(TEXT(Y1003,"0.#"),1)=".",TRUE,FALSE)</formula>
    </cfRule>
  </conditionalFormatting>
  <conditionalFormatting sqref="AL1003:AO1003">
    <cfRule type="expression" dxfId="389" priority="11">
      <formula>IF(AND(AL1003&gt;=0,RIGHT(TEXT(AL1003,"0.#"),1)&lt;&gt;"."),TRUE,FALSE)</formula>
    </cfRule>
    <cfRule type="expression" dxfId="388" priority="12">
      <formula>IF(AND(AL1003&gt;=0,RIGHT(TEXT(AL1003,"0.#"),1)="."),TRUE,FALSE)</formula>
    </cfRule>
    <cfRule type="expression" dxfId="387" priority="13">
      <formula>IF(AND(AL1003&lt;0,RIGHT(TEXT(AL1003,"0.#"),1)&lt;&gt;"."),TRUE,FALSE)</formula>
    </cfRule>
    <cfRule type="expression" dxfId="386" priority="14">
      <formula>IF(AND(AL1003&lt;0,RIGHT(TEXT(AL1003,"0.#"),1)="."),TRUE,FALSE)</formula>
    </cfRule>
  </conditionalFormatting>
  <conditionalFormatting sqref="Y970">
    <cfRule type="expression" dxfId="385" priority="3">
      <formula>IF(RIGHT(TEXT(Y970,"0.#"),1)=".",FALSE,TRUE)</formula>
    </cfRule>
    <cfRule type="expression" dxfId="384" priority="4">
      <formula>IF(RIGHT(TEXT(Y970,"0.#"),1)=".",TRUE,FALSE)</formula>
    </cfRule>
  </conditionalFormatting>
  <conditionalFormatting sqref="AL970:AO970">
    <cfRule type="expression" dxfId="383" priority="5">
      <formula>IF(AND(AL970&gt;=0,RIGHT(TEXT(AL970,"0.#"),1)&lt;&gt;"."),TRUE,FALSE)</formula>
    </cfRule>
    <cfRule type="expression" dxfId="382" priority="6">
      <formula>IF(AND(AL970&gt;=0,RIGHT(TEXT(AL970,"0.#"),1)="."),TRUE,FALSE)</formula>
    </cfRule>
    <cfRule type="expression" dxfId="381" priority="7">
      <formula>IF(AND(AL970&lt;0,RIGHT(TEXT(AL970,"0.#"),1)&lt;&gt;"."),TRUE,FALSE)</formula>
    </cfRule>
    <cfRule type="expression" dxfId="380" priority="8">
      <formula>IF(AND(AL970&lt;0,RIGHT(TEXT(AL970,"0.#"),1)="."),TRUE,FALSE)</formula>
    </cfRule>
  </conditionalFormatting>
  <conditionalFormatting sqref="P27">
    <cfRule type="expression" dxfId="379" priority="1">
      <formula>IF(RIGHT(TEXT(P27,"0.#"),1)=".",FALSE,TRUE)</formula>
    </cfRule>
    <cfRule type="expression" dxfId="378"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79" max="49" man="1"/>
    <brk id="129" max="49" man="1"/>
    <brk id="699" max="49" man="1"/>
    <brk id="740" max="49" man="1"/>
    <brk id="779" max="49" man="1"/>
    <brk id="832"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238</v>
      </c>
      <c r="AI1" s="46" t="s">
        <v>247</v>
      </c>
      <c r="AK1" s="46" t="s">
        <v>252</v>
      </c>
      <c r="AM1" s="80"/>
      <c r="AN1" s="80"/>
      <c r="AP1" s="28" t="s">
        <v>318</v>
      </c>
    </row>
    <row r="2" spans="1:42" ht="13.5" customHeight="1" x14ac:dyDescent="0.15">
      <c r="A2" s="14" t="s">
        <v>84</v>
      </c>
      <c r="B2" s="15"/>
      <c r="C2" s="13" t="str">
        <f>IF(B2="","",A2)</f>
        <v/>
      </c>
      <c r="D2" s="13" t="str">
        <f>IF(C2="","",IF(D1&lt;&gt;"",CONCATENATE(D1,"、",C2),C2))</f>
        <v/>
      </c>
      <c r="F2" s="12" t="s">
        <v>71</v>
      </c>
      <c r="G2" s="17" t="s">
        <v>521</v>
      </c>
      <c r="H2" s="13" t="str">
        <f>IF(G2="","",F2)</f>
        <v>一般会計</v>
      </c>
      <c r="I2" s="13" t="str">
        <f>IF(H2="","",IF(I1&lt;&gt;"",CONCATENATE(I1,"、",H2),H2))</f>
        <v>一般会計</v>
      </c>
      <c r="K2" s="14" t="s">
        <v>102</v>
      </c>
      <c r="L2" s="15"/>
      <c r="M2" s="13" t="str">
        <f>IF(L2="","",K2)</f>
        <v/>
      </c>
      <c r="N2" s="13" t="str">
        <f>IF(M2="","",IF(N1&lt;&gt;"",CONCATENATE(N1,"、",M2),M2))</f>
        <v/>
      </c>
      <c r="O2" s="13"/>
      <c r="P2" s="12" t="s">
        <v>73</v>
      </c>
      <c r="Q2" s="17" t="s">
        <v>521</v>
      </c>
      <c r="R2" s="13" t="str">
        <f>IF(Q2="","",P2)</f>
        <v>直接実施</v>
      </c>
      <c r="S2" s="13" t="str">
        <f>IF(R2="","",IF(S1&lt;&gt;"",CONCATENATE(S1,"、",R2),R2))</f>
        <v>直接実施</v>
      </c>
      <c r="T2" s="13"/>
      <c r="U2" s="32" t="s">
        <v>224</v>
      </c>
      <c r="W2" s="32" t="s">
        <v>179</v>
      </c>
      <c r="Y2" s="32" t="s">
        <v>67</v>
      </c>
      <c r="Z2" s="30"/>
      <c r="AA2" s="32" t="s">
        <v>379</v>
      </c>
      <c r="AB2" s="31"/>
      <c r="AC2" s="33" t="s">
        <v>134</v>
      </c>
      <c r="AD2" s="28"/>
      <c r="AE2" s="37" t="s">
        <v>175</v>
      </c>
      <c r="AF2" s="30"/>
      <c r="AG2" s="48" t="s">
        <v>333</v>
      </c>
      <c r="AI2" s="46" t="s">
        <v>369</v>
      </c>
      <c r="AK2" s="46" t="s">
        <v>253</v>
      </c>
      <c r="AM2" s="80"/>
      <c r="AN2" s="80"/>
      <c r="AP2" s="48" t="s">
        <v>333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521</v>
      </c>
      <c r="R3" s="13" t="str">
        <f t="shared" ref="R3:R8" si="3">IF(Q3="","",P3)</f>
        <v>委託・請負</v>
      </c>
      <c r="S3" s="13" t="str">
        <f t="shared" ref="S3:S8" si="4">IF(R3="",S2,IF(S2&lt;&gt;"",CONCATENATE(S2,"、",R3),R3))</f>
        <v>直接実施、委託・請負</v>
      </c>
      <c r="T3" s="13"/>
      <c r="U3" s="32" t="s">
        <v>381</v>
      </c>
      <c r="W3" s="32" t="s">
        <v>149</v>
      </c>
      <c r="Y3" s="32" t="s">
        <v>68</v>
      </c>
      <c r="Z3" s="30"/>
      <c r="AA3" s="32" t="s">
        <v>489</v>
      </c>
      <c r="AB3" s="31"/>
      <c r="AC3" s="33" t="s">
        <v>135</v>
      </c>
      <c r="AD3" s="28"/>
      <c r="AE3" s="37" t="s">
        <v>176</v>
      </c>
      <c r="AF3" s="30"/>
      <c r="AG3" s="48" t="s">
        <v>334</v>
      </c>
      <c r="AI3" s="46" t="s">
        <v>246</v>
      </c>
      <c r="AK3" s="46" t="str">
        <f>CHAR(CODE(AK2)+1)</f>
        <v>B</v>
      </c>
      <c r="AM3" s="80"/>
      <c r="AN3" s="80"/>
      <c r="AP3" s="48" t="s">
        <v>334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382</v>
      </c>
      <c r="W4" s="32" t="s">
        <v>150</v>
      </c>
      <c r="Y4" s="32" t="s">
        <v>396</v>
      </c>
      <c r="Z4" s="30"/>
      <c r="AA4" s="32" t="s">
        <v>490</v>
      </c>
      <c r="AB4" s="31"/>
      <c r="AC4" s="32" t="s">
        <v>136</v>
      </c>
      <c r="AD4" s="28"/>
      <c r="AE4" s="37" t="s">
        <v>177</v>
      </c>
      <c r="AF4" s="30"/>
      <c r="AG4" s="48" t="s">
        <v>335</v>
      </c>
      <c r="AI4" s="46" t="s">
        <v>248</v>
      </c>
      <c r="AK4" s="46" t="str">
        <f t="shared" ref="AK4:AK49" si="7">CHAR(CODE(AK3)+1)</f>
        <v>C</v>
      </c>
      <c r="AM4" s="80"/>
      <c r="AN4" s="80"/>
      <c r="AP4" s="48" t="s">
        <v>335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288</v>
      </c>
      <c r="Y5" s="32" t="s">
        <v>397</v>
      </c>
      <c r="Z5" s="30"/>
      <c r="AA5" s="32" t="s">
        <v>491</v>
      </c>
      <c r="AB5" s="31"/>
      <c r="AC5" s="32" t="s">
        <v>178</v>
      </c>
      <c r="AD5" s="31"/>
      <c r="AE5" s="37" t="s">
        <v>346</v>
      </c>
      <c r="AF5" s="30"/>
      <c r="AG5" s="48" t="s">
        <v>336</v>
      </c>
      <c r="AI5" s="46" t="s">
        <v>384</v>
      </c>
      <c r="AK5" s="46" t="str">
        <f t="shared" si="7"/>
        <v>D</v>
      </c>
      <c r="AP5" s="48" t="s">
        <v>336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348</v>
      </c>
      <c r="W6" s="32" t="s">
        <v>151</v>
      </c>
      <c r="Y6" s="32" t="s">
        <v>398</v>
      </c>
      <c r="Z6" s="30"/>
      <c r="AA6" s="32" t="s">
        <v>492</v>
      </c>
      <c r="AB6" s="31"/>
      <c r="AC6" s="32" t="s">
        <v>137</v>
      </c>
      <c r="AD6" s="31"/>
      <c r="AE6" s="37" t="s">
        <v>343</v>
      </c>
      <c r="AF6" s="30"/>
      <c r="AG6" s="48" t="s">
        <v>337</v>
      </c>
      <c r="AI6" s="46" t="s">
        <v>385</v>
      </c>
      <c r="AK6" s="46" t="str">
        <f>CHAR(CODE(AK5)+1)</f>
        <v>E</v>
      </c>
      <c r="AP6" s="48" t="s">
        <v>337</v>
      </c>
    </row>
    <row r="7" spans="1:42" ht="13.5" customHeight="1" x14ac:dyDescent="0.15">
      <c r="A7" s="14" t="s">
        <v>89</v>
      </c>
      <c r="B7" s="15"/>
      <c r="C7" s="13" t="str">
        <f t="shared" si="0"/>
        <v/>
      </c>
      <c r="D7" s="13" t="str">
        <f t="shared" si="8"/>
        <v/>
      </c>
      <c r="F7" s="18" t="s">
        <v>265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399</v>
      </c>
      <c r="Z7" s="30"/>
      <c r="AA7" s="32" t="s">
        <v>493</v>
      </c>
      <c r="AB7" s="31"/>
      <c r="AC7" s="31"/>
      <c r="AD7" s="31"/>
      <c r="AE7" s="32" t="s">
        <v>137</v>
      </c>
      <c r="AF7" s="30"/>
      <c r="AG7" s="48" t="s">
        <v>338</v>
      </c>
      <c r="AH7" s="84"/>
      <c r="AI7" s="48" t="s">
        <v>362</v>
      </c>
      <c r="AK7" s="46" t="str">
        <f>CHAR(CODE(AK6)+1)</f>
        <v>F</v>
      </c>
      <c r="AP7" s="48" t="s">
        <v>338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349</v>
      </c>
      <c r="W8" s="32" t="s">
        <v>153</v>
      </c>
      <c r="Y8" s="32" t="s">
        <v>400</v>
      </c>
      <c r="Z8" s="30"/>
      <c r="AA8" s="32" t="s">
        <v>494</v>
      </c>
      <c r="AB8" s="31"/>
      <c r="AC8" s="31"/>
      <c r="AD8" s="31"/>
      <c r="AE8" s="31"/>
      <c r="AF8" s="30"/>
      <c r="AG8" s="48" t="s">
        <v>339</v>
      </c>
      <c r="AI8" s="46" t="s">
        <v>363</v>
      </c>
      <c r="AK8" s="46" t="str">
        <f t="shared" si="7"/>
        <v>G</v>
      </c>
      <c r="AP8" s="48" t="s">
        <v>339</v>
      </c>
    </row>
    <row r="9" spans="1:42" ht="13.5" customHeight="1" x14ac:dyDescent="0.15">
      <c r="A9" s="14" t="s">
        <v>91</v>
      </c>
      <c r="B9" s="15"/>
      <c r="C9" s="13" t="str">
        <f t="shared" si="0"/>
        <v/>
      </c>
      <c r="D9" s="13" t="str">
        <f t="shared" si="8"/>
        <v/>
      </c>
      <c r="F9" s="18" t="s">
        <v>266</v>
      </c>
      <c r="G9" s="17"/>
      <c r="H9" s="13" t="str">
        <f t="shared" si="1"/>
        <v/>
      </c>
      <c r="I9" s="13" t="str">
        <f t="shared" si="5"/>
        <v>一般会計</v>
      </c>
      <c r="K9" s="14" t="s">
        <v>109</v>
      </c>
      <c r="L9" s="15"/>
      <c r="M9" s="13" t="str">
        <f t="shared" si="2"/>
        <v/>
      </c>
      <c r="N9" s="13" t="str">
        <f t="shared" si="6"/>
        <v/>
      </c>
      <c r="O9" s="13"/>
      <c r="P9" s="13"/>
      <c r="Q9" s="19"/>
      <c r="T9" s="13"/>
      <c r="U9" s="32" t="s">
        <v>360</v>
      </c>
      <c r="W9" s="32" t="s">
        <v>154</v>
      </c>
      <c r="Y9" s="32" t="s">
        <v>401</v>
      </c>
      <c r="Z9" s="30"/>
      <c r="AA9" s="32" t="s">
        <v>495</v>
      </c>
      <c r="AB9" s="31"/>
      <c r="AC9" s="31"/>
      <c r="AD9" s="31"/>
      <c r="AE9" s="31"/>
      <c r="AF9" s="30"/>
      <c r="AG9" s="48" t="s">
        <v>340</v>
      </c>
      <c r="AI9" s="79"/>
      <c r="AK9" s="46" t="str">
        <f t="shared" si="7"/>
        <v>H</v>
      </c>
      <c r="AP9" s="48" t="s">
        <v>340</v>
      </c>
    </row>
    <row r="10" spans="1:42" ht="13.5" customHeight="1" x14ac:dyDescent="0.15">
      <c r="A10" s="14" t="s">
        <v>289</v>
      </c>
      <c r="B10" s="15"/>
      <c r="C10" s="13" t="str">
        <f t="shared" si="0"/>
        <v/>
      </c>
      <c r="D10" s="13" t="str">
        <f t="shared" si="8"/>
        <v/>
      </c>
      <c r="F10" s="18" t="s">
        <v>116</v>
      </c>
      <c r="G10" s="17"/>
      <c r="H10" s="13" t="str">
        <f t="shared" si="1"/>
        <v/>
      </c>
      <c r="I10" s="13" t="str">
        <f t="shared" si="5"/>
        <v>一般会計</v>
      </c>
      <c r="K10" s="14" t="s">
        <v>293</v>
      </c>
      <c r="L10" s="15"/>
      <c r="M10" s="13" t="str">
        <f t="shared" si="2"/>
        <v/>
      </c>
      <c r="N10" s="13" t="str">
        <f t="shared" si="6"/>
        <v/>
      </c>
      <c r="O10" s="13"/>
      <c r="P10" s="13" t="str">
        <f>S8</f>
        <v>直接実施、委託・請負</v>
      </c>
      <c r="Q10" s="19"/>
      <c r="T10" s="13"/>
      <c r="W10" s="32" t="s">
        <v>155</v>
      </c>
      <c r="Y10" s="32" t="s">
        <v>402</v>
      </c>
      <c r="Z10" s="30"/>
      <c r="AA10" s="32" t="s">
        <v>496</v>
      </c>
      <c r="AB10" s="31"/>
      <c r="AC10" s="31"/>
      <c r="AD10" s="31"/>
      <c r="AE10" s="31"/>
      <c r="AF10" s="30"/>
      <c r="AG10" s="48" t="s">
        <v>325</v>
      </c>
      <c r="AK10" s="46" t="str">
        <f t="shared" si="7"/>
        <v>I</v>
      </c>
      <c r="AP10" s="46" t="s">
        <v>319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521</v>
      </c>
      <c r="M11" s="13" t="str">
        <f t="shared" si="2"/>
        <v>その他の事項経費</v>
      </c>
      <c r="N11" s="13" t="str">
        <f t="shared" si="6"/>
        <v>その他の事項経費</v>
      </c>
      <c r="O11" s="13"/>
      <c r="P11" s="13"/>
      <c r="Q11" s="19"/>
      <c r="T11" s="13"/>
      <c r="W11" s="32" t="s">
        <v>156</v>
      </c>
      <c r="Y11" s="32" t="s">
        <v>403</v>
      </c>
      <c r="Z11" s="30"/>
      <c r="AA11" s="32" t="s">
        <v>497</v>
      </c>
      <c r="AB11" s="31"/>
      <c r="AC11" s="31"/>
      <c r="AD11" s="31"/>
      <c r="AE11" s="31"/>
      <c r="AF11" s="30"/>
      <c r="AG11" s="46" t="s">
        <v>328</v>
      </c>
      <c r="AK11" s="46"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404</v>
      </c>
      <c r="Z12" s="30"/>
      <c r="AA12" s="32" t="s">
        <v>498</v>
      </c>
      <c r="AB12" s="31"/>
      <c r="AC12" s="31"/>
      <c r="AD12" s="31"/>
      <c r="AE12" s="31"/>
      <c r="AF12" s="30"/>
      <c r="AG12" s="46" t="s">
        <v>326</v>
      </c>
      <c r="AK12" s="46"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405</v>
      </c>
      <c r="Z13" s="30"/>
      <c r="AA13" s="32" t="s">
        <v>499</v>
      </c>
      <c r="AB13" s="31"/>
      <c r="AC13" s="31"/>
      <c r="AD13" s="31"/>
      <c r="AE13" s="31"/>
      <c r="AF13" s="30"/>
      <c r="AG13" s="46" t="s">
        <v>327</v>
      </c>
      <c r="AK13" s="46"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406</v>
      </c>
      <c r="Z14" s="30"/>
      <c r="AA14" s="32" t="s">
        <v>500</v>
      </c>
      <c r="AB14" s="31"/>
      <c r="AC14" s="31"/>
      <c r="AD14" s="31"/>
      <c r="AE14" s="31"/>
      <c r="AF14" s="30"/>
      <c r="AG14" s="79"/>
      <c r="AK14" s="46"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407</v>
      </c>
      <c r="Z15" s="30"/>
      <c r="AA15" s="32" t="s">
        <v>501</v>
      </c>
      <c r="AB15" s="31"/>
      <c r="AC15" s="31"/>
      <c r="AD15" s="31"/>
      <c r="AE15" s="31"/>
      <c r="AF15" s="30"/>
      <c r="AG15" s="80"/>
      <c r="AK15" s="46"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408</v>
      </c>
      <c r="Z16" s="30"/>
      <c r="AA16" s="32" t="s">
        <v>502</v>
      </c>
      <c r="AB16" s="31"/>
      <c r="AC16" s="31"/>
      <c r="AD16" s="31"/>
      <c r="AE16" s="31"/>
      <c r="AF16" s="30"/>
      <c r="AG16" s="80"/>
      <c r="AK16" s="46"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409</v>
      </c>
      <c r="Z17" s="30"/>
      <c r="AA17" s="32" t="s">
        <v>503</v>
      </c>
      <c r="AB17" s="31"/>
      <c r="AC17" s="31"/>
      <c r="AD17" s="31"/>
      <c r="AE17" s="31"/>
      <c r="AF17" s="30"/>
      <c r="AG17" s="80"/>
      <c r="AK17" s="46"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410</v>
      </c>
      <c r="Z18" s="30"/>
      <c r="AA18" s="32" t="s">
        <v>504</v>
      </c>
      <c r="AB18" s="31"/>
      <c r="AC18" s="31"/>
      <c r="AD18" s="31"/>
      <c r="AE18" s="31"/>
      <c r="AF18" s="30"/>
      <c r="AK18" s="46"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411</v>
      </c>
      <c r="Z19" s="30"/>
      <c r="AA19" s="32" t="s">
        <v>505</v>
      </c>
      <c r="AB19" s="31"/>
      <c r="AC19" s="31"/>
      <c r="AD19" s="31"/>
      <c r="AE19" s="31"/>
      <c r="AF19" s="30"/>
      <c r="AK19" s="46" t="str">
        <f t="shared" si="7"/>
        <v>R</v>
      </c>
    </row>
    <row r="20" spans="1:37" ht="13.5" customHeight="1" x14ac:dyDescent="0.15">
      <c r="A20" s="14" t="s">
        <v>276</v>
      </c>
      <c r="B20" s="15"/>
      <c r="C20" s="13" t="str">
        <f t="shared" si="9"/>
        <v/>
      </c>
      <c r="D20" s="13" t="str">
        <f t="shared" si="8"/>
        <v/>
      </c>
      <c r="F20" s="18" t="s">
        <v>275</v>
      </c>
      <c r="G20" s="17"/>
      <c r="H20" s="13" t="str">
        <f t="shared" si="1"/>
        <v/>
      </c>
      <c r="I20" s="13" t="str">
        <f t="shared" si="5"/>
        <v>一般会計</v>
      </c>
      <c r="K20" s="13"/>
      <c r="L20" s="13"/>
      <c r="O20" s="13"/>
      <c r="P20" s="13"/>
      <c r="Q20" s="19"/>
      <c r="T20" s="13"/>
      <c r="W20" s="32" t="s">
        <v>165</v>
      </c>
      <c r="Y20" s="32" t="s">
        <v>412</v>
      </c>
      <c r="Z20" s="30"/>
      <c r="AA20" s="32" t="s">
        <v>506</v>
      </c>
      <c r="AB20" s="31"/>
      <c r="AC20" s="31"/>
      <c r="AD20" s="31"/>
      <c r="AE20" s="31"/>
      <c r="AF20" s="30"/>
      <c r="AK20" s="46" t="str">
        <f t="shared" si="7"/>
        <v>S</v>
      </c>
    </row>
    <row r="21" spans="1:37" ht="13.5" customHeight="1" x14ac:dyDescent="0.15">
      <c r="A21" s="14" t="s">
        <v>277</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413</v>
      </c>
      <c r="Z21" s="30"/>
      <c r="AA21" s="32" t="s">
        <v>507</v>
      </c>
      <c r="AB21" s="31"/>
      <c r="AC21" s="31"/>
      <c r="AD21" s="31"/>
      <c r="AE21" s="31"/>
      <c r="AF21" s="30"/>
      <c r="AK21" s="46" t="str">
        <f t="shared" si="7"/>
        <v>T</v>
      </c>
    </row>
    <row r="22" spans="1:37" ht="13.5" customHeight="1" x14ac:dyDescent="0.15">
      <c r="A22" s="14" t="s">
        <v>278</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414</v>
      </c>
      <c r="Z22" s="30"/>
      <c r="AA22" s="32" t="s">
        <v>508</v>
      </c>
      <c r="AB22" s="31"/>
      <c r="AC22" s="31"/>
      <c r="AD22" s="31"/>
      <c r="AE22" s="31"/>
      <c r="AF22" s="30"/>
      <c r="AK22" s="46" t="str">
        <f t="shared" si="7"/>
        <v>U</v>
      </c>
    </row>
    <row r="23" spans="1:37" ht="13.5" customHeight="1" x14ac:dyDescent="0.15">
      <c r="A23" s="14" t="s">
        <v>279</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415</v>
      </c>
      <c r="Z23" s="30"/>
      <c r="AA23" s="32" t="s">
        <v>509</v>
      </c>
      <c r="AB23" s="31"/>
      <c r="AC23" s="31"/>
      <c r="AD23" s="31"/>
      <c r="AE23" s="31"/>
      <c r="AF23" s="30"/>
      <c r="AK23" s="46" t="str">
        <f t="shared" si="7"/>
        <v>V</v>
      </c>
    </row>
    <row r="24" spans="1:37" ht="13.5" customHeight="1" x14ac:dyDescent="0.15">
      <c r="A24" s="90" t="s">
        <v>367</v>
      </c>
      <c r="B24" s="15"/>
      <c r="C24" s="13" t="str">
        <f t="shared" si="9"/>
        <v/>
      </c>
      <c r="D24" s="13" t="str">
        <f>IF(C24="",D23,IF(D23&lt;&gt;"",CONCATENATE(D23,"、",C24),C24))</f>
        <v/>
      </c>
      <c r="F24" s="18" t="s">
        <v>372</v>
      </c>
      <c r="G24" s="17"/>
      <c r="H24" s="13" t="str">
        <f t="shared" si="1"/>
        <v/>
      </c>
      <c r="I24" s="13" t="str">
        <f t="shared" si="5"/>
        <v>一般会計</v>
      </c>
      <c r="K24" s="13"/>
      <c r="L24" s="13"/>
      <c r="O24" s="13"/>
      <c r="P24" s="13"/>
      <c r="Q24" s="19"/>
      <c r="T24" s="13"/>
      <c r="Y24" s="32" t="s">
        <v>416</v>
      </c>
      <c r="Z24" s="30"/>
      <c r="AA24" s="32" t="s">
        <v>510</v>
      </c>
      <c r="AB24" s="31"/>
      <c r="AC24" s="31"/>
      <c r="AD24" s="31"/>
      <c r="AE24" s="31"/>
      <c r="AF24" s="30"/>
      <c r="AK24" s="46" t="str">
        <f>CHAR(CODE(AK23)+1)</f>
        <v>W</v>
      </c>
    </row>
    <row r="25" spans="1:37" ht="13.5" customHeight="1" x14ac:dyDescent="0.15">
      <c r="A25" s="92"/>
      <c r="B25" s="91"/>
      <c r="F25" s="18" t="s">
        <v>129</v>
      </c>
      <c r="G25" s="17"/>
      <c r="H25" s="13" t="str">
        <f t="shared" si="1"/>
        <v/>
      </c>
      <c r="I25" s="13" t="str">
        <f t="shared" si="5"/>
        <v>一般会計</v>
      </c>
      <c r="K25" s="13"/>
      <c r="L25" s="13"/>
      <c r="O25" s="13"/>
      <c r="P25" s="13"/>
      <c r="Q25" s="19"/>
      <c r="T25" s="13"/>
      <c r="Y25" s="32" t="s">
        <v>417</v>
      </c>
      <c r="Z25" s="30"/>
      <c r="AA25" s="32" t="s">
        <v>511</v>
      </c>
      <c r="AB25" s="31"/>
      <c r="AC25" s="31"/>
      <c r="AD25" s="31"/>
      <c r="AE25" s="31"/>
      <c r="AF25" s="30"/>
      <c r="AK25" s="46" t="str">
        <f t="shared" si="7"/>
        <v>X</v>
      </c>
    </row>
    <row r="26" spans="1:37" ht="13.5" customHeight="1" x14ac:dyDescent="0.15">
      <c r="A26" s="89"/>
      <c r="B26" s="88"/>
      <c r="F26" s="18" t="s">
        <v>130</v>
      </c>
      <c r="G26" s="17"/>
      <c r="H26" s="13" t="str">
        <f t="shared" si="1"/>
        <v/>
      </c>
      <c r="I26" s="13" t="str">
        <f t="shared" si="5"/>
        <v>一般会計</v>
      </c>
      <c r="K26" s="13"/>
      <c r="L26" s="13"/>
      <c r="O26" s="13"/>
      <c r="P26" s="13"/>
      <c r="Q26" s="19"/>
      <c r="T26" s="13"/>
      <c r="Y26" s="32" t="s">
        <v>418</v>
      </c>
      <c r="Z26" s="30"/>
      <c r="AA26" s="32" t="s">
        <v>512</v>
      </c>
      <c r="AB26" s="31"/>
      <c r="AC26" s="31"/>
      <c r="AD26" s="31"/>
      <c r="AE26" s="31"/>
      <c r="AF26" s="30"/>
      <c r="AK26" s="46"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419</v>
      </c>
      <c r="Z27" s="30"/>
      <c r="AA27" s="32" t="s">
        <v>513</v>
      </c>
      <c r="AB27" s="31"/>
      <c r="AC27" s="31"/>
      <c r="AD27" s="31"/>
      <c r="AE27" s="31"/>
      <c r="AF27" s="30"/>
      <c r="AK27" s="46"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420</v>
      </c>
      <c r="Z28" s="30"/>
      <c r="AA28" s="32" t="s">
        <v>514</v>
      </c>
      <c r="AB28" s="31"/>
      <c r="AC28" s="31"/>
      <c r="AD28" s="31"/>
      <c r="AE28" s="31"/>
      <c r="AF28" s="30"/>
      <c r="AK28" s="46" t="s">
        <v>254</v>
      </c>
    </row>
    <row r="29" spans="1:37" ht="13.5" customHeight="1" x14ac:dyDescent="0.15">
      <c r="A29" s="13"/>
      <c r="B29" s="13"/>
      <c r="F29" s="18" t="s">
        <v>267</v>
      </c>
      <c r="G29" s="17"/>
      <c r="H29" s="13" t="str">
        <f t="shared" si="1"/>
        <v/>
      </c>
      <c r="I29" s="13" t="str">
        <f t="shared" si="5"/>
        <v>一般会計</v>
      </c>
      <c r="K29" s="13"/>
      <c r="L29" s="13"/>
      <c r="O29" s="13"/>
      <c r="P29" s="13"/>
      <c r="Q29" s="19"/>
      <c r="T29" s="13"/>
      <c r="Y29" s="32" t="s">
        <v>421</v>
      </c>
      <c r="Z29" s="30"/>
      <c r="AA29" s="32" t="s">
        <v>515</v>
      </c>
      <c r="AB29" s="31"/>
      <c r="AC29" s="31"/>
      <c r="AD29" s="31"/>
      <c r="AE29" s="31"/>
      <c r="AF29" s="30"/>
      <c r="AK29" s="46" t="str">
        <f t="shared" si="7"/>
        <v>b</v>
      </c>
    </row>
    <row r="30" spans="1:37" ht="13.5" customHeight="1" x14ac:dyDescent="0.15">
      <c r="A30" s="13"/>
      <c r="B30" s="13"/>
      <c r="F30" s="18" t="s">
        <v>268</v>
      </c>
      <c r="G30" s="17"/>
      <c r="H30" s="13" t="str">
        <f t="shared" si="1"/>
        <v/>
      </c>
      <c r="I30" s="13" t="str">
        <f t="shared" si="5"/>
        <v>一般会計</v>
      </c>
      <c r="K30" s="13"/>
      <c r="L30" s="13"/>
      <c r="O30" s="13"/>
      <c r="P30" s="13"/>
      <c r="Q30" s="19"/>
      <c r="T30" s="13"/>
      <c r="Y30" s="32" t="s">
        <v>422</v>
      </c>
      <c r="Z30" s="30"/>
      <c r="AA30" s="32" t="s">
        <v>516</v>
      </c>
      <c r="AB30" s="31"/>
      <c r="AC30" s="31"/>
      <c r="AD30" s="31"/>
      <c r="AE30" s="31"/>
      <c r="AF30" s="30"/>
      <c r="AK30" s="46" t="str">
        <f t="shared" si="7"/>
        <v>c</v>
      </c>
    </row>
    <row r="31" spans="1:37" ht="13.5" customHeight="1" x14ac:dyDescent="0.15">
      <c r="A31" s="13"/>
      <c r="B31" s="13"/>
      <c r="F31" s="18" t="s">
        <v>269</v>
      </c>
      <c r="G31" s="17"/>
      <c r="H31" s="13" t="str">
        <f t="shared" si="1"/>
        <v/>
      </c>
      <c r="I31" s="13" t="str">
        <f t="shared" si="5"/>
        <v>一般会計</v>
      </c>
      <c r="K31" s="13"/>
      <c r="L31" s="13"/>
      <c r="O31" s="13"/>
      <c r="P31" s="13"/>
      <c r="Q31" s="19"/>
      <c r="T31" s="13"/>
      <c r="Y31" s="32" t="s">
        <v>423</v>
      </c>
      <c r="Z31" s="30"/>
      <c r="AA31" s="32" t="s">
        <v>517</v>
      </c>
      <c r="AB31" s="31"/>
      <c r="AC31" s="31"/>
      <c r="AD31" s="31"/>
      <c r="AE31" s="31"/>
      <c r="AF31" s="30"/>
      <c r="AK31" s="46" t="str">
        <f t="shared" si="7"/>
        <v>d</v>
      </c>
    </row>
    <row r="32" spans="1:37" ht="13.5" customHeight="1" x14ac:dyDescent="0.15">
      <c r="A32" s="13"/>
      <c r="B32" s="13"/>
      <c r="F32" s="18" t="s">
        <v>270</v>
      </c>
      <c r="G32" s="17"/>
      <c r="H32" s="13" t="str">
        <f t="shared" si="1"/>
        <v/>
      </c>
      <c r="I32" s="13" t="str">
        <f t="shared" si="5"/>
        <v>一般会計</v>
      </c>
      <c r="K32" s="13"/>
      <c r="L32" s="13"/>
      <c r="O32" s="13"/>
      <c r="P32" s="13"/>
      <c r="Q32" s="19"/>
      <c r="T32" s="13"/>
      <c r="Y32" s="32" t="s">
        <v>424</v>
      </c>
      <c r="Z32" s="30"/>
      <c r="AA32" s="32" t="s">
        <v>69</v>
      </c>
      <c r="AB32" s="31"/>
      <c r="AC32" s="31"/>
      <c r="AD32" s="31"/>
      <c r="AE32" s="31"/>
      <c r="AF32" s="30"/>
      <c r="AK32" s="46" t="str">
        <f t="shared" si="7"/>
        <v>e</v>
      </c>
    </row>
    <row r="33" spans="1:37" ht="13.5" customHeight="1" x14ac:dyDescent="0.15">
      <c r="A33" s="13"/>
      <c r="B33" s="13"/>
      <c r="F33" s="18" t="s">
        <v>271</v>
      </c>
      <c r="G33" s="17"/>
      <c r="H33" s="13" t="str">
        <f t="shared" si="1"/>
        <v/>
      </c>
      <c r="I33" s="13" t="str">
        <f t="shared" si="5"/>
        <v>一般会計</v>
      </c>
      <c r="K33" s="13"/>
      <c r="L33" s="13"/>
      <c r="O33" s="13"/>
      <c r="P33" s="13"/>
      <c r="Q33" s="19"/>
      <c r="T33" s="13"/>
      <c r="Y33" s="32" t="s">
        <v>425</v>
      </c>
      <c r="Z33" s="30"/>
      <c r="AA33" s="70"/>
      <c r="AB33" s="31"/>
      <c r="AC33" s="31"/>
      <c r="AD33" s="31"/>
      <c r="AE33" s="31"/>
      <c r="AF33" s="30"/>
      <c r="AK33" s="46" t="str">
        <f t="shared" si="7"/>
        <v>f</v>
      </c>
    </row>
    <row r="34" spans="1:37" ht="13.5" customHeight="1" x14ac:dyDescent="0.15">
      <c r="A34" s="13"/>
      <c r="B34" s="13"/>
      <c r="F34" s="18" t="s">
        <v>272</v>
      </c>
      <c r="G34" s="17"/>
      <c r="H34" s="13" t="str">
        <f t="shared" si="1"/>
        <v/>
      </c>
      <c r="I34" s="13" t="str">
        <f t="shared" si="5"/>
        <v>一般会計</v>
      </c>
      <c r="K34" s="13"/>
      <c r="L34" s="13"/>
      <c r="O34" s="13"/>
      <c r="P34" s="13"/>
      <c r="Q34" s="19"/>
      <c r="T34" s="13"/>
      <c r="Y34" s="32" t="s">
        <v>426</v>
      </c>
      <c r="Z34" s="30"/>
      <c r="AB34" s="31"/>
      <c r="AC34" s="31"/>
      <c r="AD34" s="31"/>
      <c r="AE34" s="31"/>
      <c r="AF34" s="30"/>
      <c r="AK34" s="46" t="str">
        <f t="shared" si="7"/>
        <v>g</v>
      </c>
    </row>
    <row r="35" spans="1:37" ht="13.5" customHeight="1" x14ac:dyDescent="0.15">
      <c r="A35" s="13"/>
      <c r="B35" s="13"/>
      <c r="F35" s="18" t="s">
        <v>273</v>
      </c>
      <c r="G35" s="17"/>
      <c r="H35" s="13" t="str">
        <f t="shared" si="1"/>
        <v/>
      </c>
      <c r="I35" s="13" t="str">
        <f t="shared" si="5"/>
        <v>一般会計</v>
      </c>
      <c r="K35" s="13"/>
      <c r="L35" s="13"/>
      <c r="O35" s="13"/>
      <c r="P35" s="13"/>
      <c r="Q35" s="19"/>
      <c r="T35" s="13"/>
      <c r="Y35" s="32" t="s">
        <v>427</v>
      </c>
      <c r="Z35" s="30"/>
      <c r="AC35" s="31"/>
      <c r="AF35" s="30"/>
      <c r="AK35" s="46" t="str">
        <f t="shared" si="7"/>
        <v>h</v>
      </c>
    </row>
    <row r="36" spans="1:37" ht="13.5" customHeight="1" x14ac:dyDescent="0.15">
      <c r="A36" s="13"/>
      <c r="B36" s="13"/>
      <c r="F36" s="18" t="s">
        <v>274</v>
      </c>
      <c r="G36" s="17"/>
      <c r="H36" s="13" t="str">
        <f t="shared" si="1"/>
        <v/>
      </c>
      <c r="I36" s="13" t="str">
        <f t="shared" si="5"/>
        <v>一般会計</v>
      </c>
      <c r="K36" s="13"/>
      <c r="L36" s="13"/>
      <c r="O36" s="13"/>
      <c r="P36" s="13"/>
      <c r="Q36" s="19"/>
      <c r="T36" s="13"/>
      <c r="Y36" s="32" t="s">
        <v>428</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429</v>
      </c>
      <c r="Z37" s="30"/>
      <c r="AF37" s="30"/>
      <c r="AK37" s="46" t="str">
        <f t="shared" si="7"/>
        <v>j</v>
      </c>
    </row>
    <row r="38" spans="1:37" x14ac:dyDescent="0.15">
      <c r="A38" s="13"/>
      <c r="B38" s="13"/>
      <c r="F38" s="13"/>
      <c r="G38" s="19"/>
      <c r="K38" s="13"/>
      <c r="L38" s="13"/>
      <c r="O38" s="13"/>
      <c r="P38" s="13"/>
      <c r="Q38" s="19"/>
      <c r="T38" s="13"/>
      <c r="Y38" s="32" t="s">
        <v>430</v>
      </c>
      <c r="Z38" s="30"/>
      <c r="AF38" s="30"/>
      <c r="AK38" s="46" t="str">
        <f t="shared" si="7"/>
        <v>k</v>
      </c>
    </row>
    <row r="39" spans="1:37" x14ac:dyDescent="0.15">
      <c r="A39" s="13"/>
      <c r="B39" s="13"/>
      <c r="F39" s="13" t="str">
        <f>I37</f>
        <v>一般会計</v>
      </c>
      <c r="G39" s="19"/>
      <c r="K39" s="13"/>
      <c r="L39" s="13"/>
      <c r="O39" s="13"/>
      <c r="P39" s="13"/>
      <c r="Q39" s="19"/>
      <c r="T39" s="13"/>
      <c r="Y39" s="32" t="s">
        <v>431</v>
      </c>
      <c r="Z39" s="30"/>
      <c r="AF39" s="30"/>
      <c r="AK39" s="46" t="str">
        <f t="shared" si="7"/>
        <v>l</v>
      </c>
    </row>
    <row r="40" spans="1:37" x14ac:dyDescent="0.15">
      <c r="A40" s="13"/>
      <c r="B40" s="13"/>
      <c r="F40" s="13"/>
      <c r="G40" s="19"/>
      <c r="K40" s="13"/>
      <c r="L40" s="13"/>
      <c r="O40" s="13"/>
      <c r="P40" s="13"/>
      <c r="Q40" s="19"/>
      <c r="T40" s="13"/>
      <c r="Y40" s="32" t="s">
        <v>432</v>
      </c>
      <c r="Z40" s="30"/>
      <c r="AF40" s="30"/>
      <c r="AK40" s="46" t="str">
        <f t="shared" si="7"/>
        <v>m</v>
      </c>
    </row>
    <row r="41" spans="1:37" x14ac:dyDescent="0.15">
      <c r="A41" s="13"/>
      <c r="B41" s="13"/>
      <c r="F41" s="13"/>
      <c r="G41" s="19"/>
      <c r="K41" s="13"/>
      <c r="L41" s="13"/>
      <c r="O41" s="13"/>
      <c r="P41" s="13"/>
      <c r="Q41" s="19"/>
      <c r="T41" s="13"/>
      <c r="Y41" s="32" t="s">
        <v>433</v>
      </c>
      <c r="Z41" s="30"/>
      <c r="AF41" s="30"/>
      <c r="AK41" s="46" t="str">
        <f t="shared" si="7"/>
        <v>n</v>
      </c>
    </row>
    <row r="42" spans="1:37" x14ac:dyDescent="0.15">
      <c r="A42" s="13"/>
      <c r="B42" s="13"/>
      <c r="F42" s="13"/>
      <c r="G42" s="19"/>
      <c r="K42" s="13"/>
      <c r="L42" s="13"/>
      <c r="O42" s="13"/>
      <c r="P42" s="13"/>
      <c r="Q42" s="19"/>
      <c r="T42" s="13"/>
      <c r="Y42" s="32" t="s">
        <v>434</v>
      </c>
      <c r="Z42" s="30"/>
      <c r="AF42" s="30"/>
      <c r="AK42" s="46" t="str">
        <f t="shared" si="7"/>
        <v>o</v>
      </c>
    </row>
    <row r="43" spans="1:37" x14ac:dyDescent="0.15">
      <c r="A43" s="13"/>
      <c r="B43" s="13"/>
      <c r="F43" s="13"/>
      <c r="G43" s="19"/>
      <c r="K43" s="13"/>
      <c r="L43" s="13"/>
      <c r="O43" s="13"/>
      <c r="P43" s="13"/>
      <c r="Q43" s="19"/>
      <c r="T43" s="13"/>
      <c r="Y43" s="32" t="s">
        <v>435</v>
      </c>
      <c r="Z43" s="30"/>
      <c r="AF43" s="30"/>
      <c r="AK43" s="46" t="str">
        <f t="shared" si="7"/>
        <v>p</v>
      </c>
    </row>
    <row r="44" spans="1:37" x14ac:dyDescent="0.15">
      <c r="A44" s="13"/>
      <c r="B44" s="13"/>
      <c r="F44" s="13"/>
      <c r="G44" s="19"/>
      <c r="K44" s="13"/>
      <c r="L44" s="13"/>
      <c r="O44" s="13"/>
      <c r="P44" s="13"/>
      <c r="Q44" s="19"/>
      <c r="T44" s="13"/>
      <c r="Y44" s="32" t="s">
        <v>436</v>
      </c>
      <c r="Z44" s="30"/>
      <c r="AF44" s="30"/>
      <c r="AK44" s="46" t="str">
        <f t="shared" si="7"/>
        <v>q</v>
      </c>
    </row>
    <row r="45" spans="1:37" x14ac:dyDescent="0.15">
      <c r="A45" s="13"/>
      <c r="B45" s="13"/>
      <c r="F45" s="13"/>
      <c r="G45" s="19"/>
      <c r="K45" s="13"/>
      <c r="L45" s="13"/>
      <c r="O45" s="13"/>
      <c r="P45" s="13"/>
      <c r="Q45" s="19"/>
      <c r="T45" s="13"/>
      <c r="Y45" s="32" t="s">
        <v>437</v>
      </c>
      <c r="Z45" s="30"/>
      <c r="AF45" s="30"/>
      <c r="AK45" s="46" t="str">
        <f t="shared" si="7"/>
        <v>r</v>
      </c>
    </row>
    <row r="46" spans="1:37" x14ac:dyDescent="0.15">
      <c r="A46" s="13"/>
      <c r="B46" s="13"/>
      <c r="F46" s="13"/>
      <c r="G46" s="19"/>
      <c r="K46" s="13"/>
      <c r="L46" s="13"/>
      <c r="O46" s="13"/>
      <c r="P46" s="13"/>
      <c r="Q46" s="19"/>
      <c r="T46" s="13"/>
      <c r="Y46" s="32" t="s">
        <v>438</v>
      </c>
      <c r="Z46" s="30"/>
      <c r="AF46" s="30"/>
      <c r="AK46" s="46" t="str">
        <f t="shared" si="7"/>
        <v>s</v>
      </c>
    </row>
    <row r="47" spans="1:37" x14ac:dyDescent="0.15">
      <c r="A47" s="13"/>
      <c r="B47" s="13"/>
      <c r="F47" s="13"/>
      <c r="G47" s="19"/>
      <c r="K47" s="13"/>
      <c r="L47" s="13"/>
      <c r="O47" s="13"/>
      <c r="P47" s="13"/>
      <c r="Q47" s="19"/>
      <c r="T47" s="13"/>
      <c r="Y47" s="32" t="s">
        <v>439</v>
      </c>
      <c r="Z47" s="30"/>
      <c r="AF47" s="30"/>
      <c r="AK47" s="46" t="str">
        <f t="shared" si="7"/>
        <v>t</v>
      </c>
    </row>
    <row r="48" spans="1:37" x14ac:dyDescent="0.15">
      <c r="A48" s="13"/>
      <c r="B48" s="13"/>
      <c r="F48" s="13"/>
      <c r="G48" s="19"/>
      <c r="K48" s="13"/>
      <c r="L48" s="13"/>
      <c r="O48" s="13"/>
      <c r="P48" s="13"/>
      <c r="Q48" s="19"/>
      <c r="T48" s="13"/>
      <c r="Y48" s="32" t="s">
        <v>440</v>
      </c>
      <c r="Z48" s="30"/>
      <c r="AF48" s="30"/>
      <c r="AK48" s="46" t="str">
        <f t="shared" si="7"/>
        <v>u</v>
      </c>
    </row>
    <row r="49" spans="1:37" x14ac:dyDescent="0.15">
      <c r="A49" s="13"/>
      <c r="B49" s="13"/>
      <c r="F49" s="13"/>
      <c r="G49" s="19"/>
      <c r="K49" s="13"/>
      <c r="L49" s="13"/>
      <c r="O49" s="13"/>
      <c r="P49" s="13"/>
      <c r="Q49" s="19"/>
      <c r="T49" s="13"/>
      <c r="Y49" s="32" t="s">
        <v>441</v>
      </c>
      <c r="Z49" s="30"/>
      <c r="AF49" s="30"/>
      <c r="AK49" s="46" t="str">
        <f t="shared" si="7"/>
        <v>v</v>
      </c>
    </row>
    <row r="50" spans="1:37" x14ac:dyDescent="0.15">
      <c r="A50" s="13"/>
      <c r="B50" s="13"/>
      <c r="F50" s="13"/>
      <c r="G50" s="19"/>
      <c r="K50" s="13"/>
      <c r="L50" s="13"/>
      <c r="O50" s="13"/>
      <c r="P50" s="13"/>
      <c r="Q50" s="19"/>
      <c r="T50" s="13"/>
      <c r="Y50" s="32" t="s">
        <v>442</v>
      </c>
      <c r="Z50" s="30"/>
      <c r="AF50" s="30"/>
    </row>
    <row r="51" spans="1:37" x14ac:dyDescent="0.15">
      <c r="A51" s="13"/>
      <c r="B51" s="13"/>
      <c r="F51" s="13"/>
      <c r="G51" s="19"/>
      <c r="K51" s="13"/>
      <c r="L51" s="13"/>
      <c r="O51" s="13"/>
      <c r="P51" s="13"/>
      <c r="Q51" s="19"/>
      <c r="T51" s="13"/>
      <c r="Y51" s="32" t="s">
        <v>443</v>
      </c>
      <c r="Z51" s="30"/>
      <c r="AF51" s="30"/>
    </row>
    <row r="52" spans="1:37" x14ac:dyDescent="0.15">
      <c r="A52" s="13"/>
      <c r="B52" s="13"/>
      <c r="F52" s="13"/>
      <c r="G52" s="19"/>
      <c r="K52" s="13"/>
      <c r="L52" s="13"/>
      <c r="O52" s="13"/>
      <c r="P52" s="13"/>
      <c r="Q52" s="19"/>
      <c r="T52" s="13"/>
      <c r="Y52" s="32" t="s">
        <v>444</v>
      </c>
      <c r="Z52" s="30"/>
      <c r="AF52" s="30"/>
    </row>
    <row r="53" spans="1:37" x14ac:dyDescent="0.15">
      <c r="A53" s="13"/>
      <c r="B53" s="13"/>
      <c r="F53" s="13"/>
      <c r="G53" s="19"/>
      <c r="K53" s="13"/>
      <c r="L53" s="13"/>
      <c r="O53" s="13"/>
      <c r="P53" s="13"/>
      <c r="Q53" s="19"/>
      <c r="T53" s="13"/>
      <c r="Y53" s="32" t="s">
        <v>445</v>
      </c>
      <c r="Z53" s="30"/>
      <c r="AF53" s="30"/>
    </row>
    <row r="54" spans="1:37" x14ac:dyDescent="0.15">
      <c r="A54" s="13"/>
      <c r="B54" s="13"/>
      <c r="F54" s="13"/>
      <c r="G54" s="19"/>
      <c r="K54" s="13"/>
      <c r="L54" s="13"/>
      <c r="O54" s="13"/>
      <c r="P54" s="20"/>
      <c r="Q54" s="19"/>
      <c r="T54" s="13"/>
      <c r="Y54" s="32" t="s">
        <v>446</v>
      </c>
      <c r="Z54" s="30"/>
      <c r="AF54" s="30"/>
    </row>
    <row r="55" spans="1:37" x14ac:dyDescent="0.15">
      <c r="A55" s="13"/>
      <c r="B55" s="13"/>
      <c r="F55" s="13"/>
      <c r="G55" s="19"/>
      <c r="K55" s="13"/>
      <c r="L55" s="13"/>
      <c r="O55" s="13"/>
      <c r="P55" s="13"/>
      <c r="Q55" s="19"/>
      <c r="T55" s="13"/>
      <c r="Y55" s="32" t="s">
        <v>447</v>
      </c>
      <c r="Z55" s="30"/>
      <c r="AF55" s="30"/>
    </row>
    <row r="56" spans="1:37" x14ac:dyDescent="0.15">
      <c r="A56" s="13"/>
      <c r="B56" s="13"/>
      <c r="F56" s="13"/>
      <c r="G56" s="19"/>
      <c r="K56" s="13"/>
      <c r="L56" s="13"/>
      <c r="O56" s="13"/>
      <c r="P56" s="13"/>
      <c r="Q56" s="19"/>
      <c r="T56" s="13"/>
      <c r="Y56" s="32" t="s">
        <v>448</v>
      </c>
      <c r="Z56" s="30"/>
      <c r="AF56" s="30"/>
    </row>
    <row r="57" spans="1:37" x14ac:dyDescent="0.15">
      <c r="A57" s="13"/>
      <c r="B57" s="13"/>
      <c r="F57" s="13"/>
      <c r="G57" s="19"/>
      <c r="K57" s="13"/>
      <c r="L57" s="13"/>
      <c r="O57" s="13"/>
      <c r="P57" s="13"/>
      <c r="Q57" s="19"/>
      <c r="T57" s="13"/>
      <c r="Y57" s="32" t="s">
        <v>449</v>
      </c>
      <c r="Z57" s="30"/>
      <c r="AF57" s="30"/>
    </row>
    <row r="58" spans="1:37" x14ac:dyDescent="0.15">
      <c r="A58" s="13"/>
      <c r="B58" s="13"/>
      <c r="F58" s="13"/>
      <c r="G58" s="19"/>
      <c r="K58" s="13"/>
      <c r="L58" s="13"/>
      <c r="O58" s="13"/>
      <c r="P58" s="13"/>
      <c r="Q58" s="19"/>
      <c r="T58" s="13"/>
      <c r="Y58" s="32" t="s">
        <v>450</v>
      </c>
      <c r="Z58" s="30"/>
      <c r="AF58" s="30"/>
    </row>
    <row r="59" spans="1:37" x14ac:dyDescent="0.15">
      <c r="A59" s="13"/>
      <c r="B59" s="13"/>
      <c r="F59" s="13"/>
      <c r="G59" s="19"/>
      <c r="K59" s="13"/>
      <c r="L59" s="13"/>
      <c r="O59" s="13"/>
      <c r="P59" s="13"/>
      <c r="Q59" s="19"/>
      <c r="T59" s="13"/>
      <c r="Y59" s="32" t="s">
        <v>451</v>
      </c>
      <c r="Z59" s="30"/>
      <c r="AF59" s="30"/>
    </row>
    <row r="60" spans="1:37" x14ac:dyDescent="0.15">
      <c r="A60" s="13"/>
      <c r="B60" s="13"/>
      <c r="F60" s="13"/>
      <c r="G60" s="19"/>
      <c r="K60" s="13"/>
      <c r="L60" s="13"/>
      <c r="O60" s="13"/>
      <c r="P60" s="13"/>
      <c r="Q60" s="19"/>
      <c r="T60" s="13"/>
      <c r="Y60" s="32" t="s">
        <v>452</v>
      </c>
      <c r="Z60" s="30"/>
      <c r="AF60" s="30"/>
    </row>
    <row r="61" spans="1:37" x14ac:dyDescent="0.15">
      <c r="A61" s="13"/>
      <c r="B61" s="13"/>
      <c r="F61" s="13"/>
      <c r="G61" s="19"/>
      <c r="K61" s="13"/>
      <c r="L61" s="13"/>
      <c r="O61" s="13"/>
      <c r="P61" s="13"/>
      <c r="Q61" s="19"/>
      <c r="T61" s="13"/>
      <c r="Y61" s="32" t="s">
        <v>453</v>
      </c>
      <c r="Z61" s="30"/>
      <c r="AF61" s="30"/>
    </row>
    <row r="62" spans="1:37" x14ac:dyDescent="0.15">
      <c r="A62" s="13"/>
      <c r="B62" s="13"/>
      <c r="F62" s="13"/>
      <c r="G62" s="19"/>
      <c r="K62" s="13"/>
      <c r="L62" s="13"/>
      <c r="O62" s="13"/>
      <c r="P62" s="13"/>
      <c r="Q62" s="19"/>
      <c r="T62" s="13"/>
      <c r="Y62" s="32" t="s">
        <v>454</v>
      </c>
      <c r="Z62" s="30"/>
      <c r="AF62" s="30"/>
    </row>
    <row r="63" spans="1:37" x14ac:dyDescent="0.15">
      <c r="A63" s="13"/>
      <c r="B63" s="13"/>
      <c r="F63" s="13"/>
      <c r="G63" s="19"/>
      <c r="K63" s="13"/>
      <c r="L63" s="13"/>
      <c r="O63" s="13"/>
      <c r="P63" s="13"/>
      <c r="Q63" s="19"/>
      <c r="T63" s="13"/>
      <c r="Y63" s="32" t="s">
        <v>455</v>
      </c>
      <c r="Z63" s="30"/>
      <c r="AF63" s="30"/>
    </row>
    <row r="64" spans="1:37" x14ac:dyDescent="0.15">
      <c r="A64" s="13"/>
      <c r="B64" s="13"/>
      <c r="F64" s="13"/>
      <c r="G64" s="19"/>
      <c r="K64" s="13"/>
      <c r="L64" s="13"/>
      <c r="O64" s="13"/>
      <c r="P64" s="13"/>
      <c r="Q64" s="19"/>
      <c r="T64" s="13"/>
      <c r="Y64" s="32" t="s">
        <v>456</v>
      </c>
      <c r="Z64" s="30"/>
      <c r="AF64" s="30"/>
    </row>
    <row r="65" spans="1:32" x14ac:dyDescent="0.15">
      <c r="A65" s="13"/>
      <c r="B65" s="13"/>
      <c r="F65" s="13"/>
      <c r="G65" s="19"/>
      <c r="K65" s="13"/>
      <c r="L65" s="13"/>
      <c r="O65" s="13"/>
      <c r="P65" s="13"/>
      <c r="Q65" s="19"/>
      <c r="T65" s="13"/>
      <c r="Y65" s="32" t="s">
        <v>457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458</v>
      </c>
      <c r="Z67" s="30"/>
      <c r="AF67" s="30"/>
    </row>
    <row r="68" spans="1:32" x14ac:dyDescent="0.15">
      <c r="A68" s="13"/>
      <c r="B68" s="13"/>
      <c r="F68" s="13"/>
      <c r="G68" s="19"/>
      <c r="K68" s="13"/>
      <c r="L68" s="13"/>
      <c r="O68" s="13"/>
      <c r="P68" s="13"/>
      <c r="Q68" s="19"/>
      <c r="T68" s="13"/>
      <c r="Y68" s="32" t="s">
        <v>459</v>
      </c>
      <c r="Z68" s="30"/>
      <c r="AF68" s="30"/>
    </row>
    <row r="69" spans="1:32" x14ac:dyDescent="0.15">
      <c r="A69" s="13"/>
      <c r="B69" s="13"/>
      <c r="F69" s="13"/>
      <c r="G69" s="19"/>
      <c r="K69" s="13"/>
      <c r="L69" s="13"/>
      <c r="O69" s="13"/>
      <c r="P69" s="13"/>
      <c r="Q69" s="19"/>
      <c r="T69" s="13"/>
      <c r="Y69" s="32" t="s">
        <v>460</v>
      </c>
      <c r="Z69" s="30"/>
      <c r="AF69" s="30"/>
    </row>
    <row r="70" spans="1:32" x14ac:dyDescent="0.15">
      <c r="A70" s="13"/>
      <c r="B70" s="13"/>
      <c r="Y70" s="32" t="s">
        <v>461</v>
      </c>
    </row>
    <row r="71" spans="1:32" x14ac:dyDescent="0.15">
      <c r="Y71" s="32" t="s">
        <v>462</v>
      </c>
    </row>
    <row r="72" spans="1:32" x14ac:dyDescent="0.15">
      <c r="Y72" s="32" t="s">
        <v>463</v>
      </c>
    </row>
    <row r="73" spans="1:32" x14ac:dyDescent="0.15">
      <c r="Y73" s="32" t="s">
        <v>464</v>
      </c>
    </row>
    <row r="74" spans="1:32" x14ac:dyDescent="0.15">
      <c r="Y74" s="32" t="s">
        <v>465</v>
      </c>
    </row>
    <row r="75" spans="1:32" x14ac:dyDescent="0.15">
      <c r="Y75" s="32" t="s">
        <v>466</v>
      </c>
    </row>
    <row r="76" spans="1:32" x14ac:dyDescent="0.15">
      <c r="Y76" s="32" t="s">
        <v>467</v>
      </c>
    </row>
    <row r="77" spans="1:32" x14ac:dyDescent="0.15">
      <c r="Y77" s="32" t="s">
        <v>468</v>
      </c>
    </row>
    <row r="78" spans="1:32" x14ac:dyDescent="0.15">
      <c r="Y78" s="32" t="s">
        <v>469</v>
      </c>
    </row>
    <row r="79" spans="1:32" x14ac:dyDescent="0.15">
      <c r="Y79" s="32" t="s">
        <v>470</v>
      </c>
    </row>
    <row r="80" spans="1:32" x14ac:dyDescent="0.15">
      <c r="Y80" s="32" t="s">
        <v>471</v>
      </c>
    </row>
    <row r="81" spans="25:25" x14ac:dyDescent="0.15">
      <c r="Y81" s="32" t="s">
        <v>472</v>
      </c>
    </row>
    <row r="82" spans="25:25" x14ac:dyDescent="0.15">
      <c r="Y82" s="32" t="s">
        <v>473</v>
      </c>
    </row>
    <row r="83" spans="25:25" x14ac:dyDescent="0.15">
      <c r="Y83" s="32" t="s">
        <v>474</v>
      </c>
    </row>
    <row r="84" spans="25:25" x14ac:dyDescent="0.15">
      <c r="Y84" s="32" t="s">
        <v>475</v>
      </c>
    </row>
    <row r="85" spans="25:25" x14ac:dyDescent="0.15">
      <c r="Y85" s="32" t="s">
        <v>476</v>
      </c>
    </row>
    <row r="86" spans="25:25" x14ac:dyDescent="0.15">
      <c r="Y86" s="32" t="s">
        <v>477</v>
      </c>
    </row>
    <row r="87" spans="25:25" x14ac:dyDescent="0.15">
      <c r="Y87" s="32" t="s">
        <v>478</v>
      </c>
    </row>
    <row r="88" spans="25:25" x14ac:dyDescent="0.15">
      <c r="Y88" s="32" t="s">
        <v>479</v>
      </c>
    </row>
    <row r="89" spans="25:25" x14ac:dyDescent="0.15">
      <c r="Y89" s="32" t="s">
        <v>480</v>
      </c>
    </row>
    <row r="90" spans="25:25" x14ac:dyDescent="0.15">
      <c r="Y90" s="32" t="s">
        <v>481</v>
      </c>
    </row>
    <row r="91" spans="25:25" x14ac:dyDescent="0.15">
      <c r="Y91" s="32" t="s">
        <v>482</v>
      </c>
    </row>
    <row r="92" spans="25:25" x14ac:dyDescent="0.15">
      <c r="Y92" s="32" t="s">
        <v>483</v>
      </c>
    </row>
    <row r="93" spans="25:25" x14ac:dyDescent="0.15">
      <c r="Y93" s="32" t="s">
        <v>484</v>
      </c>
    </row>
    <row r="94" spans="25:25" x14ac:dyDescent="0.15">
      <c r="Y94" s="32" t="s">
        <v>485</v>
      </c>
    </row>
    <row r="95" spans="25:25" x14ac:dyDescent="0.15">
      <c r="Y95" s="32" t="s">
        <v>486</v>
      </c>
    </row>
    <row r="96" spans="25:25" x14ac:dyDescent="0.15">
      <c r="Y96" s="32" t="s">
        <v>378</v>
      </c>
    </row>
    <row r="97" spans="25:25" x14ac:dyDescent="0.15">
      <c r="Y97" s="32" t="s">
        <v>487</v>
      </c>
    </row>
    <row r="98" spans="25:25" x14ac:dyDescent="0.15">
      <c r="Y98" s="32" t="s">
        <v>488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5" customWidth="1"/>
    <col min="3" max="33" width="2.625" style="65" customWidth="1"/>
    <col min="34" max="37" width="3.5" style="65" customWidth="1"/>
    <col min="38" max="41" width="2.625" style="65" customWidth="1"/>
    <col min="42" max="50" width="3.125" style="66" customWidth="1"/>
    <col min="51" max="57" width="2.125" style="35" customWidth="1"/>
    <col min="58" max="61" width="9" style="35"/>
    <col min="62" max="62" width="27.875" style="35" customWidth="1"/>
    <col min="63" max="63" width="12.125" style="35" customWidth="1"/>
    <col min="64" max="16384" width="9" style="35"/>
  </cols>
  <sheetData>
    <row r="1" spans="1:50" ht="10.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5" t="s">
        <v>284</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358"/>
      <c r="B3" s="358"/>
      <c r="C3" s="358" t="s">
        <v>26</v>
      </c>
      <c r="D3" s="358"/>
      <c r="E3" s="358"/>
      <c r="F3" s="358"/>
      <c r="G3" s="358"/>
      <c r="H3" s="358"/>
      <c r="I3" s="358"/>
      <c r="J3" s="142" t="s">
        <v>262</v>
      </c>
      <c r="K3" s="359"/>
      <c r="L3" s="359"/>
      <c r="M3" s="359"/>
      <c r="N3" s="359"/>
      <c r="O3" s="359"/>
      <c r="P3" s="360" t="s">
        <v>27</v>
      </c>
      <c r="Q3" s="360"/>
      <c r="R3" s="360"/>
      <c r="S3" s="360"/>
      <c r="T3" s="360"/>
      <c r="U3" s="360"/>
      <c r="V3" s="360"/>
      <c r="W3" s="360"/>
      <c r="X3" s="360"/>
      <c r="Y3" s="361" t="s">
        <v>315</v>
      </c>
      <c r="Z3" s="362"/>
      <c r="AA3" s="362"/>
      <c r="AB3" s="362"/>
      <c r="AC3" s="142" t="s">
        <v>300</v>
      </c>
      <c r="AD3" s="142"/>
      <c r="AE3" s="142"/>
      <c r="AF3" s="142"/>
      <c r="AG3" s="142"/>
      <c r="AH3" s="361" t="s">
        <v>251</v>
      </c>
      <c r="AI3" s="358"/>
      <c r="AJ3" s="358"/>
      <c r="AK3" s="358"/>
      <c r="AL3" s="358" t="s">
        <v>21</v>
      </c>
      <c r="AM3" s="358"/>
      <c r="AN3" s="358"/>
      <c r="AO3" s="363"/>
      <c r="AP3" s="364" t="s">
        <v>263</v>
      </c>
      <c r="AQ3" s="364"/>
      <c r="AR3" s="364"/>
      <c r="AS3" s="364"/>
      <c r="AT3" s="364"/>
      <c r="AU3" s="364"/>
      <c r="AV3" s="364"/>
      <c r="AW3" s="364"/>
      <c r="AX3" s="364"/>
    </row>
    <row r="4" spans="1:50" ht="26.25" customHeight="1" x14ac:dyDescent="0.15">
      <c r="A4" s="1022">
        <v>1</v>
      </c>
      <c r="B4" s="1022">
        <v>1</v>
      </c>
      <c r="C4" s="355" t="s">
        <v>570</v>
      </c>
      <c r="D4" s="355"/>
      <c r="E4" s="355"/>
      <c r="F4" s="355"/>
      <c r="G4" s="355"/>
      <c r="H4" s="355"/>
      <c r="I4" s="355"/>
      <c r="J4" s="342">
        <v>7010001025732</v>
      </c>
      <c r="K4" s="342"/>
      <c r="L4" s="342"/>
      <c r="M4" s="342"/>
      <c r="N4" s="342"/>
      <c r="O4" s="342"/>
      <c r="P4" s="356" t="s">
        <v>578</v>
      </c>
      <c r="Q4" s="356"/>
      <c r="R4" s="356"/>
      <c r="S4" s="356"/>
      <c r="T4" s="356"/>
      <c r="U4" s="356"/>
      <c r="V4" s="356"/>
      <c r="W4" s="356"/>
      <c r="X4" s="356"/>
      <c r="Y4" s="345">
        <v>0.5</v>
      </c>
      <c r="Z4" s="346"/>
      <c r="AA4" s="346"/>
      <c r="AB4" s="347"/>
      <c r="AC4" s="357" t="s">
        <v>575</v>
      </c>
      <c r="AD4" s="365"/>
      <c r="AE4" s="365"/>
      <c r="AF4" s="365"/>
      <c r="AG4" s="365"/>
      <c r="AH4" s="366" t="s">
        <v>552</v>
      </c>
      <c r="AI4" s="366"/>
      <c r="AJ4" s="366"/>
      <c r="AK4" s="366"/>
      <c r="AL4" s="351" t="s">
        <v>552</v>
      </c>
      <c r="AM4" s="352"/>
      <c r="AN4" s="352"/>
      <c r="AO4" s="353"/>
      <c r="AP4" s="140" t="s">
        <v>661</v>
      </c>
      <c r="AQ4" s="140"/>
      <c r="AR4" s="140"/>
      <c r="AS4" s="140"/>
      <c r="AT4" s="140"/>
      <c r="AU4" s="140"/>
      <c r="AV4" s="140"/>
      <c r="AW4" s="140"/>
      <c r="AX4" s="140"/>
    </row>
    <row r="5" spans="1:50" ht="26.25" hidden="1" customHeight="1" x14ac:dyDescent="0.15">
      <c r="A5" s="1022">
        <v>2</v>
      </c>
      <c r="B5" s="102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hidden="1" customHeight="1" x14ac:dyDescent="0.15">
      <c r="A6" s="1022">
        <v>3</v>
      </c>
      <c r="B6" s="102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x14ac:dyDescent="0.15">
      <c r="A7" s="1022">
        <v>4</v>
      </c>
      <c r="B7" s="102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x14ac:dyDescent="0.15">
      <c r="A8" s="1022">
        <v>5</v>
      </c>
      <c r="B8" s="102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x14ac:dyDescent="0.15">
      <c r="A9" s="1022">
        <v>6</v>
      </c>
      <c r="B9" s="102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x14ac:dyDescent="0.15">
      <c r="A10" s="1022">
        <v>7</v>
      </c>
      <c r="B10" s="102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x14ac:dyDescent="0.15">
      <c r="A11" s="1022">
        <v>8</v>
      </c>
      <c r="B11" s="102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x14ac:dyDescent="0.15">
      <c r="A12" s="1022">
        <v>9</v>
      </c>
      <c r="B12" s="102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x14ac:dyDescent="0.15">
      <c r="A13" s="1022">
        <v>10</v>
      </c>
      <c r="B13" s="102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x14ac:dyDescent="0.15">
      <c r="A14" s="1022">
        <v>11</v>
      </c>
      <c r="B14" s="102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22">
        <v>12</v>
      </c>
      <c r="B15" s="102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22">
        <v>13</v>
      </c>
      <c r="B16" s="102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22">
        <v>14</v>
      </c>
      <c r="B17" s="102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22">
        <v>15</v>
      </c>
      <c r="B18" s="102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22">
        <v>16</v>
      </c>
      <c r="B19" s="102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22">
        <v>17</v>
      </c>
      <c r="B20" s="102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22">
        <v>18</v>
      </c>
      <c r="B21" s="102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22">
        <v>19</v>
      </c>
      <c r="B22" s="102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22">
        <v>20</v>
      </c>
      <c r="B23" s="102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22">
        <v>21</v>
      </c>
      <c r="B24" s="102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22">
        <v>22</v>
      </c>
      <c r="B25" s="102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22">
        <v>23</v>
      </c>
      <c r="B26" s="102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22">
        <v>24</v>
      </c>
      <c r="B27" s="102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22">
        <v>25</v>
      </c>
      <c r="B28" s="102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22">
        <v>26</v>
      </c>
      <c r="B29" s="102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22">
        <v>27</v>
      </c>
      <c r="B30" s="102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22">
        <v>28</v>
      </c>
      <c r="B31" s="102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22">
        <v>29</v>
      </c>
      <c r="B32" s="102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22">
        <v>30</v>
      </c>
      <c r="B33" s="102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x14ac:dyDescent="0.15">
      <c r="A35" s="9"/>
      <c r="B35" s="45" t="s">
        <v>285</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x14ac:dyDescent="0.15">
      <c r="A36" s="358"/>
      <c r="B36" s="358"/>
      <c r="C36" s="358" t="s">
        <v>26</v>
      </c>
      <c r="D36" s="358"/>
      <c r="E36" s="358"/>
      <c r="F36" s="358"/>
      <c r="G36" s="358"/>
      <c r="H36" s="358"/>
      <c r="I36" s="358"/>
      <c r="J36" s="142" t="s">
        <v>262</v>
      </c>
      <c r="K36" s="359"/>
      <c r="L36" s="359"/>
      <c r="M36" s="359"/>
      <c r="N36" s="359"/>
      <c r="O36" s="359"/>
      <c r="P36" s="360" t="s">
        <v>27</v>
      </c>
      <c r="Q36" s="360"/>
      <c r="R36" s="360"/>
      <c r="S36" s="360"/>
      <c r="T36" s="360"/>
      <c r="U36" s="360"/>
      <c r="V36" s="360"/>
      <c r="W36" s="360"/>
      <c r="X36" s="360"/>
      <c r="Y36" s="361" t="s">
        <v>315</v>
      </c>
      <c r="Z36" s="362"/>
      <c r="AA36" s="362"/>
      <c r="AB36" s="362"/>
      <c r="AC36" s="142" t="s">
        <v>300</v>
      </c>
      <c r="AD36" s="142"/>
      <c r="AE36" s="142"/>
      <c r="AF36" s="142"/>
      <c r="AG36" s="142"/>
      <c r="AH36" s="361" t="s">
        <v>251</v>
      </c>
      <c r="AI36" s="358"/>
      <c r="AJ36" s="358"/>
      <c r="AK36" s="358"/>
      <c r="AL36" s="358" t="s">
        <v>21</v>
      </c>
      <c r="AM36" s="358"/>
      <c r="AN36" s="358"/>
      <c r="AO36" s="363"/>
      <c r="AP36" s="364" t="s">
        <v>263</v>
      </c>
      <c r="AQ36" s="364"/>
      <c r="AR36" s="364"/>
      <c r="AS36" s="364"/>
      <c r="AT36" s="364"/>
      <c r="AU36" s="364"/>
      <c r="AV36" s="364"/>
      <c r="AW36" s="364"/>
      <c r="AX36" s="364"/>
    </row>
    <row r="37" spans="1:50" ht="26.25" customHeight="1" x14ac:dyDescent="0.15">
      <c r="A37" s="1022">
        <v>1</v>
      </c>
      <c r="B37" s="1022">
        <v>1</v>
      </c>
      <c r="C37" s="355" t="s">
        <v>580</v>
      </c>
      <c r="D37" s="355"/>
      <c r="E37" s="355"/>
      <c r="F37" s="355"/>
      <c r="G37" s="355"/>
      <c r="H37" s="355"/>
      <c r="I37" s="355"/>
      <c r="J37" s="342">
        <v>5330001002222</v>
      </c>
      <c r="K37" s="342"/>
      <c r="L37" s="342"/>
      <c r="M37" s="342"/>
      <c r="N37" s="342"/>
      <c r="O37" s="342"/>
      <c r="P37" s="356" t="s">
        <v>581</v>
      </c>
      <c r="Q37" s="356"/>
      <c r="R37" s="356"/>
      <c r="S37" s="356"/>
      <c r="T37" s="356"/>
      <c r="U37" s="356"/>
      <c r="V37" s="356"/>
      <c r="W37" s="356"/>
      <c r="X37" s="356"/>
      <c r="Y37" s="345">
        <v>0.4</v>
      </c>
      <c r="Z37" s="346"/>
      <c r="AA37" s="346"/>
      <c r="AB37" s="347"/>
      <c r="AC37" s="348" t="s">
        <v>575</v>
      </c>
      <c r="AD37" s="348"/>
      <c r="AE37" s="348"/>
      <c r="AF37" s="348"/>
      <c r="AG37" s="348"/>
      <c r="AH37" s="349" t="s">
        <v>552</v>
      </c>
      <c r="AI37" s="349"/>
      <c r="AJ37" s="349"/>
      <c r="AK37" s="349"/>
      <c r="AL37" s="351" t="s">
        <v>552</v>
      </c>
      <c r="AM37" s="352"/>
      <c r="AN37" s="352"/>
      <c r="AO37" s="353"/>
      <c r="AP37" s="140" t="s">
        <v>661</v>
      </c>
      <c r="AQ37" s="140"/>
      <c r="AR37" s="140"/>
      <c r="AS37" s="140"/>
      <c r="AT37" s="140"/>
      <c r="AU37" s="140"/>
      <c r="AV37" s="140"/>
      <c r="AW37" s="140"/>
      <c r="AX37" s="140"/>
    </row>
    <row r="38" spans="1:50" ht="26.25" hidden="1" customHeight="1" x14ac:dyDescent="0.15">
      <c r="A38" s="1022">
        <v>2</v>
      </c>
      <c r="B38" s="102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x14ac:dyDescent="0.15">
      <c r="A39" s="1022">
        <v>3</v>
      </c>
      <c r="B39" s="102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15">
      <c r="A40" s="1022">
        <v>4</v>
      </c>
      <c r="B40" s="102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22">
        <v>5</v>
      </c>
      <c r="B41" s="102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22">
        <v>6</v>
      </c>
      <c r="B42" s="102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22">
        <v>7</v>
      </c>
      <c r="B43" s="102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22">
        <v>8</v>
      </c>
      <c r="B44" s="102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22">
        <v>9</v>
      </c>
      <c r="B45" s="102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22">
        <v>10</v>
      </c>
      <c r="B46" s="102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22">
        <v>11</v>
      </c>
      <c r="B47" s="102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22">
        <v>12</v>
      </c>
      <c r="B48" s="102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22">
        <v>13</v>
      </c>
      <c r="B49" s="102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22">
        <v>14</v>
      </c>
      <c r="B50" s="102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22">
        <v>15</v>
      </c>
      <c r="B51" s="102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22">
        <v>16</v>
      </c>
      <c r="B52" s="102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22">
        <v>17</v>
      </c>
      <c r="B53" s="102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22">
        <v>18</v>
      </c>
      <c r="B54" s="102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22">
        <v>19</v>
      </c>
      <c r="B55" s="102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22">
        <v>20</v>
      </c>
      <c r="B56" s="102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22">
        <v>21</v>
      </c>
      <c r="B57" s="102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22">
        <v>22</v>
      </c>
      <c r="B58" s="102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22">
        <v>23</v>
      </c>
      <c r="B59" s="102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22">
        <v>24</v>
      </c>
      <c r="B60" s="102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22">
        <v>25</v>
      </c>
      <c r="B61" s="102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22">
        <v>26</v>
      </c>
      <c r="B62" s="102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22">
        <v>27</v>
      </c>
      <c r="B63" s="102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22">
        <v>28</v>
      </c>
      <c r="B64" s="102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22">
        <v>29</v>
      </c>
      <c r="B65" s="102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22">
        <v>30</v>
      </c>
      <c r="B66" s="102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ht="8.65" customHeight="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x14ac:dyDescent="0.15">
      <c r="A68" s="9"/>
      <c r="B68" s="45" t="s">
        <v>189</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customHeight="1" x14ac:dyDescent="0.15">
      <c r="A69" s="358"/>
      <c r="B69" s="358"/>
      <c r="C69" s="358" t="s">
        <v>26</v>
      </c>
      <c r="D69" s="358"/>
      <c r="E69" s="358"/>
      <c r="F69" s="358"/>
      <c r="G69" s="358"/>
      <c r="H69" s="358"/>
      <c r="I69" s="358"/>
      <c r="J69" s="142" t="s">
        <v>262</v>
      </c>
      <c r="K69" s="359"/>
      <c r="L69" s="359"/>
      <c r="M69" s="359"/>
      <c r="N69" s="359"/>
      <c r="O69" s="359"/>
      <c r="P69" s="360" t="s">
        <v>27</v>
      </c>
      <c r="Q69" s="360"/>
      <c r="R69" s="360"/>
      <c r="S69" s="360"/>
      <c r="T69" s="360"/>
      <c r="U69" s="360"/>
      <c r="V69" s="360"/>
      <c r="W69" s="360"/>
      <c r="X69" s="360"/>
      <c r="Y69" s="361" t="s">
        <v>315</v>
      </c>
      <c r="Z69" s="362"/>
      <c r="AA69" s="362"/>
      <c r="AB69" s="362"/>
      <c r="AC69" s="142" t="s">
        <v>300</v>
      </c>
      <c r="AD69" s="142"/>
      <c r="AE69" s="142"/>
      <c r="AF69" s="142"/>
      <c r="AG69" s="142"/>
      <c r="AH69" s="361" t="s">
        <v>251</v>
      </c>
      <c r="AI69" s="358"/>
      <c r="AJ69" s="358"/>
      <c r="AK69" s="358"/>
      <c r="AL69" s="358" t="s">
        <v>21</v>
      </c>
      <c r="AM69" s="358"/>
      <c r="AN69" s="358"/>
      <c r="AO69" s="363"/>
      <c r="AP69" s="364" t="s">
        <v>263</v>
      </c>
      <c r="AQ69" s="364"/>
      <c r="AR69" s="364"/>
      <c r="AS69" s="364"/>
      <c r="AT69" s="364"/>
      <c r="AU69" s="364"/>
      <c r="AV69" s="364"/>
      <c r="AW69" s="364"/>
      <c r="AX69" s="364"/>
    </row>
    <row r="70" spans="1:50" ht="26.25" customHeight="1" x14ac:dyDescent="0.15">
      <c r="A70" s="1022">
        <v>1</v>
      </c>
      <c r="B70" s="1022">
        <v>1</v>
      </c>
      <c r="C70" s="355" t="s">
        <v>573</v>
      </c>
      <c r="D70" s="355"/>
      <c r="E70" s="355"/>
      <c r="F70" s="355"/>
      <c r="G70" s="355"/>
      <c r="H70" s="355"/>
      <c r="I70" s="355"/>
      <c r="J70" s="342">
        <v>6010001056290</v>
      </c>
      <c r="K70" s="342"/>
      <c r="L70" s="342"/>
      <c r="M70" s="342"/>
      <c r="N70" s="342"/>
      <c r="O70" s="342"/>
      <c r="P70" s="356" t="s">
        <v>582</v>
      </c>
      <c r="Q70" s="356"/>
      <c r="R70" s="356"/>
      <c r="S70" s="356"/>
      <c r="T70" s="356"/>
      <c r="U70" s="356"/>
      <c r="V70" s="356"/>
      <c r="W70" s="356"/>
      <c r="X70" s="356"/>
      <c r="Y70" s="345">
        <v>0.2</v>
      </c>
      <c r="Z70" s="346"/>
      <c r="AA70" s="346"/>
      <c r="AB70" s="347"/>
      <c r="AC70" s="348" t="s">
        <v>575</v>
      </c>
      <c r="AD70" s="348"/>
      <c r="AE70" s="348"/>
      <c r="AF70" s="348"/>
      <c r="AG70" s="348"/>
      <c r="AH70" s="349" t="s">
        <v>552</v>
      </c>
      <c r="AI70" s="349"/>
      <c r="AJ70" s="349"/>
      <c r="AK70" s="349"/>
      <c r="AL70" s="351" t="s">
        <v>552</v>
      </c>
      <c r="AM70" s="352"/>
      <c r="AN70" s="352"/>
      <c r="AO70" s="353"/>
      <c r="AP70" s="140" t="s">
        <v>661</v>
      </c>
      <c r="AQ70" s="140"/>
      <c r="AR70" s="140"/>
      <c r="AS70" s="140"/>
      <c r="AT70" s="140"/>
      <c r="AU70" s="140"/>
      <c r="AV70" s="140"/>
      <c r="AW70" s="140"/>
      <c r="AX70" s="140"/>
    </row>
    <row r="71" spans="1:50" ht="26.25" hidden="1" customHeight="1" x14ac:dyDescent="0.15">
      <c r="A71" s="1022">
        <v>2</v>
      </c>
      <c r="B71" s="102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x14ac:dyDescent="0.15">
      <c r="A72" s="1022">
        <v>3</v>
      </c>
      <c r="B72" s="102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022">
        <v>4</v>
      </c>
      <c r="B73" s="102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022">
        <v>5</v>
      </c>
      <c r="B74" s="102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022">
        <v>6</v>
      </c>
      <c r="B75" s="102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022">
        <v>7</v>
      </c>
      <c r="B76" s="102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22">
        <v>8</v>
      </c>
      <c r="B77" s="102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22">
        <v>9</v>
      </c>
      <c r="B78" s="102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22">
        <v>10</v>
      </c>
      <c r="B79" s="102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22">
        <v>11</v>
      </c>
      <c r="B80" s="102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22">
        <v>12</v>
      </c>
      <c r="B81" s="102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22">
        <v>13</v>
      </c>
      <c r="B82" s="102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22">
        <v>14</v>
      </c>
      <c r="B83" s="102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22">
        <v>15</v>
      </c>
      <c r="B84" s="102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22">
        <v>16</v>
      </c>
      <c r="B85" s="102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22">
        <v>17</v>
      </c>
      <c r="B86" s="102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22">
        <v>18</v>
      </c>
      <c r="B87" s="102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22">
        <v>19</v>
      </c>
      <c r="B88" s="102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22">
        <v>20</v>
      </c>
      <c r="B89" s="102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22">
        <v>21</v>
      </c>
      <c r="B90" s="102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22">
        <v>22</v>
      </c>
      <c r="B91" s="102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22">
        <v>23</v>
      </c>
      <c r="B92" s="102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22">
        <v>24</v>
      </c>
      <c r="B93" s="102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22">
        <v>25</v>
      </c>
      <c r="B94" s="102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22">
        <v>26</v>
      </c>
      <c r="B95" s="102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22">
        <v>27</v>
      </c>
      <c r="B96" s="102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22">
        <v>28</v>
      </c>
      <c r="B97" s="102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22">
        <v>29</v>
      </c>
      <c r="B98" s="102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22">
        <v>30</v>
      </c>
      <c r="B99" s="102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t="9" customHeight="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x14ac:dyDescent="0.15">
      <c r="A101" s="9"/>
      <c r="B101" s="45" t="s">
        <v>190</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customHeight="1" x14ac:dyDescent="0.15">
      <c r="A102" s="358"/>
      <c r="B102" s="358"/>
      <c r="C102" s="358" t="s">
        <v>26</v>
      </c>
      <c r="D102" s="358"/>
      <c r="E102" s="358"/>
      <c r="F102" s="358"/>
      <c r="G102" s="358"/>
      <c r="H102" s="358"/>
      <c r="I102" s="358"/>
      <c r="J102" s="142" t="s">
        <v>262</v>
      </c>
      <c r="K102" s="359"/>
      <c r="L102" s="359"/>
      <c r="M102" s="359"/>
      <c r="N102" s="359"/>
      <c r="O102" s="359"/>
      <c r="P102" s="360" t="s">
        <v>27</v>
      </c>
      <c r="Q102" s="360"/>
      <c r="R102" s="360"/>
      <c r="S102" s="360"/>
      <c r="T102" s="360"/>
      <c r="U102" s="360"/>
      <c r="V102" s="360"/>
      <c r="W102" s="360"/>
      <c r="X102" s="360"/>
      <c r="Y102" s="361" t="s">
        <v>315</v>
      </c>
      <c r="Z102" s="362"/>
      <c r="AA102" s="362"/>
      <c r="AB102" s="362"/>
      <c r="AC102" s="142" t="s">
        <v>300</v>
      </c>
      <c r="AD102" s="142"/>
      <c r="AE102" s="142"/>
      <c r="AF102" s="142"/>
      <c r="AG102" s="142"/>
      <c r="AH102" s="361" t="s">
        <v>251</v>
      </c>
      <c r="AI102" s="358"/>
      <c r="AJ102" s="358"/>
      <c r="AK102" s="358"/>
      <c r="AL102" s="358" t="s">
        <v>21</v>
      </c>
      <c r="AM102" s="358"/>
      <c r="AN102" s="358"/>
      <c r="AO102" s="363"/>
      <c r="AP102" s="364" t="s">
        <v>263</v>
      </c>
      <c r="AQ102" s="364"/>
      <c r="AR102" s="364"/>
      <c r="AS102" s="364"/>
      <c r="AT102" s="364"/>
      <c r="AU102" s="364"/>
      <c r="AV102" s="364"/>
      <c r="AW102" s="364"/>
      <c r="AX102" s="364"/>
    </row>
    <row r="103" spans="1:50" ht="26.25" customHeight="1" x14ac:dyDescent="0.15">
      <c r="A103" s="1022">
        <v>1</v>
      </c>
      <c r="B103" s="1022">
        <v>1</v>
      </c>
      <c r="C103" s="355" t="s">
        <v>583</v>
      </c>
      <c r="D103" s="355"/>
      <c r="E103" s="355"/>
      <c r="F103" s="355"/>
      <c r="G103" s="355"/>
      <c r="H103" s="355"/>
      <c r="I103" s="355"/>
      <c r="J103" s="342">
        <v>5330001002222</v>
      </c>
      <c r="K103" s="342"/>
      <c r="L103" s="342"/>
      <c r="M103" s="342"/>
      <c r="N103" s="342"/>
      <c r="O103" s="342"/>
      <c r="P103" s="356" t="s">
        <v>584</v>
      </c>
      <c r="Q103" s="356"/>
      <c r="R103" s="356"/>
      <c r="S103" s="356"/>
      <c r="T103" s="356"/>
      <c r="U103" s="356"/>
      <c r="V103" s="356"/>
      <c r="W103" s="356"/>
      <c r="X103" s="356"/>
      <c r="Y103" s="345">
        <v>0.1</v>
      </c>
      <c r="Z103" s="346"/>
      <c r="AA103" s="346"/>
      <c r="AB103" s="347"/>
      <c r="AC103" s="348" t="s">
        <v>575</v>
      </c>
      <c r="AD103" s="348"/>
      <c r="AE103" s="348"/>
      <c r="AF103" s="348"/>
      <c r="AG103" s="348"/>
      <c r="AH103" s="349" t="s">
        <v>552</v>
      </c>
      <c r="AI103" s="349"/>
      <c r="AJ103" s="349"/>
      <c r="AK103" s="349"/>
      <c r="AL103" s="351" t="s">
        <v>552</v>
      </c>
      <c r="AM103" s="352"/>
      <c r="AN103" s="352"/>
      <c r="AO103" s="353"/>
      <c r="AP103" s="140" t="s">
        <v>661</v>
      </c>
      <c r="AQ103" s="140"/>
      <c r="AR103" s="140"/>
      <c r="AS103" s="140"/>
      <c r="AT103" s="140"/>
      <c r="AU103" s="140"/>
      <c r="AV103" s="140"/>
      <c r="AW103" s="140"/>
      <c r="AX103" s="140"/>
    </row>
    <row r="104" spans="1:50" ht="26.25" hidden="1" customHeight="1" x14ac:dyDescent="0.15">
      <c r="A104" s="1022">
        <v>2</v>
      </c>
      <c r="B104" s="1022">
        <v>1</v>
      </c>
      <c r="C104" s="355"/>
      <c r="D104" s="341"/>
      <c r="E104" s="341"/>
      <c r="F104" s="341"/>
      <c r="G104" s="341"/>
      <c r="H104" s="341"/>
      <c r="I104" s="341"/>
      <c r="J104" s="342"/>
      <c r="K104" s="343"/>
      <c r="L104" s="343"/>
      <c r="M104" s="343"/>
      <c r="N104" s="343"/>
      <c r="O104" s="343"/>
      <c r="P104" s="356"/>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022">
        <v>3</v>
      </c>
      <c r="B105" s="1022">
        <v>1</v>
      </c>
      <c r="C105" s="1023"/>
      <c r="D105" s="1024"/>
      <c r="E105" s="1024"/>
      <c r="F105" s="1024"/>
      <c r="G105" s="1024"/>
      <c r="H105" s="1024"/>
      <c r="I105" s="1025"/>
      <c r="J105" s="1026"/>
      <c r="K105" s="1027"/>
      <c r="L105" s="1027"/>
      <c r="M105" s="1027"/>
      <c r="N105" s="1027"/>
      <c r="O105" s="1028"/>
      <c r="P105" s="1029"/>
      <c r="Q105" s="1030"/>
      <c r="R105" s="1030"/>
      <c r="S105" s="1030"/>
      <c r="T105" s="1030"/>
      <c r="U105" s="1030"/>
      <c r="V105" s="1030"/>
      <c r="W105" s="1030"/>
      <c r="X105" s="1031"/>
      <c r="Y105" s="345"/>
      <c r="Z105" s="346"/>
      <c r="AA105" s="346"/>
      <c r="AB105" s="347"/>
      <c r="AC105" s="1032"/>
      <c r="AD105" s="1033"/>
      <c r="AE105" s="1033"/>
      <c r="AF105" s="1033"/>
      <c r="AG105" s="1034"/>
      <c r="AH105" s="1035"/>
      <c r="AI105" s="1036"/>
      <c r="AJ105" s="1036"/>
      <c r="AK105" s="1037"/>
      <c r="AL105" s="351"/>
      <c r="AM105" s="352"/>
      <c r="AN105" s="352"/>
      <c r="AO105" s="353"/>
      <c r="AP105" s="1038"/>
      <c r="AQ105" s="1039"/>
      <c r="AR105" s="1039"/>
      <c r="AS105" s="1039"/>
      <c r="AT105" s="1039"/>
      <c r="AU105" s="1039"/>
      <c r="AV105" s="1039"/>
      <c r="AW105" s="1039"/>
      <c r="AX105" s="1040"/>
    </row>
    <row r="106" spans="1:50" ht="48" hidden="1" customHeight="1" x14ac:dyDescent="0.15">
      <c r="A106" s="1022">
        <v>4</v>
      </c>
      <c r="B106" s="1022">
        <v>1</v>
      </c>
      <c r="C106" s="1023"/>
      <c r="D106" s="1024"/>
      <c r="E106" s="1024"/>
      <c r="F106" s="1024"/>
      <c r="G106" s="1024"/>
      <c r="H106" s="1024"/>
      <c r="I106" s="1025"/>
      <c r="J106" s="1026"/>
      <c r="K106" s="1027"/>
      <c r="L106" s="1027"/>
      <c r="M106" s="1027"/>
      <c r="N106" s="1027"/>
      <c r="O106" s="1028"/>
      <c r="P106" s="1029"/>
      <c r="Q106" s="1030"/>
      <c r="R106" s="1030"/>
      <c r="S106" s="1030"/>
      <c r="T106" s="1030"/>
      <c r="U106" s="1030"/>
      <c r="V106" s="1030"/>
      <c r="W106" s="1030"/>
      <c r="X106" s="1031"/>
      <c r="Y106" s="345"/>
      <c r="Z106" s="346"/>
      <c r="AA106" s="346"/>
      <c r="AB106" s="347"/>
      <c r="AC106" s="1032"/>
      <c r="AD106" s="1033"/>
      <c r="AE106" s="1033"/>
      <c r="AF106" s="1033"/>
      <c r="AG106" s="1034"/>
      <c r="AH106" s="1035"/>
      <c r="AI106" s="1036"/>
      <c r="AJ106" s="1036"/>
      <c r="AK106" s="1037"/>
      <c r="AL106" s="351"/>
      <c r="AM106" s="352"/>
      <c r="AN106" s="352"/>
      <c r="AO106" s="353"/>
      <c r="AP106" s="1038"/>
      <c r="AQ106" s="1039"/>
      <c r="AR106" s="1039"/>
      <c r="AS106" s="1039"/>
      <c r="AT106" s="1039"/>
      <c r="AU106" s="1039"/>
      <c r="AV106" s="1039"/>
      <c r="AW106" s="1039"/>
      <c r="AX106" s="1040"/>
    </row>
    <row r="107" spans="1:50" ht="26.25" hidden="1" customHeight="1" x14ac:dyDescent="0.15">
      <c r="A107" s="1022">
        <v>5</v>
      </c>
      <c r="B107" s="1022">
        <v>1</v>
      </c>
      <c r="C107" s="1023"/>
      <c r="D107" s="1024"/>
      <c r="E107" s="1024"/>
      <c r="F107" s="1024"/>
      <c r="G107" s="1024"/>
      <c r="H107" s="1024"/>
      <c r="I107" s="1025"/>
      <c r="J107" s="1026"/>
      <c r="K107" s="1027"/>
      <c r="L107" s="1027"/>
      <c r="M107" s="1027"/>
      <c r="N107" s="1027"/>
      <c r="O107" s="1028"/>
      <c r="P107" s="1029"/>
      <c r="Q107" s="1030"/>
      <c r="R107" s="1030"/>
      <c r="S107" s="1030"/>
      <c r="T107" s="1030"/>
      <c r="U107" s="1030"/>
      <c r="V107" s="1030"/>
      <c r="W107" s="1030"/>
      <c r="X107" s="1031"/>
      <c r="Y107" s="345"/>
      <c r="Z107" s="346"/>
      <c r="AA107" s="346"/>
      <c r="AB107" s="347"/>
      <c r="AC107" s="1032"/>
      <c r="AD107" s="1033"/>
      <c r="AE107" s="1033"/>
      <c r="AF107" s="1033"/>
      <c r="AG107" s="1034"/>
      <c r="AH107" s="1035"/>
      <c r="AI107" s="1036"/>
      <c r="AJ107" s="1036"/>
      <c r="AK107" s="1037"/>
      <c r="AL107" s="351"/>
      <c r="AM107" s="352"/>
      <c r="AN107" s="352"/>
      <c r="AO107" s="353"/>
      <c r="AP107" s="1038"/>
      <c r="AQ107" s="1039"/>
      <c r="AR107" s="1039"/>
      <c r="AS107" s="1039"/>
      <c r="AT107" s="1039"/>
      <c r="AU107" s="1039"/>
      <c r="AV107" s="1039"/>
      <c r="AW107" s="1039"/>
      <c r="AX107" s="1040"/>
    </row>
    <row r="108" spans="1:50" ht="26.25" hidden="1" customHeight="1" x14ac:dyDescent="0.15">
      <c r="A108" s="1022">
        <v>6</v>
      </c>
      <c r="B108" s="1022">
        <v>1</v>
      </c>
      <c r="C108" s="1023"/>
      <c r="D108" s="1024"/>
      <c r="E108" s="1024"/>
      <c r="F108" s="1024"/>
      <c r="G108" s="1024"/>
      <c r="H108" s="1024"/>
      <c r="I108" s="1025"/>
      <c r="J108" s="1026"/>
      <c r="K108" s="1027"/>
      <c r="L108" s="1027"/>
      <c r="M108" s="1027"/>
      <c r="N108" s="1027"/>
      <c r="O108" s="1028"/>
      <c r="P108" s="1029"/>
      <c r="Q108" s="1030"/>
      <c r="R108" s="1030"/>
      <c r="S108" s="1030"/>
      <c r="T108" s="1030"/>
      <c r="U108" s="1030"/>
      <c r="V108" s="1030"/>
      <c r="W108" s="1030"/>
      <c r="X108" s="1031"/>
      <c r="Y108" s="345"/>
      <c r="Z108" s="346"/>
      <c r="AA108" s="346"/>
      <c r="AB108" s="347"/>
      <c r="AC108" s="1032"/>
      <c r="AD108" s="1033"/>
      <c r="AE108" s="1033"/>
      <c r="AF108" s="1033"/>
      <c r="AG108" s="1034"/>
      <c r="AH108" s="1035"/>
      <c r="AI108" s="1036"/>
      <c r="AJ108" s="1036"/>
      <c r="AK108" s="1037"/>
      <c r="AL108" s="351"/>
      <c r="AM108" s="352"/>
      <c r="AN108" s="352"/>
      <c r="AO108" s="353"/>
      <c r="AP108" s="1038"/>
      <c r="AQ108" s="1039"/>
      <c r="AR108" s="1039"/>
      <c r="AS108" s="1039"/>
      <c r="AT108" s="1039"/>
      <c r="AU108" s="1039"/>
      <c r="AV108" s="1039"/>
      <c r="AW108" s="1039"/>
      <c r="AX108" s="1040"/>
    </row>
    <row r="109" spans="1:50" ht="26.25" hidden="1" customHeight="1" x14ac:dyDescent="0.15">
      <c r="A109" s="1022">
        <v>7</v>
      </c>
      <c r="B109" s="1022">
        <v>1</v>
      </c>
      <c r="C109" s="1023"/>
      <c r="D109" s="1024"/>
      <c r="E109" s="1024"/>
      <c r="F109" s="1024"/>
      <c r="G109" s="1024"/>
      <c r="H109" s="1024"/>
      <c r="I109" s="1025"/>
      <c r="J109" s="1026"/>
      <c r="K109" s="1027"/>
      <c r="L109" s="1027"/>
      <c r="M109" s="1027"/>
      <c r="N109" s="1027"/>
      <c r="O109" s="1028"/>
      <c r="P109" s="1029"/>
      <c r="Q109" s="1030"/>
      <c r="R109" s="1030"/>
      <c r="S109" s="1030"/>
      <c r="T109" s="1030"/>
      <c r="U109" s="1030"/>
      <c r="V109" s="1030"/>
      <c r="W109" s="1030"/>
      <c r="X109" s="1031"/>
      <c r="Y109" s="345"/>
      <c r="Z109" s="346"/>
      <c r="AA109" s="346"/>
      <c r="AB109" s="347"/>
      <c r="AC109" s="1032"/>
      <c r="AD109" s="1033"/>
      <c r="AE109" s="1033"/>
      <c r="AF109" s="1033"/>
      <c r="AG109" s="1034"/>
      <c r="AH109" s="1035"/>
      <c r="AI109" s="1036"/>
      <c r="AJ109" s="1036"/>
      <c r="AK109" s="1037"/>
      <c r="AL109" s="351"/>
      <c r="AM109" s="352"/>
      <c r="AN109" s="352"/>
      <c r="AO109" s="353"/>
      <c r="AP109" s="1038"/>
      <c r="AQ109" s="1039"/>
      <c r="AR109" s="1039"/>
      <c r="AS109" s="1039"/>
      <c r="AT109" s="1039"/>
      <c r="AU109" s="1039"/>
      <c r="AV109" s="1039"/>
      <c r="AW109" s="1039"/>
      <c r="AX109" s="1040"/>
    </row>
    <row r="110" spans="1:50" ht="26.25" hidden="1" customHeight="1" x14ac:dyDescent="0.15">
      <c r="A110" s="1022">
        <v>8</v>
      </c>
      <c r="B110" s="1022">
        <v>1</v>
      </c>
      <c r="C110" s="1023"/>
      <c r="D110" s="1024"/>
      <c r="E110" s="1024"/>
      <c r="F110" s="1024"/>
      <c r="G110" s="1024"/>
      <c r="H110" s="1024"/>
      <c r="I110" s="1025"/>
      <c r="J110" s="1026"/>
      <c r="K110" s="1027"/>
      <c r="L110" s="1027"/>
      <c r="M110" s="1027"/>
      <c r="N110" s="1027"/>
      <c r="O110" s="1028"/>
      <c r="P110" s="1029"/>
      <c r="Q110" s="1030"/>
      <c r="R110" s="1030"/>
      <c r="S110" s="1030"/>
      <c r="T110" s="1030"/>
      <c r="U110" s="1030"/>
      <c r="V110" s="1030"/>
      <c r="W110" s="1030"/>
      <c r="X110" s="1031"/>
      <c r="Y110" s="345"/>
      <c r="Z110" s="346"/>
      <c r="AA110" s="346"/>
      <c r="AB110" s="347"/>
      <c r="AC110" s="1032"/>
      <c r="AD110" s="1033"/>
      <c r="AE110" s="1033"/>
      <c r="AF110" s="1033"/>
      <c r="AG110" s="1034"/>
      <c r="AH110" s="1035"/>
      <c r="AI110" s="1036"/>
      <c r="AJ110" s="1036"/>
      <c r="AK110" s="1037"/>
      <c r="AL110" s="351"/>
      <c r="AM110" s="352"/>
      <c r="AN110" s="352"/>
      <c r="AO110" s="353"/>
      <c r="AP110" s="1038"/>
      <c r="AQ110" s="1039"/>
      <c r="AR110" s="1039"/>
      <c r="AS110" s="1039"/>
      <c r="AT110" s="1039"/>
      <c r="AU110" s="1039"/>
      <c r="AV110" s="1039"/>
      <c r="AW110" s="1039"/>
      <c r="AX110" s="1040"/>
    </row>
    <row r="111" spans="1:50" ht="26.25" hidden="1" customHeight="1" x14ac:dyDescent="0.15">
      <c r="A111" s="1022">
        <v>9</v>
      </c>
      <c r="B111" s="1022">
        <v>1</v>
      </c>
      <c r="C111" s="1023"/>
      <c r="D111" s="1024"/>
      <c r="E111" s="1024"/>
      <c r="F111" s="1024"/>
      <c r="G111" s="1024"/>
      <c r="H111" s="1024"/>
      <c r="I111" s="1025"/>
      <c r="J111" s="1026"/>
      <c r="K111" s="1027"/>
      <c r="L111" s="1027"/>
      <c r="M111" s="1027"/>
      <c r="N111" s="1027"/>
      <c r="O111" s="1028"/>
      <c r="P111" s="1029"/>
      <c r="Q111" s="1030"/>
      <c r="R111" s="1030"/>
      <c r="S111" s="1030"/>
      <c r="T111" s="1030"/>
      <c r="U111" s="1030"/>
      <c r="V111" s="1030"/>
      <c r="W111" s="1030"/>
      <c r="X111" s="1031"/>
      <c r="Y111" s="345"/>
      <c r="Z111" s="346"/>
      <c r="AA111" s="346"/>
      <c r="AB111" s="347"/>
      <c r="AC111" s="1032"/>
      <c r="AD111" s="1033"/>
      <c r="AE111" s="1033"/>
      <c r="AF111" s="1033"/>
      <c r="AG111" s="1034"/>
      <c r="AH111" s="1035"/>
      <c r="AI111" s="1036"/>
      <c r="AJ111" s="1036"/>
      <c r="AK111" s="1037"/>
      <c r="AL111" s="351"/>
      <c r="AM111" s="352"/>
      <c r="AN111" s="352"/>
      <c r="AO111" s="353"/>
      <c r="AP111" s="1038"/>
      <c r="AQ111" s="1039"/>
      <c r="AR111" s="1039"/>
      <c r="AS111" s="1039"/>
      <c r="AT111" s="1039"/>
      <c r="AU111" s="1039"/>
      <c r="AV111" s="1039"/>
      <c r="AW111" s="1039"/>
      <c r="AX111" s="1040"/>
    </row>
    <row r="112" spans="1:50" ht="26.25" hidden="1" customHeight="1" x14ac:dyDescent="0.15">
      <c r="A112" s="1022">
        <v>10</v>
      </c>
      <c r="B112" s="1022">
        <v>1</v>
      </c>
      <c r="C112" s="1023"/>
      <c r="D112" s="1024"/>
      <c r="E112" s="1024"/>
      <c r="F112" s="1024"/>
      <c r="G112" s="1024"/>
      <c r="H112" s="1024"/>
      <c r="I112" s="1025"/>
      <c r="J112" s="1026"/>
      <c r="K112" s="1027"/>
      <c r="L112" s="1027"/>
      <c r="M112" s="1027"/>
      <c r="N112" s="1027"/>
      <c r="O112" s="1028"/>
      <c r="P112" s="1029"/>
      <c r="Q112" s="1030"/>
      <c r="R112" s="1030"/>
      <c r="S112" s="1030"/>
      <c r="T112" s="1030"/>
      <c r="U112" s="1030"/>
      <c r="V112" s="1030"/>
      <c r="W112" s="1030"/>
      <c r="X112" s="1031"/>
      <c r="Y112" s="345"/>
      <c r="Z112" s="346"/>
      <c r="AA112" s="346"/>
      <c r="AB112" s="347"/>
      <c r="AC112" s="1032"/>
      <c r="AD112" s="1033"/>
      <c r="AE112" s="1033"/>
      <c r="AF112" s="1033"/>
      <c r="AG112" s="1034"/>
      <c r="AH112" s="1035"/>
      <c r="AI112" s="1036"/>
      <c r="AJ112" s="1036"/>
      <c r="AK112" s="1037"/>
      <c r="AL112" s="351"/>
      <c r="AM112" s="352"/>
      <c r="AN112" s="352"/>
      <c r="AO112" s="353"/>
      <c r="AP112" s="1038"/>
      <c r="AQ112" s="1039"/>
      <c r="AR112" s="1039"/>
      <c r="AS112" s="1039"/>
      <c r="AT112" s="1039"/>
      <c r="AU112" s="1039"/>
      <c r="AV112" s="1039"/>
      <c r="AW112" s="1039"/>
      <c r="AX112" s="1040"/>
    </row>
    <row r="113" spans="1:50" ht="26.25" hidden="1" customHeight="1" x14ac:dyDescent="0.15">
      <c r="A113" s="1022">
        <v>11</v>
      </c>
      <c r="B113" s="102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22">
        <v>12</v>
      </c>
      <c r="B114" s="102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22">
        <v>13</v>
      </c>
      <c r="B115" s="102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22">
        <v>14</v>
      </c>
      <c r="B116" s="102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22">
        <v>15</v>
      </c>
      <c r="B117" s="102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22">
        <v>16</v>
      </c>
      <c r="B118" s="102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22">
        <v>17</v>
      </c>
      <c r="B119" s="102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22">
        <v>18</v>
      </c>
      <c r="B120" s="102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22">
        <v>19</v>
      </c>
      <c r="B121" s="102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22">
        <v>20</v>
      </c>
      <c r="B122" s="102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22">
        <v>21</v>
      </c>
      <c r="B123" s="102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22">
        <v>22</v>
      </c>
      <c r="B124" s="102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22">
        <v>23</v>
      </c>
      <c r="B125" s="102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22">
        <v>24</v>
      </c>
      <c r="B126" s="102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22">
        <v>25</v>
      </c>
      <c r="B127" s="102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22">
        <v>26</v>
      </c>
      <c r="B128" s="102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22">
        <v>27</v>
      </c>
      <c r="B129" s="102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22">
        <v>28</v>
      </c>
      <c r="B130" s="102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22">
        <v>29</v>
      </c>
      <c r="B131" s="102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22">
        <v>30</v>
      </c>
      <c r="B132" s="102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t="8.1" customHeight="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x14ac:dyDescent="0.15">
      <c r="A134" s="9"/>
      <c r="B134" s="45" t="s">
        <v>191</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customHeight="1" x14ac:dyDescent="0.15">
      <c r="A135" s="358"/>
      <c r="B135" s="358"/>
      <c r="C135" s="358" t="s">
        <v>26</v>
      </c>
      <c r="D135" s="358"/>
      <c r="E135" s="358"/>
      <c r="F135" s="358"/>
      <c r="G135" s="358"/>
      <c r="H135" s="358"/>
      <c r="I135" s="358"/>
      <c r="J135" s="142" t="s">
        <v>262</v>
      </c>
      <c r="K135" s="359"/>
      <c r="L135" s="359"/>
      <c r="M135" s="359"/>
      <c r="N135" s="359"/>
      <c r="O135" s="359"/>
      <c r="P135" s="360" t="s">
        <v>27</v>
      </c>
      <c r="Q135" s="360"/>
      <c r="R135" s="360"/>
      <c r="S135" s="360"/>
      <c r="T135" s="360"/>
      <c r="U135" s="360"/>
      <c r="V135" s="360"/>
      <c r="W135" s="360"/>
      <c r="X135" s="360"/>
      <c r="Y135" s="361" t="s">
        <v>315</v>
      </c>
      <c r="Z135" s="362"/>
      <c r="AA135" s="362"/>
      <c r="AB135" s="362"/>
      <c r="AC135" s="142" t="s">
        <v>300</v>
      </c>
      <c r="AD135" s="142"/>
      <c r="AE135" s="142"/>
      <c r="AF135" s="142"/>
      <c r="AG135" s="142"/>
      <c r="AH135" s="361" t="s">
        <v>251</v>
      </c>
      <c r="AI135" s="358"/>
      <c r="AJ135" s="358"/>
      <c r="AK135" s="358"/>
      <c r="AL135" s="358" t="s">
        <v>21</v>
      </c>
      <c r="AM135" s="358"/>
      <c r="AN135" s="358"/>
      <c r="AO135" s="363"/>
      <c r="AP135" s="364" t="s">
        <v>263</v>
      </c>
      <c r="AQ135" s="364"/>
      <c r="AR135" s="364"/>
      <c r="AS135" s="364"/>
      <c r="AT135" s="364"/>
      <c r="AU135" s="364"/>
      <c r="AV135" s="364"/>
      <c r="AW135" s="364"/>
      <c r="AX135" s="364"/>
    </row>
    <row r="136" spans="1:50" ht="29.25" customHeight="1" x14ac:dyDescent="0.15">
      <c r="A136" s="1022">
        <v>1</v>
      </c>
      <c r="B136" s="1022">
        <v>1</v>
      </c>
      <c r="C136" s="355" t="s">
        <v>585</v>
      </c>
      <c r="D136" s="341"/>
      <c r="E136" s="341"/>
      <c r="F136" s="341"/>
      <c r="G136" s="341"/>
      <c r="H136" s="341"/>
      <c r="I136" s="341"/>
      <c r="J136" s="342">
        <v>6011205000092</v>
      </c>
      <c r="K136" s="343"/>
      <c r="L136" s="343"/>
      <c r="M136" s="343"/>
      <c r="N136" s="343"/>
      <c r="O136" s="343"/>
      <c r="P136" s="356" t="s">
        <v>594</v>
      </c>
      <c r="Q136" s="344"/>
      <c r="R136" s="344"/>
      <c r="S136" s="344"/>
      <c r="T136" s="344"/>
      <c r="U136" s="344"/>
      <c r="V136" s="344"/>
      <c r="W136" s="344"/>
      <c r="X136" s="344"/>
      <c r="Y136" s="345">
        <v>0.1</v>
      </c>
      <c r="Z136" s="346"/>
      <c r="AA136" s="346"/>
      <c r="AB136" s="347"/>
      <c r="AC136" s="348" t="s">
        <v>338</v>
      </c>
      <c r="AD136" s="348"/>
      <c r="AE136" s="348"/>
      <c r="AF136" s="348"/>
      <c r="AG136" s="348"/>
      <c r="AH136" s="349" t="s">
        <v>369</v>
      </c>
      <c r="AI136" s="350"/>
      <c r="AJ136" s="350"/>
      <c r="AK136" s="350"/>
      <c r="AL136" s="351" t="s">
        <v>369</v>
      </c>
      <c r="AM136" s="352"/>
      <c r="AN136" s="352"/>
      <c r="AO136" s="353"/>
      <c r="AP136" s="354" t="s">
        <v>369</v>
      </c>
      <c r="AQ136" s="354"/>
      <c r="AR136" s="354"/>
      <c r="AS136" s="354"/>
      <c r="AT136" s="354"/>
      <c r="AU136" s="354"/>
      <c r="AV136" s="354"/>
      <c r="AW136" s="354"/>
      <c r="AX136" s="354"/>
    </row>
    <row r="137" spans="1:50" ht="30" customHeight="1" x14ac:dyDescent="0.15">
      <c r="A137" s="1022">
        <v>2</v>
      </c>
      <c r="B137" s="1022">
        <v>1</v>
      </c>
      <c r="C137" s="1023" t="s">
        <v>587</v>
      </c>
      <c r="D137" s="1024"/>
      <c r="E137" s="1024"/>
      <c r="F137" s="1024"/>
      <c r="G137" s="1024"/>
      <c r="H137" s="1024"/>
      <c r="I137" s="1025"/>
      <c r="J137" s="1026">
        <v>4010501022810</v>
      </c>
      <c r="K137" s="1027"/>
      <c r="L137" s="1027"/>
      <c r="M137" s="1027"/>
      <c r="N137" s="1027"/>
      <c r="O137" s="1028"/>
      <c r="P137" s="1029" t="s">
        <v>593</v>
      </c>
      <c r="Q137" s="1030"/>
      <c r="R137" s="1030"/>
      <c r="S137" s="1030"/>
      <c r="T137" s="1030"/>
      <c r="U137" s="1030"/>
      <c r="V137" s="1030"/>
      <c r="W137" s="1030"/>
      <c r="X137" s="1031"/>
      <c r="Y137" s="345">
        <v>0.1</v>
      </c>
      <c r="Z137" s="346"/>
      <c r="AA137" s="346"/>
      <c r="AB137" s="347"/>
      <c r="AC137" s="1032" t="s">
        <v>340</v>
      </c>
      <c r="AD137" s="1033"/>
      <c r="AE137" s="1033"/>
      <c r="AF137" s="1033"/>
      <c r="AG137" s="1034"/>
      <c r="AH137" s="1035" t="s">
        <v>369</v>
      </c>
      <c r="AI137" s="1036"/>
      <c r="AJ137" s="1036"/>
      <c r="AK137" s="1037"/>
      <c r="AL137" s="351" t="s">
        <v>369</v>
      </c>
      <c r="AM137" s="352"/>
      <c r="AN137" s="352"/>
      <c r="AO137" s="353"/>
      <c r="AP137" s="1038" t="s">
        <v>369</v>
      </c>
      <c r="AQ137" s="1039"/>
      <c r="AR137" s="1039"/>
      <c r="AS137" s="1039"/>
      <c r="AT137" s="1039"/>
      <c r="AU137" s="1039"/>
      <c r="AV137" s="1039"/>
      <c r="AW137" s="1039"/>
      <c r="AX137" s="1040"/>
    </row>
    <row r="138" spans="1:50" ht="45.75" customHeight="1" x14ac:dyDescent="0.15">
      <c r="A138" s="1022">
        <v>3</v>
      </c>
      <c r="B138" s="1022">
        <v>1</v>
      </c>
      <c r="C138" s="1023" t="s">
        <v>588</v>
      </c>
      <c r="D138" s="1024"/>
      <c r="E138" s="1024"/>
      <c r="F138" s="1024"/>
      <c r="G138" s="1024"/>
      <c r="H138" s="1024"/>
      <c r="I138" s="1025"/>
      <c r="J138" s="1026">
        <v>9010001027784</v>
      </c>
      <c r="K138" s="1027"/>
      <c r="L138" s="1027"/>
      <c r="M138" s="1027"/>
      <c r="N138" s="1027"/>
      <c r="O138" s="1028"/>
      <c r="P138" s="1029" t="s">
        <v>595</v>
      </c>
      <c r="Q138" s="1030"/>
      <c r="R138" s="1030"/>
      <c r="S138" s="1030"/>
      <c r="T138" s="1030"/>
      <c r="U138" s="1030"/>
      <c r="V138" s="1030"/>
      <c r="W138" s="1030"/>
      <c r="X138" s="1031"/>
      <c r="Y138" s="345">
        <v>0</v>
      </c>
      <c r="Z138" s="346"/>
      <c r="AA138" s="346"/>
      <c r="AB138" s="347"/>
      <c r="AC138" s="1032" t="s">
        <v>333</v>
      </c>
      <c r="AD138" s="1033"/>
      <c r="AE138" s="1033"/>
      <c r="AF138" s="1033"/>
      <c r="AG138" s="1034"/>
      <c r="AH138" s="1035">
        <v>3</v>
      </c>
      <c r="AI138" s="1036"/>
      <c r="AJ138" s="1036"/>
      <c r="AK138" s="1037"/>
      <c r="AL138" s="351" t="s">
        <v>369</v>
      </c>
      <c r="AM138" s="352"/>
      <c r="AN138" s="352"/>
      <c r="AO138" s="353"/>
      <c r="AP138" s="1038" t="s">
        <v>650</v>
      </c>
      <c r="AQ138" s="1039"/>
      <c r="AR138" s="1039"/>
      <c r="AS138" s="1039"/>
      <c r="AT138" s="1039"/>
      <c r="AU138" s="1039"/>
      <c r="AV138" s="1039"/>
      <c r="AW138" s="1039"/>
      <c r="AX138" s="1040"/>
    </row>
    <row r="139" spans="1:50" ht="26.25" customHeight="1" x14ac:dyDescent="0.15">
      <c r="A139" s="1022">
        <v>4</v>
      </c>
      <c r="B139" s="1022">
        <v>1</v>
      </c>
      <c r="C139" s="1023" t="s">
        <v>589</v>
      </c>
      <c r="D139" s="1024"/>
      <c r="E139" s="1024"/>
      <c r="F139" s="1024"/>
      <c r="G139" s="1024"/>
      <c r="H139" s="1024"/>
      <c r="I139" s="1025"/>
      <c r="J139" s="1026">
        <v>3010001026726</v>
      </c>
      <c r="K139" s="1027"/>
      <c r="L139" s="1027"/>
      <c r="M139" s="1027"/>
      <c r="N139" s="1027"/>
      <c r="O139" s="1028"/>
      <c r="P139" s="1029" t="s">
        <v>596</v>
      </c>
      <c r="Q139" s="1030"/>
      <c r="R139" s="1030"/>
      <c r="S139" s="1030"/>
      <c r="T139" s="1030"/>
      <c r="U139" s="1030"/>
      <c r="V139" s="1030"/>
      <c r="W139" s="1030"/>
      <c r="X139" s="1031"/>
      <c r="Y139" s="345">
        <v>0</v>
      </c>
      <c r="Z139" s="346"/>
      <c r="AA139" s="346"/>
      <c r="AB139" s="347"/>
      <c r="AC139" s="1032" t="s">
        <v>339</v>
      </c>
      <c r="AD139" s="1033"/>
      <c r="AE139" s="1033"/>
      <c r="AF139" s="1033"/>
      <c r="AG139" s="1034"/>
      <c r="AH139" s="1035" t="s">
        <v>369</v>
      </c>
      <c r="AI139" s="1036"/>
      <c r="AJ139" s="1036"/>
      <c r="AK139" s="1037"/>
      <c r="AL139" s="351" t="s">
        <v>369</v>
      </c>
      <c r="AM139" s="352"/>
      <c r="AN139" s="352"/>
      <c r="AO139" s="353"/>
      <c r="AP139" s="1038" t="s">
        <v>369</v>
      </c>
      <c r="AQ139" s="1039"/>
      <c r="AR139" s="1039"/>
      <c r="AS139" s="1039"/>
      <c r="AT139" s="1039"/>
      <c r="AU139" s="1039"/>
      <c r="AV139" s="1039"/>
      <c r="AW139" s="1039"/>
      <c r="AX139" s="1040"/>
    </row>
    <row r="140" spans="1:50" ht="30" customHeight="1" x14ac:dyDescent="0.15">
      <c r="A140" s="1022">
        <v>5</v>
      </c>
      <c r="B140" s="1022">
        <v>1</v>
      </c>
      <c r="C140" s="1023" t="s">
        <v>612</v>
      </c>
      <c r="D140" s="1024"/>
      <c r="E140" s="1024"/>
      <c r="F140" s="1024"/>
      <c r="G140" s="1024"/>
      <c r="H140" s="1024"/>
      <c r="I140" s="1025"/>
      <c r="J140" s="1026">
        <v>3010002025561</v>
      </c>
      <c r="K140" s="1027"/>
      <c r="L140" s="1027"/>
      <c r="M140" s="1027"/>
      <c r="N140" s="1027"/>
      <c r="O140" s="1028"/>
      <c r="P140" s="1029" t="s">
        <v>597</v>
      </c>
      <c r="Q140" s="1030"/>
      <c r="R140" s="1030"/>
      <c r="S140" s="1030"/>
      <c r="T140" s="1030"/>
      <c r="U140" s="1030"/>
      <c r="V140" s="1030"/>
      <c r="W140" s="1030"/>
      <c r="X140" s="1031"/>
      <c r="Y140" s="345">
        <v>0</v>
      </c>
      <c r="Z140" s="346"/>
      <c r="AA140" s="346"/>
      <c r="AB140" s="347"/>
      <c r="AC140" s="1032" t="s">
        <v>339</v>
      </c>
      <c r="AD140" s="1033"/>
      <c r="AE140" s="1033"/>
      <c r="AF140" s="1033"/>
      <c r="AG140" s="1034"/>
      <c r="AH140" s="1035" t="s">
        <v>369</v>
      </c>
      <c r="AI140" s="1036"/>
      <c r="AJ140" s="1036"/>
      <c r="AK140" s="1037"/>
      <c r="AL140" s="351" t="s">
        <v>369</v>
      </c>
      <c r="AM140" s="352"/>
      <c r="AN140" s="352"/>
      <c r="AO140" s="353"/>
      <c r="AP140" s="1038" t="s">
        <v>369</v>
      </c>
      <c r="AQ140" s="1039"/>
      <c r="AR140" s="1039"/>
      <c r="AS140" s="1039"/>
      <c r="AT140" s="1039"/>
      <c r="AU140" s="1039"/>
      <c r="AV140" s="1039"/>
      <c r="AW140" s="1039"/>
      <c r="AX140" s="1040"/>
    </row>
    <row r="141" spans="1:50" ht="30" customHeight="1" x14ac:dyDescent="0.15">
      <c r="A141" s="1022">
        <v>6</v>
      </c>
      <c r="B141" s="1022">
        <v>1</v>
      </c>
      <c r="C141" s="1023" t="s">
        <v>590</v>
      </c>
      <c r="D141" s="1024"/>
      <c r="E141" s="1024"/>
      <c r="F141" s="1024"/>
      <c r="G141" s="1024"/>
      <c r="H141" s="1024"/>
      <c r="I141" s="1025"/>
      <c r="J141" s="1026">
        <v>8010001036398</v>
      </c>
      <c r="K141" s="1027"/>
      <c r="L141" s="1027"/>
      <c r="M141" s="1027"/>
      <c r="N141" s="1027"/>
      <c r="O141" s="1028"/>
      <c r="P141" s="1029" t="s">
        <v>597</v>
      </c>
      <c r="Q141" s="1030"/>
      <c r="R141" s="1030"/>
      <c r="S141" s="1030"/>
      <c r="T141" s="1030"/>
      <c r="U141" s="1030"/>
      <c r="V141" s="1030"/>
      <c r="W141" s="1030"/>
      <c r="X141" s="1031"/>
      <c r="Y141" s="345">
        <v>0</v>
      </c>
      <c r="Z141" s="346"/>
      <c r="AA141" s="346"/>
      <c r="AB141" s="347"/>
      <c r="AC141" s="1032" t="s">
        <v>339</v>
      </c>
      <c r="AD141" s="1033"/>
      <c r="AE141" s="1033"/>
      <c r="AF141" s="1033"/>
      <c r="AG141" s="1034"/>
      <c r="AH141" s="1035" t="s">
        <v>369</v>
      </c>
      <c r="AI141" s="1036"/>
      <c r="AJ141" s="1036"/>
      <c r="AK141" s="1037"/>
      <c r="AL141" s="351" t="s">
        <v>369</v>
      </c>
      <c r="AM141" s="352"/>
      <c r="AN141" s="352"/>
      <c r="AO141" s="353"/>
      <c r="AP141" s="1038" t="s">
        <v>369</v>
      </c>
      <c r="AQ141" s="1039"/>
      <c r="AR141" s="1039"/>
      <c r="AS141" s="1039"/>
      <c r="AT141" s="1039"/>
      <c r="AU141" s="1039"/>
      <c r="AV141" s="1039"/>
      <c r="AW141" s="1039"/>
      <c r="AX141" s="1040"/>
    </row>
    <row r="142" spans="1:50" ht="40.15" customHeight="1" x14ac:dyDescent="0.15">
      <c r="A142" s="1022">
        <v>7</v>
      </c>
      <c r="B142" s="1022">
        <v>1</v>
      </c>
      <c r="C142" s="1023" t="s">
        <v>586</v>
      </c>
      <c r="D142" s="1024"/>
      <c r="E142" s="1024"/>
      <c r="F142" s="1024"/>
      <c r="G142" s="1024"/>
      <c r="H142" s="1024"/>
      <c r="I142" s="1025"/>
      <c r="J142" s="1026">
        <v>3011105004428</v>
      </c>
      <c r="K142" s="1027"/>
      <c r="L142" s="1027"/>
      <c r="M142" s="1027"/>
      <c r="N142" s="1027"/>
      <c r="O142" s="1028"/>
      <c r="P142" s="1029" t="s">
        <v>598</v>
      </c>
      <c r="Q142" s="1030"/>
      <c r="R142" s="1030"/>
      <c r="S142" s="1030"/>
      <c r="T142" s="1030"/>
      <c r="U142" s="1030"/>
      <c r="V142" s="1030"/>
      <c r="W142" s="1030"/>
      <c r="X142" s="1031"/>
      <c r="Y142" s="345">
        <v>0</v>
      </c>
      <c r="Z142" s="346"/>
      <c r="AA142" s="346"/>
      <c r="AB142" s="347"/>
      <c r="AC142" s="1032" t="s">
        <v>338</v>
      </c>
      <c r="AD142" s="1033"/>
      <c r="AE142" s="1033"/>
      <c r="AF142" s="1033"/>
      <c r="AG142" s="1034"/>
      <c r="AH142" s="1035" t="s">
        <v>369</v>
      </c>
      <c r="AI142" s="1036"/>
      <c r="AJ142" s="1036"/>
      <c r="AK142" s="1037"/>
      <c r="AL142" s="351" t="s">
        <v>369</v>
      </c>
      <c r="AM142" s="352"/>
      <c r="AN142" s="352"/>
      <c r="AO142" s="353"/>
      <c r="AP142" s="1038" t="s">
        <v>369</v>
      </c>
      <c r="AQ142" s="1039"/>
      <c r="AR142" s="1039"/>
      <c r="AS142" s="1039"/>
      <c r="AT142" s="1039"/>
      <c r="AU142" s="1039"/>
      <c r="AV142" s="1039"/>
      <c r="AW142" s="1039"/>
      <c r="AX142" s="1040"/>
    </row>
    <row r="143" spans="1:50" ht="30" customHeight="1" x14ac:dyDescent="0.15">
      <c r="A143" s="1022">
        <v>8</v>
      </c>
      <c r="B143" s="1022">
        <v>1</v>
      </c>
      <c r="C143" s="1023" t="s">
        <v>591</v>
      </c>
      <c r="D143" s="1024"/>
      <c r="E143" s="1024"/>
      <c r="F143" s="1024"/>
      <c r="G143" s="1024"/>
      <c r="H143" s="1024"/>
      <c r="I143" s="1025"/>
      <c r="J143" s="1026">
        <v>4010001058438</v>
      </c>
      <c r="K143" s="1027"/>
      <c r="L143" s="1027"/>
      <c r="M143" s="1027"/>
      <c r="N143" s="1027"/>
      <c r="O143" s="1028"/>
      <c r="P143" s="1029" t="s">
        <v>597</v>
      </c>
      <c r="Q143" s="1030"/>
      <c r="R143" s="1030"/>
      <c r="S143" s="1030"/>
      <c r="T143" s="1030"/>
      <c r="U143" s="1030"/>
      <c r="V143" s="1030"/>
      <c r="W143" s="1030"/>
      <c r="X143" s="1031"/>
      <c r="Y143" s="345">
        <v>0</v>
      </c>
      <c r="Z143" s="346"/>
      <c r="AA143" s="346"/>
      <c r="AB143" s="347"/>
      <c r="AC143" s="1032" t="s">
        <v>339</v>
      </c>
      <c r="AD143" s="1033"/>
      <c r="AE143" s="1033"/>
      <c r="AF143" s="1033"/>
      <c r="AG143" s="1034"/>
      <c r="AH143" s="1035" t="s">
        <v>369</v>
      </c>
      <c r="AI143" s="1036"/>
      <c r="AJ143" s="1036"/>
      <c r="AK143" s="1037"/>
      <c r="AL143" s="351" t="s">
        <v>369</v>
      </c>
      <c r="AM143" s="352"/>
      <c r="AN143" s="352"/>
      <c r="AO143" s="353"/>
      <c r="AP143" s="1038" t="s">
        <v>369</v>
      </c>
      <c r="AQ143" s="1039"/>
      <c r="AR143" s="1039"/>
      <c r="AS143" s="1039"/>
      <c r="AT143" s="1039"/>
      <c r="AU143" s="1039"/>
      <c r="AV143" s="1039"/>
      <c r="AW143" s="1039"/>
      <c r="AX143" s="1040"/>
    </row>
    <row r="144" spans="1:50" ht="30" customHeight="1" x14ac:dyDescent="0.15">
      <c r="A144" s="1022">
        <v>9</v>
      </c>
      <c r="B144" s="1022">
        <v>1</v>
      </c>
      <c r="C144" s="1023" t="s">
        <v>592</v>
      </c>
      <c r="D144" s="1024"/>
      <c r="E144" s="1024"/>
      <c r="F144" s="1024"/>
      <c r="G144" s="1024"/>
      <c r="H144" s="1024"/>
      <c r="I144" s="1025"/>
      <c r="J144" s="1026">
        <v>1010901004980</v>
      </c>
      <c r="K144" s="1027"/>
      <c r="L144" s="1027"/>
      <c r="M144" s="1027"/>
      <c r="N144" s="1027"/>
      <c r="O144" s="1028"/>
      <c r="P144" s="1029" t="s">
        <v>597</v>
      </c>
      <c r="Q144" s="1030"/>
      <c r="R144" s="1030"/>
      <c r="S144" s="1030"/>
      <c r="T144" s="1030"/>
      <c r="U144" s="1030"/>
      <c r="V144" s="1030"/>
      <c r="W144" s="1030"/>
      <c r="X144" s="1031"/>
      <c r="Y144" s="345">
        <v>0</v>
      </c>
      <c r="Z144" s="346"/>
      <c r="AA144" s="346"/>
      <c r="AB144" s="347"/>
      <c r="AC144" s="1032" t="s">
        <v>339</v>
      </c>
      <c r="AD144" s="1033"/>
      <c r="AE144" s="1033"/>
      <c r="AF144" s="1033"/>
      <c r="AG144" s="1034"/>
      <c r="AH144" s="1035" t="s">
        <v>369</v>
      </c>
      <c r="AI144" s="1036"/>
      <c r="AJ144" s="1036"/>
      <c r="AK144" s="1037"/>
      <c r="AL144" s="351" t="s">
        <v>369</v>
      </c>
      <c r="AM144" s="352"/>
      <c r="AN144" s="352"/>
      <c r="AO144" s="353"/>
      <c r="AP144" s="1038" t="s">
        <v>369</v>
      </c>
      <c r="AQ144" s="1039"/>
      <c r="AR144" s="1039"/>
      <c r="AS144" s="1039"/>
      <c r="AT144" s="1039"/>
      <c r="AU144" s="1039"/>
      <c r="AV144" s="1039"/>
      <c r="AW144" s="1039"/>
      <c r="AX144" s="1040"/>
    </row>
    <row r="145" spans="1:50" ht="43.15" hidden="1" customHeight="1" x14ac:dyDescent="0.15">
      <c r="A145" s="1022">
        <v>10</v>
      </c>
      <c r="B145" s="1022">
        <v>1</v>
      </c>
      <c r="C145" s="355"/>
      <c r="D145" s="341"/>
      <c r="E145" s="341"/>
      <c r="F145" s="341"/>
      <c r="G145" s="341"/>
      <c r="H145" s="341"/>
      <c r="I145" s="341"/>
      <c r="J145" s="342"/>
      <c r="K145" s="343"/>
      <c r="L145" s="343"/>
      <c r="M145" s="343"/>
      <c r="N145" s="343"/>
      <c r="O145" s="343"/>
      <c r="P145" s="356"/>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22">
        <v>11</v>
      </c>
      <c r="B146" s="102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22">
        <v>12</v>
      </c>
      <c r="B147" s="102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22">
        <v>13</v>
      </c>
      <c r="B148" s="102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22">
        <v>14</v>
      </c>
      <c r="B149" s="102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22">
        <v>15</v>
      </c>
      <c r="B150" s="102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22">
        <v>16</v>
      </c>
      <c r="B151" s="102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f>-AH14</f>
        <v>0</v>
      </c>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22">
        <v>17</v>
      </c>
      <c r="B152" s="102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22">
        <v>18</v>
      </c>
      <c r="B153" s="102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22">
        <v>19</v>
      </c>
      <c r="B154" s="102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22">
        <v>20</v>
      </c>
      <c r="B155" s="102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22">
        <v>21</v>
      </c>
      <c r="B156" s="102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22">
        <v>22</v>
      </c>
      <c r="B157" s="102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22">
        <v>23</v>
      </c>
      <c r="B158" s="102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22">
        <v>24</v>
      </c>
      <c r="B159" s="102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22">
        <v>25</v>
      </c>
      <c r="B160" s="102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22">
        <v>26</v>
      </c>
      <c r="B161" s="102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22">
        <v>27</v>
      </c>
      <c r="B162" s="102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22">
        <v>28</v>
      </c>
      <c r="B163" s="102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22">
        <v>29</v>
      </c>
      <c r="B164" s="102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22">
        <v>30</v>
      </c>
      <c r="B165" s="102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t="10.15" customHeight="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x14ac:dyDescent="0.15">
      <c r="A167" s="9"/>
      <c r="B167" s="45" t="s">
        <v>192</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customHeight="1" x14ac:dyDescent="0.15">
      <c r="A168" s="358"/>
      <c r="B168" s="358"/>
      <c r="C168" s="358" t="s">
        <v>26</v>
      </c>
      <c r="D168" s="358"/>
      <c r="E168" s="358"/>
      <c r="F168" s="358"/>
      <c r="G168" s="358"/>
      <c r="H168" s="358"/>
      <c r="I168" s="358"/>
      <c r="J168" s="142" t="s">
        <v>262</v>
      </c>
      <c r="K168" s="359"/>
      <c r="L168" s="359"/>
      <c r="M168" s="359"/>
      <c r="N168" s="359"/>
      <c r="O168" s="359"/>
      <c r="P168" s="360" t="s">
        <v>27</v>
      </c>
      <c r="Q168" s="360"/>
      <c r="R168" s="360"/>
      <c r="S168" s="360"/>
      <c r="T168" s="360"/>
      <c r="U168" s="360"/>
      <c r="V168" s="360"/>
      <c r="W168" s="360"/>
      <c r="X168" s="360"/>
      <c r="Y168" s="361" t="s">
        <v>315</v>
      </c>
      <c r="Z168" s="362"/>
      <c r="AA168" s="362"/>
      <c r="AB168" s="362"/>
      <c r="AC168" s="142" t="s">
        <v>300</v>
      </c>
      <c r="AD168" s="142"/>
      <c r="AE168" s="142"/>
      <c r="AF168" s="142"/>
      <c r="AG168" s="142"/>
      <c r="AH168" s="361" t="s">
        <v>251</v>
      </c>
      <c r="AI168" s="358"/>
      <c r="AJ168" s="358"/>
      <c r="AK168" s="358"/>
      <c r="AL168" s="358" t="s">
        <v>21</v>
      </c>
      <c r="AM168" s="358"/>
      <c r="AN168" s="358"/>
      <c r="AO168" s="363"/>
      <c r="AP168" s="364" t="s">
        <v>263</v>
      </c>
      <c r="AQ168" s="364"/>
      <c r="AR168" s="364"/>
      <c r="AS168" s="364"/>
      <c r="AT168" s="364"/>
      <c r="AU168" s="364"/>
      <c r="AV168" s="364"/>
      <c r="AW168" s="364"/>
      <c r="AX168" s="364"/>
    </row>
    <row r="169" spans="1:50" ht="26.25" customHeight="1" x14ac:dyDescent="0.15">
      <c r="A169" s="1022">
        <v>1</v>
      </c>
      <c r="B169" s="1022">
        <v>1</v>
      </c>
      <c r="C169" s="355" t="s">
        <v>599</v>
      </c>
      <c r="D169" s="341"/>
      <c r="E169" s="341"/>
      <c r="F169" s="341"/>
      <c r="G169" s="341"/>
      <c r="H169" s="341"/>
      <c r="I169" s="341"/>
      <c r="J169" s="342" t="s">
        <v>369</v>
      </c>
      <c r="K169" s="343"/>
      <c r="L169" s="343"/>
      <c r="M169" s="343"/>
      <c r="N169" s="343"/>
      <c r="O169" s="343"/>
      <c r="P169" s="356" t="s">
        <v>600</v>
      </c>
      <c r="Q169" s="344"/>
      <c r="R169" s="344"/>
      <c r="S169" s="344"/>
      <c r="T169" s="344"/>
      <c r="U169" s="344"/>
      <c r="V169" s="344"/>
      <c r="W169" s="344"/>
      <c r="X169" s="344"/>
      <c r="Y169" s="345">
        <v>0.2</v>
      </c>
      <c r="Z169" s="346"/>
      <c r="AA169" s="346"/>
      <c r="AB169" s="347"/>
      <c r="AC169" s="348"/>
      <c r="AD169" s="348"/>
      <c r="AE169" s="348"/>
      <c r="AF169" s="348"/>
      <c r="AG169" s="348"/>
      <c r="AH169" s="349" t="s">
        <v>369</v>
      </c>
      <c r="AI169" s="350"/>
      <c r="AJ169" s="350"/>
      <c r="AK169" s="350"/>
      <c r="AL169" s="351" t="s">
        <v>369</v>
      </c>
      <c r="AM169" s="352"/>
      <c r="AN169" s="352"/>
      <c r="AO169" s="353"/>
      <c r="AP169" s="354" t="s">
        <v>369</v>
      </c>
      <c r="AQ169" s="354"/>
      <c r="AR169" s="354"/>
      <c r="AS169" s="354"/>
      <c r="AT169" s="354"/>
      <c r="AU169" s="354"/>
      <c r="AV169" s="354"/>
      <c r="AW169" s="354"/>
      <c r="AX169" s="354"/>
    </row>
    <row r="170" spans="1:50" ht="44.25" customHeight="1" x14ac:dyDescent="0.15">
      <c r="A170" s="1022">
        <v>2</v>
      </c>
      <c r="B170" s="1022">
        <v>1</v>
      </c>
      <c r="C170" s="355" t="s">
        <v>601</v>
      </c>
      <c r="D170" s="341"/>
      <c r="E170" s="341"/>
      <c r="F170" s="341"/>
      <c r="G170" s="341"/>
      <c r="H170" s="341"/>
      <c r="I170" s="341"/>
      <c r="J170" s="342" t="s">
        <v>369</v>
      </c>
      <c r="K170" s="343"/>
      <c r="L170" s="343"/>
      <c r="M170" s="343"/>
      <c r="N170" s="343"/>
      <c r="O170" s="343"/>
      <c r="P170" s="356" t="s">
        <v>602</v>
      </c>
      <c r="Q170" s="344"/>
      <c r="R170" s="344"/>
      <c r="S170" s="344"/>
      <c r="T170" s="344"/>
      <c r="U170" s="344"/>
      <c r="V170" s="344"/>
      <c r="W170" s="344"/>
      <c r="X170" s="344"/>
      <c r="Y170" s="345">
        <v>0.2</v>
      </c>
      <c r="Z170" s="346"/>
      <c r="AA170" s="346"/>
      <c r="AB170" s="347"/>
      <c r="AC170" s="348"/>
      <c r="AD170" s="348"/>
      <c r="AE170" s="348"/>
      <c r="AF170" s="348"/>
      <c r="AG170" s="348"/>
      <c r="AH170" s="349" t="s">
        <v>369</v>
      </c>
      <c r="AI170" s="350"/>
      <c r="AJ170" s="350"/>
      <c r="AK170" s="350"/>
      <c r="AL170" s="351" t="s">
        <v>369</v>
      </c>
      <c r="AM170" s="352"/>
      <c r="AN170" s="352"/>
      <c r="AO170" s="353"/>
      <c r="AP170" s="354" t="s">
        <v>369</v>
      </c>
      <c r="AQ170" s="354"/>
      <c r="AR170" s="354"/>
      <c r="AS170" s="354"/>
      <c r="AT170" s="354"/>
      <c r="AU170" s="354"/>
      <c r="AV170" s="354"/>
      <c r="AW170" s="354"/>
      <c r="AX170" s="354"/>
    </row>
    <row r="171" spans="1:50" ht="26.25" customHeight="1" x14ac:dyDescent="0.15">
      <c r="A171" s="1022">
        <v>3</v>
      </c>
      <c r="B171" s="1022">
        <v>1</v>
      </c>
      <c r="C171" s="355" t="s">
        <v>603</v>
      </c>
      <c r="D171" s="341"/>
      <c r="E171" s="341"/>
      <c r="F171" s="341"/>
      <c r="G171" s="341"/>
      <c r="H171" s="341"/>
      <c r="I171" s="341"/>
      <c r="J171" s="342" t="s">
        <v>369</v>
      </c>
      <c r="K171" s="343"/>
      <c r="L171" s="343"/>
      <c r="M171" s="343"/>
      <c r="N171" s="343"/>
      <c r="O171" s="343"/>
      <c r="P171" s="356" t="s">
        <v>605</v>
      </c>
      <c r="Q171" s="344"/>
      <c r="R171" s="344"/>
      <c r="S171" s="344"/>
      <c r="T171" s="344"/>
      <c r="U171" s="344"/>
      <c r="V171" s="344"/>
      <c r="W171" s="344"/>
      <c r="X171" s="344"/>
      <c r="Y171" s="345">
        <v>0.2</v>
      </c>
      <c r="Z171" s="346"/>
      <c r="AA171" s="346"/>
      <c r="AB171" s="347"/>
      <c r="AC171" s="348"/>
      <c r="AD171" s="348"/>
      <c r="AE171" s="348"/>
      <c r="AF171" s="348"/>
      <c r="AG171" s="348"/>
      <c r="AH171" s="349" t="s">
        <v>369</v>
      </c>
      <c r="AI171" s="350"/>
      <c r="AJ171" s="350"/>
      <c r="AK171" s="350"/>
      <c r="AL171" s="351" t="s">
        <v>369</v>
      </c>
      <c r="AM171" s="352"/>
      <c r="AN171" s="352"/>
      <c r="AO171" s="353"/>
      <c r="AP171" s="354" t="s">
        <v>369</v>
      </c>
      <c r="AQ171" s="354"/>
      <c r="AR171" s="354"/>
      <c r="AS171" s="354"/>
      <c r="AT171" s="354"/>
      <c r="AU171" s="354"/>
      <c r="AV171" s="354"/>
      <c r="AW171" s="354"/>
      <c r="AX171" s="354"/>
    </row>
    <row r="172" spans="1:50" ht="26.25" customHeight="1" x14ac:dyDescent="0.15">
      <c r="A172" s="1022">
        <v>4</v>
      </c>
      <c r="B172" s="1022">
        <v>1</v>
      </c>
      <c r="C172" s="355" t="s">
        <v>604</v>
      </c>
      <c r="D172" s="341"/>
      <c r="E172" s="341"/>
      <c r="F172" s="341"/>
      <c r="G172" s="341"/>
      <c r="H172" s="341"/>
      <c r="I172" s="341"/>
      <c r="J172" s="342" t="s">
        <v>369</v>
      </c>
      <c r="K172" s="343"/>
      <c r="L172" s="343"/>
      <c r="M172" s="343"/>
      <c r="N172" s="343"/>
      <c r="O172" s="343"/>
      <c r="P172" s="356" t="s">
        <v>605</v>
      </c>
      <c r="Q172" s="344"/>
      <c r="R172" s="344"/>
      <c r="S172" s="344"/>
      <c r="T172" s="344"/>
      <c r="U172" s="344"/>
      <c r="V172" s="344"/>
      <c r="W172" s="344"/>
      <c r="X172" s="344"/>
      <c r="Y172" s="345">
        <v>0.2</v>
      </c>
      <c r="Z172" s="346"/>
      <c r="AA172" s="346"/>
      <c r="AB172" s="347"/>
      <c r="AC172" s="348"/>
      <c r="AD172" s="348"/>
      <c r="AE172" s="348"/>
      <c r="AF172" s="348"/>
      <c r="AG172" s="348"/>
      <c r="AH172" s="349" t="s">
        <v>369</v>
      </c>
      <c r="AI172" s="350"/>
      <c r="AJ172" s="350"/>
      <c r="AK172" s="350"/>
      <c r="AL172" s="351" t="s">
        <v>369</v>
      </c>
      <c r="AM172" s="352"/>
      <c r="AN172" s="352"/>
      <c r="AO172" s="353"/>
      <c r="AP172" s="354" t="s">
        <v>369</v>
      </c>
      <c r="AQ172" s="354"/>
      <c r="AR172" s="354"/>
      <c r="AS172" s="354"/>
      <c r="AT172" s="354"/>
      <c r="AU172" s="354"/>
      <c r="AV172" s="354"/>
      <c r="AW172" s="354"/>
      <c r="AX172" s="354"/>
    </row>
    <row r="173" spans="1:50" ht="26.25" customHeight="1" x14ac:dyDescent="0.15">
      <c r="A173" s="1022">
        <v>5</v>
      </c>
      <c r="B173" s="1022">
        <v>1</v>
      </c>
      <c r="C173" s="355" t="s">
        <v>606</v>
      </c>
      <c r="D173" s="341"/>
      <c r="E173" s="341"/>
      <c r="F173" s="341"/>
      <c r="G173" s="341"/>
      <c r="H173" s="341"/>
      <c r="I173" s="341"/>
      <c r="J173" s="342" t="s">
        <v>369</v>
      </c>
      <c r="K173" s="343"/>
      <c r="L173" s="343"/>
      <c r="M173" s="343"/>
      <c r="N173" s="343"/>
      <c r="O173" s="343"/>
      <c r="P173" s="356" t="s">
        <v>605</v>
      </c>
      <c r="Q173" s="344"/>
      <c r="R173" s="344"/>
      <c r="S173" s="344"/>
      <c r="T173" s="344"/>
      <c r="U173" s="344"/>
      <c r="V173" s="344"/>
      <c r="W173" s="344"/>
      <c r="X173" s="344"/>
      <c r="Y173" s="345">
        <v>0.2</v>
      </c>
      <c r="Z173" s="346"/>
      <c r="AA173" s="346"/>
      <c r="AB173" s="347"/>
      <c r="AC173" s="348"/>
      <c r="AD173" s="348"/>
      <c r="AE173" s="348"/>
      <c r="AF173" s="348"/>
      <c r="AG173" s="348"/>
      <c r="AH173" s="349" t="s">
        <v>369</v>
      </c>
      <c r="AI173" s="350"/>
      <c r="AJ173" s="350"/>
      <c r="AK173" s="350"/>
      <c r="AL173" s="351" t="s">
        <v>369</v>
      </c>
      <c r="AM173" s="352"/>
      <c r="AN173" s="352"/>
      <c r="AO173" s="353"/>
      <c r="AP173" s="354" t="s">
        <v>369</v>
      </c>
      <c r="AQ173" s="354"/>
      <c r="AR173" s="354"/>
      <c r="AS173" s="354"/>
      <c r="AT173" s="354"/>
      <c r="AU173" s="354"/>
      <c r="AV173" s="354"/>
      <c r="AW173" s="354"/>
      <c r="AX173" s="354"/>
    </row>
    <row r="174" spans="1:50" ht="26.25" customHeight="1" x14ac:dyDescent="0.15">
      <c r="A174" s="1022">
        <v>6</v>
      </c>
      <c r="B174" s="1022">
        <v>1</v>
      </c>
      <c r="C174" s="355" t="s">
        <v>607</v>
      </c>
      <c r="D174" s="341"/>
      <c r="E174" s="341"/>
      <c r="F174" s="341"/>
      <c r="G174" s="341"/>
      <c r="H174" s="341"/>
      <c r="I174" s="341"/>
      <c r="J174" s="342" t="s">
        <v>369</v>
      </c>
      <c r="K174" s="343"/>
      <c r="L174" s="343"/>
      <c r="M174" s="343"/>
      <c r="N174" s="343"/>
      <c r="O174" s="343"/>
      <c r="P174" s="356" t="s">
        <v>605</v>
      </c>
      <c r="Q174" s="344"/>
      <c r="R174" s="344"/>
      <c r="S174" s="344"/>
      <c r="T174" s="344"/>
      <c r="U174" s="344"/>
      <c r="V174" s="344"/>
      <c r="W174" s="344"/>
      <c r="X174" s="344"/>
      <c r="Y174" s="345">
        <v>0.2</v>
      </c>
      <c r="Z174" s="346"/>
      <c r="AA174" s="346"/>
      <c r="AB174" s="347"/>
      <c r="AC174" s="348"/>
      <c r="AD174" s="348"/>
      <c r="AE174" s="348"/>
      <c r="AF174" s="348"/>
      <c r="AG174" s="348"/>
      <c r="AH174" s="349" t="s">
        <v>369</v>
      </c>
      <c r="AI174" s="350"/>
      <c r="AJ174" s="350"/>
      <c r="AK174" s="350"/>
      <c r="AL174" s="351" t="s">
        <v>369</v>
      </c>
      <c r="AM174" s="352"/>
      <c r="AN174" s="352"/>
      <c r="AO174" s="353"/>
      <c r="AP174" s="354" t="s">
        <v>369</v>
      </c>
      <c r="AQ174" s="354"/>
      <c r="AR174" s="354"/>
      <c r="AS174" s="354"/>
      <c r="AT174" s="354"/>
      <c r="AU174" s="354"/>
      <c r="AV174" s="354"/>
      <c r="AW174" s="354"/>
      <c r="AX174" s="354"/>
    </row>
    <row r="175" spans="1:50" ht="26.25" customHeight="1" x14ac:dyDescent="0.15">
      <c r="A175" s="1022">
        <v>7</v>
      </c>
      <c r="B175" s="1022">
        <v>1</v>
      </c>
      <c r="C175" s="355" t="s">
        <v>651</v>
      </c>
      <c r="D175" s="341"/>
      <c r="E175" s="341"/>
      <c r="F175" s="341"/>
      <c r="G175" s="341"/>
      <c r="H175" s="341"/>
      <c r="I175" s="341"/>
      <c r="J175" s="342" t="s">
        <v>369</v>
      </c>
      <c r="K175" s="343"/>
      <c r="L175" s="343"/>
      <c r="M175" s="343"/>
      <c r="N175" s="343"/>
      <c r="O175" s="343"/>
      <c r="P175" s="356" t="s">
        <v>652</v>
      </c>
      <c r="Q175" s="344"/>
      <c r="R175" s="344"/>
      <c r="S175" s="344"/>
      <c r="T175" s="344"/>
      <c r="U175" s="344"/>
      <c r="V175" s="344"/>
      <c r="W175" s="344"/>
      <c r="X175" s="344"/>
      <c r="Y175" s="345">
        <v>0.1</v>
      </c>
      <c r="Z175" s="346"/>
      <c r="AA175" s="346"/>
      <c r="AB175" s="347"/>
      <c r="AC175" s="348"/>
      <c r="AD175" s="348"/>
      <c r="AE175" s="348"/>
      <c r="AF175" s="348"/>
      <c r="AG175" s="348"/>
      <c r="AH175" s="349" t="s">
        <v>369</v>
      </c>
      <c r="AI175" s="350"/>
      <c r="AJ175" s="350"/>
      <c r="AK175" s="350"/>
      <c r="AL175" s="351" t="s">
        <v>369</v>
      </c>
      <c r="AM175" s="352"/>
      <c r="AN175" s="352"/>
      <c r="AO175" s="353"/>
      <c r="AP175" s="354" t="s">
        <v>369</v>
      </c>
      <c r="AQ175" s="354"/>
      <c r="AR175" s="354"/>
      <c r="AS175" s="354"/>
      <c r="AT175" s="354"/>
      <c r="AU175" s="354"/>
      <c r="AV175" s="354"/>
      <c r="AW175" s="354"/>
      <c r="AX175" s="354"/>
    </row>
    <row r="176" spans="1:50" ht="44.25" customHeight="1" x14ac:dyDescent="0.15">
      <c r="A176" s="1022">
        <v>8</v>
      </c>
      <c r="B176" s="1022">
        <v>1</v>
      </c>
      <c r="C176" s="355" t="s">
        <v>608</v>
      </c>
      <c r="D176" s="341"/>
      <c r="E176" s="341"/>
      <c r="F176" s="341"/>
      <c r="G176" s="341"/>
      <c r="H176" s="341"/>
      <c r="I176" s="341"/>
      <c r="J176" s="342" t="s">
        <v>369</v>
      </c>
      <c r="K176" s="343"/>
      <c r="L176" s="343"/>
      <c r="M176" s="343"/>
      <c r="N176" s="343"/>
      <c r="O176" s="343"/>
      <c r="P176" s="356" t="s">
        <v>602</v>
      </c>
      <c r="Q176" s="344"/>
      <c r="R176" s="344"/>
      <c r="S176" s="344"/>
      <c r="T176" s="344"/>
      <c r="U176" s="344"/>
      <c r="V176" s="344"/>
      <c r="W176" s="344"/>
      <c r="X176" s="344"/>
      <c r="Y176" s="345">
        <v>0.1</v>
      </c>
      <c r="Z176" s="346"/>
      <c r="AA176" s="346"/>
      <c r="AB176" s="347"/>
      <c r="AC176" s="348"/>
      <c r="AD176" s="348"/>
      <c r="AE176" s="348"/>
      <c r="AF176" s="348"/>
      <c r="AG176" s="348"/>
      <c r="AH176" s="349" t="s">
        <v>369</v>
      </c>
      <c r="AI176" s="350"/>
      <c r="AJ176" s="350"/>
      <c r="AK176" s="350"/>
      <c r="AL176" s="351" t="s">
        <v>369</v>
      </c>
      <c r="AM176" s="352"/>
      <c r="AN176" s="352"/>
      <c r="AO176" s="353"/>
      <c r="AP176" s="354" t="s">
        <v>369</v>
      </c>
      <c r="AQ176" s="354"/>
      <c r="AR176" s="354"/>
      <c r="AS176" s="354"/>
      <c r="AT176" s="354"/>
      <c r="AU176" s="354"/>
      <c r="AV176" s="354"/>
      <c r="AW176" s="354"/>
      <c r="AX176" s="354"/>
    </row>
    <row r="177" spans="1:50" ht="40.15" customHeight="1" x14ac:dyDescent="0.15">
      <c r="A177" s="1022">
        <v>9</v>
      </c>
      <c r="B177" s="1022">
        <v>1</v>
      </c>
      <c r="C177" s="355" t="s">
        <v>610</v>
      </c>
      <c r="D177" s="341"/>
      <c r="E177" s="341"/>
      <c r="F177" s="341"/>
      <c r="G177" s="341"/>
      <c r="H177" s="341"/>
      <c r="I177" s="341"/>
      <c r="J177" s="342" t="s">
        <v>369</v>
      </c>
      <c r="K177" s="343"/>
      <c r="L177" s="343"/>
      <c r="M177" s="343"/>
      <c r="N177" s="343"/>
      <c r="O177" s="343"/>
      <c r="P177" s="356" t="s">
        <v>609</v>
      </c>
      <c r="Q177" s="344"/>
      <c r="R177" s="344"/>
      <c r="S177" s="344"/>
      <c r="T177" s="344"/>
      <c r="U177" s="344"/>
      <c r="V177" s="344"/>
      <c r="W177" s="344"/>
      <c r="X177" s="344"/>
      <c r="Y177" s="345">
        <v>0.1</v>
      </c>
      <c r="Z177" s="346"/>
      <c r="AA177" s="346"/>
      <c r="AB177" s="347"/>
      <c r="AC177" s="348"/>
      <c r="AD177" s="348"/>
      <c r="AE177" s="348"/>
      <c r="AF177" s="348"/>
      <c r="AG177" s="348"/>
      <c r="AH177" s="349" t="s">
        <v>369</v>
      </c>
      <c r="AI177" s="350"/>
      <c r="AJ177" s="350"/>
      <c r="AK177" s="350"/>
      <c r="AL177" s="351" t="s">
        <v>369</v>
      </c>
      <c r="AM177" s="352"/>
      <c r="AN177" s="352"/>
      <c r="AO177" s="353"/>
      <c r="AP177" s="354" t="s">
        <v>369</v>
      </c>
      <c r="AQ177" s="354"/>
      <c r="AR177" s="354"/>
      <c r="AS177" s="354"/>
      <c r="AT177" s="354"/>
      <c r="AU177" s="354"/>
      <c r="AV177" s="354"/>
      <c r="AW177" s="354"/>
      <c r="AX177" s="354"/>
    </row>
    <row r="178" spans="1:50" ht="40.15" customHeight="1" x14ac:dyDescent="0.15">
      <c r="A178" s="1022">
        <v>10</v>
      </c>
      <c r="B178" s="1022">
        <v>1</v>
      </c>
      <c r="C178" s="355" t="s">
        <v>611</v>
      </c>
      <c r="D178" s="341"/>
      <c r="E178" s="341"/>
      <c r="F178" s="341"/>
      <c r="G178" s="341"/>
      <c r="H178" s="341"/>
      <c r="I178" s="341"/>
      <c r="J178" s="342" t="s">
        <v>369</v>
      </c>
      <c r="K178" s="343"/>
      <c r="L178" s="343"/>
      <c r="M178" s="343"/>
      <c r="N178" s="343"/>
      <c r="O178" s="343"/>
      <c r="P178" s="356" t="s">
        <v>609</v>
      </c>
      <c r="Q178" s="344"/>
      <c r="R178" s="344"/>
      <c r="S178" s="344"/>
      <c r="T178" s="344"/>
      <c r="U178" s="344"/>
      <c r="V178" s="344"/>
      <c r="W178" s="344"/>
      <c r="X178" s="344"/>
      <c r="Y178" s="345">
        <v>0.1</v>
      </c>
      <c r="Z178" s="346"/>
      <c r="AA178" s="346"/>
      <c r="AB178" s="347"/>
      <c r="AC178" s="348"/>
      <c r="AD178" s="348"/>
      <c r="AE178" s="348"/>
      <c r="AF178" s="348"/>
      <c r="AG178" s="348"/>
      <c r="AH178" s="349" t="s">
        <v>369</v>
      </c>
      <c r="AI178" s="350"/>
      <c r="AJ178" s="350"/>
      <c r="AK178" s="350"/>
      <c r="AL178" s="351" t="s">
        <v>369</v>
      </c>
      <c r="AM178" s="352"/>
      <c r="AN178" s="352"/>
      <c r="AO178" s="353"/>
      <c r="AP178" s="354" t="s">
        <v>369</v>
      </c>
      <c r="AQ178" s="354"/>
      <c r="AR178" s="354"/>
      <c r="AS178" s="354"/>
      <c r="AT178" s="354"/>
      <c r="AU178" s="354"/>
      <c r="AV178" s="354"/>
      <c r="AW178" s="354"/>
      <c r="AX178" s="354"/>
    </row>
    <row r="179" spans="1:50" ht="26.25" hidden="1" customHeight="1" x14ac:dyDescent="0.15">
      <c r="A179" s="1022">
        <v>11</v>
      </c>
      <c r="B179" s="102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22">
        <v>12</v>
      </c>
      <c r="B180" s="102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22">
        <v>13</v>
      </c>
      <c r="B181" s="102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22">
        <v>14</v>
      </c>
      <c r="B182" s="102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22">
        <v>15</v>
      </c>
      <c r="B183" s="102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22">
        <v>16</v>
      </c>
      <c r="B184" s="102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22">
        <v>17</v>
      </c>
      <c r="B185" s="102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22">
        <v>18</v>
      </c>
      <c r="B186" s="102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22">
        <v>19</v>
      </c>
      <c r="B187" s="102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22">
        <v>20</v>
      </c>
      <c r="B188" s="102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22">
        <v>21</v>
      </c>
      <c r="B189" s="102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22">
        <v>22</v>
      </c>
      <c r="B190" s="102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22">
        <v>23</v>
      </c>
      <c r="B191" s="102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22">
        <v>24</v>
      </c>
      <c r="B192" s="102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22">
        <v>25</v>
      </c>
      <c r="B193" s="102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22">
        <v>26</v>
      </c>
      <c r="B194" s="102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22">
        <v>27</v>
      </c>
      <c r="B195" s="102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22">
        <v>28</v>
      </c>
      <c r="B196" s="102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22">
        <v>29</v>
      </c>
      <c r="B197" s="102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22">
        <v>30</v>
      </c>
      <c r="B198" s="102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hidden="1" x14ac:dyDescent="0.15">
      <c r="A200" s="9"/>
      <c r="B200" s="45" t="s">
        <v>193</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hidden="1" customHeight="1" x14ac:dyDescent="0.15">
      <c r="A201" s="358"/>
      <c r="B201" s="358"/>
      <c r="C201" s="358" t="s">
        <v>26</v>
      </c>
      <c r="D201" s="358"/>
      <c r="E201" s="358"/>
      <c r="F201" s="358"/>
      <c r="G201" s="358"/>
      <c r="H201" s="358"/>
      <c r="I201" s="358"/>
      <c r="J201" s="142" t="s">
        <v>262</v>
      </c>
      <c r="K201" s="359"/>
      <c r="L201" s="359"/>
      <c r="M201" s="359"/>
      <c r="N201" s="359"/>
      <c r="O201" s="359"/>
      <c r="P201" s="360" t="s">
        <v>27</v>
      </c>
      <c r="Q201" s="360"/>
      <c r="R201" s="360"/>
      <c r="S201" s="360"/>
      <c r="T201" s="360"/>
      <c r="U201" s="360"/>
      <c r="V201" s="360"/>
      <c r="W201" s="360"/>
      <c r="X201" s="360"/>
      <c r="Y201" s="361" t="s">
        <v>315</v>
      </c>
      <c r="Z201" s="362"/>
      <c r="AA201" s="362"/>
      <c r="AB201" s="362"/>
      <c r="AC201" s="142" t="s">
        <v>300</v>
      </c>
      <c r="AD201" s="142"/>
      <c r="AE201" s="142"/>
      <c r="AF201" s="142"/>
      <c r="AG201" s="142"/>
      <c r="AH201" s="361" t="s">
        <v>251</v>
      </c>
      <c r="AI201" s="358"/>
      <c r="AJ201" s="358"/>
      <c r="AK201" s="358"/>
      <c r="AL201" s="358" t="s">
        <v>21</v>
      </c>
      <c r="AM201" s="358"/>
      <c r="AN201" s="358"/>
      <c r="AO201" s="363"/>
      <c r="AP201" s="364" t="s">
        <v>263</v>
      </c>
      <c r="AQ201" s="364"/>
      <c r="AR201" s="364"/>
      <c r="AS201" s="364"/>
      <c r="AT201" s="364"/>
      <c r="AU201" s="364"/>
      <c r="AV201" s="364"/>
      <c r="AW201" s="364"/>
      <c r="AX201" s="364"/>
    </row>
    <row r="202" spans="1:50" ht="26.25" hidden="1" customHeight="1" x14ac:dyDescent="0.15">
      <c r="A202" s="1022">
        <v>1</v>
      </c>
      <c r="B202" s="102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15">
      <c r="A203" s="1022">
        <v>2</v>
      </c>
      <c r="B203" s="102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22">
        <v>3</v>
      </c>
      <c r="B204" s="102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22">
        <v>4</v>
      </c>
      <c r="B205" s="102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22">
        <v>5</v>
      </c>
      <c r="B206" s="102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22">
        <v>6</v>
      </c>
      <c r="B207" s="102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22">
        <v>7</v>
      </c>
      <c r="B208" s="102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22">
        <v>8</v>
      </c>
      <c r="B209" s="102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22">
        <v>9</v>
      </c>
      <c r="B210" s="102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22">
        <v>10</v>
      </c>
      <c r="B211" s="102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22">
        <v>11</v>
      </c>
      <c r="B212" s="102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22">
        <v>12</v>
      </c>
      <c r="B213" s="102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22">
        <v>13</v>
      </c>
      <c r="B214" s="102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22">
        <v>14</v>
      </c>
      <c r="B215" s="102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22">
        <v>15</v>
      </c>
      <c r="B216" s="102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22">
        <v>16</v>
      </c>
      <c r="B217" s="102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22">
        <v>17</v>
      </c>
      <c r="B218" s="102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22">
        <v>18</v>
      </c>
      <c r="B219" s="102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22">
        <v>19</v>
      </c>
      <c r="B220" s="102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22">
        <v>20</v>
      </c>
      <c r="B221" s="102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22">
        <v>21</v>
      </c>
      <c r="B222" s="102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22">
        <v>22</v>
      </c>
      <c r="B223" s="102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22">
        <v>23</v>
      </c>
      <c r="B224" s="102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22">
        <v>24</v>
      </c>
      <c r="B225" s="102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22">
        <v>25</v>
      </c>
      <c r="B226" s="102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22">
        <v>26</v>
      </c>
      <c r="B227" s="102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22">
        <v>27</v>
      </c>
      <c r="B228" s="102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22">
        <v>28</v>
      </c>
      <c r="B229" s="102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22">
        <v>29</v>
      </c>
      <c r="B230" s="102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22">
        <v>30</v>
      </c>
      <c r="B231" s="102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hidden="1" x14ac:dyDescent="0.15">
      <c r="A233" s="9"/>
      <c r="B233" s="45" t="s">
        <v>194</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hidden="1" customHeight="1" x14ac:dyDescent="0.15">
      <c r="A234" s="358"/>
      <c r="B234" s="358"/>
      <c r="C234" s="358" t="s">
        <v>26</v>
      </c>
      <c r="D234" s="358"/>
      <c r="E234" s="358"/>
      <c r="F234" s="358"/>
      <c r="G234" s="358"/>
      <c r="H234" s="358"/>
      <c r="I234" s="358"/>
      <c r="J234" s="142" t="s">
        <v>262</v>
      </c>
      <c r="K234" s="359"/>
      <c r="L234" s="359"/>
      <c r="M234" s="359"/>
      <c r="N234" s="359"/>
      <c r="O234" s="359"/>
      <c r="P234" s="360" t="s">
        <v>27</v>
      </c>
      <c r="Q234" s="360"/>
      <c r="R234" s="360"/>
      <c r="S234" s="360"/>
      <c r="T234" s="360"/>
      <c r="U234" s="360"/>
      <c r="V234" s="360"/>
      <c r="W234" s="360"/>
      <c r="X234" s="360"/>
      <c r="Y234" s="361" t="s">
        <v>315</v>
      </c>
      <c r="Z234" s="362"/>
      <c r="AA234" s="362"/>
      <c r="AB234" s="362"/>
      <c r="AC234" s="142" t="s">
        <v>300</v>
      </c>
      <c r="AD234" s="142"/>
      <c r="AE234" s="142"/>
      <c r="AF234" s="142"/>
      <c r="AG234" s="142"/>
      <c r="AH234" s="361" t="s">
        <v>251</v>
      </c>
      <c r="AI234" s="358"/>
      <c r="AJ234" s="358"/>
      <c r="AK234" s="358"/>
      <c r="AL234" s="358" t="s">
        <v>21</v>
      </c>
      <c r="AM234" s="358"/>
      <c r="AN234" s="358"/>
      <c r="AO234" s="363"/>
      <c r="AP234" s="364" t="s">
        <v>263</v>
      </c>
      <c r="AQ234" s="364"/>
      <c r="AR234" s="364"/>
      <c r="AS234" s="364"/>
      <c r="AT234" s="364"/>
      <c r="AU234" s="364"/>
      <c r="AV234" s="364"/>
      <c r="AW234" s="364"/>
      <c r="AX234" s="364"/>
    </row>
    <row r="235" spans="1:50" ht="26.25" hidden="1" customHeight="1" x14ac:dyDescent="0.15">
      <c r="A235" s="1022">
        <v>1</v>
      </c>
      <c r="B235" s="102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15">
      <c r="A236" s="1022">
        <v>2</v>
      </c>
      <c r="B236" s="102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22">
        <v>3</v>
      </c>
      <c r="B237" s="102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22">
        <v>4</v>
      </c>
      <c r="B238" s="102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22">
        <v>5</v>
      </c>
      <c r="B239" s="102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22">
        <v>6</v>
      </c>
      <c r="B240" s="102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22">
        <v>7</v>
      </c>
      <c r="B241" s="102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22">
        <v>8</v>
      </c>
      <c r="B242" s="102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22">
        <v>9</v>
      </c>
      <c r="B243" s="102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22">
        <v>10</v>
      </c>
      <c r="B244" s="102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22">
        <v>11</v>
      </c>
      <c r="B245" s="102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22">
        <v>12</v>
      </c>
      <c r="B246" s="102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22">
        <v>13</v>
      </c>
      <c r="B247" s="102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22">
        <v>14</v>
      </c>
      <c r="B248" s="102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22">
        <v>15</v>
      </c>
      <c r="B249" s="102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22">
        <v>16</v>
      </c>
      <c r="B250" s="102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22">
        <v>17</v>
      </c>
      <c r="B251" s="102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22">
        <v>18</v>
      </c>
      <c r="B252" s="102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22">
        <v>19</v>
      </c>
      <c r="B253" s="102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22">
        <v>20</v>
      </c>
      <c r="B254" s="102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22">
        <v>21</v>
      </c>
      <c r="B255" s="102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22">
        <v>22</v>
      </c>
      <c r="B256" s="102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22">
        <v>23</v>
      </c>
      <c r="B257" s="102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22">
        <v>24</v>
      </c>
      <c r="B258" s="102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22">
        <v>25</v>
      </c>
      <c r="B259" s="102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22">
        <v>26</v>
      </c>
      <c r="B260" s="102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22">
        <v>27</v>
      </c>
      <c r="B261" s="102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22">
        <v>28</v>
      </c>
      <c r="B262" s="102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22">
        <v>29</v>
      </c>
      <c r="B263" s="102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22">
        <v>30</v>
      </c>
      <c r="B264" s="102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hidden="1" x14ac:dyDescent="0.15">
      <c r="A266" s="9"/>
      <c r="B266" s="45" t="s">
        <v>195</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hidden="1" customHeight="1" x14ac:dyDescent="0.15">
      <c r="A267" s="358"/>
      <c r="B267" s="358"/>
      <c r="C267" s="358" t="s">
        <v>26</v>
      </c>
      <c r="D267" s="358"/>
      <c r="E267" s="358"/>
      <c r="F267" s="358"/>
      <c r="G267" s="358"/>
      <c r="H267" s="358"/>
      <c r="I267" s="358"/>
      <c r="J267" s="142" t="s">
        <v>262</v>
      </c>
      <c r="K267" s="359"/>
      <c r="L267" s="359"/>
      <c r="M267" s="359"/>
      <c r="N267" s="359"/>
      <c r="O267" s="359"/>
      <c r="P267" s="360" t="s">
        <v>27</v>
      </c>
      <c r="Q267" s="360"/>
      <c r="R267" s="360"/>
      <c r="S267" s="360"/>
      <c r="T267" s="360"/>
      <c r="U267" s="360"/>
      <c r="V267" s="360"/>
      <c r="W267" s="360"/>
      <c r="X267" s="360"/>
      <c r="Y267" s="361" t="s">
        <v>315</v>
      </c>
      <c r="Z267" s="362"/>
      <c r="AA267" s="362"/>
      <c r="AB267" s="362"/>
      <c r="AC267" s="142" t="s">
        <v>300</v>
      </c>
      <c r="AD267" s="142"/>
      <c r="AE267" s="142"/>
      <c r="AF267" s="142"/>
      <c r="AG267" s="142"/>
      <c r="AH267" s="361" t="s">
        <v>251</v>
      </c>
      <c r="AI267" s="358"/>
      <c r="AJ267" s="358"/>
      <c r="AK267" s="358"/>
      <c r="AL267" s="358" t="s">
        <v>21</v>
      </c>
      <c r="AM267" s="358"/>
      <c r="AN267" s="358"/>
      <c r="AO267" s="363"/>
      <c r="AP267" s="364" t="s">
        <v>263</v>
      </c>
      <c r="AQ267" s="364"/>
      <c r="AR267" s="364"/>
      <c r="AS267" s="364"/>
      <c r="AT267" s="364"/>
      <c r="AU267" s="364"/>
      <c r="AV267" s="364"/>
      <c r="AW267" s="364"/>
      <c r="AX267" s="364"/>
    </row>
    <row r="268" spans="1:50" ht="26.25" hidden="1" customHeight="1" x14ac:dyDescent="0.15">
      <c r="A268" s="1022">
        <v>1</v>
      </c>
      <c r="B268" s="102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22">
        <v>2</v>
      </c>
      <c r="B269" s="102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22">
        <v>3</v>
      </c>
      <c r="B270" s="102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22">
        <v>4</v>
      </c>
      <c r="B271" s="102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22">
        <v>5</v>
      </c>
      <c r="B272" s="102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22">
        <v>6</v>
      </c>
      <c r="B273" s="102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22">
        <v>7</v>
      </c>
      <c r="B274" s="102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22">
        <v>8</v>
      </c>
      <c r="B275" s="102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22">
        <v>9</v>
      </c>
      <c r="B276" s="102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22">
        <v>10</v>
      </c>
      <c r="B277" s="102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22">
        <v>11</v>
      </c>
      <c r="B278" s="102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22">
        <v>12</v>
      </c>
      <c r="B279" s="102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22">
        <v>13</v>
      </c>
      <c r="B280" s="102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22">
        <v>14</v>
      </c>
      <c r="B281" s="102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22">
        <v>15</v>
      </c>
      <c r="B282" s="102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22">
        <v>16</v>
      </c>
      <c r="B283" s="102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22">
        <v>17</v>
      </c>
      <c r="B284" s="102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22">
        <v>18</v>
      </c>
      <c r="B285" s="102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22">
        <v>19</v>
      </c>
      <c r="B286" s="102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22">
        <v>20</v>
      </c>
      <c r="B287" s="102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22">
        <v>21</v>
      </c>
      <c r="B288" s="102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22">
        <v>22</v>
      </c>
      <c r="B289" s="102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22">
        <v>23</v>
      </c>
      <c r="B290" s="102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22">
        <v>24</v>
      </c>
      <c r="B291" s="102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22">
        <v>25</v>
      </c>
      <c r="B292" s="102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22">
        <v>26</v>
      </c>
      <c r="B293" s="102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22">
        <v>27</v>
      </c>
      <c r="B294" s="102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22">
        <v>28</v>
      </c>
      <c r="B295" s="102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22">
        <v>29</v>
      </c>
      <c r="B296" s="102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22">
        <v>30</v>
      </c>
      <c r="B297" s="102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hidden="1" x14ac:dyDescent="0.15">
      <c r="A299" s="9"/>
      <c r="B299" s="45" t="s">
        <v>196</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hidden="1" customHeight="1" x14ac:dyDescent="0.15">
      <c r="A300" s="358"/>
      <c r="B300" s="358"/>
      <c r="C300" s="358" t="s">
        <v>26</v>
      </c>
      <c r="D300" s="358"/>
      <c r="E300" s="358"/>
      <c r="F300" s="358"/>
      <c r="G300" s="358"/>
      <c r="H300" s="358"/>
      <c r="I300" s="358"/>
      <c r="J300" s="142" t="s">
        <v>262</v>
      </c>
      <c r="K300" s="359"/>
      <c r="L300" s="359"/>
      <c r="M300" s="359"/>
      <c r="N300" s="359"/>
      <c r="O300" s="359"/>
      <c r="P300" s="360" t="s">
        <v>27</v>
      </c>
      <c r="Q300" s="360"/>
      <c r="R300" s="360"/>
      <c r="S300" s="360"/>
      <c r="T300" s="360"/>
      <c r="U300" s="360"/>
      <c r="V300" s="360"/>
      <c r="W300" s="360"/>
      <c r="X300" s="360"/>
      <c r="Y300" s="361" t="s">
        <v>315</v>
      </c>
      <c r="Z300" s="362"/>
      <c r="AA300" s="362"/>
      <c r="AB300" s="362"/>
      <c r="AC300" s="142" t="s">
        <v>300</v>
      </c>
      <c r="AD300" s="142"/>
      <c r="AE300" s="142"/>
      <c r="AF300" s="142"/>
      <c r="AG300" s="142"/>
      <c r="AH300" s="361" t="s">
        <v>251</v>
      </c>
      <c r="AI300" s="358"/>
      <c r="AJ300" s="358"/>
      <c r="AK300" s="358"/>
      <c r="AL300" s="358" t="s">
        <v>21</v>
      </c>
      <c r="AM300" s="358"/>
      <c r="AN300" s="358"/>
      <c r="AO300" s="363"/>
      <c r="AP300" s="364" t="s">
        <v>263</v>
      </c>
      <c r="AQ300" s="364"/>
      <c r="AR300" s="364"/>
      <c r="AS300" s="364"/>
      <c r="AT300" s="364"/>
      <c r="AU300" s="364"/>
      <c r="AV300" s="364"/>
      <c r="AW300" s="364"/>
      <c r="AX300" s="364"/>
    </row>
    <row r="301" spans="1:50" ht="26.25" hidden="1" customHeight="1" x14ac:dyDescent="0.15">
      <c r="A301" s="1022">
        <v>1</v>
      </c>
      <c r="B301" s="102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22">
        <v>2</v>
      </c>
      <c r="B302" s="102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22">
        <v>3</v>
      </c>
      <c r="B303" s="102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22">
        <v>4</v>
      </c>
      <c r="B304" s="102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22">
        <v>5</v>
      </c>
      <c r="B305" s="102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22">
        <v>6</v>
      </c>
      <c r="B306" s="102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22">
        <v>7</v>
      </c>
      <c r="B307" s="102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22">
        <v>8</v>
      </c>
      <c r="B308" s="102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22">
        <v>9</v>
      </c>
      <c r="B309" s="102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22">
        <v>10</v>
      </c>
      <c r="B310" s="102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22">
        <v>11</v>
      </c>
      <c r="B311" s="102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22">
        <v>12</v>
      </c>
      <c r="B312" s="102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22">
        <v>13</v>
      </c>
      <c r="B313" s="102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22">
        <v>14</v>
      </c>
      <c r="B314" s="102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22">
        <v>15</v>
      </c>
      <c r="B315" s="102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22">
        <v>16</v>
      </c>
      <c r="B316" s="102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22">
        <v>17</v>
      </c>
      <c r="B317" s="102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22">
        <v>18</v>
      </c>
      <c r="B318" s="102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22">
        <v>19</v>
      </c>
      <c r="B319" s="102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22">
        <v>20</v>
      </c>
      <c r="B320" s="102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22">
        <v>21</v>
      </c>
      <c r="B321" s="102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22">
        <v>22</v>
      </c>
      <c r="B322" s="102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22">
        <v>23</v>
      </c>
      <c r="B323" s="102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22">
        <v>24</v>
      </c>
      <c r="B324" s="102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22">
        <v>25</v>
      </c>
      <c r="B325" s="102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22">
        <v>26</v>
      </c>
      <c r="B326" s="102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22">
        <v>27</v>
      </c>
      <c r="B327" s="102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22">
        <v>28</v>
      </c>
      <c r="B328" s="102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22">
        <v>29</v>
      </c>
      <c r="B329" s="102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22">
        <v>30</v>
      </c>
      <c r="B330" s="102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hidden="1" x14ac:dyDescent="0.15">
      <c r="A332" s="9"/>
      <c r="B332" s="45" t="s">
        <v>197</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hidden="1" customHeight="1" x14ac:dyDescent="0.15">
      <c r="A333" s="358"/>
      <c r="B333" s="358"/>
      <c r="C333" s="358" t="s">
        <v>26</v>
      </c>
      <c r="D333" s="358"/>
      <c r="E333" s="358"/>
      <c r="F333" s="358"/>
      <c r="G333" s="358"/>
      <c r="H333" s="358"/>
      <c r="I333" s="358"/>
      <c r="J333" s="142" t="s">
        <v>262</v>
      </c>
      <c r="K333" s="359"/>
      <c r="L333" s="359"/>
      <c r="M333" s="359"/>
      <c r="N333" s="359"/>
      <c r="O333" s="359"/>
      <c r="P333" s="360" t="s">
        <v>27</v>
      </c>
      <c r="Q333" s="360"/>
      <c r="R333" s="360"/>
      <c r="S333" s="360"/>
      <c r="T333" s="360"/>
      <c r="U333" s="360"/>
      <c r="V333" s="360"/>
      <c r="W333" s="360"/>
      <c r="X333" s="360"/>
      <c r="Y333" s="361" t="s">
        <v>315</v>
      </c>
      <c r="Z333" s="362"/>
      <c r="AA333" s="362"/>
      <c r="AB333" s="362"/>
      <c r="AC333" s="142" t="s">
        <v>300</v>
      </c>
      <c r="AD333" s="142"/>
      <c r="AE333" s="142"/>
      <c r="AF333" s="142"/>
      <c r="AG333" s="142"/>
      <c r="AH333" s="361" t="s">
        <v>251</v>
      </c>
      <c r="AI333" s="358"/>
      <c r="AJ333" s="358"/>
      <c r="AK333" s="358"/>
      <c r="AL333" s="358" t="s">
        <v>21</v>
      </c>
      <c r="AM333" s="358"/>
      <c r="AN333" s="358"/>
      <c r="AO333" s="363"/>
      <c r="AP333" s="364" t="s">
        <v>263</v>
      </c>
      <c r="AQ333" s="364"/>
      <c r="AR333" s="364"/>
      <c r="AS333" s="364"/>
      <c r="AT333" s="364"/>
      <c r="AU333" s="364"/>
      <c r="AV333" s="364"/>
      <c r="AW333" s="364"/>
      <c r="AX333" s="364"/>
    </row>
    <row r="334" spans="1:50" ht="26.25" hidden="1" customHeight="1" x14ac:dyDescent="0.15">
      <c r="A334" s="1022">
        <v>1</v>
      </c>
      <c r="B334" s="102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22">
        <v>2</v>
      </c>
      <c r="B335" s="102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22">
        <v>3</v>
      </c>
      <c r="B336" s="102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22">
        <v>4</v>
      </c>
      <c r="B337" s="102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22">
        <v>5</v>
      </c>
      <c r="B338" s="102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22">
        <v>6</v>
      </c>
      <c r="B339" s="102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22">
        <v>7</v>
      </c>
      <c r="B340" s="102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22">
        <v>8</v>
      </c>
      <c r="B341" s="102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22">
        <v>9</v>
      </c>
      <c r="B342" s="102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22">
        <v>10</v>
      </c>
      <c r="B343" s="102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22">
        <v>11</v>
      </c>
      <c r="B344" s="102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22">
        <v>12</v>
      </c>
      <c r="B345" s="102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22">
        <v>13</v>
      </c>
      <c r="B346" s="102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22">
        <v>14</v>
      </c>
      <c r="B347" s="102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22">
        <v>15</v>
      </c>
      <c r="B348" s="102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22">
        <v>16</v>
      </c>
      <c r="B349" s="102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22">
        <v>17</v>
      </c>
      <c r="B350" s="102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22">
        <v>18</v>
      </c>
      <c r="B351" s="102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22">
        <v>19</v>
      </c>
      <c r="B352" s="102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22">
        <v>20</v>
      </c>
      <c r="B353" s="102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22">
        <v>21</v>
      </c>
      <c r="B354" s="102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22">
        <v>22</v>
      </c>
      <c r="B355" s="102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22">
        <v>23</v>
      </c>
      <c r="B356" s="102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22">
        <v>24</v>
      </c>
      <c r="B357" s="102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22">
        <v>25</v>
      </c>
      <c r="B358" s="102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22">
        <v>26</v>
      </c>
      <c r="B359" s="102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22">
        <v>27</v>
      </c>
      <c r="B360" s="102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22">
        <v>28</v>
      </c>
      <c r="B361" s="102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22">
        <v>29</v>
      </c>
      <c r="B362" s="102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22">
        <v>30</v>
      </c>
      <c r="B363" s="102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hidden="1" x14ac:dyDescent="0.15">
      <c r="A365" s="9"/>
      <c r="B365" s="45" t="s">
        <v>198</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hidden="1" customHeight="1" x14ac:dyDescent="0.15">
      <c r="A366" s="358"/>
      <c r="B366" s="358"/>
      <c r="C366" s="358" t="s">
        <v>26</v>
      </c>
      <c r="D366" s="358"/>
      <c r="E366" s="358"/>
      <c r="F366" s="358"/>
      <c r="G366" s="358"/>
      <c r="H366" s="358"/>
      <c r="I366" s="358"/>
      <c r="J366" s="142" t="s">
        <v>262</v>
      </c>
      <c r="K366" s="359"/>
      <c r="L366" s="359"/>
      <c r="M366" s="359"/>
      <c r="N366" s="359"/>
      <c r="O366" s="359"/>
      <c r="P366" s="360" t="s">
        <v>27</v>
      </c>
      <c r="Q366" s="360"/>
      <c r="R366" s="360"/>
      <c r="S366" s="360"/>
      <c r="T366" s="360"/>
      <c r="U366" s="360"/>
      <c r="V366" s="360"/>
      <c r="W366" s="360"/>
      <c r="X366" s="360"/>
      <c r="Y366" s="361" t="s">
        <v>315</v>
      </c>
      <c r="Z366" s="362"/>
      <c r="AA366" s="362"/>
      <c r="AB366" s="362"/>
      <c r="AC366" s="142" t="s">
        <v>300</v>
      </c>
      <c r="AD366" s="142"/>
      <c r="AE366" s="142"/>
      <c r="AF366" s="142"/>
      <c r="AG366" s="142"/>
      <c r="AH366" s="361" t="s">
        <v>251</v>
      </c>
      <c r="AI366" s="358"/>
      <c r="AJ366" s="358"/>
      <c r="AK366" s="358"/>
      <c r="AL366" s="358" t="s">
        <v>21</v>
      </c>
      <c r="AM366" s="358"/>
      <c r="AN366" s="358"/>
      <c r="AO366" s="363"/>
      <c r="AP366" s="364" t="s">
        <v>263</v>
      </c>
      <c r="AQ366" s="364"/>
      <c r="AR366" s="364"/>
      <c r="AS366" s="364"/>
      <c r="AT366" s="364"/>
      <c r="AU366" s="364"/>
      <c r="AV366" s="364"/>
      <c r="AW366" s="364"/>
      <c r="AX366" s="364"/>
    </row>
    <row r="367" spans="1:50" ht="26.25" hidden="1" customHeight="1" x14ac:dyDescent="0.15">
      <c r="A367" s="1022">
        <v>1</v>
      </c>
      <c r="B367" s="102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15">
      <c r="A368" s="1022">
        <v>2</v>
      </c>
      <c r="B368" s="102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022">
        <v>3</v>
      </c>
      <c r="B369" s="102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022">
        <v>4</v>
      </c>
      <c r="B370" s="102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022">
        <v>5</v>
      </c>
      <c r="B371" s="102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022">
        <v>6</v>
      </c>
      <c r="B372" s="102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022">
        <v>7</v>
      </c>
      <c r="B373" s="102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022">
        <v>8</v>
      </c>
      <c r="B374" s="102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022">
        <v>9</v>
      </c>
      <c r="B375" s="102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022">
        <v>10</v>
      </c>
      <c r="B376" s="102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022">
        <v>11</v>
      </c>
      <c r="B377" s="102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022">
        <v>12</v>
      </c>
      <c r="B378" s="102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022">
        <v>13</v>
      </c>
      <c r="B379" s="102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022">
        <v>14</v>
      </c>
      <c r="B380" s="102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022">
        <v>15</v>
      </c>
      <c r="B381" s="102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022">
        <v>16</v>
      </c>
      <c r="B382" s="102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022">
        <v>17</v>
      </c>
      <c r="B383" s="102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022">
        <v>18</v>
      </c>
      <c r="B384" s="102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022">
        <v>19</v>
      </c>
      <c r="B385" s="102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022">
        <v>20</v>
      </c>
      <c r="B386" s="102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022">
        <v>21</v>
      </c>
      <c r="B387" s="102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022">
        <v>22</v>
      </c>
      <c r="B388" s="102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022">
        <v>23</v>
      </c>
      <c r="B389" s="102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022">
        <v>24</v>
      </c>
      <c r="B390" s="102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022">
        <v>25</v>
      </c>
      <c r="B391" s="102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022">
        <v>26</v>
      </c>
      <c r="B392" s="102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022">
        <v>27</v>
      </c>
      <c r="B393" s="102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022">
        <v>28</v>
      </c>
      <c r="B394" s="102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022">
        <v>29</v>
      </c>
      <c r="B395" s="102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15">
      <c r="A396" s="1022">
        <v>30</v>
      </c>
      <c r="B396" s="102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x14ac:dyDescent="0.15">
      <c r="A398" s="9"/>
      <c r="B398" s="45" t="s">
        <v>199</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x14ac:dyDescent="0.15">
      <c r="A399" s="358"/>
      <c r="B399" s="358"/>
      <c r="C399" s="358" t="s">
        <v>26</v>
      </c>
      <c r="D399" s="358"/>
      <c r="E399" s="358"/>
      <c r="F399" s="358"/>
      <c r="G399" s="358"/>
      <c r="H399" s="358"/>
      <c r="I399" s="358"/>
      <c r="J399" s="142" t="s">
        <v>262</v>
      </c>
      <c r="K399" s="359"/>
      <c r="L399" s="359"/>
      <c r="M399" s="359"/>
      <c r="N399" s="359"/>
      <c r="O399" s="359"/>
      <c r="P399" s="360" t="s">
        <v>27</v>
      </c>
      <c r="Q399" s="360"/>
      <c r="R399" s="360"/>
      <c r="S399" s="360"/>
      <c r="T399" s="360"/>
      <c r="U399" s="360"/>
      <c r="V399" s="360"/>
      <c r="W399" s="360"/>
      <c r="X399" s="360"/>
      <c r="Y399" s="361" t="s">
        <v>315</v>
      </c>
      <c r="Z399" s="362"/>
      <c r="AA399" s="362"/>
      <c r="AB399" s="362"/>
      <c r="AC399" s="142" t="s">
        <v>300</v>
      </c>
      <c r="AD399" s="142"/>
      <c r="AE399" s="142"/>
      <c r="AF399" s="142"/>
      <c r="AG399" s="142"/>
      <c r="AH399" s="361" t="s">
        <v>251</v>
      </c>
      <c r="AI399" s="358"/>
      <c r="AJ399" s="358"/>
      <c r="AK399" s="358"/>
      <c r="AL399" s="358" t="s">
        <v>21</v>
      </c>
      <c r="AM399" s="358"/>
      <c r="AN399" s="358"/>
      <c r="AO399" s="363"/>
      <c r="AP399" s="364" t="s">
        <v>263</v>
      </c>
      <c r="AQ399" s="364"/>
      <c r="AR399" s="364"/>
      <c r="AS399" s="364"/>
      <c r="AT399" s="364"/>
      <c r="AU399" s="364"/>
      <c r="AV399" s="364"/>
      <c r="AW399" s="364"/>
      <c r="AX399" s="364"/>
    </row>
    <row r="400" spans="1:50" ht="26.25" hidden="1" customHeight="1" x14ac:dyDescent="0.15">
      <c r="A400" s="1022">
        <v>1</v>
      </c>
      <c r="B400" s="102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15">
      <c r="A401" s="1022">
        <v>2</v>
      </c>
      <c r="B401" s="102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15">
      <c r="A402" s="1022">
        <v>3</v>
      </c>
      <c r="B402" s="102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022">
        <v>4</v>
      </c>
      <c r="B403" s="102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022">
        <v>5</v>
      </c>
      <c r="B404" s="102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022">
        <v>6</v>
      </c>
      <c r="B405" s="102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022">
        <v>7</v>
      </c>
      <c r="B406" s="102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022">
        <v>8</v>
      </c>
      <c r="B407" s="102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022">
        <v>9</v>
      </c>
      <c r="B408" s="102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022">
        <v>10</v>
      </c>
      <c r="B409" s="102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022">
        <v>11</v>
      </c>
      <c r="B410" s="102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022">
        <v>12</v>
      </c>
      <c r="B411" s="102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022">
        <v>13</v>
      </c>
      <c r="B412" s="102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022">
        <v>14</v>
      </c>
      <c r="B413" s="102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022">
        <v>15</v>
      </c>
      <c r="B414" s="102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022">
        <v>16</v>
      </c>
      <c r="B415" s="102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022">
        <v>17</v>
      </c>
      <c r="B416" s="102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022">
        <v>18</v>
      </c>
      <c r="B417" s="102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022">
        <v>19</v>
      </c>
      <c r="B418" s="102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022">
        <v>20</v>
      </c>
      <c r="B419" s="102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022">
        <v>21</v>
      </c>
      <c r="B420" s="102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022">
        <v>22</v>
      </c>
      <c r="B421" s="102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022">
        <v>23</v>
      </c>
      <c r="B422" s="102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022">
        <v>24</v>
      </c>
      <c r="B423" s="102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022">
        <v>25</v>
      </c>
      <c r="B424" s="102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022">
        <v>26</v>
      </c>
      <c r="B425" s="102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022">
        <v>27</v>
      </c>
      <c r="B426" s="102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022">
        <v>28</v>
      </c>
      <c r="B427" s="102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022">
        <v>29</v>
      </c>
      <c r="B428" s="102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022">
        <v>30</v>
      </c>
      <c r="B429" s="102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x14ac:dyDescent="0.15">
      <c r="A431" s="9"/>
      <c r="B431" s="45" t="s">
        <v>200</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x14ac:dyDescent="0.15">
      <c r="A432" s="358"/>
      <c r="B432" s="358"/>
      <c r="C432" s="358" t="s">
        <v>26</v>
      </c>
      <c r="D432" s="358"/>
      <c r="E432" s="358"/>
      <c r="F432" s="358"/>
      <c r="G432" s="358"/>
      <c r="H432" s="358"/>
      <c r="I432" s="358"/>
      <c r="J432" s="142" t="s">
        <v>262</v>
      </c>
      <c r="K432" s="359"/>
      <c r="L432" s="359"/>
      <c r="M432" s="359"/>
      <c r="N432" s="359"/>
      <c r="O432" s="359"/>
      <c r="P432" s="360" t="s">
        <v>27</v>
      </c>
      <c r="Q432" s="360"/>
      <c r="R432" s="360"/>
      <c r="S432" s="360"/>
      <c r="T432" s="360"/>
      <c r="U432" s="360"/>
      <c r="V432" s="360"/>
      <c r="W432" s="360"/>
      <c r="X432" s="360"/>
      <c r="Y432" s="361" t="s">
        <v>315</v>
      </c>
      <c r="Z432" s="362"/>
      <c r="AA432" s="362"/>
      <c r="AB432" s="362"/>
      <c r="AC432" s="142" t="s">
        <v>300</v>
      </c>
      <c r="AD432" s="142"/>
      <c r="AE432" s="142"/>
      <c r="AF432" s="142"/>
      <c r="AG432" s="142"/>
      <c r="AH432" s="361" t="s">
        <v>251</v>
      </c>
      <c r="AI432" s="358"/>
      <c r="AJ432" s="358"/>
      <c r="AK432" s="358"/>
      <c r="AL432" s="358" t="s">
        <v>21</v>
      </c>
      <c r="AM432" s="358"/>
      <c r="AN432" s="358"/>
      <c r="AO432" s="363"/>
      <c r="AP432" s="364" t="s">
        <v>263</v>
      </c>
      <c r="AQ432" s="364"/>
      <c r="AR432" s="364"/>
      <c r="AS432" s="364"/>
      <c r="AT432" s="364"/>
      <c r="AU432" s="364"/>
      <c r="AV432" s="364"/>
      <c r="AW432" s="364"/>
      <c r="AX432" s="364"/>
    </row>
    <row r="433" spans="1:50" ht="26.25" hidden="1" customHeight="1" x14ac:dyDescent="0.15">
      <c r="A433" s="1022">
        <v>1</v>
      </c>
      <c r="B433" s="102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15">
      <c r="A434" s="1022">
        <v>2</v>
      </c>
      <c r="B434" s="102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15">
      <c r="A435" s="1022">
        <v>3</v>
      </c>
      <c r="B435" s="102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15">
      <c r="A436" s="1022">
        <v>4</v>
      </c>
      <c r="B436" s="102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15">
      <c r="A437" s="1022">
        <v>5</v>
      </c>
      <c r="B437" s="102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15">
      <c r="A438" s="1022">
        <v>6</v>
      </c>
      <c r="B438" s="102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022">
        <v>7</v>
      </c>
      <c r="B439" s="102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022">
        <v>8</v>
      </c>
      <c r="B440" s="102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022">
        <v>9</v>
      </c>
      <c r="B441" s="102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022">
        <v>10</v>
      </c>
      <c r="B442" s="102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022">
        <v>11</v>
      </c>
      <c r="B443" s="102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022">
        <v>12</v>
      </c>
      <c r="B444" s="102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022">
        <v>13</v>
      </c>
      <c r="B445" s="102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022">
        <v>14</v>
      </c>
      <c r="B446" s="102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022">
        <v>15</v>
      </c>
      <c r="B447" s="102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022">
        <v>16</v>
      </c>
      <c r="B448" s="102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022">
        <v>17</v>
      </c>
      <c r="B449" s="102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022">
        <v>18</v>
      </c>
      <c r="B450" s="102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022">
        <v>19</v>
      </c>
      <c r="B451" s="102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022">
        <v>20</v>
      </c>
      <c r="B452" s="102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022">
        <v>21</v>
      </c>
      <c r="B453" s="102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022">
        <v>22</v>
      </c>
      <c r="B454" s="102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022">
        <v>23</v>
      </c>
      <c r="B455" s="102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022">
        <v>24</v>
      </c>
      <c r="B456" s="102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022">
        <v>25</v>
      </c>
      <c r="B457" s="102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022">
        <v>26</v>
      </c>
      <c r="B458" s="102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022">
        <v>27</v>
      </c>
      <c r="B459" s="102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022">
        <v>28</v>
      </c>
      <c r="B460" s="102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022">
        <v>29</v>
      </c>
      <c r="B461" s="102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022">
        <v>30</v>
      </c>
      <c r="B462" s="102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x14ac:dyDescent="0.15">
      <c r="A464" s="9"/>
      <c r="B464" s="45" t="s">
        <v>201</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x14ac:dyDescent="0.15">
      <c r="A465" s="358"/>
      <c r="B465" s="358"/>
      <c r="C465" s="358" t="s">
        <v>26</v>
      </c>
      <c r="D465" s="358"/>
      <c r="E465" s="358"/>
      <c r="F465" s="358"/>
      <c r="G465" s="358"/>
      <c r="H465" s="358"/>
      <c r="I465" s="358"/>
      <c r="J465" s="142" t="s">
        <v>262</v>
      </c>
      <c r="K465" s="359"/>
      <c r="L465" s="359"/>
      <c r="M465" s="359"/>
      <c r="N465" s="359"/>
      <c r="O465" s="359"/>
      <c r="P465" s="360" t="s">
        <v>27</v>
      </c>
      <c r="Q465" s="360"/>
      <c r="R465" s="360"/>
      <c r="S465" s="360"/>
      <c r="T465" s="360"/>
      <c r="U465" s="360"/>
      <c r="V465" s="360"/>
      <c r="W465" s="360"/>
      <c r="X465" s="360"/>
      <c r="Y465" s="361" t="s">
        <v>315</v>
      </c>
      <c r="Z465" s="362"/>
      <c r="AA465" s="362"/>
      <c r="AB465" s="362"/>
      <c r="AC465" s="142" t="s">
        <v>300</v>
      </c>
      <c r="AD465" s="142"/>
      <c r="AE465" s="142"/>
      <c r="AF465" s="142"/>
      <c r="AG465" s="142"/>
      <c r="AH465" s="361" t="s">
        <v>251</v>
      </c>
      <c r="AI465" s="358"/>
      <c r="AJ465" s="358"/>
      <c r="AK465" s="358"/>
      <c r="AL465" s="358" t="s">
        <v>21</v>
      </c>
      <c r="AM465" s="358"/>
      <c r="AN465" s="358"/>
      <c r="AO465" s="363"/>
      <c r="AP465" s="364" t="s">
        <v>263</v>
      </c>
      <c r="AQ465" s="364"/>
      <c r="AR465" s="364"/>
      <c r="AS465" s="364"/>
      <c r="AT465" s="364"/>
      <c r="AU465" s="364"/>
      <c r="AV465" s="364"/>
      <c r="AW465" s="364"/>
      <c r="AX465" s="364"/>
    </row>
    <row r="466" spans="1:50" ht="26.25" hidden="1" customHeight="1" x14ac:dyDescent="0.15">
      <c r="A466" s="1022">
        <v>1</v>
      </c>
      <c r="B466" s="102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15">
      <c r="A467" s="1022">
        <v>2</v>
      </c>
      <c r="B467" s="102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15">
      <c r="A468" s="1022">
        <v>3</v>
      </c>
      <c r="B468" s="102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022">
        <v>4</v>
      </c>
      <c r="B469" s="102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022">
        <v>5</v>
      </c>
      <c r="B470" s="102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022">
        <v>6</v>
      </c>
      <c r="B471" s="102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022">
        <v>7</v>
      </c>
      <c r="B472" s="102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022">
        <v>8</v>
      </c>
      <c r="B473" s="102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022">
        <v>9</v>
      </c>
      <c r="B474" s="102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022">
        <v>10</v>
      </c>
      <c r="B475" s="102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022">
        <v>11</v>
      </c>
      <c r="B476" s="102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022">
        <v>12</v>
      </c>
      <c r="B477" s="102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022">
        <v>13</v>
      </c>
      <c r="B478" s="102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022">
        <v>14</v>
      </c>
      <c r="B479" s="102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022">
        <v>15</v>
      </c>
      <c r="B480" s="102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022">
        <v>16</v>
      </c>
      <c r="B481" s="102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022">
        <v>17</v>
      </c>
      <c r="B482" s="102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022">
        <v>18</v>
      </c>
      <c r="B483" s="102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022">
        <v>19</v>
      </c>
      <c r="B484" s="102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022">
        <v>20</v>
      </c>
      <c r="B485" s="102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022">
        <v>21</v>
      </c>
      <c r="B486" s="102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022">
        <v>22</v>
      </c>
      <c r="B487" s="102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022">
        <v>23</v>
      </c>
      <c r="B488" s="102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022">
        <v>24</v>
      </c>
      <c r="B489" s="102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022">
        <v>25</v>
      </c>
      <c r="B490" s="102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022">
        <v>26</v>
      </c>
      <c r="B491" s="102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022">
        <v>27</v>
      </c>
      <c r="B492" s="102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022">
        <v>28</v>
      </c>
      <c r="B493" s="102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022">
        <v>29</v>
      </c>
      <c r="B494" s="102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022">
        <v>30</v>
      </c>
      <c r="B495" s="102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x14ac:dyDescent="0.15">
      <c r="A497" s="9"/>
      <c r="B497" s="45" t="s">
        <v>202</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x14ac:dyDescent="0.15">
      <c r="A498" s="358"/>
      <c r="B498" s="358"/>
      <c r="C498" s="358" t="s">
        <v>26</v>
      </c>
      <c r="D498" s="358"/>
      <c r="E498" s="358"/>
      <c r="F498" s="358"/>
      <c r="G498" s="358"/>
      <c r="H498" s="358"/>
      <c r="I498" s="358"/>
      <c r="J498" s="142" t="s">
        <v>262</v>
      </c>
      <c r="K498" s="359"/>
      <c r="L498" s="359"/>
      <c r="M498" s="359"/>
      <c r="N498" s="359"/>
      <c r="O498" s="359"/>
      <c r="P498" s="360" t="s">
        <v>27</v>
      </c>
      <c r="Q498" s="360"/>
      <c r="R498" s="360"/>
      <c r="S498" s="360"/>
      <c r="T498" s="360"/>
      <c r="U498" s="360"/>
      <c r="V498" s="360"/>
      <c r="W498" s="360"/>
      <c r="X498" s="360"/>
      <c r="Y498" s="361" t="s">
        <v>315</v>
      </c>
      <c r="Z498" s="362"/>
      <c r="AA498" s="362"/>
      <c r="AB498" s="362"/>
      <c r="AC498" s="142" t="s">
        <v>300</v>
      </c>
      <c r="AD498" s="142"/>
      <c r="AE498" s="142"/>
      <c r="AF498" s="142"/>
      <c r="AG498" s="142"/>
      <c r="AH498" s="361" t="s">
        <v>251</v>
      </c>
      <c r="AI498" s="358"/>
      <c r="AJ498" s="358"/>
      <c r="AK498" s="358"/>
      <c r="AL498" s="358" t="s">
        <v>21</v>
      </c>
      <c r="AM498" s="358"/>
      <c r="AN498" s="358"/>
      <c r="AO498" s="363"/>
      <c r="AP498" s="364" t="s">
        <v>263</v>
      </c>
      <c r="AQ498" s="364"/>
      <c r="AR498" s="364"/>
      <c r="AS498" s="364"/>
      <c r="AT498" s="364"/>
      <c r="AU498" s="364"/>
      <c r="AV498" s="364"/>
      <c r="AW498" s="364"/>
      <c r="AX498" s="364"/>
    </row>
    <row r="499" spans="1:50" ht="26.25" hidden="1" customHeight="1" x14ac:dyDescent="0.15">
      <c r="A499" s="1022">
        <v>1</v>
      </c>
      <c r="B499" s="102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15">
      <c r="A500" s="1022">
        <v>2</v>
      </c>
      <c r="B500" s="102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15">
      <c r="A501" s="1022">
        <v>3</v>
      </c>
      <c r="B501" s="102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022">
        <v>4</v>
      </c>
      <c r="B502" s="102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022">
        <v>5</v>
      </c>
      <c r="B503" s="102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022">
        <v>6</v>
      </c>
      <c r="B504" s="102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022">
        <v>7</v>
      </c>
      <c r="B505" s="102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022">
        <v>8</v>
      </c>
      <c r="B506" s="102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022">
        <v>9</v>
      </c>
      <c r="B507" s="102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022">
        <v>10</v>
      </c>
      <c r="B508" s="102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022">
        <v>11</v>
      </c>
      <c r="B509" s="102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022">
        <v>12</v>
      </c>
      <c r="B510" s="102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022">
        <v>13</v>
      </c>
      <c r="B511" s="102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022">
        <v>14</v>
      </c>
      <c r="B512" s="102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022">
        <v>15</v>
      </c>
      <c r="B513" s="102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022">
        <v>16</v>
      </c>
      <c r="B514" s="102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022">
        <v>17</v>
      </c>
      <c r="B515" s="102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022">
        <v>18</v>
      </c>
      <c r="B516" s="102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022">
        <v>19</v>
      </c>
      <c r="B517" s="102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022">
        <v>20</v>
      </c>
      <c r="B518" s="102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022">
        <v>21</v>
      </c>
      <c r="B519" s="102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022">
        <v>22</v>
      </c>
      <c r="B520" s="102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022">
        <v>23</v>
      </c>
      <c r="B521" s="102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022">
        <v>24</v>
      </c>
      <c r="B522" s="102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022">
        <v>25</v>
      </c>
      <c r="B523" s="102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022">
        <v>26</v>
      </c>
      <c r="B524" s="102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022">
        <v>27</v>
      </c>
      <c r="B525" s="102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022">
        <v>28</v>
      </c>
      <c r="B526" s="102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022">
        <v>29</v>
      </c>
      <c r="B527" s="102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022">
        <v>30</v>
      </c>
      <c r="B528" s="102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x14ac:dyDescent="0.15">
      <c r="A530" s="9"/>
      <c r="B530" s="45" t="s">
        <v>203</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x14ac:dyDescent="0.15">
      <c r="A531" s="358"/>
      <c r="B531" s="358"/>
      <c r="C531" s="358" t="s">
        <v>26</v>
      </c>
      <c r="D531" s="358"/>
      <c r="E531" s="358"/>
      <c r="F531" s="358"/>
      <c r="G531" s="358"/>
      <c r="H531" s="358"/>
      <c r="I531" s="358"/>
      <c r="J531" s="142" t="s">
        <v>262</v>
      </c>
      <c r="K531" s="359"/>
      <c r="L531" s="359"/>
      <c r="M531" s="359"/>
      <c r="N531" s="359"/>
      <c r="O531" s="359"/>
      <c r="P531" s="360" t="s">
        <v>27</v>
      </c>
      <c r="Q531" s="360"/>
      <c r="R531" s="360"/>
      <c r="S531" s="360"/>
      <c r="T531" s="360"/>
      <c r="U531" s="360"/>
      <c r="V531" s="360"/>
      <c r="W531" s="360"/>
      <c r="X531" s="360"/>
      <c r="Y531" s="361" t="s">
        <v>315</v>
      </c>
      <c r="Z531" s="362"/>
      <c r="AA531" s="362"/>
      <c r="AB531" s="362"/>
      <c r="AC531" s="142" t="s">
        <v>300</v>
      </c>
      <c r="AD531" s="142"/>
      <c r="AE531" s="142"/>
      <c r="AF531" s="142"/>
      <c r="AG531" s="142"/>
      <c r="AH531" s="361" t="s">
        <v>251</v>
      </c>
      <c r="AI531" s="358"/>
      <c r="AJ531" s="358"/>
      <c r="AK531" s="358"/>
      <c r="AL531" s="358" t="s">
        <v>21</v>
      </c>
      <c r="AM531" s="358"/>
      <c r="AN531" s="358"/>
      <c r="AO531" s="363"/>
      <c r="AP531" s="364" t="s">
        <v>263</v>
      </c>
      <c r="AQ531" s="364"/>
      <c r="AR531" s="364"/>
      <c r="AS531" s="364"/>
      <c r="AT531" s="364"/>
      <c r="AU531" s="364"/>
      <c r="AV531" s="364"/>
      <c r="AW531" s="364"/>
      <c r="AX531" s="364"/>
    </row>
    <row r="532" spans="1:50" ht="26.25" hidden="1" customHeight="1" x14ac:dyDescent="0.15">
      <c r="A532" s="1022">
        <v>1</v>
      </c>
      <c r="B532" s="102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15">
      <c r="A533" s="1022">
        <v>2</v>
      </c>
      <c r="B533" s="102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15">
      <c r="A534" s="1022">
        <v>3</v>
      </c>
      <c r="B534" s="102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022">
        <v>4</v>
      </c>
      <c r="B535" s="102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022">
        <v>5</v>
      </c>
      <c r="B536" s="102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022">
        <v>6</v>
      </c>
      <c r="B537" s="102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022">
        <v>7</v>
      </c>
      <c r="B538" s="102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022">
        <v>8</v>
      </c>
      <c r="B539" s="102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022">
        <v>9</v>
      </c>
      <c r="B540" s="102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022">
        <v>10</v>
      </c>
      <c r="B541" s="102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022">
        <v>11</v>
      </c>
      <c r="B542" s="102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022">
        <v>12</v>
      </c>
      <c r="B543" s="102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022">
        <v>13</v>
      </c>
      <c r="B544" s="102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022">
        <v>14</v>
      </c>
      <c r="B545" s="102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022">
        <v>15</v>
      </c>
      <c r="B546" s="102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022">
        <v>16</v>
      </c>
      <c r="B547" s="102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022">
        <v>17</v>
      </c>
      <c r="B548" s="102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022">
        <v>18</v>
      </c>
      <c r="B549" s="102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022">
        <v>19</v>
      </c>
      <c r="B550" s="102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022">
        <v>20</v>
      </c>
      <c r="B551" s="102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022">
        <v>21</v>
      </c>
      <c r="B552" s="102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022">
        <v>22</v>
      </c>
      <c r="B553" s="102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022">
        <v>23</v>
      </c>
      <c r="B554" s="102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022">
        <v>24</v>
      </c>
      <c r="B555" s="102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022">
        <v>25</v>
      </c>
      <c r="B556" s="102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022">
        <v>26</v>
      </c>
      <c r="B557" s="102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022">
        <v>27</v>
      </c>
      <c r="B558" s="102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022">
        <v>28</v>
      </c>
      <c r="B559" s="102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022">
        <v>29</v>
      </c>
      <c r="B560" s="102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15">
      <c r="A561" s="1022">
        <v>30</v>
      </c>
      <c r="B561" s="102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15">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x14ac:dyDescent="0.15">
      <c r="A563" s="9"/>
      <c r="B563" s="45" t="s">
        <v>204</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x14ac:dyDescent="0.15">
      <c r="A564" s="358"/>
      <c r="B564" s="358"/>
      <c r="C564" s="358" t="s">
        <v>26</v>
      </c>
      <c r="D564" s="358"/>
      <c r="E564" s="358"/>
      <c r="F564" s="358"/>
      <c r="G564" s="358"/>
      <c r="H564" s="358"/>
      <c r="I564" s="358"/>
      <c r="J564" s="142" t="s">
        <v>262</v>
      </c>
      <c r="K564" s="359"/>
      <c r="L564" s="359"/>
      <c r="M564" s="359"/>
      <c r="N564" s="359"/>
      <c r="O564" s="359"/>
      <c r="P564" s="360" t="s">
        <v>27</v>
      </c>
      <c r="Q564" s="360"/>
      <c r="R564" s="360"/>
      <c r="S564" s="360"/>
      <c r="T564" s="360"/>
      <c r="U564" s="360"/>
      <c r="V564" s="360"/>
      <c r="W564" s="360"/>
      <c r="X564" s="360"/>
      <c r="Y564" s="361" t="s">
        <v>315</v>
      </c>
      <c r="Z564" s="362"/>
      <c r="AA564" s="362"/>
      <c r="AB564" s="362"/>
      <c r="AC564" s="142" t="s">
        <v>300</v>
      </c>
      <c r="AD564" s="142"/>
      <c r="AE564" s="142"/>
      <c r="AF564" s="142"/>
      <c r="AG564" s="142"/>
      <c r="AH564" s="361" t="s">
        <v>251</v>
      </c>
      <c r="AI564" s="358"/>
      <c r="AJ564" s="358"/>
      <c r="AK564" s="358"/>
      <c r="AL564" s="358" t="s">
        <v>21</v>
      </c>
      <c r="AM564" s="358"/>
      <c r="AN564" s="358"/>
      <c r="AO564" s="363"/>
      <c r="AP564" s="364" t="s">
        <v>263</v>
      </c>
      <c r="AQ564" s="364"/>
      <c r="AR564" s="364"/>
      <c r="AS564" s="364"/>
      <c r="AT564" s="364"/>
      <c r="AU564" s="364"/>
      <c r="AV564" s="364"/>
      <c r="AW564" s="364"/>
      <c r="AX564" s="364"/>
    </row>
    <row r="565" spans="1:50" ht="26.25" hidden="1" customHeight="1" x14ac:dyDescent="0.15">
      <c r="A565" s="1022">
        <v>1</v>
      </c>
      <c r="B565" s="102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15">
      <c r="A566" s="1022">
        <v>2</v>
      </c>
      <c r="B566" s="102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15">
      <c r="A567" s="1022">
        <v>3</v>
      </c>
      <c r="B567" s="102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15">
      <c r="A568" s="1022">
        <v>4</v>
      </c>
      <c r="B568" s="102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15">
      <c r="A569" s="1022">
        <v>5</v>
      </c>
      <c r="B569" s="102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022">
        <v>6</v>
      </c>
      <c r="B570" s="102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022">
        <v>7</v>
      </c>
      <c r="B571" s="102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022">
        <v>8</v>
      </c>
      <c r="B572" s="102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022">
        <v>9</v>
      </c>
      <c r="B573" s="102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022">
        <v>10</v>
      </c>
      <c r="B574" s="102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022">
        <v>11</v>
      </c>
      <c r="B575" s="102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022">
        <v>12</v>
      </c>
      <c r="B576" s="102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022">
        <v>13</v>
      </c>
      <c r="B577" s="102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022">
        <v>14</v>
      </c>
      <c r="B578" s="102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022">
        <v>15</v>
      </c>
      <c r="B579" s="102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022">
        <v>16</v>
      </c>
      <c r="B580" s="102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022">
        <v>17</v>
      </c>
      <c r="B581" s="102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022">
        <v>18</v>
      </c>
      <c r="B582" s="102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022">
        <v>19</v>
      </c>
      <c r="B583" s="102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022">
        <v>20</v>
      </c>
      <c r="B584" s="102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022">
        <v>21</v>
      </c>
      <c r="B585" s="102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022">
        <v>22</v>
      </c>
      <c r="B586" s="102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022">
        <v>23</v>
      </c>
      <c r="B587" s="102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022">
        <v>24</v>
      </c>
      <c r="B588" s="102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022">
        <v>25</v>
      </c>
      <c r="B589" s="102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022">
        <v>26</v>
      </c>
      <c r="B590" s="102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022">
        <v>27</v>
      </c>
      <c r="B591" s="102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022">
        <v>28</v>
      </c>
      <c r="B592" s="102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022">
        <v>29</v>
      </c>
      <c r="B593" s="102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022">
        <v>30</v>
      </c>
      <c r="B594" s="102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x14ac:dyDescent="0.15">
      <c r="A596" s="9"/>
      <c r="B596" s="45" t="s">
        <v>205</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x14ac:dyDescent="0.15">
      <c r="A597" s="358"/>
      <c r="B597" s="358"/>
      <c r="C597" s="358" t="s">
        <v>26</v>
      </c>
      <c r="D597" s="358"/>
      <c r="E597" s="358"/>
      <c r="F597" s="358"/>
      <c r="G597" s="358"/>
      <c r="H597" s="358"/>
      <c r="I597" s="358"/>
      <c r="J597" s="142" t="s">
        <v>262</v>
      </c>
      <c r="K597" s="359"/>
      <c r="L597" s="359"/>
      <c r="M597" s="359"/>
      <c r="N597" s="359"/>
      <c r="O597" s="359"/>
      <c r="P597" s="360" t="s">
        <v>27</v>
      </c>
      <c r="Q597" s="360"/>
      <c r="R597" s="360"/>
      <c r="S597" s="360"/>
      <c r="T597" s="360"/>
      <c r="U597" s="360"/>
      <c r="V597" s="360"/>
      <c r="W597" s="360"/>
      <c r="X597" s="360"/>
      <c r="Y597" s="361" t="s">
        <v>315</v>
      </c>
      <c r="Z597" s="362"/>
      <c r="AA597" s="362"/>
      <c r="AB597" s="362"/>
      <c r="AC597" s="142" t="s">
        <v>300</v>
      </c>
      <c r="AD597" s="142"/>
      <c r="AE597" s="142"/>
      <c r="AF597" s="142"/>
      <c r="AG597" s="142"/>
      <c r="AH597" s="361" t="s">
        <v>251</v>
      </c>
      <c r="AI597" s="358"/>
      <c r="AJ597" s="358"/>
      <c r="AK597" s="358"/>
      <c r="AL597" s="358" t="s">
        <v>21</v>
      </c>
      <c r="AM597" s="358"/>
      <c r="AN597" s="358"/>
      <c r="AO597" s="363"/>
      <c r="AP597" s="364" t="s">
        <v>263</v>
      </c>
      <c r="AQ597" s="364"/>
      <c r="AR597" s="364"/>
      <c r="AS597" s="364"/>
      <c r="AT597" s="364"/>
      <c r="AU597" s="364"/>
      <c r="AV597" s="364"/>
      <c r="AW597" s="364"/>
      <c r="AX597" s="364"/>
    </row>
    <row r="598" spans="1:50" ht="26.25" hidden="1" customHeight="1" x14ac:dyDescent="0.15">
      <c r="A598" s="1022">
        <v>1</v>
      </c>
      <c r="B598" s="102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15">
      <c r="A599" s="1022">
        <v>2</v>
      </c>
      <c r="B599" s="102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15">
      <c r="A600" s="1022">
        <v>3</v>
      </c>
      <c r="B600" s="102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15">
      <c r="A601" s="1022">
        <v>4</v>
      </c>
      <c r="B601" s="102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15">
      <c r="A602" s="1022">
        <v>5</v>
      </c>
      <c r="B602" s="102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022">
        <v>6</v>
      </c>
      <c r="B603" s="102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022">
        <v>7</v>
      </c>
      <c r="B604" s="102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022">
        <v>8</v>
      </c>
      <c r="B605" s="102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022">
        <v>9</v>
      </c>
      <c r="B606" s="102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022">
        <v>10</v>
      </c>
      <c r="B607" s="102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022">
        <v>11</v>
      </c>
      <c r="B608" s="102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022">
        <v>12</v>
      </c>
      <c r="B609" s="102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022">
        <v>13</v>
      </c>
      <c r="B610" s="102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022">
        <v>14</v>
      </c>
      <c r="B611" s="102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022">
        <v>15</v>
      </c>
      <c r="B612" s="102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022">
        <v>16</v>
      </c>
      <c r="B613" s="102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022">
        <v>17</v>
      </c>
      <c r="B614" s="102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022">
        <v>18</v>
      </c>
      <c r="B615" s="102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022">
        <v>19</v>
      </c>
      <c r="B616" s="102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022">
        <v>20</v>
      </c>
      <c r="B617" s="102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022">
        <v>21</v>
      </c>
      <c r="B618" s="102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022">
        <v>22</v>
      </c>
      <c r="B619" s="102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022">
        <v>23</v>
      </c>
      <c r="B620" s="102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022">
        <v>24</v>
      </c>
      <c r="B621" s="102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022">
        <v>25</v>
      </c>
      <c r="B622" s="102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022">
        <v>26</v>
      </c>
      <c r="B623" s="102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022">
        <v>27</v>
      </c>
      <c r="B624" s="102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022">
        <v>28</v>
      </c>
      <c r="B625" s="102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022">
        <v>29</v>
      </c>
      <c r="B626" s="102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022">
        <v>30</v>
      </c>
      <c r="B627" s="102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x14ac:dyDescent="0.15">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x14ac:dyDescent="0.15">
      <c r="A630" s="358"/>
      <c r="B630" s="358"/>
      <c r="C630" s="358" t="s">
        <v>26</v>
      </c>
      <c r="D630" s="358"/>
      <c r="E630" s="358"/>
      <c r="F630" s="358"/>
      <c r="G630" s="358"/>
      <c r="H630" s="358"/>
      <c r="I630" s="358"/>
      <c r="J630" s="142" t="s">
        <v>262</v>
      </c>
      <c r="K630" s="359"/>
      <c r="L630" s="359"/>
      <c r="M630" s="359"/>
      <c r="N630" s="359"/>
      <c r="O630" s="359"/>
      <c r="P630" s="360" t="s">
        <v>27</v>
      </c>
      <c r="Q630" s="360"/>
      <c r="R630" s="360"/>
      <c r="S630" s="360"/>
      <c r="T630" s="360"/>
      <c r="U630" s="360"/>
      <c r="V630" s="360"/>
      <c r="W630" s="360"/>
      <c r="X630" s="360"/>
      <c r="Y630" s="361" t="s">
        <v>315</v>
      </c>
      <c r="Z630" s="362"/>
      <c r="AA630" s="362"/>
      <c r="AB630" s="362"/>
      <c r="AC630" s="142" t="s">
        <v>300</v>
      </c>
      <c r="AD630" s="142"/>
      <c r="AE630" s="142"/>
      <c r="AF630" s="142"/>
      <c r="AG630" s="142"/>
      <c r="AH630" s="361" t="s">
        <v>251</v>
      </c>
      <c r="AI630" s="358"/>
      <c r="AJ630" s="358"/>
      <c r="AK630" s="358"/>
      <c r="AL630" s="358" t="s">
        <v>21</v>
      </c>
      <c r="AM630" s="358"/>
      <c r="AN630" s="358"/>
      <c r="AO630" s="363"/>
      <c r="AP630" s="364" t="s">
        <v>263</v>
      </c>
      <c r="AQ630" s="364"/>
      <c r="AR630" s="364"/>
      <c r="AS630" s="364"/>
      <c r="AT630" s="364"/>
      <c r="AU630" s="364"/>
      <c r="AV630" s="364"/>
      <c r="AW630" s="364"/>
      <c r="AX630" s="364"/>
    </row>
    <row r="631" spans="1:50" ht="26.25" hidden="1" customHeight="1" x14ac:dyDescent="0.15">
      <c r="A631" s="1022">
        <v>1</v>
      </c>
      <c r="B631" s="102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15">
      <c r="A632" s="1022">
        <v>2</v>
      </c>
      <c r="B632" s="102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022">
        <v>3</v>
      </c>
      <c r="B633" s="102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022">
        <v>4</v>
      </c>
      <c r="B634" s="102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022">
        <v>5</v>
      </c>
      <c r="B635" s="102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022">
        <v>6</v>
      </c>
      <c r="B636" s="102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022">
        <v>7</v>
      </c>
      <c r="B637" s="102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022">
        <v>8</v>
      </c>
      <c r="B638" s="102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022">
        <v>9</v>
      </c>
      <c r="B639" s="102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022">
        <v>10</v>
      </c>
      <c r="B640" s="102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022">
        <v>11</v>
      </c>
      <c r="B641" s="102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022">
        <v>12</v>
      </c>
      <c r="B642" s="102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022">
        <v>13</v>
      </c>
      <c r="B643" s="102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022">
        <v>14</v>
      </c>
      <c r="B644" s="102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022">
        <v>15</v>
      </c>
      <c r="B645" s="102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022">
        <v>16</v>
      </c>
      <c r="B646" s="102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022">
        <v>17</v>
      </c>
      <c r="B647" s="102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022">
        <v>18</v>
      </c>
      <c r="B648" s="102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022">
        <v>19</v>
      </c>
      <c r="B649" s="102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022">
        <v>20</v>
      </c>
      <c r="B650" s="102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022">
        <v>21</v>
      </c>
      <c r="B651" s="102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022">
        <v>22</v>
      </c>
      <c r="B652" s="102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022">
        <v>23</v>
      </c>
      <c r="B653" s="102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022">
        <v>24</v>
      </c>
      <c r="B654" s="102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022">
        <v>25</v>
      </c>
      <c r="B655" s="102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022">
        <v>26</v>
      </c>
      <c r="B656" s="102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022">
        <v>27</v>
      </c>
      <c r="B657" s="102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022">
        <v>28</v>
      </c>
      <c r="B658" s="102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022">
        <v>29</v>
      </c>
      <c r="B659" s="102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022">
        <v>30</v>
      </c>
      <c r="B660" s="102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x14ac:dyDescent="0.15">
      <c r="A662" s="9"/>
      <c r="B662" s="45" t="s">
        <v>206</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x14ac:dyDescent="0.15">
      <c r="A663" s="358"/>
      <c r="B663" s="358"/>
      <c r="C663" s="358" t="s">
        <v>26</v>
      </c>
      <c r="D663" s="358"/>
      <c r="E663" s="358"/>
      <c r="F663" s="358"/>
      <c r="G663" s="358"/>
      <c r="H663" s="358"/>
      <c r="I663" s="358"/>
      <c r="J663" s="142" t="s">
        <v>262</v>
      </c>
      <c r="K663" s="359"/>
      <c r="L663" s="359"/>
      <c r="M663" s="359"/>
      <c r="N663" s="359"/>
      <c r="O663" s="359"/>
      <c r="P663" s="360" t="s">
        <v>27</v>
      </c>
      <c r="Q663" s="360"/>
      <c r="R663" s="360"/>
      <c r="S663" s="360"/>
      <c r="T663" s="360"/>
      <c r="U663" s="360"/>
      <c r="V663" s="360"/>
      <c r="W663" s="360"/>
      <c r="X663" s="360"/>
      <c r="Y663" s="361" t="s">
        <v>315</v>
      </c>
      <c r="Z663" s="362"/>
      <c r="AA663" s="362"/>
      <c r="AB663" s="362"/>
      <c r="AC663" s="142" t="s">
        <v>300</v>
      </c>
      <c r="AD663" s="142"/>
      <c r="AE663" s="142"/>
      <c r="AF663" s="142"/>
      <c r="AG663" s="142"/>
      <c r="AH663" s="361" t="s">
        <v>251</v>
      </c>
      <c r="AI663" s="358"/>
      <c r="AJ663" s="358"/>
      <c r="AK663" s="358"/>
      <c r="AL663" s="358" t="s">
        <v>21</v>
      </c>
      <c r="AM663" s="358"/>
      <c r="AN663" s="358"/>
      <c r="AO663" s="363"/>
      <c r="AP663" s="364" t="s">
        <v>263</v>
      </c>
      <c r="AQ663" s="364"/>
      <c r="AR663" s="364"/>
      <c r="AS663" s="364"/>
      <c r="AT663" s="364"/>
      <c r="AU663" s="364"/>
      <c r="AV663" s="364"/>
      <c r="AW663" s="364"/>
      <c r="AX663" s="364"/>
    </row>
    <row r="664" spans="1:50" ht="26.25" hidden="1" customHeight="1" x14ac:dyDescent="0.15">
      <c r="A664" s="1022">
        <v>1</v>
      </c>
      <c r="B664" s="102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15">
      <c r="A665" s="1022">
        <v>2</v>
      </c>
      <c r="B665" s="102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15">
      <c r="A666" s="1022">
        <v>3</v>
      </c>
      <c r="B666" s="102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022">
        <v>4</v>
      </c>
      <c r="B667" s="102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022">
        <v>5</v>
      </c>
      <c r="B668" s="102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022">
        <v>6</v>
      </c>
      <c r="B669" s="102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022">
        <v>7</v>
      </c>
      <c r="B670" s="102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022">
        <v>8</v>
      </c>
      <c r="B671" s="102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022">
        <v>9</v>
      </c>
      <c r="B672" s="102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022">
        <v>10</v>
      </c>
      <c r="B673" s="102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022">
        <v>11</v>
      </c>
      <c r="B674" s="102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022">
        <v>12</v>
      </c>
      <c r="B675" s="102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022">
        <v>13</v>
      </c>
      <c r="B676" s="102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022">
        <v>14</v>
      </c>
      <c r="B677" s="102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022">
        <v>15</v>
      </c>
      <c r="B678" s="102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022">
        <v>16</v>
      </c>
      <c r="B679" s="102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022">
        <v>17</v>
      </c>
      <c r="B680" s="102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022">
        <v>18</v>
      </c>
      <c r="B681" s="102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022">
        <v>19</v>
      </c>
      <c r="B682" s="102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022">
        <v>20</v>
      </c>
      <c r="B683" s="102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022">
        <v>21</v>
      </c>
      <c r="B684" s="102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022">
        <v>22</v>
      </c>
      <c r="B685" s="102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022">
        <v>23</v>
      </c>
      <c r="B686" s="102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022">
        <v>24</v>
      </c>
      <c r="B687" s="102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022">
        <v>25</v>
      </c>
      <c r="B688" s="102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022">
        <v>26</v>
      </c>
      <c r="B689" s="102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022">
        <v>27</v>
      </c>
      <c r="B690" s="102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022">
        <v>28</v>
      </c>
      <c r="B691" s="102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022">
        <v>29</v>
      </c>
      <c r="B692" s="102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022">
        <v>30</v>
      </c>
      <c r="B693" s="102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x14ac:dyDescent="0.15">
      <c r="A695" s="9"/>
      <c r="B695" s="45" t="s">
        <v>207</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x14ac:dyDescent="0.15">
      <c r="A696" s="358"/>
      <c r="B696" s="358"/>
      <c r="C696" s="358" t="s">
        <v>26</v>
      </c>
      <c r="D696" s="358"/>
      <c r="E696" s="358"/>
      <c r="F696" s="358"/>
      <c r="G696" s="358"/>
      <c r="H696" s="358"/>
      <c r="I696" s="358"/>
      <c r="J696" s="142" t="s">
        <v>262</v>
      </c>
      <c r="K696" s="359"/>
      <c r="L696" s="359"/>
      <c r="M696" s="359"/>
      <c r="N696" s="359"/>
      <c r="O696" s="359"/>
      <c r="P696" s="360" t="s">
        <v>27</v>
      </c>
      <c r="Q696" s="360"/>
      <c r="R696" s="360"/>
      <c r="S696" s="360"/>
      <c r="T696" s="360"/>
      <c r="U696" s="360"/>
      <c r="V696" s="360"/>
      <c r="W696" s="360"/>
      <c r="X696" s="360"/>
      <c r="Y696" s="361" t="s">
        <v>315</v>
      </c>
      <c r="Z696" s="362"/>
      <c r="AA696" s="362"/>
      <c r="AB696" s="362"/>
      <c r="AC696" s="142" t="s">
        <v>300</v>
      </c>
      <c r="AD696" s="142"/>
      <c r="AE696" s="142"/>
      <c r="AF696" s="142"/>
      <c r="AG696" s="142"/>
      <c r="AH696" s="361" t="s">
        <v>251</v>
      </c>
      <c r="AI696" s="358"/>
      <c r="AJ696" s="358"/>
      <c r="AK696" s="358"/>
      <c r="AL696" s="358" t="s">
        <v>21</v>
      </c>
      <c r="AM696" s="358"/>
      <c r="AN696" s="358"/>
      <c r="AO696" s="363"/>
      <c r="AP696" s="364" t="s">
        <v>263</v>
      </c>
      <c r="AQ696" s="364"/>
      <c r="AR696" s="364"/>
      <c r="AS696" s="364"/>
      <c r="AT696" s="364"/>
      <c r="AU696" s="364"/>
      <c r="AV696" s="364"/>
      <c r="AW696" s="364"/>
      <c r="AX696" s="364"/>
    </row>
    <row r="697" spans="1:50" ht="26.25" hidden="1" customHeight="1" x14ac:dyDescent="0.15">
      <c r="A697" s="1022">
        <v>1</v>
      </c>
      <c r="B697" s="102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15">
      <c r="A698" s="1022">
        <v>2</v>
      </c>
      <c r="B698" s="102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15">
      <c r="A699" s="1022">
        <v>3</v>
      </c>
      <c r="B699" s="102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022">
        <v>4</v>
      </c>
      <c r="B700" s="102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022">
        <v>5</v>
      </c>
      <c r="B701" s="102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022">
        <v>6</v>
      </c>
      <c r="B702" s="102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022">
        <v>7</v>
      </c>
      <c r="B703" s="102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022">
        <v>8</v>
      </c>
      <c r="B704" s="102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022">
        <v>9</v>
      </c>
      <c r="B705" s="102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022">
        <v>10</v>
      </c>
      <c r="B706" s="102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022">
        <v>11</v>
      </c>
      <c r="B707" s="102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022">
        <v>12</v>
      </c>
      <c r="B708" s="102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022">
        <v>13</v>
      </c>
      <c r="B709" s="102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022">
        <v>14</v>
      </c>
      <c r="B710" s="102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022">
        <v>15</v>
      </c>
      <c r="B711" s="102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022">
        <v>16</v>
      </c>
      <c r="B712" s="102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022">
        <v>17</v>
      </c>
      <c r="B713" s="102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022">
        <v>18</v>
      </c>
      <c r="B714" s="102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022">
        <v>19</v>
      </c>
      <c r="B715" s="102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022">
        <v>20</v>
      </c>
      <c r="B716" s="102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022">
        <v>21</v>
      </c>
      <c r="B717" s="102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022">
        <v>22</v>
      </c>
      <c r="B718" s="102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022">
        <v>23</v>
      </c>
      <c r="B719" s="102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022">
        <v>24</v>
      </c>
      <c r="B720" s="102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022">
        <v>25</v>
      </c>
      <c r="B721" s="102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022">
        <v>26</v>
      </c>
      <c r="B722" s="102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022">
        <v>27</v>
      </c>
      <c r="B723" s="102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022">
        <v>28</v>
      </c>
      <c r="B724" s="102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022">
        <v>29</v>
      </c>
      <c r="B725" s="102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022">
        <v>30</v>
      </c>
      <c r="B726" s="102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x14ac:dyDescent="0.15">
      <c r="A728" s="9"/>
      <c r="B728" s="45" t="s">
        <v>208</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x14ac:dyDescent="0.15">
      <c r="A729" s="358"/>
      <c r="B729" s="358"/>
      <c r="C729" s="358" t="s">
        <v>26</v>
      </c>
      <c r="D729" s="358"/>
      <c r="E729" s="358"/>
      <c r="F729" s="358"/>
      <c r="G729" s="358"/>
      <c r="H729" s="358"/>
      <c r="I729" s="358"/>
      <c r="J729" s="142" t="s">
        <v>262</v>
      </c>
      <c r="K729" s="359"/>
      <c r="L729" s="359"/>
      <c r="M729" s="359"/>
      <c r="N729" s="359"/>
      <c r="O729" s="359"/>
      <c r="P729" s="360" t="s">
        <v>27</v>
      </c>
      <c r="Q729" s="360"/>
      <c r="R729" s="360"/>
      <c r="S729" s="360"/>
      <c r="T729" s="360"/>
      <c r="U729" s="360"/>
      <c r="V729" s="360"/>
      <c r="W729" s="360"/>
      <c r="X729" s="360"/>
      <c r="Y729" s="361" t="s">
        <v>315</v>
      </c>
      <c r="Z729" s="362"/>
      <c r="AA729" s="362"/>
      <c r="AB729" s="362"/>
      <c r="AC729" s="142" t="s">
        <v>300</v>
      </c>
      <c r="AD729" s="142"/>
      <c r="AE729" s="142"/>
      <c r="AF729" s="142"/>
      <c r="AG729" s="142"/>
      <c r="AH729" s="361" t="s">
        <v>251</v>
      </c>
      <c r="AI729" s="358"/>
      <c r="AJ729" s="358"/>
      <c r="AK729" s="358"/>
      <c r="AL729" s="358" t="s">
        <v>21</v>
      </c>
      <c r="AM729" s="358"/>
      <c r="AN729" s="358"/>
      <c r="AO729" s="363"/>
      <c r="AP729" s="364" t="s">
        <v>263</v>
      </c>
      <c r="AQ729" s="364"/>
      <c r="AR729" s="364"/>
      <c r="AS729" s="364"/>
      <c r="AT729" s="364"/>
      <c r="AU729" s="364"/>
      <c r="AV729" s="364"/>
      <c r="AW729" s="364"/>
      <c r="AX729" s="364"/>
    </row>
    <row r="730" spans="1:50" ht="26.25" hidden="1" customHeight="1" x14ac:dyDescent="0.15">
      <c r="A730" s="1022">
        <v>1</v>
      </c>
      <c r="B730" s="102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15">
      <c r="A731" s="1022">
        <v>2</v>
      </c>
      <c r="B731" s="102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022">
        <v>3</v>
      </c>
      <c r="B732" s="102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022">
        <v>4</v>
      </c>
      <c r="B733" s="102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022">
        <v>5</v>
      </c>
      <c r="B734" s="102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022">
        <v>6</v>
      </c>
      <c r="B735" s="102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022">
        <v>7</v>
      </c>
      <c r="B736" s="102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022">
        <v>8</v>
      </c>
      <c r="B737" s="102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022">
        <v>9</v>
      </c>
      <c r="B738" s="102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022">
        <v>10</v>
      </c>
      <c r="B739" s="102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022">
        <v>11</v>
      </c>
      <c r="B740" s="102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022">
        <v>12</v>
      </c>
      <c r="B741" s="102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022">
        <v>13</v>
      </c>
      <c r="B742" s="102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022">
        <v>14</v>
      </c>
      <c r="B743" s="102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022">
        <v>15</v>
      </c>
      <c r="B744" s="102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022">
        <v>16</v>
      </c>
      <c r="B745" s="102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022">
        <v>17</v>
      </c>
      <c r="B746" s="102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022">
        <v>18</v>
      </c>
      <c r="B747" s="102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022">
        <v>19</v>
      </c>
      <c r="B748" s="102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022">
        <v>20</v>
      </c>
      <c r="B749" s="102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022">
        <v>21</v>
      </c>
      <c r="B750" s="102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022">
        <v>22</v>
      </c>
      <c r="B751" s="102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022">
        <v>23</v>
      </c>
      <c r="B752" s="102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022">
        <v>24</v>
      </c>
      <c r="B753" s="102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022">
        <v>25</v>
      </c>
      <c r="B754" s="102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022">
        <v>26</v>
      </c>
      <c r="B755" s="102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022">
        <v>27</v>
      </c>
      <c r="B756" s="102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022">
        <v>28</v>
      </c>
      <c r="B757" s="102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022">
        <v>29</v>
      </c>
      <c r="B758" s="102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022">
        <v>30</v>
      </c>
      <c r="B759" s="102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x14ac:dyDescent="0.15">
      <c r="A761" s="9"/>
      <c r="B761" s="45" t="s">
        <v>209</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x14ac:dyDescent="0.15">
      <c r="A762" s="358"/>
      <c r="B762" s="358"/>
      <c r="C762" s="358" t="s">
        <v>26</v>
      </c>
      <c r="D762" s="358"/>
      <c r="E762" s="358"/>
      <c r="F762" s="358"/>
      <c r="G762" s="358"/>
      <c r="H762" s="358"/>
      <c r="I762" s="358"/>
      <c r="J762" s="142" t="s">
        <v>262</v>
      </c>
      <c r="K762" s="359"/>
      <c r="L762" s="359"/>
      <c r="M762" s="359"/>
      <c r="N762" s="359"/>
      <c r="O762" s="359"/>
      <c r="P762" s="360" t="s">
        <v>27</v>
      </c>
      <c r="Q762" s="360"/>
      <c r="R762" s="360"/>
      <c r="S762" s="360"/>
      <c r="T762" s="360"/>
      <c r="U762" s="360"/>
      <c r="V762" s="360"/>
      <c r="W762" s="360"/>
      <c r="X762" s="360"/>
      <c r="Y762" s="361" t="s">
        <v>315</v>
      </c>
      <c r="Z762" s="362"/>
      <c r="AA762" s="362"/>
      <c r="AB762" s="362"/>
      <c r="AC762" s="142" t="s">
        <v>300</v>
      </c>
      <c r="AD762" s="142"/>
      <c r="AE762" s="142"/>
      <c r="AF762" s="142"/>
      <c r="AG762" s="142"/>
      <c r="AH762" s="361" t="s">
        <v>251</v>
      </c>
      <c r="AI762" s="358"/>
      <c r="AJ762" s="358"/>
      <c r="AK762" s="358"/>
      <c r="AL762" s="358" t="s">
        <v>21</v>
      </c>
      <c r="AM762" s="358"/>
      <c r="AN762" s="358"/>
      <c r="AO762" s="363"/>
      <c r="AP762" s="364" t="s">
        <v>263</v>
      </c>
      <c r="AQ762" s="364"/>
      <c r="AR762" s="364"/>
      <c r="AS762" s="364"/>
      <c r="AT762" s="364"/>
      <c r="AU762" s="364"/>
      <c r="AV762" s="364"/>
      <c r="AW762" s="364"/>
      <c r="AX762" s="364"/>
    </row>
    <row r="763" spans="1:50" ht="26.25" hidden="1" customHeight="1" x14ac:dyDescent="0.15">
      <c r="A763" s="1022">
        <v>1</v>
      </c>
      <c r="B763" s="102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15">
      <c r="A764" s="1022">
        <v>2</v>
      </c>
      <c r="B764" s="102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15">
      <c r="A765" s="1022">
        <v>3</v>
      </c>
      <c r="B765" s="102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022">
        <v>4</v>
      </c>
      <c r="B766" s="102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022">
        <v>5</v>
      </c>
      <c r="B767" s="102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022">
        <v>6</v>
      </c>
      <c r="B768" s="102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022">
        <v>7</v>
      </c>
      <c r="B769" s="102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022">
        <v>8</v>
      </c>
      <c r="B770" s="102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022">
        <v>9</v>
      </c>
      <c r="B771" s="102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022">
        <v>10</v>
      </c>
      <c r="B772" s="102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022">
        <v>11</v>
      </c>
      <c r="B773" s="102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022">
        <v>12</v>
      </c>
      <c r="B774" s="102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022">
        <v>13</v>
      </c>
      <c r="B775" s="102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022">
        <v>14</v>
      </c>
      <c r="B776" s="102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022">
        <v>15</v>
      </c>
      <c r="B777" s="102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022">
        <v>16</v>
      </c>
      <c r="B778" s="102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022">
        <v>17</v>
      </c>
      <c r="B779" s="102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022">
        <v>18</v>
      </c>
      <c r="B780" s="102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022">
        <v>19</v>
      </c>
      <c r="B781" s="102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022">
        <v>20</v>
      </c>
      <c r="B782" s="102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022">
        <v>21</v>
      </c>
      <c r="B783" s="102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022">
        <v>22</v>
      </c>
      <c r="B784" s="102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022">
        <v>23</v>
      </c>
      <c r="B785" s="102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022">
        <v>24</v>
      </c>
      <c r="B786" s="102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022">
        <v>25</v>
      </c>
      <c r="B787" s="102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022">
        <v>26</v>
      </c>
      <c r="B788" s="102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022">
        <v>27</v>
      </c>
      <c r="B789" s="102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022">
        <v>28</v>
      </c>
      <c r="B790" s="102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022">
        <v>29</v>
      </c>
      <c r="B791" s="102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022">
        <v>30</v>
      </c>
      <c r="B792" s="102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x14ac:dyDescent="0.15">
      <c r="A794" s="9"/>
      <c r="B794" s="45" t="s">
        <v>210</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x14ac:dyDescent="0.15">
      <c r="A795" s="358"/>
      <c r="B795" s="358"/>
      <c r="C795" s="358" t="s">
        <v>26</v>
      </c>
      <c r="D795" s="358"/>
      <c r="E795" s="358"/>
      <c r="F795" s="358"/>
      <c r="G795" s="358"/>
      <c r="H795" s="358"/>
      <c r="I795" s="358"/>
      <c r="J795" s="142" t="s">
        <v>262</v>
      </c>
      <c r="K795" s="359"/>
      <c r="L795" s="359"/>
      <c r="M795" s="359"/>
      <c r="N795" s="359"/>
      <c r="O795" s="359"/>
      <c r="P795" s="360" t="s">
        <v>27</v>
      </c>
      <c r="Q795" s="360"/>
      <c r="R795" s="360"/>
      <c r="S795" s="360"/>
      <c r="T795" s="360"/>
      <c r="U795" s="360"/>
      <c r="V795" s="360"/>
      <c r="W795" s="360"/>
      <c r="X795" s="360"/>
      <c r="Y795" s="361" t="s">
        <v>315</v>
      </c>
      <c r="Z795" s="362"/>
      <c r="AA795" s="362"/>
      <c r="AB795" s="362"/>
      <c r="AC795" s="142" t="s">
        <v>300</v>
      </c>
      <c r="AD795" s="142"/>
      <c r="AE795" s="142"/>
      <c r="AF795" s="142"/>
      <c r="AG795" s="142"/>
      <c r="AH795" s="361" t="s">
        <v>251</v>
      </c>
      <c r="AI795" s="358"/>
      <c r="AJ795" s="358"/>
      <c r="AK795" s="358"/>
      <c r="AL795" s="358" t="s">
        <v>21</v>
      </c>
      <c r="AM795" s="358"/>
      <c r="AN795" s="358"/>
      <c r="AO795" s="363"/>
      <c r="AP795" s="364" t="s">
        <v>263</v>
      </c>
      <c r="AQ795" s="364"/>
      <c r="AR795" s="364"/>
      <c r="AS795" s="364"/>
      <c r="AT795" s="364"/>
      <c r="AU795" s="364"/>
      <c r="AV795" s="364"/>
      <c r="AW795" s="364"/>
      <c r="AX795" s="364"/>
    </row>
    <row r="796" spans="1:50" ht="26.25" hidden="1" customHeight="1" x14ac:dyDescent="0.15">
      <c r="A796" s="1022">
        <v>1</v>
      </c>
      <c r="B796" s="102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15">
      <c r="A797" s="1022">
        <v>2</v>
      </c>
      <c r="B797" s="102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15">
      <c r="A798" s="1022">
        <v>3</v>
      </c>
      <c r="B798" s="102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15">
      <c r="A799" s="1022">
        <v>4</v>
      </c>
      <c r="B799" s="102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15">
      <c r="A800" s="1022">
        <v>5</v>
      </c>
      <c r="B800" s="102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15">
      <c r="A801" s="1022">
        <v>6</v>
      </c>
      <c r="B801" s="102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15">
      <c r="A802" s="1022">
        <v>7</v>
      </c>
      <c r="B802" s="102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15">
      <c r="A803" s="1022">
        <v>8</v>
      </c>
      <c r="B803" s="102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15">
      <c r="A804" s="1022">
        <v>9</v>
      </c>
      <c r="B804" s="102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022">
        <v>10</v>
      </c>
      <c r="B805" s="102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022">
        <v>11</v>
      </c>
      <c r="B806" s="102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022">
        <v>12</v>
      </c>
      <c r="B807" s="102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022">
        <v>13</v>
      </c>
      <c r="B808" s="102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022">
        <v>14</v>
      </c>
      <c r="B809" s="102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022">
        <v>15</v>
      </c>
      <c r="B810" s="102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022">
        <v>16</v>
      </c>
      <c r="B811" s="102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022">
        <v>17</v>
      </c>
      <c r="B812" s="102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022">
        <v>18</v>
      </c>
      <c r="B813" s="102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022">
        <v>19</v>
      </c>
      <c r="B814" s="102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022">
        <v>20</v>
      </c>
      <c r="B815" s="102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022">
        <v>21</v>
      </c>
      <c r="B816" s="102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022">
        <v>22</v>
      </c>
      <c r="B817" s="102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022">
        <v>23</v>
      </c>
      <c r="B818" s="102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022">
        <v>24</v>
      </c>
      <c r="B819" s="102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022">
        <v>25</v>
      </c>
      <c r="B820" s="102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022">
        <v>26</v>
      </c>
      <c r="B821" s="102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022">
        <v>27</v>
      </c>
      <c r="B822" s="102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022">
        <v>28</v>
      </c>
      <c r="B823" s="102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022">
        <v>29</v>
      </c>
      <c r="B824" s="102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022">
        <v>30</v>
      </c>
      <c r="B825" s="102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15">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x14ac:dyDescent="0.15">
      <c r="A827" s="9"/>
      <c r="B827" s="45" t="s">
        <v>211</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x14ac:dyDescent="0.15">
      <c r="A828" s="358"/>
      <c r="B828" s="358"/>
      <c r="C828" s="358" t="s">
        <v>26</v>
      </c>
      <c r="D828" s="358"/>
      <c r="E828" s="358"/>
      <c r="F828" s="358"/>
      <c r="G828" s="358"/>
      <c r="H828" s="358"/>
      <c r="I828" s="358"/>
      <c r="J828" s="142" t="s">
        <v>262</v>
      </c>
      <c r="K828" s="359"/>
      <c r="L828" s="359"/>
      <c r="M828" s="359"/>
      <c r="N828" s="359"/>
      <c r="O828" s="359"/>
      <c r="P828" s="360" t="s">
        <v>27</v>
      </c>
      <c r="Q828" s="360"/>
      <c r="R828" s="360"/>
      <c r="S828" s="360"/>
      <c r="T828" s="360"/>
      <c r="U828" s="360"/>
      <c r="V828" s="360"/>
      <c r="W828" s="360"/>
      <c r="X828" s="360"/>
      <c r="Y828" s="361" t="s">
        <v>315</v>
      </c>
      <c r="Z828" s="362"/>
      <c r="AA828" s="362"/>
      <c r="AB828" s="362"/>
      <c r="AC828" s="142" t="s">
        <v>300</v>
      </c>
      <c r="AD828" s="142"/>
      <c r="AE828" s="142"/>
      <c r="AF828" s="142"/>
      <c r="AG828" s="142"/>
      <c r="AH828" s="361" t="s">
        <v>251</v>
      </c>
      <c r="AI828" s="358"/>
      <c r="AJ828" s="358"/>
      <c r="AK828" s="358"/>
      <c r="AL828" s="358" t="s">
        <v>21</v>
      </c>
      <c r="AM828" s="358"/>
      <c r="AN828" s="358"/>
      <c r="AO828" s="363"/>
      <c r="AP828" s="364" t="s">
        <v>263</v>
      </c>
      <c r="AQ828" s="364"/>
      <c r="AR828" s="364"/>
      <c r="AS828" s="364"/>
      <c r="AT828" s="364"/>
      <c r="AU828" s="364"/>
      <c r="AV828" s="364"/>
      <c r="AW828" s="364"/>
      <c r="AX828" s="364"/>
    </row>
    <row r="829" spans="1:50" ht="26.25" hidden="1" customHeight="1" x14ac:dyDescent="0.15">
      <c r="A829" s="1022">
        <v>1</v>
      </c>
      <c r="B829" s="102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15">
      <c r="A830" s="1022">
        <v>2</v>
      </c>
      <c r="B830" s="102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15">
      <c r="A831" s="1022">
        <v>3</v>
      </c>
      <c r="B831" s="102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15">
      <c r="A832" s="1022">
        <v>4</v>
      </c>
      <c r="B832" s="102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15">
      <c r="A833" s="1022">
        <v>5</v>
      </c>
      <c r="B833" s="102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15">
      <c r="A834" s="1022">
        <v>6</v>
      </c>
      <c r="B834" s="102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15">
      <c r="A835" s="1022">
        <v>7</v>
      </c>
      <c r="B835" s="102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15">
      <c r="A836" s="1022">
        <v>8</v>
      </c>
      <c r="B836" s="102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15">
      <c r="A837" s="1022">
        <v>9</v>
      </c>
      <c r="B837" s="102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15">
      <c r="A838" s="1022">
        <v>10</v>
      </c>
      <c r="B838" s="102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15">
      <c r="A839" s="1022">
        <v>11</v>
      </c>
      <c r="B839" s="102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022">
        <v>12</v>
      </c>
      <c r="B840" s="102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022">
        <v>13</v>
      </c>
      <c r="B841" s="102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022">
        <v>14</v>
      </c>
      <c r="B842" s="102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022">
        <v>15</v>
      </c>
      <c r="B843" s="102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022">
        <v>16</v>
      </c>
      <c r="B844" s="102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022">
        <v>17</v>
      </c>
      <c r="B845" s="102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022">
        <v>18</v>
      </c>
      <c r="B846" s="102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022">
        <v>19</v>
      </c>
      <c r="B847" s="102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022">
        <v>20</v>
      </c>
      <c r="B848" s="102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022">
        <v>21</v>
      </c>
      <c r="B849" s="102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022">
        <v>22</v>
      </c>
      <c r="B850" s="102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022">
        <v>23</v>
      </c>
      <c r="B851" s="102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022">
        <v>24</v>
      </c>
      <c r="B852" s="102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022">
        <v>25</v>
      </c>
      <c r="B853" s="102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022">
        <v>26</v>
      </c>
      <c r="B854" s="102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022">
        <v>27</v>
      </c>
      <c r="B855" s="102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022">
        <v>28</v>
      </c>
      <c r="B856" s="102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022">
        <v>29</v>
      </c>
      <c r="B857" s="102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022">
        <v>30</v>
      </c>
      <c r="B858" s="102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x14ac:dyDescent="0.15">
      <c r="A860" s="9"/>
      <c r="B860" s="45" t="s">
        <v>212</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x14ac:dyDescent="0.15">
      <c r="A861" s="358"/>
      <c r="B861" s="358"/>
      <c r="C861" s="358" t="s">
        <v>26</v>
      </c>
      <c r="D861" s="358"/>
      <c r="E861" s="358"/>
      <c r="F861" s="358"/>
      <c r="G861" s="358"/>
      <c r="H861" s="358"/>
      <c r="I861" s="358"/>
      <c r="J861" s="142" t="s">
        <v>262</v>
      </c>
      <c r="K861" s="359"/>
      <c r="L861" s="359"/>
      <c r="M861" s="359"/>
      <c r="N861" s="359"/>
      <c r="O861" s="359"/>
      <c r="P861" s="360" t="s">
        <v>27</v>
      </c>
      <c r="Q861" s="360"/>
      <c r="R861" s="360"/>
      <c r="S861" s="360"/>
      <c r="T861" s="360"/>
      <c r="U861" s="360"/>
      <c r="V861" s="360"/>
      <c r="W861" s="360"/>
      <c r="X861" s="360"/>
      <c r="Y861" s="361" t="s">
        <v>315</v>
      </c>
      <c r="Z861" s="362"/>
      <c r="AA861" s="362"/>
      <c r="AB861" s="362"/>
      <c r="AC861" s="142" t="s">
        <v>300</v>
      </c>
      <c r="AD861" s="142"/>
      <c r="AE861" s="142"/>
      <c r="AF861" s="142"/>
      <c r="AG861" s="142"/>
      <c r="AH861" s="361" t="s">
        <v>251</v>
      </c>
      <c r="AI861" s="358"/>
      <c r="AJ861" s="358"/>
      <c r="AK861" s="358"/>
      <c r="AL861" s="358" t="s">
        <v>21</v>
      </c>
      <c r="AM861" s="358"/>
      <c r="AN861" s="358"/>
      <c r="AO861" s="363"/>
      <c r="AP861" s="364" t="s">
        <v>263</v>
      </c>
      <c r="AQ861" s="364"/>
      <c r="AR861" s="364"/>
      <c r="AS861" s="364"/>
      <c r="AT861" s="364"/>
      <c r="AU861" s="364"/>
      <c r="AV861" s="364"/>
      <c r="AW861" s="364"/>
      <c r="AX861" s="364"/>
    </row>
    <row r="862" spans="1:50" ht="26.25" hidden="1" customHeight="1" x14ac:dyDescent="0.15">
      <c r="A862" s="1022">
        <v>1</v>
      </c>
      <c r="B862" s="102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15">
      <c r="A863" s="1022">
        <v>2</v>
      </c>
      <c r="B863" s="102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15">
      <c r="A864" s="1022">
        <v>3</v>
      </c>
      <c r="B864" s="102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15">
      <c r="A865" s="1022">
        <v>4</v>
      </c>
      <c r="B865" s="102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15">
      <c r="A866" s="1022">
        <v>5</v>
      </c>
      <c r="B866" s="102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15">
      <c r="A867" s="1022">
        <v>6</v>
      </c>
      <c r="B867" s="102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15">
      <c r="A868" s="1022">
        <v>7</v>
      </c>
      <c r="B868" s="102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15">
      <c r="A869" s="1022">
        <v>8</v>
      </c>
      <c r="B869" s="102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15">
      <c r="A870" s="1022">
        <v>9</v>
      </c>
      <c r="B870" s="102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15">
      <c r="A871" s="1022">
        <v>10</v>
      </c>
      <c r="B871" s="102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022">
        <v>11</v>
      </c>
      <c r="B872" s="102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022">
        <v>12</v>
      </c>
      <c r="B873" s="102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022">
        <v>13</v>
      </c>
      <c r="B874" s="102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022">
        <v>14</v>
      </c>
      <c r="B875" s="102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022">
        <v>15</v>
      </c>
      <c r="B876" s="102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022">
        <v>16</v>
      </c>
      <c r="B877" s="102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022">
        <v>17</v>
      </c>
      <c r="B878" s="102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022">
        <v>18</v>
      </c>
      <c r="B879" s="102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022">
        <v>19</v>
      </c>
      <c r="B880" s="102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022">
        <v>20</v>
      </c>
      <c r="B881" s="102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022">
        <v>21</v>
      </c>
      <c r="B882" s="102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022">
        <v>22</v>
      </c>
      <c r="B883" s="102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022">
        <v>23</v>
      </c>
      <c r="B884" s="102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022">
        <v>24</v>
      </c>
      <c r="B885" s="102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022">
        <v>25</v>
      </c>
      <c r="B886" s="102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022">
        <v>26</v>
      </c>
      <c r="B887" s="102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022">
        <v>27</v>
      </c>
      <c r="B888" s="102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022">
        <v>28</v>
      </c>
      <c r="B889" s="102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022">
        <v>29</v>
      </c>
      <c r="B890" s="102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022">
        <v>30</v>
      </c>
      <c r="B891" s="102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x14ac:dyDescent="0.15">
      <c r="A893" s="9"/>
      <c r="B893" s="45" t="s">
        <v>213</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x14ac:dyDescent="0.15">
      <c r="A894" s="358"/>
      <c r="B894" s="358"/>
      <c r="C894" s="358" t="s">
        <v>26</v>
      </c>
      <c r="D894" s="358"/>
      <c r="E894" s="358"/>
      <c r="F894" s="358"/>
      <c r="G894" s="358"/>
      <c r="H894" s="358"/>
      <c r="I894" s="358"/>
      <c r="J894" s="142" t="s">
        <v>262</v>
      </c>
      <c r="K894" s="359"/>
      <c r="L894" s="359"/>
      <c r="M894" s="359"/>
      <c r="N894" s="359"/>
      <c r="O894" s="359"/>
      <c r="P894" s="360" t="s">
        <v>27</v>
      </c>
      <c r="Q894" s="360"/>
      <c r="R894" s="360"/>
      <c r="S894" s="360"/>
      <c r="T894" s="360"/>
      <c r="U894" s="360"/>
      <c r="V894" s="360"/>
      <c r="W894" s="360"/>
      <c r="X894" s="360"/>
      <c r="Y894" s="361" t="s">
        <v>315</v>
      </c>
      <c r="Z894" s="362"/>
      <c r="AA894" s="362"/>
      <c r="AB894" s="362"/>
      <c r="AC894" s="142" t="s">
        <v>300</v>
      </c>
      <c r="AD894" s="142"/>
      <c r="AE894" s="142"/>
      <c r="AF894" s="142"/>
      <c r="AG894" s="142"/>
      <c r="AH894" s="361" t="s">
        <v>251</v>
      </c>
      <c r="AI894" s="358"/>
      <c r="AJ894" s="358"/>
      <c r="AK894" s="358"/>
      <c r="AL894" s="358" t="s">
        <v>21</v>
      </c>
      <c r="AM894" s="358"/>
      <c r="AN894" s="358"/>
      <c r="AO894" s="363"/>
      <c r="AP894" s="364" t="s">
        <v>263</v>
      </c>
      <c r="AQ894" s="364"/>
      <c r="AR894" s="364"/>
      <c r="AS894" s="364"/>
      <c r="AT894" s="364"/>
      <c r="AU894" s="364"/>
      <c r="AV894" s="364"/>
      <c r="AW894" s="364"/>
      <c r="AX894" s="364"/>
    </row>
    <row r="895" spans="1:50" ht="26.25" hidden="1" customHeight="1" x14ac:dyDescent="0.15">
      <c r="A895" s="1022">
        <v>1</v>
      </c>
      <c r="B895" s="102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15">
      <c r="A896" s="1022">
        <v>2</v>
      </c>
      <c r="B896" s="102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15">
      <c r="A897" s="1022">
        <v>3</v>
      </c>
      <c r="B897" s="102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15">
      <c r="A898" s="1022">
        <v>4</v>
      </c>
      <c r="B898" s="102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15">
      <c r="A899" s="1022">
        <v>5</v>
      </c>
      <c r="B899" s="102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15">
      <c r="A900" s="1022">
        <v>6</v>
      </c>
      <c r="B900" s="102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022">
        <v>7</v>
      </c>
      <c r="B901" s="102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022">
        <v>8</v>
      </c>
      <c r="B902" s="102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022">
        <v>9</v>
      </c>
      <c r="B903" s="102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022">
        <v>10</v>
      </c>
      <c r="B904" s="102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022">
        <v>11</v>
      </c>
      <c r="B905" s="102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022">
        <v>12</v>
      </c>
      <c r="B906" s="102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022">
        <v>13</v>
      </c>
      <c r="B907" s="102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022">
        <v>14</v>
      </c>
      <c r="B908" s="102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022">
        <v>15</v>
      </c>
      <c r="B909" s="102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022">
        <v>16</v>
      </c>
      <c r="B910" s="102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022">
        <v>17</v>
      </c>
      <c r="B911" s="102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022">
        <v>18</v>
      </c>
      <c r="B912" s="102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022">
        <v>19</v>
      </c>
      <c r="B913" s="102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022">
        <v>20</v>
      </c>
      <c r="B914" s="102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022">
        <v>21</v>
      </c>
      <c r="B915" s="102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022">
        <v>22</v>
      </c>
      <c r="B916" s="102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022">
        <v>23</v>
      </c>
      <c r="B917" s="102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022">
        <v>24</v>
      </c>
      <c r="B918" s="102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022">
        <v>25</v>
      </c>
      <c r="B919" s="102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022">
        <v>26</v>
      </c>
      <c r="B920" s="102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022">
        <v>27</v>
      </c>
      <c r="B921" s="102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022">
        <v>28</v>
      </c>
      <c r="B922" s="102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022">
        <v>29</v>
      </c>
      <c r="B923" s="102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022">
        <v>30</v>
      </c>
      <c r="B924" s="102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x14ac:dyDescent="0.15">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x14ac:dyDescent="0.15">
      <c r="A927" s="358"/>
      <c r="B927" s="358"/>
      <c r="C927" s="358" t="s">
        <v>26</v>
      </c>
      <c r="D927" s="358"/>
      <c r="E927" s="358"/>
      <c r="F927" s="358"/>
      <c r="G927" s="358"/>
      <c r="H927" s="358"/>
      <c r="I927" s="358"/>
      <c r="J927" s="142" t="s">
        <v>262</v>
      </c>
      <c r="K927" s="359"/>
      <c r="L927" s="359"/>
      <c r="M927" s="359"/>
      <c r="N927" s="359"/>
      <c r="O927" s="359"/>
      <c r="P927" s="360" t="s">
        <v>27</v>
      </c>
      <c r="Q927" s="360"/>
      <c r="R927" s="360"/>
      <c r="S927" s="360"/>
      <c r="T927" s="360"/>
      <c r="U927" s="360"/>
      <c r="V927" s="360"/>
      <c r="W927" s="360"/>
      <c r="X927" s="360"/>
      <c r="Y927" s="361" t="s">
        <v>315</v>
      </c>
      <c r="Z927" s="362"/>
      <c r="AA927" s="362"/>
      <c r="AB927" s="362"/>
      <c r="AC927" s="142" t="s">
        <v>300</v>
      </c>
      <c r="AD927" s="142"/>
      <c r="AE927" s="142"/>
      <c r="AF927" s="142"/>
      <c r="AG927" s="142"/>
      <c r="AH927" s="361" t="s">
        <v>251</v>
      </c>
      <c r="AI927" s="358"/>
      <c r="AJ927" s="358"/>
      <c r="AK927" s="358"/>
      <c r="AL927" s="358" t="s">
        <v>21</v>
      </c>
      <c r="AM927" s="358"/>
      <c r="AN927" s="358"/>
      <c r="AO927" s="363"/>
      <c r="AP927" s="364" t="s">
        <v>263</v>
      </c>
      <c r="AQ927" s="364"/>
      <c r="AR927" s="364"/>
      <c r="AS927" s="364"/>
      <c r="AT927" s="364"/>
      <c r="AU927" s="364"/>
      <c r="AV927" s="364"/>
      <c r="AW927" s="364"/>
      <c r="AX927" s="364"/>
    </row>
    <row r="928" spans="1:50" ht="26.25" hidden="1" customHeight="1" x14ac:dyDescent="0.15">
      <c r="A928" s="1022">
        <v>1</v>
      </c>
      <c r="B928" s="102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15">
      <c r="A929" s="1022">
        <v>2</v>
      </c>
      <c r="B929" s="102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15">
      <c r="A930" s="1022">
        <v>3</v>
      </c>
      <c r="B930" s="102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15">
      <c r="A931" s="1022">
        <v>4</v>
      </c>
      <c r="B931" s="102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15">
      <c r="A932" s="1022">
        <v>5</v>
      </c>
      <c r="B932" s="102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15">
      <c r="A933" s="1022">
        <v>6</v>
      </c>
      <c r="B933" s="102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15">
      <c r="A934" s="1022">
        <v>7</v>
      </c>
      <c r="B934" s="102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15">
      <c r="A935" s="1022">
        <v>8</v>
      </c>
      <c r="B935" s="102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15">
      <c r="A936" s="1022">
        <v>9</v>
      </c>
      <c r="B936" s="102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15">
      <c r="A937" s="1022">
        <v>10</v>
      </c>
      <c r="B937" s="102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15">
      <c r="A938" s="1022">
        <v>11</v>
      </c>
      <c r="B938" s="102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022">
        <v>12</v>
      </c>
      <c r="B939" s="102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022">
        <v>13</v>
      </c>
      <c r="B940" s="102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022">
        <v>14</v>
      </c>
      <c r="B941" s="102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022">
        <v>15</v>
      </c>
      <c r="B942" s="102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022">
        <v>16</v>
      </c>
      <c r="B943" s="102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022">
        <v>17</v>
      </c>
      <c r="B944" s="102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022">
        <v>18</v>
      </c>
      <c r="B945" s="102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022">
        <v>19</v>
      </c>
      <c r="B946" s="102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022">
        <v>20</v>
      </c>
      <c r="B947" s="102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022">
        <v>21</v>
      </c>
      <c r="B948" s="102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022">
        <v>22</v>
      </c>
      <c r="B949" s="102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022">
        <v>23</v>
      </c>
      <c r="B950" s="102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022">
        <v>24</v>
      </c>
      <c r="B951" s="102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022">
        <v>25</v>
      </c>
      <c r="B952" s="102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022">
        <v>26</v>
      </c>
      <c r="B953" s="102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022">
        <v>27</v>
      </c>
      <c r="B954" s="102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022">
        <v>28</v>
      </c>
      <c r="B955" s="102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022">
        <v>29</v>
      </c>
      <c r="B956" s="102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022">
        <v>30</v>
      </c>
      <c r="B957" s="102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x14ac:dyDescent="0.15">
      <c r="A959" s="9"/>
      <c r="B959" s="45" t="s">
        <v>214</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x14ac:dyDescent="0.15">
      <c r="A960" s="358"/>
      <c r="B960" s="358"/>
      <c r="C960" s="358" t="s">
        <v>26</v>
      </c>
      <c r="D960" s="358"/>
      <c r="E960" s="358"/>
      <c r="F960" s="358"/>
      <c r="G960" s="358"/>
      <c r="H960" s="358"/>
      <c r="I960" s="358"/>
      <c r="J960" s="142" t="s">
        <v>262</v>
      </c>
      <c r="K960" s="359"/>
      <c r="L960" s="359"/>
      <c r="M960" s="359"/>
      <c r="N960" s="359"/>
      <c r="O960" s="359"/>
      <c r="P960" s="360" t="s">
        <v>27</v>
      </c>
      <c r="Q960" s="360"/>
      <c r="R960" s="360"/>
      <c r="S960" s="360"/>
      <c r="T960" s="360"/>
      <c r="U960" s="360"/>
      <c r="V960" s="360"/>
      <c r="W960" s="360"/>
      <c r="X960" s="360"/>
      <c r="Y960" s="361" t="s">
        <v>315</v>
      </c>
      <c r="Z960" s="362"/>
      <c r="AA960" s="362"/>
      <c r="AB960" s="362"/>
      <c r="AC960" s="142" t="s">
        <v>300</v>
      </c>
      <c r="AD960" s="142"/>
      <c r="AE960" s="142"/>
      <c r="AF960" s="142"/>
      <c r="AG960" s="142"/>
      <c r="AH960" s="361" t="s">
        <v>251</v>
      </c>
      <c r="AI960" s="358"/>
      <c r="AJ960" s="358"/>
      <c r="AK960" s="358"/>
      <c r="AL960" s="358" t="s">
        <v>21</v>
      </c>
      <c r="AM960" s="358"/>
      <c r="AN960" s="358"/>
      <c r="AO960" s="363"/>
      <c r="AP960" s="364" t="s">
        <v>263</v>
      </c>
      <c r="AQ960" s="364"/>
      <c r="AR960" s="364"/>
      <c r="AS960" s="364"/>
      <c r="AT960" s="364"/>
      <c r="AU960" s="364"/>
      <c r="AV960" s="364"/>
      <c r="AW960" s="364"/>
      <c r="AX960" s="364"/>
    </row>
    <row r="961" spans="1:50" ht="26.25" hidden="1" customHeight="1" x14ac:dyDescent="0.15">
      <c r="A961" s="1022">
        <v>1</v>
      </c>
      <c r="B961" s="102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15">
      <c r="A962" s="1022">
        <v>2</v>
      </c>
      <c r="B962" s="102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15">
      <c r="A963" s="1022">
        <v>3</v>
      </c>
      <c r="B963" s="102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15">
      <c r="A964" s="1022">
        <v>4</v>
      </c>
      <c r="B964" s="102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022">
        <v>5</v>
      </c>
      <c r="B965" s="102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022">
        <v>6</v>
      </c>
      <c r="B966" s="102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022">
        <v>7</v>
      </c>
      <c r="B967" s="102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022">
        <v>8</v>
      </c>
      <c r="B968" s="102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022">
        <v>9</v>
      </c>
      <c r="B969" s="102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022">
        <v>10</v>
      </c>
      <c r="B970" s="102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022">
        <v>11</v>
      </c>
      <c r="B971" s="102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022">
        <v>12</v>
      </c>
      <c r="B972" s="102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022">
        <v>13</v>
      </c>
      <c r="B973" s="102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022">
        <v>14</v>
      </c>
      <c r="B974" s="102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022">
        <v>15</v>
      </c>
      <c r="B975" s="102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022">
        <v>16</v>
      </c>
      <c r="B976" s="102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022">
        <v>17</v>
      </c>
      <c r="B977" s="102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022">
        <v>18</v>
      </c>
      <c r="B978" s="102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022">
        <v>19</v>
      </c>
      <c r="B979" s="102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022">
        <v>20</v>
      </c>
      <c r="B980" s="102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022">
        <v>21</v>
      </c>
      <c r="B981" s="102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022">
        <v>22</v>
      </c>
      <c r="B982" s="102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022">
        <v>23</v>
      </c>
      <c r="B983" s="102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022">
        <v>24</v>
      </c>
      <c r="B984" s="102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022">
        <v>25</v>
      </c>
      <c r="B985" s="102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022">
        <v>26</v>
      </c>
      <c r="B986" s="102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022">
        <v>27</v>
      </c>
      <c r="B987" s="102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022">
        <v>28</v>
      </c>
      <c r="B988" s="102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022">
        <v>29</v>
      </c>
      <c r="B989" s="102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022">
        <v>30</v>
      </c>
      <c r="B990" s="102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x14ac:dyDescent="0.15">
      <c r="A992" s="9"/>
      <c r="B992" s="45" t="s">
        <v>215</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x14ac:dyDescent="0.15">
      <c r="A993" s="358"/>
      <c r="B993" s="358"/>
      <c r="C993" s="358" t="s">
        <v>26</v>
      </c>
      <c r="D993" s="358"/>
      <c r="E993" s="358"/>
      <c r="F993" s="358"/>
      <c r="G993" s="358"/>
      <c r="H993" s="358"/>
      <c r="I993" s="358"/>
      <c r="J993" s="142" t="s">
        <v>262</v>
      </c>
      <c r="K993" s="359"/>
      <c r="L993" s="359"/>
      <c r="M993" s="359"/>
      <c r="N993" s="359"/>
      <c r="O993" s="359"/>
      <c r="P993" s="360" t="s">
        <v>27</v>
      </c>
      <c r="Q993" s="360"/>
      <c r="R993" s="360"/>
      <c r="S993" s="360"/>
      <c r="T993" s="360"/>
      <c r="U993" s="360"/>
      <c r="V993" s="360"/>
      <c r="W993" s="360"/>
      <c r="X993" s="360"/>
      <c r="Y993" s="361" t="s">
        <v>315</v>
      </c>
      <c r="Z993" s="362"/>
      <c r="AA993" s="362"/>
      <c r="AB993" s="362"/>
      <c r="AC993" s="142" t="s">
        <v>300</v>
      </c>
      <c r="AD993" s="142"/>
      <c r="AE993" s="142"/>
      <c r="AF993" s="142"/>
      <c r="AG993" s="142"/>
      <c r="AH993" s="361" t="s">
        <v>251</v>
      </c>
      <c r="AI993" s="358"/>
      <c r="AJ993" s="358"/>
      <c r="AK993" s="358"/>
      <c r="AL993" s="358" t="s">
        <v>21</v>
      </c>
      <c r="AM993" s="358"/>
      <c r="AN993" s="358"/>
      <c r="AO993" s="363"/>
      <c r="AP993" s="364" t="s">
        <v>263</v>
      </c>
      <c r="AQ993" s="364"/>
      <c r="AR993" s="364"/>
      <c r="AS993" s="364"/>
      <c r="AT993" s="364"/>
      <c r="AU993" s="364"/>
      <c r="AV993" s="364"/>
      <c r="AW993" s="364"/>
      <c r="AX993" s="364"/>
    </row>
    <row r="994" spans="1:50" ht="26.25" hidden="1" customHeight="1" x14ac:dyDescent="0.15">
      <c r="A994" s="1022">
        <v>1</v>
      </c>
      <c r="B994" s="102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15">
      <c r="A995" s="1022">
        <v>2</v>
      </c>
      <c r="B995" s="102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022">
        <v>3</v>
      </c>
      <c r="B996" s="102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022">
        <v>4</v>
      </c>
      <c r="B997" s="102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022">
        <v>5</v>
      </c>
      <c r="B998" s="102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022">
        <v>6</v>
      </c>
      <c r="B999" s="102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022">
        <v>7</v>
      </c>
      <c r="B1000" s="102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022">
        <v>8</v>
      </c>
      <c r="B1001" s="102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022">
        <v>9</v>
      </c>
      <c r="B1002" s="102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022">
        <v>10</v>
      </c>
      <c r="B1003" s="102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022">
        <v>11</v>
      </c>
      <c r="B1004" s="102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022">
        <v>12</v>
      </c>
      <c r="B1005" s="102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022">
        <v>13</v>
      </c>
      <c r="B1006" s="102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022">
        <v>14</v>
      </c>
      <c r="B1007" s="102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022">
        <v>15</v>
      </c>
      <c r="B1008" s="102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022">
        <v>16</v>
      </c>
      <c r="B1009" s="102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022">
        <v>17</v>
      </c>
      <c r="B1010" s="102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022">
        <v>18</v>
      </c>
      <c r="B1011" s="102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022">
        <v>19</v>
      </c>
      <c r="B1012" s="102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022">
        <v>20</v>
      </c>
      <c r="B1013" s="102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022">
        <v>21</v>
      </c>
      <c r="B1014" s="102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022">
        <v>22</v>
      </c>
      <c r="B1015" s="102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022">
        <v>23</v>
      </c>
      <c r="B1016" s="102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022">
        <v>24</v>
      </c>
      <c r="B1017" s="102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022">
        <v>25</v>
      </c>
      <c r="B1018" s="102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022">
        <v>26</v>
      </c>
      <c r="B1019" s="102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022">
        <v>27</v>
      </c>
      <c r="B1020" s="102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022">
        <v>28</v>
      </c>
      <c r="B1021" s="102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022">
        <v>29</v>
      </c>
      <c r="B1022" s="102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022">
        <v>30</v>
      </c>
      <c r="B1023" s="102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x14ac:dyDescent="0.15">
      <c r="A1025" s="9"/>
      <c r="B1025" s="45" t="s">
        <v>216</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x14ac:dyDescent="0.15">
      <c r="A1026" s="358"/>
      <c r="B1026" s="358"/>
      <c r="C1026" s="358" t="s">
        <v>26</v>
      </c>
      <c r="D1026" s="358"/>
      <c r="E1026" s="358"/>
      <c r="F1026" s="358"/>
      <c r="G1026" s="358"/>
      <c r="H1026" s="358"/>
      <c r="I1026" s="358"/>
      <c r="J1026" s="142" t="s">
        <v>262</v>
      </c>
      <c r="K1026" s="359"/>
      <c r="L1026" s="359"/>
      <c r="M1026" s="359"/>
      <c r="N1026" s="359"/>
      <c r="O1026" s="359"/>
      <c r="P1026" s="360" t="s">
        <v>27</v>
      </c>
      <c r="Q1026" s="360"/>
      <c r="R1026" s="360"/>
      <c r="S1026" s="360"/>
      <c r="T1026" s="360"/>
      <c r="U1026" s="360"/>
      <c r="V1026" s="360"/>
      <c r="W1026" s="360"/>
      <c r="X1026" s="360"/>
      <c r="Y1026" s="361" t="s">
        <v>315</v>
      </c>
      <c r="Z1026" s="362"/>
      <c r="AA1026" s="362"/>
      <c r="AB1026" s="362"/>
      <c r="AC1026" s="142" t="s">
        <v>300</v>
      </c>
      <c r="AD1026" s="142"/>
      <c r="AE1026" s="142"/>
      <c r="AF1026" s="142"/>
      <c r="AG1026" s="142"/>
      <c r="AH1026" s="361" t="s">
        <v>251</v>
      </c>
      <c r="AI1026" s="358"/>
      <c r="AJ1026" s="358"/>
      <c r="AK1026" s="358"/>
      <c r="AL1026" s="358" t="s">
        <v>21</v>
      </c>
      <c r="AM1026" s="358"/>
      <c r="AN1026" s="358"/>
      <c r="AO1026" s="363"/>
      <c r="AP1026" s="364" t="s">
        <v>263</v>
      </c>
      <c r="AQ1026" s="364"/>
      <c r="AR1026" s="364"/>
      <c r="AS1026" s="364"/>
      <c r="AT1026" s="364"/>
      <c r="AU1026" s="364"/>
      <c r="AV1026" s="364"/>
      <c r="AW1026" s="364"/>
      <c r="AX1026" s="364"/>
    </row>
    <row r="1027" spans="1:50" ht="26.25" hidden="1" customHeight="1" x14ac:dyDescent="0.15">
      <c r="A1027" s="1022">
        <v>1</v>
      </c>
      <c r="B1027" s="102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15">
      <c r="A1028" s="1022">
        <v>2</v>
      </c>
      <c r="B1028" s="102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15">
      <c r="A1029" s="1022">
        <v>3</v>
      </c>
      <c r="B1029" s="102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15">
      <c r="A1030" s="1022">
        <v>4</v>
      </c>
      <c r="B1030" s="102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022">
        <v>5</v>
      </c>
      <c r="B1031" s="102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022">
        <v>6</v>
      </c>
      <c r="B1032" s="102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022">
        <v>7</v>
      </c>
      <c r="B1033" s="102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022">
        <v>8</v>
      </c>
      <c r="B1034" s="102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022">
        <v>9</v>
      </c>
      <c r="B1035" s="102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022">
        <v>10</v>
      </c>
      <c r="B1036" s="102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022">
        <v>11</v>
      </c>
      <c r="B1037" s="102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022">
        <v>12</v>
      </c>
      <c r="B1038" s="102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022">
        <v>13</v>
      </c>
      <c r="B1039" s="102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022">
        <v>14</v>
      </c>
      <c r="B1040" s="102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022">
        <v>15</v>
      </c>
      <c r="B1041" s="102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022">
        <v>16</v>
      </c>
      <c r="B1042" s="102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022">
        <v>17</v>
      </c>
      <c r="B1043" s="102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022">
        <v>18</v>
      </c>
      <c r="B1044" s="102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022">
        <v>19</v>
      </c>
      <c r="B1045" s="102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022">
        <v>20</v>
      </c>
      <c r="B1046" s="102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022">
        <v>21</v>
      </c>
      <c r="B1047" s="102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022">
        <v>22</v>
      </c>
      <c r="B1048" s="102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022">
        <v>23</v>
      </c>
      <c r="B1049" s="102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022">
        <v>24</v>
      </c>
      <c r="B1050" s="102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022">
        <v>25</v>
      </c>
      <c r="B1051" s="102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022">
        <v>26</v>
      </c>
      <c r="B1052" s="102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022">
        <v>27</v>
      </c>
      <c r="B1053" s="102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022">
        <v>28</v>
      </c>
      <c r="B1054" s="102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022">
        <v>29</v>
      </c>
      <c r="B1055" s="102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022">
        <v>30</v>
      </c>
      <c r="B1056" s="102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x14ac:dyDescent="0.15">
      <c r="A1058" s="9"/>
      <c r="B1058" s="45" t="s">
        <v>217</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x14ac:dyDescent="0.15">
      <c r="A1059" s="358"/>
      <c r="B1059" s="358"/>
      <c r="C1059" s="358" t="s">
        <v>26</v>
      </c>
      <c r="D1059" s="358"/>
      <c r="E1059" s="358"/>
      <c r="F1059" s="358"/>
      <c r="G1059" s="358"/>
      <c r="H1059" s="358"/>
      <c r="I1059" s="358"/>
      <c r="J1059" s="142" t="s">
        <v>262</v>
      </c>
      <c r="K1059" s="359"/>
      <c r="L1059" s="359"/>
      <c r="M1059" s="359"/>
      <c r="N1059" s="359"/>
      <c r="O1059" s="359"/>
      <c r="P1059" s="360" t="s">
        <v>27</v>
      </c>
      <c r="Q1059" s="360"/>
      <c r="R1059" s="360"/>
      <c r="S1059" s="360"/>
      <c r="T1059" s="360"/>
      <c r="U1059" s="360"/>
      <c r="V1059" s="360"/>
      <c r="W1059" s="360"/>
      <c r="X1059" s="360"/>
      <c r="Y1059" s="361" t="s">
        <v>315</v>
      </c>
      <c r="Z1059" s="362"/>
      <c r="AA1059" s="362"/>
      <c r="AB1059" s="362"/>
      <c r="AC1059" s="142" t="s">
        <v>300</v>
      </c>
      <c r="AD1059" s="142"/>
      <c r="AE1059" s="142"/>
      <c r="AF1059" s="142"/>
      <c r="AG1059" s="142"/>
      <c r="AH1059" s="361" t="s">
        <v>251</v>
      </c>
      <c r="AI1059" s="358"/>
      <c r="AJ1059" s="358"/>
      <c r="AK1059" s="358"/>
      <c r="AL1059" s="358" t="s">
        <v>21</v>
      </c>
      <c r="AM1059" s="358"/>
      <c r="AN1059" s="358"/>
      <c r="AO1059" s="363"/>
      <c r="AP1059" s="364" t="s">
        <v>263</v>
      </c>
      <c r="AQ1059" s="364"/>
      <c r="AR1059" s="364"/>
      <c r="AS1059" s="364"/>
      <c r="AT1059" s="364"/>
      <c r="AU1059" s="364"/>
      <c r="AV1059" s="364"/>
      <c r="AW1059" s="364"/>
      <c r="AX1059" s="364"/>
    </row>
    <row r="1060" spans="1:50" ht="26.25" hidden="1" customHeight="1" x14ac:dyDescent="0.15">
      <c r="A1060" s="1022">
        <v>1</v>
      </c>
      <c r="B1060" s="102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15">
      <c r="A1061" s="1022">
        <v>2</v>
      </c>
      <c r="B1061" s="102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15">
      <c r="A1062" s="1022">
        <v>3</v>
      </c>
      <c r="B1062" s="102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15">
      <c r="A1063" s="1022">
        <v>4</v>
      </c>
      <c r="B1063" s="102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15">
      <c r="A1064" s="1022">
        <v>5</v>
      </c>
      <c r="B1064" s="102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022">
        <v>6</v>
      </c>
      <c r="B1065" s="102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022">
        <v>7</v>
      </c>
      <c r="B1066" s="102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022">
        <v>8</v>
      </c>
      <c r="B1067" s="102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022">
        <v>9</v>
      </c>
      <c r="B1068" s="102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022">
        <v>10</v>
      </c>
      <c r="B1069" s="102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022">
        <v>11</v>
      </c>
      <c r="B1070" s="102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022">
        <v>12</v>
      </c>
      <c r="B1071" s="102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022">
        <v>13</v>
      </c>
      <c r="B1072" s="102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022">
        <v>14</v>
      </c>
      <c r="B1073" s="102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022">
        <v>15</v>
      </c>
      <c r="B1074" s="102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022">
        <v>16</v>
      </c>
      <c r="B1075" s="102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022">
        <v>17</v>
      </c>
      <c r="B1076" s="102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022">
        <v>18</v>
      </c>
      <c r="B1077" s="102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022">
        <v>19</v>
      </c>
      <c r="B1078" s="102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022">
        <v>20</v>
      </c>
      <c r="B1079" s="102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022">
        <v>21</v>
      </c>
      <c r="B1080" s="102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022">
        <v>22</v>
      </c>
      <c r="B1081" s="102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022">
        <v>23</v>
      </c>
      <c r="B1082" s="102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022">
        <v>24</v>
      </c>
      <c r="B1083" s="102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022">
        <v>25</v>
      </c>
      <c r="B1084" s="102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022">
        <v>26</v>
      </c>
      <c r="B1085" s="102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022">
        <v>27</v>
      </c>
      <c r="B1086" s="102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022">
        <v>28</v>
      </c>
      <c r="B1087" s="102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022">
        <v>29</v>
      </c>
      <c r="B1088" s="102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022">
        <v>30</v>
      </c>
      <c r="B1089" s="102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x14ac:dyDescent="0.15">
      <c r="A1091" s="9"/>
      <c r="B1091" s="45" t="s">
        <v>218</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x14ac:dyDescent="0.15">
      <c r="A1092" s="358"/>
      <c r="B1092" s="358"/>
      <c r="C1092" s="358" t="s">
        <v>26</v>
      </c>
      <c r="D1092" s="358"/>
      <c r="E1092" s="358"/>
      <c r="F1092" s="358"/>
      <c r="G1092" s="358"/>
      <c r="H1092" s="358"/>
      <c r="I1092" s="358"/>
      <c r="J1092" s="142" t="s">
        <v>262</v>
      </c>
      <c r="K1092" s="359"/>
      <c r="L1092" s="359"/>
      <c r="M1092" s="359"/>
      <c r="N1092" s="359"/>
      <c r="O1092" s="359"/>
      <c r="P1092" s="360" t="s">
        <v>27</v>
      </c>
      <c r="Q1092" s="360"/>
      <c r="R1092" s="360"/>
      <c r="S1092" s="360"/>
      <c r="T1092" s="360"/>
      <c r="U1092" s="360"/>
      <c r="V1092" s="360"/>
      <c r="W1092" s="360"/>
      <c r="X1092" s="360"/>
      <c r="Y1092" s="361" t="s">
        <v>315</v>
      </c>
      <c r="Z1092" s="362"/>
      <c r="AA1092" s="362"/>
      <c r="AB1092" s="362"/>
      <c r="AC1092" s="142" t="s">
        <v>300</v>
      </c>
      <c r="AD1092" s="142"/>
      <c r="AE1092" s="142"/>
      <c r="AF1092" s="142"/>
      <c r="AG1092" s="142"/>
      <c r="AH1092" s="361" t="s">
        <v>251</v>
      </c>
      <c r="AI1092" s="358"/>
      <c r="AJ1092" s="358"/>
      <c r="AK1092" s="358"/>
      <c r="AL1092" s="358" t="s">
        <v>21</v>
      </c>
      <c r="AM1092" s="358"/>
      <c r="AN1092" s="358"/>
      <c r="AO1092" s="363"/>
      <c r="AP1092" s="364" t="s">
        <v>263</v>
      </c>
      <c r="AQ1092" s="364"/>
      <c r="AR1092" s="364"/>
      <c r="AS1092" s="364"/>
      <c r="AT1092" s="364"/>
      <c r="AU1092" s="364"/>
      <c r="AV1092" s="364"/>
      <c r="AW1092" s="364"/>
      <c r="AX1092" s="364"/>
    </row>
    <row r="1093" spans="1:50" ht="26.25" hidden="1" customHeight="1" x14ac:dyDescent="0.15">
      <c r="A1093" s="1022">
        <v>1</v>
      </c>
      <c r="B1093" s="102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15">
      <c r="A1094" s="1022">
        <v>2</v>
      </c>
      <c r="B1094" s="102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15">
      <c r="A1095" s="1022">
        <v>3</v>
      </c>
      <c r="B1095" s="102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15">
      <c r="A1096" s="1022">
        <v>4</v>
      </c>
      <c r="B1096" s="102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022">
        <v>5</v>
      </c>
      <c r="B1097" s="102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022">
        <v>6</v>
      </c>
      <c r="B1098" s="102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022">
        <v>7</v>
      </c>
      <c r="B1099" s="102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022">
        <v>8</v>
      </c>
      <c r="B1100" s="102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022">
        <v>9</v>
      </c>
      <c r="B1101" s="102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022">
        <v>10</v>
      </c>
      <c r="B1102" s="102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022">
        <v>11</v>
      </c>
      <c r="B1103" s="102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022">
        <v>12</v>
      </c>
      <c r="B1104" s="102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022">
        <v>13</v>
      </c>
      <c r="B1105" s="102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022">
        <v>14</v>
      </c>
      <c r="B1106" s="102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022">
        <v>15</v>
      </c>
      <c r="B1107" s="102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022">
        <v>16</v>
      </c>
      <c r="B1108" s="102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022">
        <v>17</v>
      </c>
      <c r="B1109" s="102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022">
        <v>18</v>
      </c>
      <c r="B1110" s="102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022">
        <v>19</v>
      </c>
      <c r="B1111" s="102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022">
        <v>20</v>
      </c>
      <c r="B1112" s="102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022">
        <v>21</v>
      </c>
      <c r="B1113" s="102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022">
        <v>22</v>
      </c>
      <c r="B1114" s="102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022">
        <v>23</v>
      </c>
      <c r="B1115" s="102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022">
        <v>24</v>
      </c>
      <c r="B1116" s="102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022">
        <v>25</v>
      </c>
      <c r="B1117" s="102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022">
        <v>26</v>
      </c>
      <c r="B1118" s="102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022">
        <v>27</v>
      </c>
      <c r="B1119" s="102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022">
        <v>28</v>
      </c>
      <c r="B1120" s="102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022">
        <v>29</v>
      </c>
      <c r="B1121" s="102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022">
        <v>30</v>
      </c>
      <c r="B1122" s="102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x14ac:dyDescent="0.15">
      <c r="A1124" s="9"/>
      <c r="B1124" s="45" t="s">
        <v>219</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x14ac:dyDescent="0.15">
      <c r="A1125" s="358"/>
      <c r="B1125" s="358"/>
      <c r="C1125" s="358" t="s">
        <v>26</v>
      </c>
      <c r="D1125" s="358"/>
      <c r="E1125" s="358"/>
      <c r="F1125" s="358"/>
      <c r="G1125" s="358"/>
      <c r="H1125" s="358"/>
      <c r="I1125" s="358"/>
      <c r="J1125" s="142" t="s">
        <v>262</v>
      </c>
      <c r="K1125" s="359"/>
      <c r="L1125" s="359"/>
      <c r="M1125" s="359"/>
      <c r="N1125" s="359"/>
      <c r="O1125" s="359"/>
      <c r="P1125" s="360" t="s">
        <v>27</v>
      </c>
      <c r="Q1125" s="360"/>
      <c r="R1125" s="360"/>
      <c r="S1125" s="360"/>
      <c r="T1125" s="360"/>
      <c r="U1125" s="360"/>
      <c r="V1125" s="360"/>
      <c r="W1125" s="360"/>
      <c r="X1125" s="360"/>
      <c r="Y1125" s="361" t="s">
        <v>315</v>
      </c>
      <c r="Z1125" s="362"/>
      <c r="AA1125" s="362"/>
      <c r="AB1125" s="362"/>
      <c r="AC1125" s="142" t="s">
        <v>300</v>
      </c>
      <c r="AD1125" s="142"/>
      <c r="AE1125" s="142"/>
      <c r="AF1125" s="142"/>
      <c r="AG1125" s="142"/>
      <c r="AH1125" s="361" t="s">
        <v>251</v>
      </c>
      <c r="AI1125" s="358"/>
      <c r="AJ1125" s="358"/>
      <c r="AK1125" s="358"/>
      <c r="AL1125" s="358" t="s">
        <v>21</v>
      </c>
      <c r="AM1125" s="358"/>
      <c r="AN1125" s="358"/>
      <c r="AO1125" s="363"/>
      <c r="AP1125" s="364" t="s">
        <v>263</v>
      </c>
      <c r="AQ1125" s="364"/>
      <c r="AR1125" s="364"/>
      <c r="AS1125" s="364"/>
      <c r="AT1125" s="364"/>
      <c r="AU1125" s="364"/>
      <c r="AV1125" s="364"/>
      <c r="AW1125" s="364"/>
      <c r="AX1125" s="364"/>
    </row>
    <row r="1126" spans="1:50" ht="26.25" hidden="1" customHeight="1" x14ac:dyDescent="0.15">
      <c r="A1126" s="1022">
        <v>1</v>
      </c>
      <c r="B1126" s="102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15">
      <c r="A1127" s="1022">
        <v>2</v>
      </c>
      <c r="B1127" s="102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15">
      <c r="A1128" s="1022">
        <v>3</v>
      </c>
      <c r="B1128" s="102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15">
      <c r="A1129" s="1022">
        <v>4</v>
      </c>
      <c r="B1129" s="102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15">
      <c r="A1130" s="1022">
        <v>5</v>
      </c>
      <c r="B1130" s="102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15">
      <c r="A1131" s="1022">
        <v>6</v>
      </c>
      <c r="B1131" s="102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15">
      <c r="A1132" s="1022">
        <v>7</v>
      </c>
      <c r="B1132" s="102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15">
      <c r="A1133" s="1022">
        <v>8</v>
      </c>
      <c r="B1133" s="102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15">
      <c r="A1134" s="1022">
        <v>9</v>
      </c>
      <c r="B1134" s="102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15">
      <c r="A1135" s="1022">
        <v>10</v>
      </c>
      <c r="B1135" s="102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15">
      <c r="A1136" s="1022">
        <v>11</v>
      </c>
      <c r="B1136" s="102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15">
      <c r="A1137" s="1022">
        <v>12</v>
      </c>
      <c r="B1137" s="102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15">
      <c r="A1138" s="1022">
        <v>13</v>
      </c>
      <c r="B1138" s="102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022">
        <v>14</v>
      </c>
      <c r="B1139" s="102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022">
        <v>15</v>
      </c>
      <c r="B1140" s="102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022">
        <v>16</v>
      </c>
      <c r="B1141" s="102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022">
        <v>17</v>
      </c>
      <c r="B1142" s="102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022">
        <v>18</v>
      </c>
      <c r="B1143" s="102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022">
        <v>19</v>
      </c>
      <c r="B1144" s="102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022">
        <v>20</v>
      </c>
      <c r="B1145" s="102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022">
        <v>21</v>
      </c>
      <c r="B1146" s="102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022">
        <v>22</v>
      </c>
      <c r="B1147" s="102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022">
        <v>23</v>
      </c>
      <c r="B1148" s="102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022">
        <v>24</v>
      </c>
      <c r="B1149" s="102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022">
        <v>25</v>
      </c>
      <c r="B1150" s="102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022">
        <v>26</v>
      </c>
      <c r="B1151" s="102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022">
        <v>27</v>
      </c>
      <c r="B1152" s="102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022">
        <v>28</v>
      </c>
      <c r="B1153" s="102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022">
        <v>29</v>
      </c>
      <c r="B1154" s="102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022">
        <v>30</v>
      </c>
      <c r="B1155" s="102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x14ac:dyDescent="0.15">
      <c r="A1157" s="9"/>
      <c r="B1157" s="45" t="s">
        <v>220</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x14ac:dyDescent="0.15">
      <c r="A1158" s="358"/>
      <c r="B1158" s="358"/>
      <c r="C1158" s="358" t="s">
        <v>26</v>
      </c>
      <c r="D1158" s="358"/>
      <c r="E1158" s="358"/>
      <c r="F1158" s="358"/>
      <c r="G1158" s="358"/>
      <c r="H1158" s="358"/>
      <c r="I1158" s="358"/>
      <c r="J1158" s="142" t="s">
        <v>262</v>
      </c>
      <c r="K1158" s="359"/>
      <c r="L1158" s="359"/>
      <c r="M1158" s="359"/>
      <c r="N1158" s="359"/>
      <c r="O1158" s="359"/>
      <c r="P1158" s="360" t="s">
        <v>27</v>
      </c>
      <c r="Q1158" s="360"/>
      <c r="R1158" s="360"/>
      <c r="S1158" s="360"/>
      <c r="T1158" s="360"/>
      <c r="U1158" s="360"/>
      <c r="V1158" s="360"/>
      <c r="W1158" s="360"/>
      <c r="X1158" s="360"/>
      <c r="Y1158" s="361" t="s">
        <v>315</v>
      </c>
      <c r="Z1158" s="362"/>
      <c r="AA1158" s="362"/>
      <c r="AB1158" s="362"/>
      <c r="AC1158" s="142" t="s">
        <v>300</v>
      </c>
      <c r="AD1158" s="142"/>
      <c r="AE1158" s="142"/>
      <c r="AF1158" s="142"/>
      <c r="AG1158" s="142"/>
      <c r="AH1158" s="361" t="s">
        <v>251</v>
      </c>
      <c r="AI1158" s="358"/>
      <c r="AJ1158" s="358"/>
      <c r="AK1158" s="358"/>
      <c r="AL1158" s="358" t="s">
        <v>21</v>
      </c>
      <c r="AM1158" s="358"/>
      <c r="AN1158" s="358"/>
      <c r="AO1158" s="363"/>
      <c r="AP1158" s="364" t="s">
        <v>263</v>
      </c>
      <c r="AQ1158" s="364"/>
      <c r="AR1158" s="364"/>
      <c r="AS1158" s="364"/>
      <c r="AT1158" s="364"/>
      <c r="AU1158" s="364"/>
      <c r="AV1158" s="364"/>
      <c r="AW1158" s="364"/>
      <c r="AX1158" s="364"/>
    </row>
    <row r="1159" spans="1:50" ht="26.25" hidden="1" customHeight="1" x14ac:dyDescent="0.15">
      <c r="A1159" s="1022">
        <v>1</v>
      </c>
      <c r="B1159" s="102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15">
      <c r="A1160" s="1022">
        <v>2</v>
      </c>
      <c r="B1160" s="102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15">
      <c r="A1161" s="1022">
        <v>3</v>
      </c>
      <c r="B1161" s="102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15">
      <c r="A1162" s="1022">
        <v>4</v>
      </c>
      <c r="B1162" s="102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15">
      <c r="A1163" s="1022">
        <v>5</v>
      </c>
      <c r="B1163" s="102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15">
      <c r="A1164" s="1022">
        <v>6</v>
      </c>
      <c r="B1164" s="102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15">
      <c r="A1165" s="1022">
        <v>7</v>
      </c>
      <c r="B1165" s="102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022">
        <v>8</v>
      </c>
      <c r="B1166" s="102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022">
        <v>9</v>
      </c>
      <c r="B1167" s="102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022">
        <v>10</v>
      </c>
      <c r="B1168" s="102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022">
        <v>11</v>
      </c>
      <c r="B1169" s="102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022">
        <v>12</v>
      </c>
      <c r="B1170" s="102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022">
        <v>13</v>
      </c>
      <c r="B1171" s="102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022">
        <v>14</v>
      </c>
      <c r="B1172" s="102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022">
        <v>15</v>
      </c>
      <c r="B1173" s="102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022">
        <v>16</v>
      </c>
      <c r="B1174" s="102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022">
        <v>17</v>
      </c>
      <c r="B1175" s="102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022">
        <v>18</v>
      </c>
      <c r="B1176" s="102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022">
        <v>19</v>
      </c>
      <c r="B1177" s="102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022">
        <v>20</v>
      </c>
      <c r="B1178" s="102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022">
        <v>21</v>
      </c>
      <c r="B1179" s="102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022">
        <v>22</v>
      </c>
      <c r="B1180" s="102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022">
        <v>23</v>
      </c>
      <c r="B1181" s="102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022">
        <v>24</v>
      </c>
      <c r="B1182" s="102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022">
        <v>25</v>
      </c>
      <c r="B1183" s="102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022">
        <v>26</v>
      </c>
      <c r="B1184" s="102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022">
        <v>27</v>
      </c>
      <c r="B1185" s="102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022">
        <v>28</v>
      </c>
      <c r="B1186" s="102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022">
        <v>29</v>
      </c>
      <c r="B1187" s="102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022">
        <v>30</v>
      </c>
      <c r="B1188" s="102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x14ac:dyDescent="0.15">
      <c r="A1190" s="9"/>
      <c r="B1190" s="45" t="s">
        <v>221</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x14ac:dyDescent="0.15">
      <c r="A1191" s="358"/>
      <c r="B1191" s="358"/>
      <c r="C1191" s="358" t="s">
        <v>26</v>
      </c>
      <c r="D1191" s="358"/>
      <c r="E1191" s="358"/>
      <c r="F1191" s="358"/>
      <c r="G1191" s="358"/>
      <c r="H1191" s="358"/>
      <c r="I1191" s="358"/>
      <c r="J1191" s="142" t="s">
        <v>262</v>
      </c>
      <c r="K1191" s="359"/>
      <c r="L1191" s="359"/>
      <c r="M1191" s="359"/>
      <c r="N1191" s="359"/>
      <c r="O1191" s="359"/>
      <c r="P1191" s="360" t="s">
        <v>27</v>
      </c>
      <c r="Q1191" s="360"/>
      <c r="R1191" s="360"/>
      <c r="S1191" s="360"/>
      <c r="T1191" s="360"/>
      <c r="U1191" s="360"/>
      <c r="V1191" s="360"/>
      <c r="W1191" s="360"/>
      <c r="X1191" s="360"/>
      <c r="Y1191" s="361" t="s">
        <v>315</v>
      </c>
      <c r="Z1191" s="362"/>
      <c r="AA1191" s="362"/>
      <c r="AB1191" s="362"/>
      <c r="AC1191" s="142" t="s">
        <v>300</v>
      </c>
      <c r="AD1191" s="142"/>
      <c r="AE1191" s="142"/>
      <c r="AF1191" s="142"/>
      <c r="AG1191" s="142"/>
      <c r="AH1191" s="361" t="s">
        <v>251</v>
      </c>
      <c r="AI1191" s="358"/>
      <c r="AJ1191" s="358"/>
      <c r="AK1191" s="358"/>
      <c r="AL1191" s="358" t="s">
        <v>21</v>
      </c>
      <c r="AM1191" s="358"/>
      <c r="AN1191" s="358"/>
      <c r="AO1191" s="363"/>
      <c r="AP1191" s="364" t="s">
        <v>263</v>
      </c>
      <c r="AQ1191" s="364"/>
      <c r="AR1191" s="364"/>
      <c r="AS1191" s="364"/>
      <c r="AT1191" s="364"/>
      <c r="AU1191" s="364"/>
      <c r="AV1191" s="364"/>
      <c r="AW1191" s="364"/>
      <c r="AX1191" s="364"/>
    </row>
    <row r="1192" spans="1:50" ht="26.25" hidden="1" customHeight="1" x14ac:dyDescent="0.15">
      <c r="A1192" s="1022">
        <v>1</v>
      </c>
      <c r="B1192" s="102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15">
      <c r="A1193" s="1022">
        <v>2</v>
      </c>
      <c r="B1193" s="102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15">
      <c r="A1194" s="1022">
        <v>3</v>
      </c>
      <c r="B1194" s="102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15">
      <c r="A1195" s="1022">
        <v>4</v>
      </c>
      <c r="B1195" s="102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15">
      <c r="A1196" s="1022">
        <v>5</v>
      </c>
      <c r="B1196" s="102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15">
      <c r="A1197" s="1022">
        <v>6</v>
      </c>
      <c r="B1197" s="102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15">
      <c r="A1198" s="1022">
        <v>7</v>
      </c>
      <c r="B1198" s="102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15">
      <c r="A1199" s="1022">
        <v>8</v>
      </c>
      <c r="B1199" s="102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15">
      <c r="A1200" s="1022">
        <v>9</v>
      </c>
      <c r="B1200" s="102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15">
      <c r="A1201" s="1022">
        <v>10</v>
      </c>
      <c r="B1201" s="102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15">
      <c r="A1202" s="1022">
        <v>11</v>
      </c>
      <c r="B1202" s="102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022">
        <v>12</v>
      </c>
      <c r="B1203" s="102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022">
        <v>13</v>
      </c>
      <c r="B1204" s="102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022">
        <v>14</v>
      </c>
      <c r="B1205" s="102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022">
        <v>15</v>
      </c>
      <c r="B1206" s="102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022">
        <v>16</v>
      </c>
      <c r="B1207" s="102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022">
        <v>17</v>
      </c>
      <c r="B1208" s="102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022">
        <v>18</v>
      </c>
      <c r="B1209" s="102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022">
        <v>19</v>
      </c>
      <c r="B1210" s="102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022">
        <v>20</v>
      </c>
      <c r="B1211" s="102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022">
        <v>21</v>
      </c>
      <c r="B1212" s="102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022">
        <v>22</v>
      </c>
      <c r="B1213" s="102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022">
        <v>23</v>
      </c>
      <c r="B1214" s="102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022">
        <v>24</v>
      </c>
      <c r="B1215" s="102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022">
        <v>25</v>
      </c>
      <c r="B1216" s="102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022">
        <v>26</v>
      </c>
      <c r="B1217" s="102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022">
        <v>27</v>
      </c>
      <c r="B1218" s="102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022">
        <v>28</v>
      </c>
      <c r="B1219" s="102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022">
        <v>29</v>
      </c>
      <c r="B1220" s="102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022">
        <v>30</v>
      </c>
      <c r="B1221" s="102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x14ac:dyDescent="0.15">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x14ac:dyDescent="0.15">
      <c r="A1224" s="358"/>
      <c r="B1224" s="358"/>
      <c r="C1224" s="358" t="s">
        <v>26</v>
      </c>
      <c r="D1224" s="358"/>
      <c r="E1224" s="358"/>
      <c r="F1224" s="358"/>
      <c r="G1224" s="358"/>
      <c r="H1224" s="358"/>
      <c r="I1224" s="358"/>
      <c r="J1224" s="142" t="s">
        <v>262</v>
      </c>
      <c r="K1224" s="359"/>
      <c r="L1224" s="359"/>
      <c r="M1224" s="359"/>
      <c r="N1224" s="359"/>
      <c r="O1224" s="359"/>
      <c r="P1224" s="360" t="s">
        <v>27</v>
      </c>
      <c r="Q1224" s="360"/>
      <c r="R1224" s="360"/>
      <c r="S1224" s="360"/>
      <c r="T1224" s="360"/>
      <c r="U1224" s="360"/>
      <c r="V1224" s="360"/>
      <c r="W1224" s="360"/>
      <c r="X1224" s="360"/>
      <c r="Y1224" s="361" t="s">
        <v>315</v>
      </c>
      <c r="Z1224" s="362"/>
      <c r="AA1224" s="362"/>
      <c r="AB1224" s="362"/>
      <c r="AC1224" s="142" t="s">
        <v>300</v>
      </c>
      <c r="AD1224" s="142"/>
      <c r="AE1224" s="142"/>
      <c r="AF1224" s="142"/>
      <c r="AG1224" s="142"/>
      <c r="AH1224" s="361" t="s">
        <v>251</v>
      </c>
      <c r="AI1224" s="358"/>
      <c r="AJ1224" s="358"/>
      <c r="AK1224" s="358"/>
      <c r="AL1224" s="358" t="s">
        <v>21</v>
      </c>
      <c r="AM1224" s="358"/>
      <c r="AN1224" s="358"/>
      <c r="AO1224" s="363"/>
      <c r="AP1224" s="364" t="s">
        <v>263</v>
      </c>
      <c r="AQ1224" s="364"/>
      <c r="AR1224" s="364"/>
      <c r="AS1224" s="364"/>
      <c r="AT1224" s="364"/>
      <c r="AU1224" s="364"/>
      <c r="AV1224" s="364"/>
      <c r="AW1224" s="364"/>
      <c r="AX1224" s="364"/>
    </row>
    <row r="1225" spans="1:50" ht="26.25" hidden="1" customHeight="1" x14ac:dyDescent="0.15">
      <c r="A1225" s="1022">
        <v>1</v>
      </c>
      <c r="B1225" s="102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15">
      <c r="A1226" s="1022">
        <v>2</v>
      </c>
      <c r="B1226" s="102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15">
      <c r="A1227" s="1022">
        <v>3</v>
      </c>
      <c r="B1227" s="102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15">
      <c r="A1228" s="1022">
        <v>4</v>
      </c>
      <c r="B1228" s="102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15">
      <c r="A1229" s="1022">
        <v>5</v>
      </c>
      <c r="B1229" s="102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15">
      <c r="A1230" s="1022">
        <v>6</v>
      </c>
      <c r="B1230" s="102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15">
      <c r="A1231" s="1022">
        <v>7</v>
      </c>
      <c r="B1231" s="102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15">
      <c r="A1232" s="1022">
        <v>8</v>
      </c>
      <c r="B1232" s="102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15">
      <c r="A1233" s="1022">
        <v>9</v>
      </c>
      <c r="B1233" s="102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15">
      <c r="A1234" s="1022">
        <v>10</v>
      </c>
      <c r="B1234" s="102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15">
      <c r="A1235" s="1022">
        <v>11</v>
      </c>
      <c r="B1235" s="102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022">
        <v>12</v>
      </c>
      <c r="B1236" s="102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022">
        <v>13</v>
      </c>
      <c r="B1237" s="102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022">
        <v>14</v>
      </c>
      <c r="B1238" s="102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022">
        <v>15</v>
      </c>
      <c r="B1239" s="102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022">
        <v>16</v>
      </c>
      <c r="B1240" s="102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022">
        <v>17</v>
      </c>
      <c r="B1241" s="102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022">
        <v>18</v>
      </c>
      <c r="B1242" s="102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022">
        <v>19</v>
      </c>
      <c r="B1243" s="102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022">
        <v>20</v>
      </c>
      <c r="B1244" s="102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022">
        <v>21</v>
      </c>
      <c r="B1245" s="102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022">
        <v>22</v>
      </c>
      <c r="B1246" s="102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022">
        <v>23</v>
      </c>
      <c r="B1247" s="102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022">
        <v>24</v>
      </c>
      <c r="B1248" s="102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022">
        <v>25</v>
      </c>
      <c r="B1249" s="102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022">
        <v>26</v>
      </c>
      <c r="B1250" s="102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022">
        <v>27</v>
      </c>
      <c r="B1251" s="102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022">
        <v>28</v>
      </c>
      <c r="B1252" s="102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022">
        <v>29</v>
      </c>
      <c r="B1253" s="102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022">
        <v>30</v>
      </c>
      <c r="B1254" s="102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x14ac:dyDescent="0.15">
      <c r="A1256" s="9"/>
      <c r="B1256" s="45" t="s">
        <v>222</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x14ac:dyDescent="0.15">
      <c r="A1257" s="358"/>
      <c r="B1257" s="358"/>
      <c r="C1257" s="358" t="s">
        <v>26</v>
      </c>
      <c r="D1257" s="358"/>
      <c r="E1257" s="358"/>
      <c r="F1257" s="358"/>
      <c r="G1257" s="358"/>
      <c r="H1257" s="358"/>
      <c r="I1257" s="358"/>
      <c r="J1257" s="142" t="s">
        <v>262</v>
      </c>
      <c r="K1257" s="359"/>
      <c r="L1257" s="359"/>
      <c r="M1257" s="359"/>
      <c r="N1257" s="359"/>
      <c r="O1257" s="359"/>
      <c r="P1257" s="360" t="s">
        <v>27</v>
      </c>
      <c r="Q1257" s="360"/>
      <c r="R1257" s="360"/>
      <c r="S1257" s="360"/>
      <c r="T1257" s="360"/>
      <c r="U1257" s="360"/>
      <c r="V1257" s="360"/>
      <c r="W1257" s="360"/>
      <c r="X1257" s="360"/>
      <c r="Y1257" s="361" t="s">
        <v>315</v>
      </c>
      <c r="Z1257" s="362"/>
      <c r="AA1257" s="362"/>
      <c r="AB1257" s="362"/>
      <c r="AC1257" s="142" t="s">
        <v>300</v>
      </c>
      <c r="AD1257" s="142"/>
      <c r="AE1257" s="142"/>
      <c r="AF1257" s="142"/>
      <c r="AG1257" s="142"/>
      <c r="AH1257" s="361" t="s">
        <v>251</v>
      </c>
      <c r="AI1257" s="358"/>
      <c r="AJ1257" s="358"/>
      <c r="AK1257" s="358"/>
      <c r="AL1257" s="358" t="s">
        <v>21</v>
      </c>
      <c r="AM1257" s="358"/>
      <c r="AN1257" s="358"/>
      <c r="AO1257" s="363"/>
      <c r="AP1257" s="364" t="s">
        <v>263</v>
      </c>
      <c r="AQ1257" s="364"/>
      <c r="AR1257" s="364"/>
      <c r="AS1257" s="364"/>
      <c r="AT1257" s="364"/>
      <c r="AU1257" s="364"/>
      <c r="AV1257" s="364"/>
      <c r="AW1257" s="364"/>
      <c r="AX1257" s="364"/>
    </row>
    <row r="1258" spans="1:50" ht="26.25" hidden="1" customHeight="1" x14ac:dyDescent="0.15">
      <c r="A1258" s="1022">
        <v>1</v>
      </c>
      <c r="B1258" s="102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022">
        <v>2</v>
      </c>
      <c r="B1259" s="102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022">
        <v>3</v>
      </c>
      <c r="B1260" s="102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022">
        <v>4</v>
      </c>
      <c r="B1261" s="102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022">
        <v>5</v>
      </c>
      <c r="B1262" s="102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022">
        <v>6</v>
      </c>
      <c r="B1263" s="102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022">
        <v>7</v>
      </c>
      <c r="B1264" s="102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022">
        <v>8</v>
      </c>
      <c r="B1265" s="102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022">
        <v>9</v>
      </c>
      <c r="B1266" s="102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022">
        <v>10</v>
      </c>
      <c r="B1267" s="102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022">
        <v>11</v>
      </c>
      <c r="B1268" s="102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022">
        <v>12</v>
      </c>
      <c r="B1269" s="102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022">
        <v>13</v>
      </c>
      <c r="B1270" s="102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022">
        <v>14</v>
      </c>
      <c r="B1271" s="102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022">
        <v>15</v>
      </c>
      <c r="B1272" s="102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022">
        <v>16</v>
      </c>
      <c r="B1273" s="102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022">
        <v>17</v>
      </c>
      <c r="B1274" s="102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022">
        <v>18</v>
      </c>
      <c r="B1275" s="102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022">
        <v>19</v>
      </c>
      <c r="B1276" s="102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022">
        <v>20</v>
      </c>
      <c r="B1277" s="102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022">
        <v>21</v>
      </c>
      <c r="B1278" s="102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022">
        <v>22</v>
      </c>
      <c r="B1279" s="102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022">
        <v>23</v>
      </c>
      <c r="B1280" s="102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022">
        <v>24</v>
      </c>
      <c r="B1281" s="102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022">
        <v>25</v>
      </c>
      <c r="B1282" s="102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022">
        <v>26</v>
      </c>
      <c r="B1283" s="102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022">
        <v>27</v>
      </c>
      <c r="B1284" s="102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022">
        <v>28</v>
      </c>
      <c r="B1285" s="102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022">
        <v>29</v>
      </c>
      <c r="B1286" s="102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022">
        <v>30</v>
      </c>
      <c r="B1287" s="102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x14ac:dyDescent="0.15">
      <c r="A1289" s="9"/>
      <c r="B1289" s="45" t="s">
        <v>223</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x14ac:dyDescent="0.15">
      <c r="A1290" s="358"/>
      <c r="B1290" s="358"/>
      <c r="C1290" s="358" t="s">
        <v>26</v>
      </c>
      <c r="D1290" s="358"/>
      <c r="E1290" s="358"/>
      <c r="F1290" s="358"/>
      <c r="G1290" s="358"/>
      <c r="H1290" s="358"/>
      <c r="I1290" s="358"/>
      <c r="J1290" s="142" t="s">
        <v>262</v>
      </c>
      <c r="K1290" s="359"/>
      <c r="L1290" s="359"/>
      <c r="M1290" s="359"/>
      <c r="N1290" s="359"/>
      <c r="O1290" s="359"/>
      <c r="P1290" s="360" t="s">
        <v>27</v>
      </c>
      <c r="Q1290" s="360"/>
      <c r="R1290" s="360"/>
      <c r="S1290" s="360"/>
      <c r="T1290" s="360"/>
      <c r="U1290" s="360"/>
      <c r="V1290" s="360"/>
      <c r="W1290" s="360"/>
      <c r="X1290" s="360"/>
      <c r="Y1290" s="361" t="s">
        <v>315</v>
      </c>
      <c r="Z1290" s="362"/>
      <c r="AA1290" s="362"/>
      <c r="AB1290" s="362"/>
      <c r="AC1290" s="142" t="s">
        <v>300</v>
      </c>
      <c r="AD1290" s="142"/>
      <c r="AE1290" s="142"/>
      <c r="AF1290" s="142"/>
      <c r="AG1290" s="142"/>
      <c r="AH1290" s="361" t="s">
        <v>251</v>
      </c>
      <c r="AI1290" s="358"/>
      <c r="AJ1290" s="358"/>
      <c r="AK1290" s="358"/>
      <c r="AL1290" s="358" t="s">
        <v>21</v>
      </c>
      <c r="AM1290" s="358"/>
      <c r="AN1290" s="358"/>
      <c r="AO1290" s="363"/>
      <c r="AP1290" s="364" t="s">
        <v>263</v>
      </c>
      <c r="AQ1290" s="364"/>
      <c r="AR1290" s="364"/>
      <c r="AS1290" s="364"/>
      <c r="AT1290" s="364"/>
      <c r="AU1290" s="364"/>
      <c r="AV1290" s="364"/>
      <c r="AW1290" s="364"/>
      <c r="AX1290" s="364"/>
    </row>
    <row r="1291" spans="1:50" ht="26.25" hidden="1" customHeight="1" x14ac:dyDescent="0.15">
      <c r="A1291" s="1022">
        <v>1</v>
      </c>
      <c r="B1291" s="102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022">
        <v>2</v>
      </c>
      <c r="B1292" s="102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022">
        <v>3</v>
      </c>
      <c r="B1293" s="102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022">
        <v>4</v>
      </c>
      <c r="B1294" s="102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022">
        <v>5</v>
      </c>
      <c r="B1295" s="102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022">
        <v>6</v>
      </c>
      <c r="B1296" s="102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022">
        <v>7</v>
      </c>
      <c r="B1297" s="102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022">
        <v>8</v>
      </c>
      <c r="B1298" s="102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022">
        <v>9</v>
      </c>
      <c r="B1299" s="102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022">
        <v>10</v>
      </c>
      <c r="B1300" s="102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022">
        <v>11</v>
      </c>
      <c r="B1301" s="102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022">
        <v>12</v>
      </c>
      <c r="B1302" s="102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022">
        <v>13</v>
      </c>
      <c r="B1303" s="102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022">
        <v>14</v>
      </c>
      <c r="B1304" s="102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022">
        <v>15</v>
      </c>
      <c r="B1305" s="102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022">
        <v>16</v>
      </c>
      <c r="B1306" s="102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022">
        <v>17</v>
      </c>
      <c r="B1307" s="102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022">
        <v>18</v>
      </c>
      <c r="B1308" s="102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022">
        <v>19</v>
      </c>
      <c r="B1309" s="102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022">
        <v>20</v>
      </c>
      <c r="B1310" s="102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022">
        <v>21</v>
      </c>
      <c r="B1311" s="102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022">
        <v>22</v>
      </c>
      <c r="B1312" s="102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022">
        <v>23</v>
      </c>
      <c r="B1313" s="102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022">
        <v>24</v>
      </c>
      <c r="B1314" s="102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022">
        <v>25</v>
      </c>
      <c r="B1315" s="102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022">
        <v>26</v>
      </c>
      <c r="B1316" s="102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022">
        <v>27</v>
      </c>
      <c r="B1317" s="102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022">
        <v>28</v>
      </c>
      <c r="B1318" s="102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022">
        <v>29</v>
      </c>
      <c r="B1319" s="102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15">
      <c r="A1320" s="1022">
        <v>30</v>
      </c>
      <c r="B1320" s="102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77" priority="393">
      <formula>IF(AND(AL5&gt;=0, RIGHT(TEXT(AL5,"0.#"),1)&lt;&gt;"."),TRUE,FALSE)</formula>
    </cfRule>
    <cfRule type="expression" dxfId="376" priority="394">
      <formula>IF(AND(AL5&gt;=0, RIGHT(TEXT(AL5,"0.#"),1)="."),TRUE,FALSE)</formula>
    </cfRule>
    <cfRule type="expression" dxfId="375" priority="395">
      <formula>IF(AND(AL5&lt;0, RIGHT(TEXT(AL5,"0.#"),1)&lt;&gt;"."),TRUE,FALSE)</formula>
    </cfRule>
    <cfRule type="expression" dxfId="374" priority="396">
      <formula>IF(AND(AL5&lt;0, RIGHT(TEXT(AL5,"0.#"),1)="."),TRUE,FALSE)</formula>
    </cfRule>
  </conditionalFormatting>
  <conditionalFormatting sqref="Y5:Y33">
    <cfRule type="expression" dxfId="373" priority="391">
      <formula>IF(RIGHT(TEXT(Y5,"0.#"),1)=".",FALSE,TRUE)</formula>
    </cfRule>
    <cfRule type="expression" dxfId="372" priority="392">
      <formula>IF(RIGHT(TEXT(Y5,"0.#"),1)=".",TRUE,FALSE)</formula>
    </cfRule>
  </conditionalFormatting>
  <conditionalFormatting sqref="AL38:AO66">
    <cfRule type="expression" dxfId="371" priority="387">
      <formula>IF(AND(AL38&gt;=0, RIGHT(TEXT(AL38,"0.#"),1)&lt;&gt;"."),TRUE,FALSE)</formula>
    </cfRule>
    <cfRule type="expression" dxfId="370" priority="388">
      <formula>IF(AND(AL38&gt;=0, RIGHT(TEXT(AL38,"0.#"),1)="."),TRUE,FALSE)</formula>
    </cfRule>
    <cfRule type="expression" dxfId="369" priority="389">
      <formula>IF(AND(AL38&lt;0, RIGHT(TEXT(AL38,"0.#"),1)&lt;&gt;"."),TRUE,FALSE)</formula>
    </cfRule>
    <cfRule type="expression" dxfId="368" priority="390">
      <formula>IF(AND(AL38&lt;0, RIGHT(TEXT(AL38,"0.#"),1)="."),TRUE,FALSE)</formula>
    </cfRule>
  </conditionalFormatting>
  <conditionalFormatting sqref="Y38:Y66">
    <cfRule type="expression" dxfId="367" priority="385">
      <formula>IF(RIGHT(TEXT(Y38,"0.#"),1)=".",FALSE,TRUE)</formula>
    </cfRule>
    <cfRule type="expression" dxfId="366" priority="386">
      <formula>IF(RIGHT(TEXT(Y38,"0.#"),1)=".",TRUE,FALSE)</formula>
    </cfRule>
  </conditionalFormatting>
  <conditionalFormatting sqref="AL71:AO99">
    <cfRule type="expression" dxfId="365" priority="381">
      <formula>IF(AND(AL71&gt;=0, RIGHT(TEXT(AL71,"0.#"),1)&lt;&gt;"."),TRUE,FALSE)</formula>
    </cfRule>
    <cfRule type="expression" dxfId="364" priority="382">
      <formula>IF(AND(AL71&gt;=0, RIGHT(TEXT(AL71,"0.#"),1)="."),TRUE,FALSE)</formula>
    </cfRule>
    <cfRule type="expression" dxfId="363" priority="383">
      <formula>IF(AND(AL71&lt;0, RIGHT(TEXT(AL71,"0.#"),1)&lt;&gt;"."),TRUE,FALSE)</formula>
    </cfRule>
    <cfRule type="expression" dxfId="362" priority="384">
      <formula>IF(AND(AL71&lt;0, RIGHT(TEXT(AL71,"0.#"),1)="."),TRUE,FALSE)</formula>
    </cfRule>
  </conditionalFormatting>
  <conditionalFormatting sqref="Y71:Y99">
    <cfRule type="expression" dxfId="361" priority="379">
      <formula>IF(RIGHT(TEXT(Y71,"0.#"),1)=".",FALSE,TRUE)</formula>
    </cfRule>
    <cfRule type="expression" dxfId="360" priority="380">
      <formula>IF(RIGHT(TEXT(Y71,"0.#"),1)=".",TRUE,FALSE)</formula>
    </cfRule>
  </conditionalFormatting>
  <conditionalFormatting sqref="AL113:AO132">
    <cfRule type="expression" dxfId="359" priority="375">
      <formula>IF(AND(AL113&gt;=0, RIGHT(TEXT(AL113,"0.#"),1)&lt;&gt;"."),TRUE,FALSE)</formula>
    </cfRule>
    <cfRule type="expression" dxfId="358" priority="376">
      <formula>IF(AND(AL113&gt;=0, RIGHT(TEXT(AL113,"0.#"),1)="."),TRUE,FALSE)</formula>
    </cfRule>
    <cfRule type="expression" dxfId="357" priority="377">
      <formula>IF(AND(AL113&lt;0, RIGHT(TEXT(AL113,"0.#"),1)&lt;&gt;"."),TRUE,FALSE)</formula>
    </cfRule>
    <cfRule type="expression" dxfId="356" priority="378">
      <formula>IF(AND(AL113&lt;0, RIGHT(TEXT(AL113,"0.#"),1)="."),TRUE,FALSE)</formula>
    </cfRule>
  </conditionalFormatting>
  <conditionalFormatting sqref="Y113:Y132">
    <cfRule type="expression" dxfId="355" priority="373">
      <formula>IF(RIGHT(TEXT(Y113,"0.#"),1)=".",FALSE,TRUE)</formula>
    </cfRule>
    <cfRule type="expression" dxfId="354" priority="374">
      <formula>IF(RIGHT(TEXT(Y113,"0.#"),1)=".",TRUE,FALSE)</formula>
    </cfRule>
  </conditionalFormatting>
  <conditionalFormatting sqref="AL145:AO165">
    <cfRule type="expression" dxfId="353" priority="369">
      <formula>IF(AND(AL145&gt;=0, RIGHT(TEXT(AL145,"0.#"),1)&lt;&gt;"."),TRUE,FALSE)</formula>
    </cfRule>
    <cfRule type="expression" dxfId="352" priority="370">
      <formula>IF(AND(AL145&gt;=0, RIGHT(TEXT(AL145,"0.#"),1)="."),TRUE,FALSE)</formula>
    </cfRule>
    <cfRule type="expression" dxfId="351" priority="371">
      <formula>IF(AND(AL145&lt;0, RIGHT(TEXT(AL145,"0.#"),1)&lt;&gt;"."),TRUE,FALSE)</formula>
    </cfRule>
    <cfRule type="expression" dxfId="350" priority="372">
      <formula>IF(AND(AL145&lt;0, RIGHT(TEXT(AL145,"0.#"),1)="."),TRUE,FALSE)</formula>
    </cfRule>
  </conditionalFormatting>
  <conditionalFormatting sqref="Y145:Y165">
    <cfRule type="expression" dxfId="349" priority="367">
      <formula>IF(RIGHT(TEXT(Y145,"0.#"),1)=".",FALSE,TRUE)</formula>
    </cfRule>
    <cfRule type="expression" dxfId="348" priority="368">
      <formula>IF(RIGHT(TEXT(Y145,"0.#"),1)=".",TRUE,FALSE)</formula>
    </cfRule>
  </conditionalFormatting>
  <conditionalFormatting sqref="AL179:AO198">
    <cfRule type="expression" dxfId="347" priority="363">
      <formula>IF(AND(AL179&gt;=0, RIGHT(TEXT(AL179,"0.#"),1)&lt;&gt;"."),TRUE,FALSE)</formula>
    </cfRule>
    <cfRule type="expression" dxfId="346" priority="364">
      <formula>IF(AND(AL179&gt;=0, RIGHT(TEXT(AL179,"0.#"),1)="."),TRUE,FALSE)</formula>
    </cfRule>
    <cfRule type="expression" dxfId="345" priority="365">
      <formula>IF(AND(AL179&lt;0, RIGHT(TEXT(AL179,"0.#"),1)&lt;&gt;"."),TRUE,FALSE)</formula>
    </cfRule>
    <cfRule type="expression" dxfId="344" priority="366">
      <formula>IF(AND(AL179&lt;0, RIGHT(TEXT(AL179,"0.#"),1)="."),TRUE,FALSE)</formula>
    </cfRule>
  </conditionalFormatting>
  <conditionalFormatting sqref="Y179:Y198">
    <cfRule type="expression" dxfId="343" priority="361">
      <formula>IF(RIGHT(TEXT(Y179,"0.#"),1)=".",FALSE,TRUE)</formula>
    </cfRule>
    <cfRule type="expression" dxfId="342" priority="362">
      <formula>IF(RIGHT(TEXT(Y179,"0.#"),1)=".",TRUE,FALSE)</formula>
    </cfRule>
  </conditionalFormatting>
  <conditionalFormatting sqref="AL202:AO231">
    <cfRule type="expression" dxfId="341" priority="357">
      <formula>IF(AND(AL202&gt;=0, RIGHT(TEXT(AL202,"0.#"),1)&lt;&gt;"."),TRUE,FALSE)</formula>
    </cfRule>
    <cfRule type="expression" dxfId="340" priority="358">
      <formula>IF(AND(AL202&gt;=0, RIGHT(TEXT(AL202,"0.#"),1)="."),TRUE,FALSE)</formula>
    </cfRule>
    <cfRule type="expression" dxfId="339" priority="359">
      <formula>IF(AND(AL202&lt;0, RIGHT(TEXT(AL202,"0.#"),1)&lt;&gt;"."),TRUE,FALSE)</formula>
    </cfRule>
    <cfRule type="expression" dxfId="338" priority="360">
      <formula>IF(AND(AL202&lt;0, RIGHT(TEXT(AL202,"0.#"),1)="."),TRUE,FALSE)</formula>
    </cfRule>
  </conditionalFormatting>
  <conditionalFormatting sqref="Y202:Y231">
    <cfRule type="expression" dxfId="337" priority="355">
      <formula>IF(RIGHT(TEXT(Y202,"0.#"),1)=".",FALSE,TRUE)</formula>
    </cfRule>
    <cfRule type="expression" dxfId="336" priority="356">
      <formula>IF(RIGHT(TEXT(Y202,"0.#"),1)=".",TRUE,FALSE)</formula>
    </cfRule>
  </conditionalFormatting>
  <conditionalFormatting sqref="AL235:AO264">
    <cfRule type="expression" dxfId="335" priority="351">
      <formula>IF(AND(AL235&gt;=0, RIGHT(TEXT(AL235,"0.#"),1)&lt;&gt;"."),TRUE,FALSE)</formula>
    </cfRule>
    <cfRule type="expression" dxfId="334" priority="352">
      <formula>IF(AND(AL235&gt;=0, RIGHT(TEXT(AL235,"0.#"),1)="."),TRUE,FALSE)</formula>
    </cfRule>
    <cfRule type="expression" dxfId="333" priority="353">
      <formula>IF(AND(AL235&lt;0, RIGHT(TEXT(AL235,"0.#"),1)&lt;&gt;"."),TRUE,FALSE)</formula>
    </cfRule>
    <cfRule type="expression" dxfId="332" priority="354">
      <formula>IF(AND(AL235&lt;0, RIGHT(TEXT(AL235,"0.#"),1)="."),TRUE,FALSE)</formula>
    </cfRule>
  </conditionalFormatting>
  <conditionalFormatting sqref="Y235:Y264">
    <cfRule type="expression" dxfId="331" priority="349">
      <formula>IF(RIGHT(TEXT(Y235,"0.#"),1)=".",FALSE,TRUE)</formula>
    </cfRule>
    <cfRule type="expression" dxfId="330" priority="350">
      <formula>IF(RIGHT(TEXT(Y235,"0.#"),1)=".",TRUE,FALSE)</formula>
    </cfRule>
  </conditionalFormatting>
  <conditionalFormatting sqref="AL268:AO297">
    <cfRule type="expression" dxfId="329" priority="345">
      <formula>IF(AND(AL268&gt;=0, RIGHT(TEXT(AL268,"0.#"),1)&lt;&gt;"."),TRUE,FALSE)</formula>
    </cfRule>
    <cfRule type="expression" dxfId="328" priority="346">
      <formula>IF(AND(AL268&gt;=0, RIGHT(TEXT(AL268,"0.#"),1)="."),TRUE,FALSE)</formula>
    </cfRule>
    <cfRule type="expression" dxfId="327" priority="347">
      <formula>IF(AND(AL268&lt;0, RIGHT(TEXT(AL268,"0.#"),1)&lt;&gt;"."),TRUE,FALSE)</formula>
    </cfRule>
    <cfRule type="expression" dxfId="326" priority="348">
      <formula>IF(AND(AL268&lt;0, RIGHT(TEXT(AL268,"0.#"),1)="."),TRUE,FALSE)</formula>
    </cfRule>
  </conditionalFormatting>
  <conditionalFormatting sqref="Y268:Y297">
    <cfRule type="expression" dxfId="325" priority="343">
      <formula>IF(RIGHT(TEXT(Y268,"0.#"),1)=".",FALSE,TRUE)</formula>
    </cfRule>
    <cfRule type="expression" dxfId="324" priority="344">
      <formula>IF(RIGHT(TEXT(Y268,"0.#"),1)=".",TRUE,FALSE)</formula>
    </cfRule>
  </conditionalFormatting>
  <conditionalFormatting sqref="AL301:AO330">
    <cfRule type="expression" dxfId="323" priority="339">
      <formula>IF(AND(AL301&gt;=0, RIGHT(TEXT(AL301,"0.#"),1)&lt;&gt;"."),TRUE,FALSE)</formula>
    </cfRule>
    <cfRule type="expression" dxfId="322" priority="340">
      <formula>IF(AND(AL301&gt;=0, RIGHT(TEXT(AL301,"0.#"),1)="."),TRUE,FALSE)</formula>
    </cfRule>
    <cfRule type="expression" dxfId="321" priority="341">
      <formula>IF(AND(AL301&lt;0, RIGHT(TEXT(AL301,"0.#"),1)&lt;&gt;"."),TRUE,FALSE)</formula>
    </cfRule>
    <cfRule type="expression" dxfId="320" priority="342">
      <formula>IF(AND(AL301&lt;0, RIGHT(TEXT(AL301,"0.#"),1)="."),TRUE,FALSE)</formula>
    </cfRule>
  </conditionalFormatting>
  <conditionalFormatting sqref="Y301:Y330">
    <cfRule type="expression" dxfId="319" priority="337">
      <formula>IF(RIGHT(TEXT(Y301,"0.#"),1)=".",FALSE,TRUE)</formula>
    </cfRule>
    <cfRule type="expression" dxfId="318" priority="338">
      <formula>IF(RIGHT(TEXT(Y301,"0.#"),1)=".",TRUE,FALSE)</formula>
    </cfRule>
  </conditionalFormatting>
  <conditionalFormatting sqref="AL334:AO363">
    <cfRule type="expression" dxfId="317" priority="333">
      <formula>IF(AND(AL334&gt;=0, RIGHT(TEXT(AL334,"0.#"),1)&lt;&gt;"."),TRUE,FALSE)</formula>
    </cfRule>
    <cfRule type="expression" dxfId="316" priority="334">
      <formula>IF(AND(AL334&gt;=0, RIGHT(TEXT(AL334,"0.#"),1)="."),TRUE,FALSE)</formula>
    </cfRule>
    <cfRule type="expression" dxfId="315" priority="335">
      <formula>IF(AND(AL334&lt;0, RIGHT(TEXT(AL334,"0.#"),1)&lt;&gt;"."),TRUE,FALSE)</formula>
    </cfRule>
    <cfRule type="expression" dxfId="314" priority="336">
      <formula>IF(AND(AL334&lt;0, RIGHT(TEXT(AL334,"0.#"),1)="."),TRUE,FALSE)</formula>
    </cfRule>
  </conditionalFormatting>
  <conditionalFormatting sqref="Y334:Y363">
    <cfRule type="expression" dxfId="313" priority="331">
      <formula>IF(RIGHT(TEXT(Y334,"0.#"),1)=".",FALSE,TRUE)</formula>
    </cfRule>
    <cfRule type="expression" dxfId="312" priority="332">
      <formula>IF(RIGHT(TEXT(Y334,"0.#"),1)=".",TRUE,FALSE)</formula>
    </cfRule>
  </conditionalFormatting>
  <conditionalFormatting sqref="AL367:AO396">
    <cfRule type="expression" dxfId="311" priority="327">
      <formula>IF(AND(AL367&gt;=0, RIGHT(TEXT(AL367,"0.#"),1)&lt;&gt;"."),TRUE,FALSE)</formula>
    </cfRule>
    <cfRule type="expression" dxfId="310" priority="328">
      <formula>IF(AND(AL367&gt;=0, RIGHT(TEXT(AL367,"0.#"),1)="."),TRUE,FALSE)</formula>
    </cfRule>
    <cfRule type="expression" dxfId="309" priority="329">
      <formula>IF(AND(AL367&lt;0, RIGHT(TEXT(AL367,"0.#"),1)&lt;&gt;"."),TRUE,FALSE)</formula>
    </cfRule>
    <cfRule type="expression" dxfId="308" priority="330">
      <formula>IF(AND(AL367&lt;0, RIGHT(TEXT(AL367,"0.#"),1)="."),TRUE,FALSE)</formula>
    </cfRule>
  </conditionalFormatting>
  <conditionalFormatting sqref="Y367:Y396">
    <cfRule type="expression" dxfId="307" priority="325">
      <formula>IF(RIGHT(TEXT(Y367,"0.#"),1)=".",FALSE,TRUE)</formula>
    </cfRule>
    <cfRule type="expression" dxfId="306" priority="326">
      <formula>IF(RIGHT(TEXT(Y367,"0.#"),1)=".",TRUE,FALSE)</formula>
    </cfRule>
  </conditionalFormatting>
  <conditionalFormatting sqref="AL400:AO429">
    <cfRule type="expression" dxfId="305" priority="321">
      <formula>IF(AND(AL400&gt;=0, RIGHT(TEXT(AL400,"0.#"),1)&lt;&gt;"."),TRUE,FALSE)</formula>
    </cfRule>
    <cfRule type="expression" dxfId="304" priority="322">
      <formula>IF(AND(AL400&gt;=0, RIGHT(TEXT(AL400,"0.#"),1)="."),TRUE,FALSE)</formula>
    </cfRule>
    <cfRule type="expression" dxfId="303" priority="323">
      <formula>IF(AND(AL400&lt;0, RIGHT(TEXT(AL400,"0.#"),1)&lt;&gt;"."),TRUE,FALSE)</formula>
    </cfRule>
    <cfRule type="expression" dxfId="302" priority="324">
      <formula>IF(AND(AL400&lt;0, RIGHT(TEXT(AL400,"0.#"),1)="."),TRUE,FALSE)</formula>
    </cfRule>
  </conditionalFormatting>
  <conditionalFormatting sqref="Y400:Y429">
    <cfRule type="expression" dxfId="301" priority="319">
      <formula>IF(RIGHT(TEXT(Y400,"0.#"),1)=".",FALSE,TRUE)</formula>
    </cfRule>
    <cfRule type="expression" dxfId="300" priority="320">
      <formula>IF(RIGHT(TEXT(Y400,"0.#"),1)=".",TRUE,FALSE)</formula>
    </cfRule>
  </conditionalFormatting>
  <conditionalFormatting sqref="AL433:AO462">
    <cfRule type="expression" dxfId="299" priority="315">
      <formula>IF(AND(AL433&gt;=0, RIGHT(TEXT(AL433,"0.#"),1)&lt;&gt;"."),TRUE,FALSE)</formula>
    </cfRule>
    <cfRule type="expression" dxfId="298" priority="316">
      <formula>IF(AND(AL433&gt;=0, RIGHT(TEXT(AL433,"0.#"),1)="."),TRUE,FALSE)</formula>
    </cfRule>
    <cfRule type="expression" dxfId="297" priority="317">
      <formula>IF(AND(AL433&lt;0, RIGHT(TEXT(AL433,"0.#"),1)&lt;&gt;"."),TRUE,FALSE)</formula>
    </cfRule>
    <cfRule type="expression" dxfId="296" priority="318">
      <formula>IF(AND(AL433&lt;0, RIGHT(TEXT(AL433,"0.#"),1)="."),TRUE,FALSE)</formula>
    </cfRule>
  </conditionalFormatting>
  <conditionalFormatting sqref="Y433:Y462">
    <cfRule type="expression" dxfId="295" priority="313">
      <formula>IF(RIGHT(TEXT(Y433,"0.#"),1)=".",FALSE,TRUE)</formula>
    </cfRule>
    <cfRule type="expression" dxfId="294" priority="314">
      <formula>IF(RIGHT(TEXT(Y433,"0.#"),1)=".",TRUE,FALSE)</formula>
    </cfRule>
  </conditionalFormatting>
  <conditionalFormatting sqref="AL466:AO495">
    <cfRule type="expression" dxfId="293" priority="309">
      <formula>IF(AND(AL466&gt;=0, RIGHT(TEXT(AL466,"0.#"),1)&lt;&gt;"."),TRUE,FALSE)</formula>
    </cfRule>
    <cfRule type="expression" dxfId="292" priority="310">
      <formula>IF(AND(AL466&gt;=0, RIGHT(TEXT(AL466,"0.#"),1)="."),TRUE,FALSE)</formula>
    </cfRule>
    <cfRule type="expression" dxfId="291" priority="311">
      <formula>IF(AND(AL466&lt;0, RIGHT(TEXT(AL466,"0.#"),1)&lt;&gt;"."),TRUE,FALSE)</formula>
    </cfRule>
    <cfRule type="expression" dxfId="290" priority="312">
      <formula>IF(AND(AL466&lt;0, RIGHT(TEXT(AL466,"0.#"),1)="."),TRUE,FALSE)</formula>
    </cfRule>
  </conditionalFormatting>
  <conditionalFormatting sqref="Y466:Y495">
    <cfRule type="expression" dxfId="289" priority="307">
      <formula>IF(RIGHT(TEXT(Y466,"0.#"),1)=".",FALSE,TRUE)</formula>
    </cfRule>
    <cfRule type="expression" dxfId="288" priority="308">
      <formula>IF(RIGHT(TEXT(Y466,"0.#"),1)=".",TRUE,FALSE)</formula>
    </cfRule>
  </conditionalFormatting>
  <conditionalFormatting sqref="AL499:AO528">
    <cfRule type="expression" dxfId="287" priority="303">
      <formula>IF(AND(AL499&gt;=0, RIGHT(TEXT(AL499,"0.#"),1)&lt;&gt;"."),TRUE,FALSE)</formula>
    </cfRule>
    <cfRule type="expression" dxfId="286" priority="304">
      <formula>IF(AND(AL499&gt;=0, RIGHT(TEXT(AL499,"0.#"),1)="."),TRUE,FALSE)</formula>
    </cfRule>
    <cfRule type="expression" dxfId="285" priority="305">
      <formula>IF(AND(AL499&lt;0, RIGHT(TEXT(AL499,"0.#"),1)&lt;&gt;"."),TRUE,FALSE)</formula>
    </cfRule>
    <cfRule type="expression" dxfId="284" priority="306">
      <formula>IF(AND(AL499&lt;0, RIGHT(TEXT(AL499,"0.#"),1)="."),TRUE,FALSE)</formula>
    </cfRule>
  </conditionalFormatting>
  <conditionalFormatting sqref="Y499:Y528">
    <cfRule type="expression" dxfId="283" priority="301">
      <formula>IF(RIGHT(TEXT(Y499,"0.#"),1)=".",FALSE,TRUE)</formula>
    </cfRule>
    <cfRule type="expression" dxfId="282" priority="302">
      <formula>IF(RIGHT(TEXT(Y499,"0.#"),1)=".",TRUE,FALSE)</formula>
    </cfRule>
  </conditionalFormatting>
  <conditionalFormatting sqref="AL532:AO561">
    <cfRule type="expression" dxfId="281" priority="297">
      <formula>IF(AND(AL532&gt;=0, RIGHT(TEXT(AL532,"0.#"),1)&lt;&gt;"."),TRUE,FALSE)</formula>
    </cfRule>
    <cfRule type="expression" dxfId="280" priority="298">
      <formula>IF(AND(AL532&gt;=0, RIGHT(TEXT(AL532,"0.#"),1)="."),TRUE,FALSE)</formula>
    </cfRule>
    <cfRule type="expression" dxfId="279" priority="299">
      <formula>IF(AND(AL532&lt;0, RIGHT(TEXT(AL532,"0.#"),1)&lt;&gt;"."),TRUE,FALSE)</formula>
    </cfRule>
    <cfRule type="expression" dxfId="278" priority="300">
      <formula>IF(AND(AL532&lt;0, RIGHT(TEXT(AL532,"0.#"),1)="."),TRUE,FALSE)</formula>
    </cfRule>
  </conditionalFormatting>
  <conditionalFormatting sqref="Y532:Y561">
    <cfRule type="expression" dxfId="277" priority="295">
      <formula>IF(RIGHT(TEXT(Y532,"0.#"),1)=".",FALSE,TRUE)</formula>
    </cfRule>
    <cfRule type="expression" dxfId="276" priority="296">
      <formula>IF(RIGHT(TEXT(Y532,"0.#"),1)=".",TRUE,FALSE)</formula>
    </cfRule>
  </conditionalFormatting>
  <conditionalFormatting sqref="AL565:AO594">
    <cfRule type="expression" dxfId="275" priority="291">
      <formula>IF(AND(AL565&gt;=0, RIGHT(TEXT(AL565,"0.#"),1)&lt;&gt;"."),TRUE,FALSE)</formula>
    </cfRule>
    <cfRule type="expression" dxfId="274" priority="292">
      <formula>IF(AND(AL565&gt;=0, RIGHT(TEXT(AL565,"0.#"),1)="."),TRUE,FALSE)</formula>
    </cfRule>
    <cfRule type="expression" dxfId="273" priority="293">
      <formula>IF(AND(AL565&lt;0, RIGHT(TEXT(AL565,"0.#"),1)&lt;&gt;"."),TRUE,FALSE)</formula>
    </cfRule>
    <cfRule type="expression" dxfId="272" priority="294">
      <formula>IF(AND(AL565&lt;0, RIGHT(TEXT(AL565,"0.#"),1)="."),TRUE,FALSE)</formula>
    </cfRule>
  </conditionalFormatting>
  <conditionalFormatting sqref="Y565:Y594">
    <cfRule type="expression" dxfId="271" priority="289">
      <formula>IF(RIGHT(TEXT(Y565,"0.#"),1)=".",FALSE,TRUE)</formula>
    </cfRule>
    <cfRule type="expression" dxfId="270" priority="290">
      <formula>IF(RIGHT(TEXT(Y565,"0.#"),1)=".",TRUE,FALSE)</formula>
    </cfRule>
  </conditionalFormatting>
  <conditionalFormatting sqref="AL598:AO627">
    <cfRule type="expression" dxfId="269" priority="285">
      <formula>IF(AND(AL598&gt;=0, RIGHT(TEXT(AL598,"0.#"),1)&lt;&gt;"."),TRUE,FALSE)</formula>
    </cfRule>
    <cfRule type="expression" dxfId="268" priority="286">
      <formula>IF(AND(AL598&gt;=0, RIGHT(TEXT(AL598,"0.#"),1)="."),TRUE,FALSE)</formula>
    </cfRule>
    <cfRule type="expression" dxfId="267" priority="287">
      <formula>IF(AND(AL598&lt;0, RIGHT(TEXT(AL598,"0.#"),1)&lt;&gt;"."),TRUE,FALSE)</formula>
    </cfRule>
    <cfRule type="expression" dxfId="266" priority="288">
      <formula>IF(AND(AL598&lt;0, RIGHT(TEXT(AL598,"0.#"),1)="."),TRUE,FALSE)</formula>
    </cfRule>
  </conditionalFormatting>
  <conditionalFormatting sqref="Y598:Y627">
    <cfRule type="expression" dxfId="265" priority="283">
      <formula>IF(RIGHT(TEXT(Y598,"0.#"),1)=".",FALSE,TRUE)</formula>
    </cfRule>
    <cfRule type="expression" dxfId="264" priority="284">
      <formula>IF(RIGHT(TEXT(Y598,"0.#"),1)=".",TRUE,FALSE)</formula>
    </cfRule>
  </conditionalFormatting>
  <conditionalFormatting sqref="AL631:AO660">
    <cfRule type="expression" dxfId="263" priority="279">
      <formula>IF(AND(AL631&gt;=0, RIGHT(TEXT(AL631,"0.#"),1)&lt;&gt;"."),TRUE,FALSE)</formula>
    </cfRule>
    <cfRule type="expression" dxfId="262" priority="280">
      <formula>IF(AND(AL631&gt;=0, RIGHT(TEXT(AL631,"0.#"),1)="."),TRUE,FALSE)</formula>
    </cfRule>
    <cfRule type="expression" dxfId="261" priority="281">
      <formula>IF(AND(AL631&lt;0, RIGHT(TEXT(AL631,"0.#"),1)&lt;&gt;"."),TRUE,FALSE)</formula>
    </cfRule>
    <cfRule type="expression" dxfId="260" priority="282">
      <formula>IF(AND(AL631&lt;0, RIGHT(TEXT(AL631,"0.#"),1)="."),TRUE,FALSE)</formula>
    </cfRule>
  </conditionalFormatting>
  <conditionalFormatting sqref="Y631:Y660">
    <cfRule type="expression" dxfId="259" priority="277">
      <formula>IF(RIGHT(TEXT(Y631,"0.#"),1)=".",FALSE,TRUE)</formula>
    </cfRule>
    <cfRule type="expression" dxfId="258" priority="278">
      <formula>IF(RIGHT(TEXT(Y631,"0.#"),1)=".",TRUE,FALSE)</formula>
    </cfRule>
  </conditionalFormatting>
  <conditionalFormatting sqref="AL664:AO693">
    <cfRule type="expression" dxfId="257" priority="273">
      <formula>IF(AND(AL664&gt;=0, RIGHT(TEXT(AL664,"0.#"),1)&lt;&gt;"."),TRUE,FALSE)</formula>
    </cfRule>
    <cfRule type="expression" dxfId="256" priority="274">
      <formula>IF(AND(AL664&gt;=0, RIGHT(TEXT(AL664,"0.#"),1)="."),TRUE,FALSE)</formula>
    </cfRule>
    <cfRule type="expression" dxfId="255" priority="275">
      <formula>IF(AND(AL664&lt;0, RIGHT(TEXT(AL664,"0.#"),1)&lt;&gt;"."),TRUE,FALSE)</formula>
    </cfRule>
    <cfRule type="expression" dxfId="254" priority="276">
      <formula>IF(AND(AL664&lt;0, RIGHT(TEXT(AL664,"0.#"),1)="."),TRUE,FALSE)</formula>
    </cfRule>
  </conditionalFormatting>
  <conditionalFormatting sqref="Y664:Y693">
    <cfRule type="expression" dxfId="253" priority="271">
      <formula>IF(RIGHT(TEXT(Y664,"0.#"),1)=".",FALSE,TRUE)</formula>
    </cfRule>
    <cfRule type="expression" dxfId="252" priority="272">
      <formula>IF(RIGHT(TEXT(Y664,"0.#"),1)=".",TRUE,FALSE)</formula>
    </cfRule>
  </conditionalFormatting>
  <conditionalFormatting sqref="AL697:AO726">
    <cfRule type="expression" dxfId="251" priority="267">
      <formula>IF(AND(AL697&gt;=0, RIGHT(TEXT(AL697,"0.#"),1)&lt;&gt;"."),TRUE,FALSE)</formula>
    </cfRule>
    <cfRule type="expression" dxfId="250" priority="268">
      <formula>IF(AND(AL697&gt;=0, RIGHT(TEXT(AL697,"0.#"),1)="."),TRUE,FALSE)</formula>
    </cfRule>
    <cfRule type="expression" dxfId="249" priority="269">
      <formula>IF(AND(AL697&lt;0, RIGHT(TEXT(AL697,"0.#"),1)&lt;&gt;"."),TRUE,FALSE)</formula>
    </cfRule>
    <cfRule type="expression" dxfId="248" priority="270">
      <formula>IF(AND(AL697&lt;0, RIGHT(TEXT(AL697,"0.#"),1)="."),TRUE,FALSE)</formula>
    </cfRule>
  </conditionalFormatting>
  <conditionalFormatting sqref="Y697:Y726">
    <cfRule type="expression" dxfId="247" priority="265">
      <formula>IF(RIGHT(TEXT(Y697,"0.#"),1)=".",FALSE,TRUE)</formula>
    </cfRule>
    <cfRule type="expression" dxfId="246" priority="266">
      <formula>IF(RIGHT(TEXT(Y697,"0.#"),1)=".",TRUE,FALSE)</formula>
    </cfRule>
  </conditionalFormatting>
  <conditionalFormatting sqref="AL730:AO759">
    <cfRule type="expression" dxfId="245" priority="261">
      <formula>IF(AND(AL730&gt;=0, RIGHT(TEXT(AL730,"0.#"),1)&lt;&gt;"."),TRUE,FALSE)</formula>
    </cfRule>
    <cfRule type="expression" dxfId="244" priority="262">
      <formula>IF(AND(AL730&gt;=0, RIGHT(TEXT(AL730,"0.#"),1)="."),TRUE,FALSE)</formula>
    </cfRule>
    <cfRule type="expression" dxfId="243" priority="263">
      <formula>IF(AND(AL730&lt;0, RIGHT(TEXT(AL730,"0.#"),1)&lt;&gt;"."),TRUE,FALSE)</formula>
    </cfRule>
    <cfRule type="expression" dxfId="242" priority="264">
      <formula>IF(AND(AL730&lt;0, RIGHT(TEXT(AL730,"0.#"),1)="."),TRUE,FALSE)</formula>
    </cfRule>
  </conditionalFormatting>
  <conditionalFormatting sqref="Y730:Y759">
    <cfRule type="expression" dxfId="241" priority="259">
      <formula>IF(RIGHT(TEXT(Y730,"0.#"),1)=".",FALSE,TRUE)</formula>
    </cfRule>
    <cfRule type="expression" dxfId="240" priority="260">
      <formula>IF(RIGHT(TEXT(Y730,"0.#"),1)=".",TRUE,FALSE)</formula>
    </cfRule>
  </conditionalFormatting>
  <conditionalFormatting sqref="AL763:AO792">
    <cfRule type="expression" dxfId="239" priority="255">
      <formula>IF(AND(AL763&gt;=0, RIGHT(TEXT(AL763,"0.#"),1)&lt;&gt;"."),TRUE,FALSE)</formula>
    </cfRule>
    <cfRule type="expression" dxfId="238" priority="256">
      <formula>IF(AND(AL763&gt;=0, RIGHT(TEXT(AL763,"0.#"),1)="."),TRUE,FALSE)</formula>
    </cfRule>
    <cfRule type="expression" dxfId="237" priority="257">
      <formula>IF(AND(AL763&lt;0, RIGHT(TEXT(AL763,"0.#"),1)&lt;&gt;"."),TRUE,FALSE)</formula>
    </cfRule>
    <cfRule type="expression" dxfId="236" priority="258">
      <formula>IF(AND(AL763&lt;0, RIGHT(TEXT(AL763,"0.#"),1)="."),TRUE,FALSE)</formula>
    </cfRule>
  </conditionalFormatting>
  <conditionalFormatting sqref="Y763:Y792">
    <cfRule type="expression" dxfId="235" priority="253">
      <formula>IF(RIGHT(TEXT(Y763,"0.#"),1)=".",FALSE,TRUE)</formula>
    </cfRule>
    <cfRule type="expression" dxfId="234" priority="254">
      <formula>IF(RIGHT(TEXT(Y763,"0.#"),1)=".",TRUE,FALSE)</formula>
    </cfRule>
  </conditionalFormatting>
  <conditionalFormatting sqref="AL796:AO825">
    <cfRule type="expression" dxfId="233" priority="249">
      <formula>IF(AND(AL796&gt;=0, RIGHT(TEXT(AL796,"0.#"),1)&lt;&gt;"."),TRUE,FALSE)</formula>
    </cfRule>
    <cfRule type="expression" dxfId="232" priority="250">
      <formula>IF(AND(AL796&gt;=0, RIGHT(TEXT(AL796,"0.#"),1)="."),TRUE,FALSE)</formula>
    </cfRule>
    <cfRule type="expression" dxfId="231" priority="251">
      <formula>IF(AND(AL796&lt;0, RIGHT(TEXT(AL796,"0.#"),1)&lt;&gt;"."),TRUE,FALSE)</formula>
    </cfRule>
    <cfRule type="expression" dxfId="230" priority="252">
      <formula>IF(AND(AL796&lt;0, RIGHT(TEXT(AL796,"0.#"),1)="."),TRUE,FALSE)</formula>
    </cfRule>
  </conditionalFormatting>
  <conditionalFormatting sqref="Y796:Y825">
    <cfRule type="expression" dxfId="229" priority="247">
      <formula>IF(RIGHT(TEXT(Y796,"0.#"),1)=".",FALSE,TRUE)</formula>
    </cfRule>
    <cfRule type="expression" dxfId="228" priority="248">
      <formula>IF(RIGHT(TEXT(Y796,"0.#"),1)=".",TRUE,FALSE)</formula>
    </cfRule>
  </conditionalFormatting>
  <conditionalFormatting sqref="AL829:AO858">
    <cfRule type="expression" dxfId="227" priority="243">
      <formula>IF(AND(AL829&gt;=0, RIGHT(TEXT(AL829,"0.#"),1)&lt;&gt;"."),TRUE,FALSE)</formula>
    </cfRule>
    <cfRule type="expression" dxfId="226" priority="244">
      <formula>IF(AND(AL829&gt;=0, RIGHT(TEXT(AL829,"0.#"),1)="."),TRUE,FALSE)</formula>
    </cfRule>
    <cfRule type="expression" dxfId="225" priority="245">
      <formula>IF(AND(AL829&lt;0, RIGHT(TEXT(AL829,"0.#"),1)&lt;&gt;"."),TRUE,FALSE)</formula>
    </cfRule>
    <cfRule type="expression" dxfId="224" priority="246">
      <formula>IF(AND(AL829&lt;0, RIGHT(TEXT(AL829,"0.#"),1)="."),TRUE,FALSE)</formula>
    </cfRule>
  </conditionalFormatting>
  <conditionalFormatting sqref="Y829:Y858">
    <cfRule type="expression" dxfId="223" priority="241">
      <formula>IF(RIGHT(TEXT(Y829,"0.#"),1)=".",FALSE,TRUE)</formula>
    </cfRule>
    <cfRule type="expression" dxfId="222" priority="242">
      <formula>IF(RIGHT(TEXT(Y829,"0.#"),1)=".",TRUE,FALSE)</formula>
    </cfRule>
  </conditionalFormatting>
  <conditionalFormatting sqref="AL862:AO891">
    <cfRule type="expression" dxfId="221" priority="237">
      <formula>IF(AND(AL862&gt;=0, RIGHT(TEXT(AL862,"0.#"),1)&lt;&gt;"."),TRUE,FALSE)</formula>
    </cfRule>
    <cfRule type="expression" dxfId="220" priority="238">
      <formula>IF(AND(AL862&gt;=0, RIGHT(TEXT(AL862,"0.#"),1)="."),TRUE,FALSE)</formula>
    </cfRule>
    <cfRule type="expression" dxfId="219" priority="239">
      <formula>IF(AND(AL862&lt;0, RIGHT(TEXT(AL862,"0.#"),1)&lt;&gt;"."),TRUE,FALSE)</formula>
    </cfRule>
    <cfRule type="expression" dxfId="218" priority="240">
      <formula>IF(AND(AL862&lt;0, RIGHT(TEXT(AL862,"0.#"),1)="."),TRUE,FALSE)</formula>
    </cfRule>
  </conditionalFormatting>
  <conditionalFormatting sqref="Y862:Y891">
    <cfRule type="expression" dxfId="217" priority="235">
      <formula>IF(RIGHT(TEXT(Y862,"0.#"),1)=".",FALSE,TRUE)</formula>
    </cfRule>
    <cfRule type="expression" dxfId="216" priority="236">
      <formula>IF(RIGHT(TEXT(Y862,"0.#"),1)=".",TRUE,FALSE)</formula>
    </cfRule>
  </conditionalFormatting>
  <conditionalFormatting sqref="AL895:AO924">
    <cfRule type="expression" dxfId="215" priority="231">
      <formula>IF(AND(AL895&gt;=0, RIGHT(TEXT(AL895,"0.#"),1)&lt;&gt;"."),TRUE,FALSE)</formula>
    </cfRule>
    <cfRule type="expression" dxfId="214" priority="232">
      <formula>IF(AND(AL895&gt;=0, RIGHT(TEXT(AL895,"0.#"),1)="."),TRUE,FALSE)</formula>
    </cfRule>
    <cfRule type="expression" dxfId="213" priority="233">
      <formula>IF(AND(AL895&lt;0, RIGHT(TEXT(AL895,"0.#"),1)&lt;&gt;"."),TRUE,FALSE)</formula>
    </cfRule>
    <cfRule type="expression" dxfId="212" priority="234">
      <formula>IF(AND(AL895&lt;0, RIGHT(TEXT(AL895,"0.#"),1)="."),TRUE,FALSE)</formula>
    </cfRule>
  </conditionalFormatting>
  <conditionalFormatting sqref="Y895:Y924">
    <cfRule type="expression" dxfId="211" priority="229">
      <formula>IF(RIGHT(TEXT(Y895,"0.#"),1)=".",FALSE,TRUE)</formula>
    </cfRule>
    <cfRule type="expression" dxfId="210" priority="230">
      <formula>IF(RIGHT(TEXT(Y895,"0.#"),1)=".",TRUE,FALSE)</formula>
    </cfRule>
  </conditionalFormatting>
  <conditionalFormatting sqref="AL928:AO957">
    <cfRule type="expression" dxfId="209" priority="225">
      <formula>IF(AND(AL928&gt;=0, RIGHT(TEXT(AL928,"0.#"),1)&lt;&gt;"."),TRUE,FALSE)</formula>
    </cfRule>
    <cfRule type="expression" dxfId="208" priority="226">
      <formula>IF(AND(AL928&gt;=0, RIGHT(TEXT(AL928,"0.#"),1)="."),TRUE,FALSE)</formula>
    </cfRule>
    <cfRule type="expression" dxfId="207" priority="227">
      <formula>IF(AND(AL928&lt;0, RIGHT(TEXT(AL928,"0.#"),1)&lt;&gt;"."),TRUE,FALSE)</formula>
    </cfRule>
    <cfRule type="expression" dxfId="206" priority="228">
      <formula>IF(AND(AL928&lt;0, RIGHT(TEXT(AL928,"0.#"),1)="."),TRUE,FALSE)</formula>
    </cfRule>
  </conditionalFormatting>
  <conditionalFormatting sqref="Y928:Y957">
    <cfRule type="expression" dxfId="205" priority="223">
      <formula>IF(RIGHT(TEXT(Y928,"0.#"),1)=".",FALSE,TRUE)</formula>
    </cfRule>
    <cfRule type="expression" dxfId="204" priority="224">
      <formula>IF(RIGHT(TEXT(Y928,"0.#"),1)=".",TRUE,FALSE)</formula>
    </cfRule>
  </conditionalFormatting>
  <conditionalFormatting sqref="AL961:AO990">
    <cfRule type="expression" dxfId="203" priority="219">
      <formula>IF(AND(AL961&gt;=0, RIGHT(TEXT(AL961,"0.#"),1)&lt;&gt;"."),TRUE,FALSE)</formula>
    </cfRule>
    <cfRule type="expression" dxfId="202" priority="220">
      <formula>IF(AND(AL961&gt;=0, RIGHT(TEXT(AL961,"0.#"),1)="."),TRUE,FALSE)</formula>
    </cfRule>
    <cfRule type="expression" dxfId="201" priority="221">
      <formula>IF(AND(AL961&lt;0, RIGHT(TEXT(AL961,"0.#"),1)&lt;&gt;"."),TRUE,FALSE)</formula>
    </cfRule>
    <cfRule type="expression" dxfId="200" priority="222">
      <formula>IF(AND(AL961&lt;0, RIGHT(TEXT(AL961,"0.#"),1)="."),TRUE,FALSE)</formula>
    </cfRule>
  </conditionalFormatting>
  <conditionalFormatting sqref="Y961:Y990">
    <cfRule type="expression" dxfId="199" priority="217">
      <formula>IF(RIGHT(TEXT(Y961,"0.#"),1)=".",FALSE,TRUE)</formula>
    </cfRule>
    <cfRule type="expression" dxfId="198" priority="218">
      <formula>IF(RIGHT(TEXT(Y961,"0.#"),1)=".",TRUE,FALSE)</formula>
    </cfRule>
  </conditionalFormatting>
  <conditionalFormatting sqref="AL994:AO1023">
    <cfRule type="expression" dxfId="197" priority="213">
      <formula>IF(AND(AL994&gt;=0, RIGHT(TEXT(AL994,"0.#"),1)&lt;&gt;"."),TRUE,FALSE)</formula>
    </cfRule>
    <cfRule type="expression" dxfId="196" priority="214">
      <formula>IF(AND(AL994&gt;=0, RIGHT(TEXT(AL994,"0.#"),1)="."),TRUE,FALSE)</formula>
    </cfRule>
    <cfRule type="expression" dxfId="195" priority="215">
      <formula>IF(AND(AL994&lt;0, RIGHT(TEXT(AL994,"0.#"),1)&lt;&gt;"."),TRUE,FALSE)</formula>
    </cfRule>
    <cfRule type="expression" dxfId="194" priority="216">
      <formula>IF(AND(AL994&lt;0, RIGHT(TEXT(AL994,"0.#"),1)="."),TRUE,FALSE)</formula>
    </cfRule>
  </conditionalFormatting>
  <conditionalFormatting sqref="Y994:Y1023">
    <cfRule type="expression" dxfId="193" priority="211">
      <formula>IF(RIGHT(TEXT(Y994,"0.#"),1)=".",FALSE,TRUE)</formula>
    </cfRule>
    <cfRule type="expression" dxfId="192" priority="212">
      <formula>IF(RIGHT(TEXT(Y994,"0.#"),1)=".",TRUE,FALSE)</formula>
    </cfRule>
  </conditionalFormatting>
  <conditionalFormatting sqref="AL1027:AO1056">
    <cfRule type="expression" dxfId="191" priority="207">
      <formula>IF(AND(AL1027&gt;=0, RIGHT(TEXT(AL1027,"0.#"),1)&lt;&gt;"."),TRUE,FALSE)</formula>
    </cfRule>
    <cfRule type="expression" dxfId="190" priority="208">
      <formula>IF(AND(AL1027&gt;=0, RIGHT(TEXT(AL1027,"0.#"),1)="."),TRUE,FALSE)</formula>
    </cfRule>
    <cfRule type="expression" dxfId="189" priority="209">
      <formula>IF(AND(AL1027&lt;0, RIGHT(TEXT(AL1027,"0.#"),1)&lt;&gt;"."),TRUE,FALSE)</formula>
    </cfRule>
    <cfRule type="expression" dxfId="188" priority="210">
      <formula>IF(AND(AL1027&lt;0, RIGHT(TEXT(AL1027,"0.#"),1)="."),TRUE,FALSE)</formula>
    </cfRule>
  </conditionalFormatting>
  <conditionalFormatting sqref="Y1027:Y1056">
    <cfRule type="expression" dxfId="187" priority="205">
      <formula>IF(RIGHT(TEXT(Y1027,"0.#"),1)=".",FALSE,TRUE)</formula>
    </cfRule>
    <cfRule type="expression" dxfId="186" priority="206">
      <formula>IF(RIGHT(TEXT(Y1027,"0.#"),1)=".",TRUE,FALSE)</formula>
    </cfRule>
  </conditionalFormatting>
  <conditionalFormatting sqref="AL1060:AO1089">
    <cfRule type="expression" dxfId="185" priority="201">
      <formula>IF(AND(AL1060&gt;=0, RIGHT(TEXT(AL1060,"0.#"),1)&lt;&gt;"."),TRUE,FALSE)</formula>
    </cfRule>
    <cfRule type="expression" dxfId="184" priority="202">
      <formula>IF(AND(AL1060&gt;=0, RIGHT(TEXT(AL1060,"0.#"),1)="."),TRUE,FALSE)</formula>
    </cfRule>
    <cfRule type="expression" dxfId="183" priority="203">
      <formula>IF(AND(AL1060&lt;0, RIGHT(TEXT(AL1060,"0.#"),1)&lt;&gt;"."),TRUE,FALSE)</formula>
    </cfRule>
    <cfRule type="expression" dxfId="182" priority="204">
      <formula>IF(AND(AL1060&lt;0, RIGHT(TEXT(AL1060,"0.#"),1)="."),TRUE,FALSE)</formula>
    </cfRule>
  </conditionalFormatting>
  <conditionalFormatting sqref="Y1060:Y1089">
    <cfRule type="expression" dxfId="181" priority="199">
      <formula>IF(RIGHT(TEXT(Y1060,"0.#"),1)=".",FALSE,TRUE)</formula>
    </cfRule>
    <cfRule type="expression" dxfId="180" priority="200">
      <formula>IF(RIGHT(TEXT(Y1060,"0.#"),1)=".",TRUE,FALSE)</formula>
    </cfRule>
  </conditionalFormatting>
  <conditionalFormatting sqref="AL1093:AO1122">
    <cfRule type="expression" dxfId="179" priority="195">
      <formula>IF(AND(AL1093&gt;=0, RIGHT(TEXT(AL1093,"0.#"),1)&lt;&gt;"."),TRUE,FALSE)</formula>
    </cfRule>
    <cfRule type="expression" dxfId="178" priority="196">
      <formula>IF(AND(AL1093&gt;=0, RIGHT(TEXT(AL1093,"0.#"),1)="."),TRUE,FALSE)</formula>
    </cfRule>
    <cfRule type="expression" dxfId="177" priority="197">
      <formula>IF(AND(AL1093&lt;0, RIGHT(TEXT(AL1093,"0.#"),1)&lt;&gt;"."),TRUE,FALSE)</formula>
    </cfRule>
    <cfRule type="expression" dxfId="176" priority="198">
      <formula>IF(AND(AL1093&lt;0, RIGHT(TEXT(AL1093,"0.#"),1)="."),TRUE,FALSE)</formula>
    </cfRule>
  </conditionalFormatting>
  <conditionalFormatting sqref="Y1093:Y1122">
    <cfRule type="expression" dxfId="175" priority="193">
      <formula>IF(RIGHT(TEXT(Y1093,"0.#"),1)=".",FALSE,TRUE)</formula>
    </cfRule>
    <cfRule type="expression" dxfId="174" priority="194">
      <formula>IF(RIGHT(TEXT(Y1093,"0.#"),1)=".",TRUE,FALSE)</formula>
    </cfRule>
  </conditionalFormatting>
  <conditionalFormatting sqref="AL1126:AO1155">
    <cfRule type="expression" dxfId="173" priority="189">
      <formula>IF(AND(AL1126&gt;=0, RIGHT(TEXT(AL1126,"0.#"),1)&lt;&gt;"."),TRUE,FALSE)</formula>
    </cfRule>
    <cfRule type="expression" dxfId="172" priority="190">
      <formula>IF(AND(AL1126&gt;=0, RIGHT(TEXT(AL1126,"0.#"),1)="."),TRUE,FALSE)</formula>
    </cfRule>
    <cfRule type="expression" dxfId="171" priority="191">
      <formula>IF(AND(AL1126&lt;0, RIGHT(TEXT(AL1126,"0.#"),1)&lt;&gt;"."),TRUE,FALSE)</formula>
    </cfRule>
    <cfRule type="expression" dxfId="170" priority="192">
      <formula>IF(AND(AL1126&lt;0, RIGHT(TEXT(AL1126,"0.#"),1)="."),TRUE,FALSE)</formula>
    </cfRule>
  </conditionalFormatting>
  <conditionalFormatting sqref="Y1126:Y1155">
    <cfRule type="expression" dxfId="169" priority="187">
      <formula>IF(RIGHT(TEXT(Y1126,"0.#"),1)=".",FALSE,TRUE)</formula>
    </cfRule>
    <cfRule type="expression" dxfId="168" priority="188">
      <formula>IF(RIGHT(TEXT(Y1126,"0.#"),1)=".",TRUE,FALSE)</formula>
    </cfRule>
  </conditionalFormatting>
  <conditionalFormatting sqref="AL1159:AO1188">
    <cfRule type="expression" dxfId="167" priority="183">
      <formula>IF(AND(AL1159&gt;=0, RIGHT(TEXT(AL1159,"0.#"),1)&lt;&gt;"."),TRUE,FALSE)</formula>
    </cfRule>
    <cfRule type="expression" dxfId="166" priority="184">
      <formula>IF(AND(AL1159&gt;=0, RIGHT(TEXT(AL1159,"0.#"),1)="."),TRUE,FALSE)</formula>
    </cfRule>
    <cfRule type="expression" dxfId="165" priority="185">
      <formula>IF(AND(AL1159&lt;0, RIGHT(TEXT(AL1159,"0.#"),1)&lt;&gt;"."),TRUE,FALSE)</formula>
    </cfRule>
    <cfRule type="expression" dxfId="164" priority="186">
      <formula>IF(AND(AL1159&lt;0, RIGHT(TEXT(AL1159,"0.#"),1)="."),TRUE,FALSE)</formula>
    </cfRule>
  </conditionalFormatting>
  <conditionalFormatting sqref="Y1159:Y1188">
    <cfRule type="expression" dxfId="163" priority="181">
      <formula>IF(RIGHT(TEXT(Y1159,"0.#"),1)=".",FALSE,TRUE)</formula>
    </cfRule>
    <cfRule type="expression" dxfId="162" priority="182">
      <formula>IF(RIGHT(TEXT(Y1159,"0.#"),1)=".",TRUE,FALSE)</formula>
    </cfRule>
  </conditionalFormatting>
  <conditionalFormatting sqref="AL1192:AO1221">
    <cfRule type="expression" dxfId="161" priority="177">
      <formula>IF(AND(AL1192&gt;=0, RIGHT(TEXT(AL1192,"0.#"),1)&lt;&gt;"."),TRUE,FALSE)</formula>
    </cfRule>
    <cfRule type="expression" dxfId="160" priority="178">
      <formula>IF(AND(AL1192&gt;=0, RIGHT(TEXT(AL1192,"0.#"),1)="."),TRUE,FALSE)</formula>
    </cfRule>
    <cfRule type="expression" dxfId="159" priority="179">
      <formula>IF(AND(AL1192&lt;0, RIGHT(TEXT(AL1192,"0.#"),1)&lt;&gt;"."),TRUE,FALSE)</formula>
    </cfRule>
    <cfRule type="expression" dxfId="158" priority="180">
      <formula>IF(AND(AL1192&lt;0, RIGHT(TEXT(AL1192,"0.#"),1)="."),TRUE,FALSE)</formula>
    </cfRule>
  </conditionalFormatting>
  <conditionalFormatting sqref="Y1192:Y1221">
    <cfRule type="expression" dxfId="157" priority="175">
      <formula>IF(RIGHT(TEXT(Y1192,"0.#"),1)=".",FALSE,TRUE)</formula>
    </cfRule>
    <cfRule type="expression" dxfId="156" priority="176">
      <formula>IF(RIGHT(TEXT(Y1192,"0.#"),1)=".",TRUE,FALSE)</formula>
    </cfRule>
  </conditionalFormatting>
  <conditionalFormatting sqref="AL1225:AO1254">
    <cfRule type="expression" dxfId="155" priority="171">
      <formula>IF(AND(AL1225&gt;=0, RIGHT(TEXT(AL1225,"0.#"),1)&lt;&gt;"."),TRUE,FALSE)</formula>
    </cfRule>
    <cfRule type="expression" dxfId="154" priority="172">
      <formula>IF(AND(AL1225&gt;=0, RIGHT(TEXT(AL1225,"0.#"),1)="."),TRUE,FALSE)</formula>
    </cfRule>
    <cfRule type="expression" dxfId="153" priority="173">
      <formula>IF(AND(AL1225&lt;0, RIGHT(TEXT(AL1225,"0.#"),1)&lt;&gt;"."),TRUE,FALSE)</formula>
    </cfRule>
    <cfRule type="expression" dxfId="152" priority="174">
      <formula>IF(AND(AL1225&lt;0, RIGHT(TEXT(AL1225,"0.#"),1)="."),TRUE,FALSE)</formula>
    </cfRule>
  </conditionalFormatting>
  <conditionalFormatting sqref="Y1225:Y1254">
    <cfRule type="expression" dxfId="151" priority="169">
      <formula>IF(RIGHT(TEXT(Y1225,"0.#"),1)=".",FALSE,TRUE)</formula>
    </cfRule>
    <cfRule type="expression" dxfId="150" priority="170">
      <formula>IF(RIGHT(TEXT(Y1225,"0.#"),1)=".",TRUE,FALSE)</formula>
    </cfRule>
  </conditionalFormatting>
  <conditionalFormatting sqref="AL1258:AO1287">
    <cfRule type="expression" dxfId="149" priority="165">
      <formula>IF(AND(AL1258&gt;=0, RIGHT(TEXT(AL1258,"0.#"),1)&lt;&gt;"."),TRUE,FALSE)</formula>
    </cfRule>
    <cfRule type="expression" dxfId="148" priority="166">
      <formula>IF(AND(AL1258&gt;=0, RIGHT(TEXT(AL1258,"0.#"),1)="."),TRUE,FALSE)</formula>
    </cfRule>
    <cfRule type="expression" dxfId="147" priority="167">
      <formula>IF(AND(AL1258&lt;0, RIGHT(TEXT(AL1258,"0.#"),1)&lt;&gt;"."),TRUE,FALSE)</formula>
    </cfRule>
    <cfRule type="expression" dxfId="146" priority="168">
      <formula>IF(AND(AL1258&lt;0, RIGHT(TEXT(AL1258,"0.#"),1)="."),TRUE,FALSE)</formula>
    </cfRule>
  </conditionalFormatting>
  <conditionalFormatting sqref="Y1258:Y1287">
    <cfRule type="expression" dxfId="145" priority="163">
      <formula>IF(RIGHT(TEXT(Y1258,"0.#"),1)=".",FALSE,TRUE)</formula>
    </cfRule>
    <cfRule type="expression" dxfId="144" priority="164">
      <formula>IF(RIGHT(TEXT(Y1258,"0.#"),1)=".",TRUE,FALSE)</formula>
    </cfRule>
  </conditionalFormatting>
  <conditionalFormatting sqref="AL1291:AO1320">
    <cfRule type="expression" dxfId="143" priority="159">
      <formula>IF(AND(AL1291&gt;=0, RIGHT(TEXT(AL1291,"0.#"),1)&lt;&gt;"."),TRUE,FALSE)</formula>
    </cfRule>
    <cfRule type="expression" dxfId="142" priority="160">
      <formula>IF(AND(AL1291&gt;=0, RIGHT(TEXT(AL1291,"0.#"),1)="."),TRUE,FALSE)</formula>
    </cfRule>
    <cfRule type="expression" dxfId="141" priority="161">
      <formula>IF(AND(AL1291&lt;0, RIGHT(TEXT(AL1291,"0.#"),1)&lt;&gt;"."),TRUE,FALSE)</formula>
    </cfRule>
    <cfRule type="expression" dxfId="140" priority="162">
      <formula>IF(AND(AL1291&lt;0, RIGHT(TEXT(AL1291,"0.#"),1)="."),TRUE,FALSE)</formula>
    </cfRule>
  </conditionalFormatting>
  <conditionalFormatting sqref="Y1291:Y1320">
    <cfRule type="expression" dxfId="139" priority="157">
      <formula>IF(RIGHT(TEXT(Y1291,"0.#"),1)=".",FALSE,TRUE)</formula>
    </cfRule>
    <cfRule type="expression" dxfId="138" priority="158">
      <formula>IF(RIGHT(TEXT(Y1291,"0.#"),1)=".",TRUE,FALSE)</formula>
    </cfRule>
  </conditionalFormatting>
  <conditionalFormatting sqref="AL112:AO112">
    <cfRule type="expression" dxfId="137" priority="135">
      <formula>IF(AND(AL112&gt;=0, RIGHT(TEXT(AL112,"0.#"),1)&lt;&gt;"."),TRUE,FALSE)</formula>
    </cfRule>
    <cfRule type="expression" dxfId="136" priority="136">
      <formula>IF(AND(AL112&gt;=0, RIGHT(TEXT(AL112,"0.#"),1)="."),TRUE,FALSE)</formula>
    </cfRule>
    <cfRule type="expression" dxfId="135" priority="137">
      <formula>IF(AND(AL112&lt;0, RIGHT(TEXT(AL112,"0.#"),1)&lt;&gt;"."),TRUE,FALSE)</formula>
    </cfRule>
    <cfRule type="expression" dxfId="134" priority="138">
      <formula>IF(AND(AL112&lt;0, RIGHT(TEXT(AL112,"0.#"),1)="."),TRUE,FALSE)</formula>
    </cfRule>
  </conditionalFormatting>
  <conditionalFormatting sqref="Y112">
    <cfRule type="expression" dxfId="133" priority="133">
      <formula>IF(RIGHT(TEXT(Y112,"0.#"),1)=".",FALSE,TRUE)</formula>
    </cfRule>
    <cfRule type="expression" dxfId="132" priority="134">
      <formula>IF(RIGHT(TEXT(Y112,"0.#"),1)=".",TRUE,FALSE)</formula>
    </cfRule>
  </conditionalFormatting>
  <conditionalFormatting sqref="AL111:AO111">
    <cfRule type="expression" dxfId="131" priority="129">
      <formula>IF(AND(AL111&gt;=0, RIGHT(TEXT(AL111,"0.#"),1)&lt;&gt;"."),TRUE,FALSE)</formula>
    </cfRule>
    <cfRule type="expression" dxfId="130" priority="130">
      <formula>IF(AND(AL111&gt;=0, RIGHT(TEXT(AL111,"0.#"),1)="."),TRUE,FALSE)</formula>
    </cfRule>
    <cfRule type="expression" dxfId="129" priority="131">
      <formula>IF(AND(AL111&lt;0, RIGHT(TEXT(AL111,"0.#"),1)&lt;&gt;"."),TRUE,FALSE)</formula>
    </cfRule>
    <cfRule type="expression" dxfId="128" priority="132">
      <formula>IF(AND(AL111&lt;0, RIGHT(TEXT(AL111,"0.#"),1)="."),TRUE,FALSE)</formula>
    </cfRule>
  </conditionalFormatting>
  <conditionalFormatting sqref="Y111">
    <cfRule type="expression" dxfId="127" priority="127">
      <formula>IF(RIGHT(TEXT(Y111,"0.#"),1)=".",FALSE,TRUE)</formula>
    </cfRule>
    <cfRule type="expression" dxfId="126" priority="128">
      <formula>IF(RIGHT(TEXT(Y111,"0.#"),1)=".",TRUE,FALSE)</formula>
    </cfRule>
  </conditionalFormatting>
  <conditionalFormatting sqref="AL110:AO110">
    <cfRule type="expression" dxfId="125" priority="123">
      <formula>IF(AND(AL110&gt;=0, RIGHT(TEXT(AL110,"0.#"),1)&lt;&gt;"."),TRUE,FALSE)</formula>
    </cfRule>
    <cfRule type="expression" dxfId="124" priority="124">
      <formula>IF(AND(AL110&gt;=0, RIGHT(TEXT(AL110,"0.#"),1)="."),TRUE,FALSE)</formula>
    </cfRule>
    <cfRule type="expression" dxfId="123" priority="125">
      <formula>IF(AND(AL110&lt;0, RIGHT(TEXT(AL110,"0.#"),1)&lt;&gt;"."),TRUE,FALSE)</formula>
    </cfRule>
    <cfRule type="expression" dxfId="122" priority="126">
      <formula>IF(AND(AL110&lt;0, RIGHT(TEXT(AL110,"0.#"),1)="."),TRUE,FALSE)</formula>
    </cfRule>
  </conditionalFormatting>
  <conditionalFormatting sqref="Y110">
    <cfRule type="expression" dxfId="121" priority="121">
      <formula>IF(RIGHT(TEXT(Y110,"0.#"),1)=".",FALSE,TRUE)</formula>
    </cfRule>
    <cfRule type="expression" dxfId="120" priority="122">
      <formula>IF(RIGHT(TEXT(Y110,"0.#"),1)=".",TRUE,FALSE)</formula>
    </cfRule>
  </conditionalFormatting>
  <conditionalFormatting sqref="AL109:AO109">
    <cfRule type="expression" dxfId="119" priority="117">
      <formula>IF(AND(AL109&gt;=0, RIGHT(TEXT(AL109,"0.#"),1)&lt;&gt;"."),TRUE,FALSE)</formula>
    </cfRule>
    <cfRule type="expression" dxfId="118" priority="118">
      <formula>IF(AND(AL109&gt;=0, RIGHT(TEXT(AL109,"0.#"),1)="."),TRUE,FALSE)</formula>
    </cfRule>
    <cfRule type="expression" dxfId="117" priority="119">
      <formula>IF(AND(AL109&lt;0, RIGHT(TEXT(AL109,"0.#"),1)&lt;&gt;"."),TRUE,FALSE)</formula>
    </cfRule>
    <cfRule type="expression" dxfId="116" priority="120">
      <formula>IF(AND(AL109&lt;0, RIGHT(TEXT(AL109,"0.#"),1)="."),TRUE,FALSE)</formula>
    </cfRule>
  </conditionalFormatting>
  <conditionalFormatting sqref="Y109">
    <cfRule type="expression" dxfId="115" priority="115">
      <formula>IF(RIGHT(TEXT(Y109,"0.#"),1)=".",FALSE,TRUE)</formula>
    </cfRule>
    <cfRule type="expression" dxfId="114" priority="116">
      <formula>IF(RIGHT(TEXT(Y109,"0.#"),1)=".",TRUE,FALSE)</formula>
    </cfRule>
  </conditionalFormatting>
  <conditionalFormatting sqref="AL108:AO108">
    <cfRule type="expression" dxfId="113" priority="111">
      <formula>IF(AND(AL108&gt;=0, RIGHT(TEXT(AL108,"0.#"),1)&lt;&gt;"."),TRUE,FALSE)</formula>
    </cfRule>
    <cfRule type="expression" dxfId="112" priority="112">
      <formula>IF(AND(AL108&gt;=0, RIGHT(TEXT(AL108,"0.#"),1)="."),TRUE,FALSE)</formula>
    </cfRule>
    <cfRule type="expression" dxfId="111" priority="113">
      <formula>IF(AND(AL108&lt;0, RIGHT(TEXT(AL108,"0.#"),1)&lt;&gt;"."),TRUE,FALSE)</formula>
    </cfRule>
    <cfRule type="expression" dxfId="110" priority="114">
      <formula>IF(AND(AL108&lt;0, RIGHT(TEXT(AL108,"0.#"),1)="."),TRUE,FALSE)</formula>
    </cfRule>
  </conditionalFormatting>
  <conditionalFormatting sqref="Y108">
    <cfRule type="expression" dxfId="109" priority="109">
      <formula>IF(RIGHT(TEXT(Y108,"0.#"),1)=".",FALSE,TRUE)</formula>
    </cfRule>
    <cfRule type="expression" dxfId="108" priority="110">
      <formula>IF(RIGHT(TEXT(Y108,"0.#"),1)=".",TRUE,FALSE)</formula>
    </cfRule>
  </conditionalFormatting>
  <conditionalFormatting sqref="AL107:AO107">
    <cfRule type="expression" dxfId="107" priority="105">
      <formula>IF(AND(AL107&gt;=0, RIGHT(TEXT(AL107,"0.#"),1)&lt;&gt;"."),TRUE,FALSE)</formula>
    </cfRule>
    <cfRule type="expression" dxfId="106" priority="106">
      <formula>IF(AND(AL107&gt;=0, RIGHT(TEXT(AL107,"0.#"),1)="."),TRUE,FALSE)</formula>
    </cfRule>
    <cfRule type="expression" dxfId="105" priority="107">
      <formula>IF(AND(AL107&lt;0, RIGHT(TEXT(AL107,"0.#"),1)&lt;&gt;"."),TRUE,FALSE)</formula>
    </cfRule>
    <cfRule type="expression" dxfId="104" priority="108">
      <formula>IF(AND(AL107&lt;0, RIGHT(TEXT(AL107,"0.#"),1)="."),TRUE,FALSE)</formula>
    </cfRule>
  </conditionalFormatting>
  <conditionalFormatting sqref="Y107">
    <cfRule type="expression" dxfId="103" priority="103">
      <formula>IF(RIGHT(TEXT(Y107,"0.#"),1)=".",FALSE,TRUE)</formula>
    </cfRule>
    <cfRule type="expression" dxfId="102" priority="104">
      <formula>IF(RIGHT(TEXT(Y107,"0.#"),1)=".",TRUE,FALSE)</formula>
    </cfRule>
  </conditionalFormatting>
  <conditionalFormatting sqref="AL106:AO106">
    <cfRule type="expression" dxfId="101" priority="99">
      <formula>IF(AND(AL106&gt;=0, RIGHT(TEXT(AL106,"0.#"),1)&lt;&gt;"."),TRUE,FALSE)</formula>
    </cfRule>
    <cfRule type="expression" dxfId="100" priority="100">
      <formula>IF(AND(AL106&gt;=0, RIGHT(TEXT(AL106,"0.#"),1)="."),TRUE,FALSE)</formula>
    </cfRule>
    <cfRule type="expression" dxfId="99" priority="101">
      <formula>IF(AND(AL106&lt;0, RIGHT(TEXT(AL106,"0.#"),1)&lt;&gt;"."),TRUE,FALSE)</formula>
    </cfRule>
    <cfRule type="expression" dxfId="98" priority="102">
      <formula>IF(AND(AL106&lt;0, RIGHT(TEXT(AL106,"0.#"),1)="."),TRUE,FALSE)</formula>
    </cfRule>
  </conditionalFormatting>
  <conditionalFormatting sqref="Y106">
    <cfRule type="expression" dxfId="97" priority="97">
      <formula>IF(RIGHT(TEXT(Y106,"0.#"),1)=".",FALSE,TRUE)</formula>
    </cfRule>
    <cfRule type="expression" dxfId="96" priority="98">
      <formula>IF(RIGHT(TEXT(Y106,"0.#"),1)=".",TRUE,FALSE)</formula>
    </cfRule>
  </conditionalFormatting>
  <conditionalFormatting sqref="AL105:AO105">
    <cfRule type="expression" dxfId="95" priority="93">
      <formula>IF(AND(AL105&gt;=0, RIGHT(TEXT(AL105,"0.#"),1)&lt;&gt;"."),TRUE,FALSE)</formula>
    </cfRule>
    <cfRule type="expression" dxfId="94" priority="94">
      <formula>IF(AND(AL105&gt;=0, RIGHT(TEXT(AL105,"0.#"),1)="."),TRUE,FALSE)</formula>
    </cfRule>
    <cfRule type="expression" dxfId="93" priority="95">
      <formula>IF(AND(AL105&lt;0, RIGHT(TEXT(AL105,"0.#"),1)&lt;&gt;"."),TRUE,FALSE)</formula>
    </cfRule>
    <cfRule type="expression" dxfId="92" priority="96">
      <formula>IF(AND(AL105&lt;0, RIGHT(TEXT(AL105,"0.#"),1)="."),TRUE,FALSE)</formula>
    </cfRule>
  </conditionalFormatting>
  <conditionalFormatting sqref="Y105">
    <cfRule type="expression" dxfId="91" priority="91">
      <formula>IF(RIGHT(TEXT(Y105,"0.#"),1)=".",FALSE,TRUE)</formula>
    </cfRule>
    <cfRule type="expression" dxfId="90" priority="92">
      <formula>IF(RIGHT(TEXT(Y105,"0.#"),1)=".",TRUE,FALSE)</formula>
    </cfRule>
  </conditionalFormatting>
  <conditionalFormatting sqref="AL104:AO104">
    <cfRule type="expression" dxfId="89" priority="87">
      <formula>IF(AND(AL104&gt;=0, RIGHT(TEXT(AL104,"0.#"),1)&lt;&gt;"."),TRUE,FALSE)</formula>
    </cfRule>
    <cfRule type="expression" dxfId="88" priority="88">
      <formula>IF(AND(AL104&gt;=0, RIGHT(TEXT(AL104,"0.#"),1)="."),TRUE,FALSE)</formula>
    </cfRule>
    <cfRule type="expression" dxfId="87" priority="89">
      <formula>IF(AND(AL104&lt;0, RIGHT(TEXT(AL104,"0.#"),1)&lt;&gt;"."),TRUE,FALSE)</formula>
    </cfRule>
    <cfRule type="expression" dxfId="86" priority="90">
      <formula>IF(AND(AL104&lt;0, RIGHT(TEXT(AL104,"0.#"),1)="."),TRUE,FALSE)</formula>
    </cfRule>
  </conditionalFormatting>
  <conditionalFormatting sqref="Y104">
    <cfRule type="expression" dxfId="85" priority="85">
      <formula>IF(RIGHT(TEXT(Y104,"0.#"),1)=".",FALSE,TRUE)</formula>
    </cfRule>
    <cfRule type="expression" dxfId="84" priority="86">
      <formula>IF(RIGHT(TEXT(Y104,"0.#"),1)=".",TRUE,FALSE)</formula>
    </cfRule>
  </conditionalFormatting>
  <conditionalFormatting sqref="AL103:AO103">
    <cfRule type="expression" dxfId="83" priority="81">
      <formula>IF(AND(AL103&gt;=0,RIGHT(TEXT(AL103,"0.#"),1)&lt;&gt;"."),TRUE,FALSE)</formula>
    </cfRule>
    <cfRule type="expression" dxfId="82" priority="82">
      <formula>IF(AND(AL103&gt;=0,RIGHT(TEXT(AL103,"0.#"),1)="."),TRUE,FALSE)</formula>
    </cfRule>
    <cfRule type="expression" dxfId="81" priority="83">
      <formula>IF(AND(AL103&lt;0,RIGHT(TEXT(AL103,"0.#"),1)&lt;&gt;"."),TRUE,FALSE)</formula>
    </cfRule>
    <cfRule type="expression" dxfId="80" priority="84">
      <formula>IF(AND(AL103&lt;0,RIGHT(TEXT(AL103,"0.#"),1)="."),TRUE,FALSE)</formula>
    </cfRule>
  </conditionalFormatting>
  <conditionalFormatting sqref="Y103">
    <cfRule type="expression" dxfId="79" priority="79">
      <formula>IF(RIGHT(TEXT(Y103,"0.#"),1)=".",FALSE,TRUE)</formula>
    </cfRule>
    <cfRule type="expression" dxfId="78" priority="80">
      <formula>IF(RIGHT(TEXT(Y103,"0.#"),1)=".",TRUE,FALSE)</formula>
    </cfRule>
  </conditionalFormatting>
  <conditionalFormatting sqref="AL70:AO70">
    <cfRule type="expression" dxfId="77" priority="75">
      <formula>IF(AND(AL70&gt;=0,RIGHT(TEXT(AL70,"0.#"),1)&lt;&gt;"."),TRUE,FALSE)</formula>
    </cfRule>
    <cfRule type="expression" dxfId="76" priority="76">
      <formula>IF(AND(AL70&gt;=0,RIGHT(TEXT(AL70,"0.#"),1)="."),TRUE,FALSE)</formula>
    </cfRule>
    <cfRule type="expression" dxfId="75" priority="77">
      <formula>IF(AND(AL70&lt;0,RIGHT(TEXT(AL70,"0.#"),1)&lt;&gt;"."),TRUE,FALSE)</formula>
    </cfRule>
    <cfRule type="expression" dxfId="74" priority="78">
      <formula>IF(AND(AL70&lt;0,RIGHT(TEXT(AL70,"0.#"),1)="."),TRUE,FALSE)</formula>
    </cfRule>
  </conditionalFormatting>
  <conditionalFormatting sqref="Y70">
    <cfRule type="expression" dxfId="73" priority="73">
      <formula>IF(RIGHT(TEXT(Y70,"0.#"),1)=".",FALSE,TRUE)</formula>
    </cfRule>
    <cfRule type="expression" dxfId="72" priority="74">
      <formula>IF(RIGHT(TEXT(Y70,"0.#"),1)=".",TRUE,FALSE)</formula>
    </cfRule>
  </conditionalFormatting>
  <conditionalFormatting sqref="AL37:AO37">
    <cfRule type="expression" dxfId="71" priority="69">
      <formula>IF(AND(AL37&gt;=0,RIGHT(TEXT(AL37,"0.#"),1)&lt;&gt;"."),TRUE,FALSE)</formula>
    </cfRule>
    <cfRule type="expression" dxfId="70" priority="70">
      <formula>IF(AND(AL37&gt;=0,RIGHT(TEXT(AL37,"0.#"),1)="."),TRUE,FALSE)</formula>
    </cfRule>
    <cfRule type="expression" dxfId="69" priority="71">
      <formula>IF(AND(AL37&lt;0,RIGHT(TEXT(AL37,"0.#"),1)&lt;&gt;"."),TRUE,FALSE)</formula>
    </cfRule>
    <cfRule type="expression" dxfId="68" priority="72">
      <formula>IF(AND(AL37&lt;0,RIGHT(TEXT(AL37,"0.#"),1)="."),TRUE,FALSE)</formula>
    </cfRule>
  </conditionalFormatting>
  <conditionalFormatting sqref="Y37">
    <cfRule type="expression" dxfId="67" priority="67">
      <formula>IF(RIGHT(TEXT(Y37,"0.#"),1)=".",FALSE,TRUE)</formula>
    </cfRule>
    <cfRule type="expression" dxfId="66" priority="68">
      <formula>IF(RIGHT(TEXT(Y37,"0.#"),1)=".",TRUE,FALSE)</formula>
    </cfRule>
  </conditionalFormatting>
  <conditionalFormatting sqref="AL4:AO4">
    <cfRule type="expression" dxfId="65" priority="63">
      <formula>IF(AND(AL4&gt;=0,RIGHT(TEXT(AL4,"0.#"),1)&lt;&gt;"."),TRUE,FALSE)</formula>
    </cfRule>
    <cfRule type="expression" dxfId="64" priority="64">
      <formula>IF(AND(AL4&gt;=0,RIGHT(TEXT(AL4,"0.#"),1)="."),TRUE,FALSE)</formula>
    </cfRule>
    <cfRule type="expression" dxfId="63" priority="65">
      <formula>IF(AND(AL4&lt;0,RIGHT(TEXT(AL4,"0.#"),1)&lt;&gt;"."),TRUE,FALSE)</formula>
    </cfRule>
    <cfRule type="expression" dxfId="62" priority="66">
      <formula>IF(AND(AL4&lt;0,RIGHT(TEXT(AL4,"0.#"),1)="."),TRUE,FALSE)</formula>
    </cfRule>
  </conditionalFormatting>
  <conditionalFormatting sqref="Y4">
    <cfRule type="expression" dxfId="61" priority="61">
      <formula>IF(RIGHT(TEXT(Y4,"0.#"),1)=".",FALSE,TRUE)</formula>
    </cfRule>
    <cfRule type="expression" dxfId="60" priority="62">
      <formula>IF(RIGHT(TEXT(Y4,"0.#"),1)=".",TRUE,FALSE)</formula>
    </cfRule>
  </conditionalFormatting>
  <conditionalFormatting sqref="AL169:AO178">
    <cfRule type="expression" dxfId="59" priority="57">
      <formula>IF(AND(AL169&gt;=0, RIGHT(TEXT(AL169,"0.#"),1)&lt;&gt;"."),TRUE,FALSE)</formula>
    </cfRule>
    <cfRule type="expression" dxfId="58" priority="58">
      <formula>IF(AND(AL169&gt;=0, RIGHT(TEXT(AL169,"0.#"),1)="."),TRUE,FALSE)</formula>
    </cfRule>
    <cfRule type="expression" dxfId="57" priority="59">
      <formula>IF(AND(AL169&lt;0, RIGHT(TEXT(AL169,"0.#"),1)&lt;&gt;"."),TRUE,FALSE)</formula>
    </cfRule>
    <cfRule type="expression" dxfId="56" priority="60">
      <formula>IF(AND(AL169&lt;0, RIGHT(TEXT(AL169,"0.#"),1)="."),TRUE,FALSE)</formula>
    </cfRule>
  </conditionalFormatting>
  <conditionalFormatting sqref="Y169:Y178">
    <cfRule type="expression" dxfId="55" priority="55">
      <formula>IF(RIGHT(TEXT(Y169,"0.#"),1)=".",FALSE,TRUE)</formula>
    </cfRule>
    <cfRule type="expression" dxfId="54" priority="56">
      <formula>IF(RIGHT(TEXT(Y169,"0.#"),1)=".",TRUE,FALSE)</formula>
    </cfRule>
  </conditionalFormatting>
  <conditionalFormatting sqref="AL144:AO144">
    <cfRule type="expression" dxfId="53" priority="51">
      <formula>IF(AND(AL144&gt;=0, RIGHT(TEXT(AL144,"0.#"),1)&lt;&gt;"."),TRUE,FALSE)</formula>
    </cfRule>
    <cfRule type="expression" dxfId="52" priority="52">
      <formula>IF(AND(AL144&gt;=0, RIGHT(TEXT(AL144,"0.#"),1)="."),TRUE,FALSE)</formula>
    </cfRule>
    <cfRule type="expression" dxfId="51" priority="53">
      <formula>IF(AND(AL144&lt;0, RIGHT(TEXT(AL144,"0.#"),1)&lt;&gt;"."),TRUE,FALSE)</formula>
    </cfRule>
    <cfRule type="expression" dxfId="50" priority="54">
      <formula>IF(AND(AL144&lt;0, RIGHT(TEXT(AL144,"0.#"),1)="."),TRUE,FALSE)</formula>
    </cfRule>
  </conditionalFormatting>
  <conditionalFormatting sqref="Y144">
    <cfRule type="expression" dxfId="49" priority="49">
      <formula>IF(RIGHT(TEXT(Y144,"0.#"),1)=".",FALSE,TRUE)</formula>
    </cfRule>
    <cfRule type="expression" dxfId="48" priority="50">
      <formula>IF(RIGHT(TEXT(Y144,"0.#"),1)=".",TRUE,FALSE)</formula>
    </cfRule>
  </conditionalFormatting>
  <conditionalFormatting sqref="AL143:AO143">
    <cfRule type="expression" dxfId="47" priority="45">
      <formula>IF(AND(AL143&gt;=0, RIGHT(TEXT(AL143,"0.#"),1)&lt;&gt;"."),TRUE,FALSE)</formula>
    </cfRule>
    <cfRule type="expression" dxfId="46" priority="46">
      <formula>IF(AND(AL143&gt;=0, RIGHT(TEXT(AL143,"0.#"),1)="."),TRUE,FALSE)</formula>
    </cfRule>
    <cfRule type="expression" dxfId="45" priority="47">
      <formula>IF(AND(AL143&lt;0, RIGHT(TEXT(AL143,"0.#"),1)&lt;&gt;"."),TRUE,FALSE)</formula>
    </cfRule>
    <cfRule type="expression" dxfId="44" priority="48">
      <formula>IF(AND(AL143&lt;0, RIGHT(TEXT(AL143,"0.#"),1)="."),TRUE,FALSE)</formula>
    </cfRule>
  </conditionalFormatting>
  <conditionalFormatting sqref="Y143">
    <cfRule type="expression" dxfId="43" priority="43">
      <formula>IF(RIGHT(TEXT(Y143,"0.#"),1)=".",FALSE,TRUE)</formula>
    </cfRule>
    <cfRule type="expression" dxfId="42" priority="44">
      <formula>IF(RIGHT(TEXT(Y143,"0.#"),1)=".",TRUE,FALSE)</formula>
    </cfRule>
  </conditionalFormatting>
  <conditionalFormatting sqref="AL142:AO142">
    <cfRule type="expression" dxfId="41" priority="39">
      <formula>IF(AND(AL142&gt;=0, RIGHT(TEXT(AL142,"0.#"),1)&lt;&gt;"."),TRUE,FALSE)</formula>
    </cfRule>
    <cfRule type="expression" dxfId="40" priority="40">
      <formula>IF(AND(AL142&gt;=0, RIGHT(TEXT(AL142,"0.#"),1)="."),TRUE,FALSE)</formula>
    </cfRule>
    <cfRule type="expression" dxfId="39" priority="41">
      <formula>IF(AND(AL142&lt;0, RIGHT(TEXT(AL142,"0.#"),1)&lt;&gt;"."),TRUE,FALSE)</formula>
    </cfRule>
    <cfRule type="expression" dxfId="38" priority="42">
      <formula>IF(AND(AL142&lt;0, RIGHT(TEXT(AL142,"0.#"),1)="."),TRUE,FALSE)</formula>
    </cfRule>
  </conditionalFormatting>
  <conditionalFormatting sqref="Y142">
    <cfRule type="expression" dxfId="37" priority="37">
      <formula>IF(RIGHT(TEXT(Y142,"0.#"),1)=".",FALSE,TRUE)</formula>
    </cfRule>
    <cfRule type="expression" dxfId="36" priority="38">
      <formula>IF(RIGHT(TEXT(Y142,"0.#"),1)=".",TRUE,FALSE)</formula>
    </cfRule>
  </conditionalFormatting>
  <conditionalFormatting sqref="AL141:AO141">
    <cfRule type="expression" dxfId="35" priority="33">
      <formula>IF(AND(AL141&gt;=0, RIGHT(TEXT(AL141,"0.#"),1)&lt;&gt;"."),TRUE,FALSE)</formula>
    </cfRule>
    <cfRule type="expression" dxfId="34" priority="34">
      <formula>IF(AND(AL141&gt;=0, RIGHT(TEXT(AL141,"0.#"),1)="."),TRUE,FALSE)</formula>
    </cfRule>
    <cfRule type="expression" dxfId="33" priority="35">
      <formula>IF(AND(AL141&lt;0, RIGHT(TEXT(AL141,"0.#"),1)&lt;&gt;"."),TRUE,FALSE)</formula>
    </cfRule>
    <cfRule type="expression" dxfId="32" priority="36">
      <formula>IF(AND(AL141&lt;0, RIGHT(TEXT(AL141,"0.#"),1)="."),TRUE,FALSE)</formula>
    </cfRule>
  </conditionalFormatting>
  <conditionalFormatting sqref="Y141">
    <cfRule type="expression" dxfId="31" priority="31">
      <formula>IF(RIGHT(TEXT(Y141,"0.#"),1)=".",FALSE,TRUE)</formula>
    </cfRule>
    <cfRule type="expression" dxfId="30" priority="32">
      <formula>IF(RIGHT(TEXT(Y141,"0.#"),1)=".",TRUE,FALSE)</formula>
    </cfRule>
  </conditionalFormatting>
  <conditionalFormatting sqref="AL140:AO140">
    <cfRule type="expression" dxfId="29" priority="27">
      <formula>IF(AND(AL140&gt;=0, RIGHT(TEXT(AL140,"0.#"),1)&lt;&gt;"."),TRUE,FALSE)</formula>
    </cfRule>
    <cfRule type="expression" dxfId="28" priority="28">
      <formula>IF(AND(AL140&gt;=0, RIGHT(TEXT(AL140,"0.#"),1)="."),TRUE,FALSE)</formula>
    </cfRule>
    <cfRule type="expression" dxfId="27" priority="29">
      <formula>IF(AND(AL140&lt;0, RIGHT(TEXT(AL140,"0.#"),1)&lt;&gt;"."),TRUE,FALSE)</formula>
    </cfRule>
    <cfRule type="expression" dxfId="26" priority="30">
      <formula>IF(AND(AL140&lt;0, RIGHT(TEXT(AL140,"0.#"),1)="."),TRUE,FALSE)</formula>
    </cfRule>
  </conditionalFormatting>
  <conditionalFormatting sqref="Y140">
    <cfRule type="expression" dxfId="25" priority="25">
      <formula>IF(RIGHT(TEXT(Y140,"0.#"),1)=".",FALSE,TRUE)</formula>
    </cfRule>
    <cfRule type="expression" dxfId="24" priority="26">
      <formula>IF(RIGHT(TEXT(Y140,"0.#"),1)=".",TRUE,FALSE)</formula>
    </cfRule>
  </conditionalFormatting>
  <conditionalFormatting sqref="AL139:AO139">
    <cfRule type="expression" dxfId="23" priority="21">
      <formula>IF(AND(AL139&gt;=0, RIGHT(TEXT(AL139,"0.#"),1)&lt;&gt;"."),TRUE,FALSE)</formula>
    </cfRule>
    <cfRule type="expression" dxfId="22" priority="22">
      <formula>IF(AND(AL139&gt;=0, RIGHT(TEXT(AL139,"0.#"),1)="."),TRUE,FALSE)</formula>
    </cfRule>
    <cfRule type="expression" dxfId="21" priority="23">
      <formula>IF(AND(AL139&lt;0, RIGHT(TEXT(AL139,"0.#"),1)&lt;&gt;"."),TRUE,FALSE)</formula>
    </cfRule>
    <cfRule type="expression" dxfId="20" priority="24">
      <formula>IF(AND(AL139&lt;0, RIGHT(TEXT(AL139,"0.#"),1)="."),TRUE,FALSE)</formula>
    </cfRule>
  </conditionalFormatting>
  <conditionalFormatting sqref="Y139">
    <cfRule type="expression" dxfId="19" priority="19">
      <formula>IF(RIGHT(TEXT(Y139,"0.#"),1)=".",FALSE,TRUE)</formula>
    </cfRule>
    <cfRule type="expression" dxfId="18" priority="20">
      <formula>IF(RIGHT(TEXT(Y139,"0.#"),1)=".",TRUE,FALSE)</formula>
    </cfRule>
  </conditionalFormatting>
  <conditionalFormatting sqref="AL138:AO138">
    <cfRule type="expression" dxfId="17" priority="15">
      <formula>IF(AND(AL138&gt;=0, RIGHT(TEXT(AL138,"0.#"),1)&lt;&gt;"."),TRUE,FALSE)</formula>
    </cfRule>
    <cfRule type="expression" dxfId="16" priority="16">
      <formula>IF(AND(AL138&gt;=0, RIGHT(TEXT(AL138,"0.#"),1)="."),TRUE,FALSE)</formula>
    </cfRule>
    <cfRule type="expression" dxfId="15" priority="17">
      <formula>IF(AND(AL138&lt;0, RIGHT(TEXT(AL138,"0.#"),1)&lt;&gt;"."),TRUE,FALSE)</formula>
    </cfRule>
    <cfRule type="expression" dxfId="14" priority="18">
      <formula>IF(AND(AL138&lt;0, RIGHT(TEXT(AL138,"0.#"),1)="."),TRUE,FALSE)</formula>
    </cfRule>
  </conditionalFormatting>
  <conditionalFormatting sqref="Y138">
    <cfRule type="expression" dxfId="13" priority="13">
      <formula>IF(RIGHT(TEXT(Y138,"0.#"),1)=".",FALSE,TRUE)</formula>
    </cfRule>
    <cfRule type="expression" dxfId="12" priority="14">
      <formula>IF(RIGHT(TEXT(Y138,"0.#"),1)=".",TRUE,FALSE)</formula>
    </cfRule>
  </conditionalFormatting>
  <conditionalFormatting sqref="AL137:AO137">
    <cfRule type="expression" dxfId="11" priority="9">
      <formula>IF(AND(AL137&gt;=0, RIGHT(TEXT(AL137,"0.#"),1)&lt;&gt;"."),TRUE,FALSE)</formula>
    </cfRule>
    <cfRule type="expression" dxfId="10" priority="10">
      <formula>IF(AND(AL137&gt;=0, RIGHT(TEXT(AL137,"0.#"),1)="."),TRUE,FALSE)</formula>
    </cfRule>
    <cfRule type="expression" dxfId="9" priority="11">
      <formula>IF(AND(AL137&lt;0, RIGHT(TEXT(AL137,"0.#"),1)&lt;&gt;"."),TRUE,FALSE)</formula>
    </cfRule>
    <cfRule type="expression" dxfId="8" priority="12">
      <formula>IF(AND(AL137&lt;0, RIGHT(TEXT(AL137,"0.#"),1)="."),TRUE,FALSE)</formula>
    </cfRule>
  </conditionalFormatting>
  <conditionalFormatting sqref="Y137">
    <cfRule type="expression" dxfId="7" priority="7">
      <formula>IF(RIGHT(TEXT(Y137,"0.#"),1)=".",FALSE,TRUE)</formula>
    </cfRule>
    <cfRule type="expression" dxfId="6" priority="8">
      <formula>IF(RIGHT(TEXT(Y137,"0.#"),1)=".",TRUE,FALSE)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2020-07-31T07:57:07Z</dcterms:created>
  <dcterms:modified xsi:type="dcterms:W3CDTF">2020-10-08T10:53:55Z</dcterms:modified>
</cp:coreProperties>
</file>