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7360" windowHeight="1218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W28" i="3" s="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<sst xmlns="http://schemas.openxmlformats.org/spreadsheetml/2006/main" count="2401" uniqueCount="634">
  <si>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</si>
  <si>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</si>
  <si>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</si>
  <si>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</si>
  <si>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</si>
  <si>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</si>
  <si>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</si>
  <si>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</si>
  <si>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</si>
  <si>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</si>
  <si>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</si>
  <si>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</si>
  <si>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</si>
  <si>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</si>
  <si>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</si>
  <si>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</si>
  <si>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</si>
  <si>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</si>
  <si>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</si>
  <si>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</si>
  <si>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</si>
  <si>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</si>
  <si>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</si>
  <si>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</si>
  <si>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</si>
  <si>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</si>
  <si>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</si>
  <si>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</si>
  <si>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</si>
  <si>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</si>
  <si>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</si>
  <si>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</si>
  <si>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</si>
  <si>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</si>
  <si>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</si>
  <si>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</si>
  <si>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</si>
  <si>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</si>
  <si>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</si>
  <si>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</si>
  <si>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</si>
  <si>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</si>
  <si>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</si>
  <si>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</si>
  <si>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</si>
  <si>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</si>
  <si>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</si>
  <si>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</si>
  <si>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</si>
  <si>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</si>
  <si>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</si>
  <si>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</si>
  <si>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</si>
  <si>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</si>
  <si>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</si>
  <si>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</si>
  <si>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</si>
  <si>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</si>
  <si>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</si>
  <si>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</si>
  <si>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</si>
  <si>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</si>
  <si>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</si>
  <si>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</si>
  <si>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</si>
  <si>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</si>
  <si>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</si>
  <si>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</si>
  <si>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</si>
  <si>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</si>
  <si>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</si>
  <si>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</si>
  <si>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</si>
  <si>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</si>
  <si>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</si>
  <si>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</si>
  <si>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</si>
  <si>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</si>
  <si>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</si>
  <si>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</si>
  <si>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</si>
  <si>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</si>
  <si>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</si>
  <si>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</si>
  <si>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</si>
  <si>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</si>
  <si>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</si>
  <si>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</si>
  <si>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</si>
  <si>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</si>
  <si>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</si>
  <si>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</si>
  <si>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</si>
  <si>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</si>
  <si>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</si>
  <si>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</si>
  <si>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</si>
  <si>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</si>
  <si>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</si>
  <si>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</si>
  <si>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</si>
  <si>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</si>
  <si>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</si>
  <si>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</si>
  <si>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</si>
  <si>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</si>
  <si>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</si>
  <si>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</si>
  <si>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</si>
  <si>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</si>
  <si>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</si>
  <si>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</si>
  <si>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</si>
  <si>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</si>
  <si>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</si>
  <si>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</si>
  <si>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</si>
  <si>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</si>
  <si>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</si>
  <si>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</si>
  <si>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</si>
  <si>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</si>
  <si>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</si>
  <si>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</si>
  <si>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</si>
  <si>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</si>
  <si>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</si>
  <si>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</si>
  <si>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</si>
  <si>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</si>
  <si>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</si>
  <si>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</si>
  <si>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</si>
  <si>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</si>
  <si>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</si>
  <si>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</si>
  <si>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</si>
  <si>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</si>
  <si>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</si>
  <si>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</si>
  <si>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</si>
  <si>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</si>
  <si>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</si>
  <si>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</si>
  <si>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</si>
  <si>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</si>
  <si>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</si>
  <si>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</si>
  <si>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</si>
  <si>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</si>
  <si>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</si>
  <si>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</si>
  <si>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</si>
  <si>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</si>
  <si>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</si>
  <si>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</si>
  <si>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</si>
  <si>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</si>
  <si>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</si>
  <si>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</si>
  <si>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</si>
  <si>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</si>
  <si>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</si>
  <si>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</si>
  <si>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</si>
  <si>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</si>
  <si>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</si>
  <si>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</si>
  <si>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</si>
  <si>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</si>
  <si>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</si>
  <si>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</si>
  <si>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</si>
  <si>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</si>
  <si>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</si>
  <si>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</si>
  <si>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</si>
  <si>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</si>
  <si>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</si>
  <si>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</si>
  <si>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</si>
  <si>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</si>
  <si>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</si>
  <si>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</si>
  <si>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</si>
  <si>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</si>
  <si>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</si>
  <si>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</si>
  <si>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</si>
  <si>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</si>
  <si>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</si>
  <si>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</si>
  <si>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</si>
  <si>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</si>
  <si>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</si>
  <si>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</si>
  <si>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</si>
  <si>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</si>
  <si>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</si>
  <si>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</si>
  <si>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</si>
  <si>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</si>
  <si>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</si>
  <si>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</si>
  <si>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</si>
  <si>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</si>
  <si>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</si>
  <si>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</si>
  <si>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</si>
  <si>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</si>
  <si>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</si>
  <si>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</si>
  <si>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</si>
  <si>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</si>
  <si>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</si>
  <si>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</si>
  <si>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</si>
  <si>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</si>
  <si>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</si>
  <si>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</si>
  <si>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</si>
  <si>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</si>
  <si>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</si>
  <si>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</si>
  <si>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</si>
  <si>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</si>
  <si>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</si>
  <si>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</si>
  <si>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</si>
  <si>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</si>
  <si>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</si>
  <si>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</si>
  <si>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</si>
  <si>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</si>
  <si>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</si>
  <si>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</si>
  <si>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</si>
  <si>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</si>
  <si>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</si>
  <si>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</si>
  <si>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</si>
  <si>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</si>
  <si>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</si>
  <si>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</si>
  <si>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</si>
  <si>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</si>
  <si>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</si>
  <si>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</si>
  <si>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</si>
  <si>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</si>
  <si>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</si>
  <si>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</si>
  <si>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</si>
  <si>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</si>
  <si>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</si>
  <si>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</si>
  <si>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</si>
  <si>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</si>
  <si>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</si>
  <si>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</si>
  <si>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</si>
  <si>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</si>
  <si>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</si>
  <si>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</si>
  <si>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</si>
  <si>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</si>
  <si>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</si>
  <si>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</si>
  <si>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</si>
  <si>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</si>
  <si>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</si>
  <si>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</si>
  <si>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</si>
  <si>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</si>
  <si>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</si>
  <si>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</si>
  <si>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</si>
  <si>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</si>
  <si>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</si>
  <si>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</si>
  <si>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</si>
  <si>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</si>
  <si>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</si>
  <si>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</si>
  <si>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</si>
  <si>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</si>
  <si>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</si>
  <si>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</si>
  <si>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</si>
  <si>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</si>
  <si>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</si>
  <si>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</si>
  <si>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</si>
  <si>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</si>
  <si>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</si>
  <si>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</si>
  <si>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</si>
  <si>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</si>
  <si>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</si>
  <si>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</si>
  <si>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</si>
  <si>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</si>
  <si>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</si>
  <si>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</si>
  <si>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</si>
  <si>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</si>
  <si>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</si>
  <si>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</si>
  <si>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</si>
  <si>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</si>
  <si>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</si>
  <si>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</si>
  <si>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</si>
  <si>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</si>
  <si>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</si>
  <si>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</si>
  <si>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</si>
  <si>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</si>
  <si>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</si>
  <si>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</si>
  <si>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</si>
  <si>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</si>
  <si>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</si>
  <si>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</si>
  <si>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</si>
  <si>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</si>
  <si>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</si>
  <si>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</si>
  <si>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</si>
  <si>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</si>
  <si>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</si>
  <si>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</si>
  <si>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</si>
  <si>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</si>
  <si>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</si>
  <si>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</si>
  <si>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</si>
  <si>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</si>
  <si>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</si>
  <si>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</si>
  <si>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</si>
  <si>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</si>
  <si>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</si>
  <si>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</si>
  <si>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</si>
  <si>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</si>
  <si>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</si>
  <si>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</si>
  <si>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</si>
  <si>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</si>
  <si>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</si>
  <si>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</si>
  <si>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</si>
  <si>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</si>
  <si>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</si>
  <si>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</si>
  <si>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</si>
  <si>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</si>
  <si>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</si>
  <si>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</si>
  <si>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</si>
  <si>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</si>
  <si>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</si>
  <si>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</si>
  <si>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</si>
  <si>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</si>
  <si>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</si>
  <si>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</si>
  <si>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</si>
  <si>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</si>
  <si>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</si>
  <si>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</si>
  <si>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</si>
  <si>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</si>
  <si>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</si>
  <si>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</si>
  <si>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</si>
  <si>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</si>
  <si>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</si>
  <si>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</si>
  <si>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</si>
  <si>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</si>
  <si>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</si>
  <si>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</si>
  <si>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</si>
  <si>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</si>
  <si>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</si>
  <si>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</si>
  <si>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</si>
  <si>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</si>
  <si>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</si>
  <si>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</si>
  <si>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</si>
  <si>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</si>
  <si>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</si>
  <si>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</si>
  <si>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</si>
  <si>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</si>
  <si>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</si>
  <si>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</si>
  <si>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</si>
  <si>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</si>
  <si>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</si>
  <si>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</si>
  <si>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</si>
  <si>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</si>
  <si>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</si>
  <si>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</si>
  <si>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</si>
  <si>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</si>
  <si>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</si>
  <si>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</si>
  <si>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</si>
  <si>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</si>
  <si>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</si>
  <si>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</si>
  <si>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</si>
  <si>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</si>
  <si>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</si>
  <si>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</si>
  <si>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</si>
  <si>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</si>
  <si>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</si>
  <si>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</si>
  <si>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</si>
  <si>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</si>
  <si>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</si>
  <si>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</si>
  <si>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</si>
  <si>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</si>
  <si>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</si>
  <si>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</si>
  <si>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</si>
  <si>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</si>
  <si>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</si>
  <si>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</si>
  <si>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</si>
  <si>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</si>
  <si>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</si>
  <si>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</si>
  <si>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</si>
  <si>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</si>
  <si>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</si>
  <si>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</si>
  <si>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</si>
  <si>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</si>
  <si>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</si>
  <si>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</si>
  <si>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</si>
  <si>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</si>
  <si>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</si>
  <si>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</si>
  <si>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</si>
  <si>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</si>
  <si>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</si>
  <si>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</si>
  <si>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</si>
  <si>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</si>
  <si>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</si>
  <si>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</si>
  <si>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</si>
  <si>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</si>
  <si>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</si>
  <si>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</si>
  <si>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</si>
  <si>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</si>
  <si>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</si>
  <si>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</si>
  <si>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</si>
  <si>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</si>
  <si>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</si>
  <si>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</si>
  <si>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</si>
  <si>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</si>
  <si>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</si>
  <si>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</si>
  <si>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</si>
  <si>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</si>
  <si>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</si>
  <si>
    <t>民間資金等活用事業調査等に必要な経費</t>
    <rPh sb="0" eb="2">
      <t>ミンカン</t>
    </rPh>
    <rPh sb="2" eb="4">
      <t>シキン</t>
    </rPh>
    <rPh sb="4" eb="5">
      <t>トウ</t>
    </rPh>
    <rPh sb="5" eb="7">
      <t>カツヨウ</t>
    </rPh>
    <rPh sb="7" eb="9">
      <t>ジギョウ</t>
    </rPh>
    <rPh sb="9" eb="11">
      <t>チョウサ</t>
    </rPh>
    <rPh sb="11" eb="12">
      <t>トウ</t>
    </rPh>
    <rPh sb="13" eb="15">
      <t>ヒツヨウ</t>
    </rPh>
    <rPh sb="16" eb="18">
      <t>ケイヒ</t>
    </rPh>
    <phoneticPr fontId="5"/>
  </si>
  <si>
    <t>政策統括官（経済社会システム）</t>
    <rPh sb="0" eb="2">
      <t>セイサク</t>
    </rPh>
    <rPh sb="2" eb="5">
      <t>トウカツカン</t>
    </rPh>
    <rPh sb="6" eb="8">
      <t>ケイザイ</t>
    </rPh>
    <rPh sb="8" eb="10">
      <t>シャカイ</t>
    </rPh>
    <phoneticPr fontId="5"/>
  </si>
  <si>
    <t>民間資金等活用事業推進室</t>
    <rPh sb="0" eb="2">
      <t>ミンカン</t>
    </rPh>
    <rPh sb="2" eb="4">
      <t>シキン</t>
    </rPh>
    <rPh sb="4" eb="5">
      <t>トウ</t>
    </rPh>
    <rPh sb="5" eb="7">
      <t>カツヨウ</t>
    </rPh>
    <rPh sb="7" eb="9">
      <t>ジギョウ</t>
    </rPh>
    <rPh sb="9" eb="12">
      <t>スイシンシツ</t>
    </rPh>
    <phoneticPr fontId="5"/>
  </si>
  <si>
    <t>参事官　波々伯部　信彦</t>
    <rPh sb="0" eb="3">
      <t>サンジカン</t>
    </rPh>
    <rPh sb="4" eb="8">
      <t>ホホカベ</t>
    </rPh>
    <rPh sb="9" eb="11">
      <t>ノブヒコ</t>
    </rPh>
    <phoneticPr fontId="5"/>
  </si>
  <si>
    <t>○</t>
  </si>
  <si>
    <t>民間資金等の活用による公共施設等の整備等の促進に関する法律</t>
    <rPh sb="0" eb="2">
      <t>ミンカン</t>
    </rPh>
    <rPh sb="2" eb="4">
      <t>シキン</t>
    </rPh>
    <rPh sb="4" eb="5">
      <t>トウ</t>
    </rPh>
    <rPh sb="6" eb="8">
      <t>カツヨウ</t>
    </rPh>
    <rPh sb="11" eb="13">
      <t>コウキョウ</t>
    </rPh>
    <rPh sb="13" eb="15">
      <t>シセツ</t>
    </rPh>
    <rPh sb="15" eb="16">
      <t>トウ</t>
    </rPh>
    <rPh sb="17" eb="19">
      <t>セイビ</t>
    </rPh>
    <rPh sb="19" eb="20">
      <t>トウ</t>
    </rPh>
    <rPh sb="21" eb="23">
      <t>ソクシン</t>
    </rPh>
    <rPh sb="24" eb="25">
      <t>カン</t>
    </rPh>
    <rPh sb="27" eb="29">
      <t>ホウリツ</t>
    </rPh>
    <phoneticPr fontId="5"/>
  </si>
  <si>
    <t>民間資金等の活用による公共施設等の整備等に関する事業の実施に関する基本方針</t>
    <rPh sb="0" eb="2">
      <t>ミンカン</t>
    </rPh>
    <rPh sb="2" eb="4">
      <t>シキン</t>
    </rPh>
    <rPh sb="4" eb="5">
      <t>トウ</t>
    </rPh>
    <rPh sb="6" eb="8">
      <t>カツヨウ</t>
    </rPh>
    <rPh sb="11" eb="13">
      <t>コウキョウ</t>
    </rPh>
    <rPh sb="13" eb="15">
      <t>シセツ</t>
    </rPh>
    <rPh sb="15" eb="16">
      <t>トウ</t>
    </rPh>
    <rPh sb="17" eb="19">
      <t>セイビ</t>
    </rPh>
    <rPh sb="19" eb="20">
      <t>トウ</t>
    </rPh>
    <rPh sb="21" eb="22">
      <t>カン</t>
    </rPh>
    <rPh sb="24" eb="26">
      <t>ジギョウ</t>
    </rPh>
    <rPh sb="27" eb="29">
      <t>ジッシ</t>
    </rPh>
    <rPh sb="30" eb="31">
      <t>カン</t>
    </rPh>
    <rPh sb="33" eb="35">
      <t>キホン</t>
    </rPh>
    <rPh sb="35" eb="37">
      <t>ホウシン</t>
    </rPh>
    <phoneticPr fontId="5"/>
  </si>
  <si>
    <t>ＰＦＩの推進のための指針や我が国のＰＦＩ普及に向けた政策課題に対応した調査等の実施によって、課題への対応策を検討しＰＦＩの一層の推進を図ることを目的とする。また、ＰＦＩ事業に係る地方公共団体が抱える課題に対応した先進的・モデル的取組を支援し、他の地域にＰＦＩ事業を普及・促進することを目的とする。</t>
    <phoneticPr fontId="5"/>
  </si>
  <si>
    <t>-</t>
    <phoneticPr fontId="5"/>
  </si>
  <si>
    <t>民間資金等活用事業調査費</t>
    <rPh sb="0" eb="2">
      <t>ミンカン</t>
    </rPh>
    <rPh sb="2" eb="4">
      <t>シキン</t>
    </rPh>
    <rPh sb="4" eb="5">
      <t>トウ</t>
    </rPh>
    <rPh sb="5" eb="7">
      <t>カツヨウ</t>
    </rPh>
    <rPh sb="7" eb="9">
      <t>ジギョウ</t>
    </rPh>
    <rPh sb="9" eb="11">
      <t>チョウサ</t>
    </rPh>
    <rPh sb="11" eb="12">
      <t>ヒ</t>
    </rPh>
    <phoneticPr fontId="5"/>
  </si>
  <si>
    <t>非常勤職員手当</t>
    <rPh sb="0" eb="3">
      <t>ヒジョウキン</t>
    </rPh>
    <rPh sb="3" eb="5">
      <t>ショクイン</t>
    </rPh>
    <rPh sb="5" eb="7">
      <t>テアテ</t>
    </rPh>
    <phoneticPr fontId="5"/>
  </si>
  <si>
    <t>庁費</t>
    <rPh sb="0" eb="1">
      <t>チョウ</t>
    </rPh>
    <rPh sb="1" eb="2">
      <t>ヒ</t>
    </rPh>
    <phoneticPr fontId="5"/>
  </si>
  <si>
    <t>職員旅費</t>
    <rPh sb="0" eb="2">
      <t>ショクイン</t>
    </rPh>
    <rPh sb="2" eb="4">
      <t>リョヒ</t>
    </rPh>
    <phoneticPr fontId="5"/>
  </si>
  <si>
    <t>委員等旅費</t>
    <rPh sb="0" eb="2">
      <t>イイン</t>
    </rPh>
    <rPh sb="2" eb="3">
      <t>トウ</t>
    </rPh>
    <rPh sb="3" eb="5">
      <t>リョヒ</t>
    </rPh>
    <phoneticPr fontId="5"/>
  </si>
  <si>
    <t>「PPP／PFI推進アクションプラン」を踏まえたPPP／PFI事業規模(目標：21兆円（平成25年度から令和4年度までの10年間））</t>
    <rPh sb="8" eb="10">
      <t>スイシン</t>
    </rPh>
    <rPh sb="20" eb="21">
      <t>フ</t>
    </rPh>
    <rPh sb="31" eb="33">
      <t>ジギョウ</t>
    </rPh>
    <rPh sb="33" eb="35">
      <t>キボ</t>
    </rPh>
    <rPh sb="36" eb="38">
      <t>モクヒョウ</t>
    </rPh>
    <rPh sb="41" eb="43">
      <t>チョウエン</t>
    </rPh>
    <rPh sb="44" eb="46">
      <t>ヘイセイ</t>
    </rPh>
    <rPh sb="48" eb="50">
      <t>ネンド</t>
    </rPh>
    <rPh sb="52" eb="54">
      <t>レイワ</t>
    </rPh>
    <rPh sb="55" eb="57">
      <t>ネンド</t>
    </rPh>
    <rPh sb="62" eb="64">
      <t>ネンカン</t>
    </rPh>
    <phoneticPr fontId="5"/>
  </si>
  <si>
    <t>PPP／PFI事業の事業規模（平成25年度から令和4年度までの累計値）</t>
    <rPh sb="7" eb="9">
      <t>ジギョウ</t>
    </rPh>
    <rPh sb="10" eb="12">
      <t>ジギョウ</t>
    </rPh>
    <rPh sb="12" eb="14">
      <t>キボ</t>
    </rPh>
    <rPh sb="15" eb="17">
      <t>ヘイセイ</t>
    </rPh>
    <rPh sb="19" eb="21">
      <t>ネンド</t>
    </rPh>
    <rPh sb="23" eb="25">
      <t>レイワ</t>
    </rPh>
    <rPh sb="26" eb="28">
      <t>ネンド</t>
    </rPh>
    <rPh sb="31" eb="33">
      <t>ルイケイ</t>
    </rPh>
    <rPh sb="33" eb="34">
      <t>アタイ</t>
    </rPh>
    <phoneticPr fontId="5"/>
  </si>
  <si>
    <t>兆円</t>
    <rPh sb="0" eb="2">
      <t>チョウエン</t>
    </rPh>
    <phoneticPr fontId="5"/>
  </si>
  <si>
    <t>-</t>
    <phoneticPr fontId="5"/>
  </si>
  <si>
    <t>団体</t>
    <rPh sb="0" eb="2">
      <t>ダンタイ</t>
    </rPh>
    <phoneticPr fontId="5"/>
  </si>
  <si>
    <t>（成果目標）「新経済・財政再生計画改革工程表2019　令和元年12月21日経済財政諮問会議」　　　　　　　　　　　　　　　　　　　　　　　　　　　　　　　　　　（成果実績）内閣府民間資金等活用事業推進室調べ</t>
    <rPh sb="1" eb="3">
      <t>セイカ</t>
    </rPh>
    <rPh sb="3" eb="5">
      <t>モクヒョウ</t>
    </rPh>
    <rPh sb="7" eb="10">
      <t>シンケイザイ</t>
    </rPh>
    <rPh sb="11" eb="13">
      <t>ザイセイ</t>
    </rPh>
    <rPh sb="13" eb="15">
      <t>サイセイ</t>
    </rPh>
    <rPh sb="15" eb="17">
      <t>ケイカク</t>
    </rPh>
    <rPh sb="17" eb="19">
      <t>カイカク</t>
    </rPh>
    <rPh sb="19" eb="21">
      <t>コウテイ</t>
    </rPh>
    <rPh sb="21" eb="22">
      <t>ヒョウ</t>
    </rPh>
    <rPh sb="37" eb="39">
      <t>ケイザイ</t>
    </rPh>
    <rPh sb="39" eb="41">
      <t>ザイセイ</t>
    </rPh>
    <rPh sb="41" eb="43">
      <t>シモン</t>
    </rPh>
    <rPh sb="43" eb="45">
      <t>カイギ</t>
    </rPh>
    <phoneticPr fontId="5"/>
  </si>
  <si>
    <t>PPP/PFI事業の歳出削減等効果（（平成25年度から令和4年度までの累計値）</t>
    <rPh sb="7" eb="9">
      <t>ジギョウ</t>
    </rPh>
    <rPh sb="10" eb="12">
      <t>サイシュツ</t>
    </rPh>
    <rPh sb="12" eb="14">
      <t>サクゲン</t>
    </rPh>
    <rPh sb="14" eb="15">
      <t>トウ</t>
    </rPh>
    <rPh sb="15" eb="17">
      <t>コウカ</t>
    </rPh>
    <rPh sb="19" eb="21">
      <t>ヘイセイ</t>
    </rPh>
    <rPh sb="23" eb="25">
      <t>ネンド</t>
    </rPh>
    <rPh sb="27" eb="29">
      <t>レイワ</t>
    </rPh>
    <rPh sb="30" eb="32">
      <t>ネンド</t>
    </rPh>
    <rPh sb="35" eb="37">
      <t>ルイケイ</t>
    </rPh>
    <rPh sb="37" eb="38">
      <t>アタイ</t>
    </rPh>
    <phoneticPr fontId="5"/>
  </si>
  <si>
    <t>PPP/PFI事業の歳出削減等効果（目標：2.7兆円（平成25年度から令和4年度までの10年間））</t>
    <rPh sb="7" eb="9">
      <t>ジギョウ</t>
    </rPh>
    <rPh sb="10" eb="12">
      <t>サイシュツ</t>
    </rPh>
    <rPh sb="12" eb="14">
      <t>サクゲン</t>
    </rPh>
    <rPh sb="14" eb="15">
      <t>トウ</t>
    </rPh>
    <rPh sb="15" eb="17">
      <t>コウカ</t>
    </rPh>
    <rPh sb="18" eb="20">
      <t>モクヒョウ</t>
    </rPh>
    <rPh sb="24" eb="26">
      <t>チョウエン</t>
    </rPh>
    <rPh sb="27" eb="29">
      <t>ヘイセイ</t>
    </rPh>
    <rPh sb="31" eb="33">
      <t>ネンド</t>
    </rPh>
    <rPh sb="35" eb="37">
      <t>レイワ</t>
    </rPh>
    <rPh sb="38" eb="40">
      <t>ネンド</t>
    </rPh>
    <rPh sb="45" eb="47">
      <t>ネンカン</t>
    </rPh>
    <phoneticPr fontId="5"/>
  </si>
  <si>
    <t>優先的検討規程に基づき新たなPPP/PFI事業の検討を実施した国及び地方公共団体の数（目標：181（令和4年度まで））</t>
    <rPh sb="0" eb="3">
      <t>ユウセンテキ</t>
    </rPh>
    <rPh sb="3" eb="5">
      <t>ケントウ</t>
    </rPh>
    <rPh sb="5" eb="7">
      <t>キテイ</t>
    </rPh>
    <rPh sb="8" eb="9">
      <t>モト</t>
    </rPh>
    <rPh sb="11" eb="12">
      <t>アラ</t>
    </rPh>
    <rPh sb="21" eb="23">
      <t>ジギョウ</t>
    </rPh>
    <rPh sb="24" eb="26">
      <t>ケントウ</t>
    </rPh>
    <rPh sb="27" eb="29">
      <t>ジッシ</t>
    </rPh>
    <rPh sb="31" eb="32">
      <t>クニ</t>
    </rPh>
    <rPh sb="32" eb="33">
      <t>オヨ</t>
    </rPh>
    <rPh sb="34" eb="36">
      <t>チホウ</t>
    </rPh>
    <rPh sb="36" eb="38">
      <t>コウキョウ</t>
    </rPh>
    <rPh sb="38" eb="40">
      <t>ダンタイ</t>
    </rPh>
    <rPh sb="41" eb="42">
      <t>カズ</t>
    </rPh>
    <rPh sb="43" eb="45">
      <t>モクヒョウ</t>
    </rPh>
    <rPh sb="50" eb="52">
      <t>レイワ</t>
    </rPh>
    <rPh sb="53" eb="55">
      <t>ネンド</t>
    </rPh>
    <phoneticPr fontId="5"/>
  </si>
  <si>
    <t>地域プラットフォームを活用してPPP/ＰＦＩ事業の導入可能性調査等を実施した地方公共団体数（目標：200（令和2年度））</t>
    <rPh sb="0" eb="2">
      <t>チイキ</t>
    </rPh>
    <rPh sb="11" eb="13">
      <t>カツヨウ</t>
    </rPh>
    <rPh sb="22" eb="24">
      <t>ジギョウ</t>
    </rPh>
    <rPh sb="25" eb="27">
      <t>ドウニュウ</t>
    </rPh>
    <rPh sb="27" eb="30">
      <t>カノウセイ</t>
    </rPh>
    <rPh sb="30" eb="32">
      <t>チョウサ</t>
    </rPh>
    <rPh sb="32" eb="33">
      <t>トウ</t>
    </rPh>
    <rPh sb="34" eb="36">
      <t>ジッシ</t>
    </rPh>
    <rPh sb="38" eb="40">
      <t>チホウ</t>
    </rPh>
    <rPh sb="40" eb="42">
      <t>コウキョウ</t>
    </rPh>
    <rPh sb="42" eb="44">
      <t>ダンタイ</t>
    </rPh>
    <rPh sb="44" eb="45">
      <t>スウ</t>
    </rPh>
    <rPh sb="46" eb="48">
      <t>モクヒョウ</t>
    </rPh>
    <rPh sb="53" eb="55">
      <t>レイワ</t>
    </rPh>
    <rPh sb="56" eb="58">
      <t>ネンド</t>
    </rPh>
    <phoneticPr fontId="5"/>
  </si>
  <si>
    <t>優先的検討規程に基づき新たなPPP/PFI事業の検討を実施した国及び地方公共団体の数（令和4年度までの累計値）</t>
    <rPh sb="0" eb="3">
      <t>ユウセンテキ</t>
    </rPh>
    <rPh sb="3" eb="5">
      <t>ケントウ</t>
    </rPh>
    <rPh sb="5" eb="7">
      <t>キテイ</t>
    </rPh>
    <rPh sb="8" eb="9">
      <t>モト</t>
    </rPh>
    <rPh sb="11" eb="12">
      <t>アラ</t>
    </rPh>
    <rPh sb="21" eb="23">
      <t>ジギョウ</t>
    </rPh>
    <rPh sb="24" eb="26">
      <t>ケントウ</t>
    </rPh>
    <rPh sb="27" eb="29">
      <t>ジッシ</t>
    </rPh>
    <rPh sb="31" eb="32">
      <t>クニ</t>
    </rPh>
    <rPh sb="32" eb="33">
      <t>オヨ</t>
    </rPh>
    <rPh sb="34" eb="36">
      <t>チホウ</t>
    </rPh>
    <rPh sb="36" eb="38">
      <t>コウキョウ</t>
    </rPh>
    <rPh sb="38" eb="40">
      <t>ダンタイ</t>
    </rPh>
    <rPh sb="41" eb="42">
      <t>カズ</t>
    </rPh>
    <rPh sb="43" eb="45">
      <t>レイワ</t>
    </rPh>
    <rPh sb="46" eb="48">
      <t>ネンド</t>
    </rPh>
    <rPh sb="51" eb="53">
      <t>ルイケイ</t>
    </rPh>
    <rPh sb="53" eb="54">
      <t>チ</t>
    </rPh>
    <phoneticPr fontId="5"/>
  </si>
  <si>
    <t>地域プラットフォームを活用してPPP/ＰＦＩ事業の導入可能性調査等を実施した地方公共団体数（平成30年度～令和2年度までの累計値）</t>
    <rPh sb="0" eb="2">
      <t>チイキ</t>
    </rPh>
    <rPh sb="11" eb="13">
      <t>カツヨウ</t>
    </rPh>
    <rPh sb="22" eb="24">
      <t>ジギョウ</t>
    </rPh>
    <rPh sb="25" eb="27">
      <t>ドウニュウ</t>
    </rPh>
    <rPh sb="27" eb="30">
      <t>カノウセイ</t>
    </rPh>
    <rPh sb="30" eb="32">
      <t>チョウサ</t>
    </rPh>
    <rPh sb="32" eb="33">
      <t>トウ</t>
    </rPh>
    <rPh sb="34" eb="36">
      <t>ジッシ</t>
    </rPh>
    <rPh sb="38" eb="40">
      <t>チホウ</t>
    </rPh>
    <rPh sb="40" eb="42">
      <t>コウキョウ</t>
    </rPh>
    <rPh sb="42" eb="44">
      <t>ダンタイ</t>
    </rPh>
    <rPh sb="44" eb="45">
      <t>スウ</t>
    </rPh>
    <rPh sb="46" eb="48">
      <t>ヘイセイ</t>
    </rPh>
    <rPh sb="50" eb="52">
      <t>ネンド</t>
    </rPh>
    <rPh sb="53" eb="55">
      <t>レイワ</t>
    </rPh>
    <rPh sb="56" eb="58">
      <t>ネンド</t>
    </rPh>
    <rPh sb="61" eb="63">
      <t>ルイケイ</t>
    </rPh>
    <rPh sb="63" eb="64">
      <t>チ</t>
    </rPh>
    <phoneticPr fontId="5"/>
  </si>
  <si>
    <t>-</t>
    <phoneticPr fontId="5"/>
  </si>
  <si>
    <t>地域プラットフォームに参画する地方公共団体数（目標：600（令和2年度））</t>
    <rPh sb="0" eb="2">
      <t>チイキ</t>
    </rPh>
    <rPh sb="11" eb="13">
      <t>サンカク</t>
    </rPh>
    <rPh sb="15" eb="17">
      <t>チホウ</t>
    </rPh>
    <rPh sb="17" eb="19">
      <t>コウキョウ</t>
    </rPh>
    <rPh sb="19" eb="21">
      <t>ダンタイ</t>
    </rPh>
    <rPh sb="21" eb="22">
      <t>スウ</t>
    </rPh>
    <rPh sb="23" eb="25">
      <t>モクヒョウ</t>
    </rPh>
    <rPh sb="30" eb="32">
      <t>レイワ</t>
    </rPh>
    <rPh sb="33" eb="35">
      <t>ネンド</t>
    </rPh>
    <phoneticPr fontId="5"/>
  </si>
  <si>
    <t>地域プラットフォームに参画する地方公共団体数（平成30年度～令和2年度までの累計値）</t>
    <rPh sb="0" eb="2">
      <t>チイキ</t>
    </rPh>
    <rPh sb="11" eb="13">
      <t>サンカク</t>
    </rPh>
    <rPh sb="15" eb="17">
      <t>チホウ</t>
    </rPh>
    <rPh sb="17" eb="19">
      <t>コウキョウ</t>
    </rPh>
    <rPh sb="19" eb="21">
      <t>ダンタイ</t>
    </rPh>
    <rPh sb="21" eb="22">
      <t>スウ</t>
    </rPh>
    <rPh sb="23" eb="25">
      <t>ヘイセイ</t>
    </rPh>
    <rPh sb="27" eb="29">
      <t>ネンド</t>
    </rPh>
    <rPh sb="30" eb="32">
      <t>レイワ</t>
    </rPh>
    <rPh sb="33" eb="35">
      <t>ネンド</t>
    </rPh>
    <rPh sb="38" eb="40">
      <t>ルイケイ</t>
    </rPh>
    <rPh sb="40" eb="41">
      <t>チ</t>
    </rPh>
    <phoneticPr fontId="5"/>
  </si>
  <si>
    <t>【ＰＦＩの推進等に関する調査の実施件数】</t>
    <rPh sb="5" eb="7">
      <t>スイシン</t>
    </rPh>
    <rPh sb="7" eb="8">
      <t>トウ</t>
    </rPh>
    <rPh sb="9" eb="10">
      <t>カン</t>
    </rPh>
    <rPh sb="12" eb="14">
      <t>チョウサ</t>
    </rPh>
    <rPh sb="15" eb="17">
      <t>ジッシ</t>
    </rPh>
    <rPh sb="17" eb="19">
      <t>ケンスウ</t>
    </rPh>
    <phoneticPr fontId="5"/>
  </si>
  <si>
    <t>【地方公共団体に対する支援等の実施数】</t>
    <rPh sb="1" eb="3">
      <t>チホウ</t>
    </rPh>
    <rPh sb="3" eb="5">
      <t>コウキョウ</t>
    </rPh>
    <rPh sb="5" eb="7">
      <t>ダンタイ</t>
    </rPh>
    <rPh sb="8" eb="9">
      <t>タイ</t>
    </rPh>
    <rPh sb="11" eb="13">
      <t>シエン</t>
    </rPh>
    <rPh sb="13" eb="14">
      <t>トウ</t>
    </rPh>
    <rPh sb="15" eb="17">
      <t>ジッシ</t>
    </rPh>
    <rPh sb="17" eb="18">
      <t>スウ</t>
    </rPh>
    <phoneticPr fontId="5"/>
  </si>
  <si>
    <t>調査の実施（百万円／件）　　　　　　　　　　　　　　　　　　　　業務に要した経費（百万円）／業務件数（件）　　　　　　　　　　　　　　</t>
    <rPh sb="0" eb="2">
      <t>チョウサ</t>
    </rPh>
    <rPh sb="3" eb="5">
      <t>ジッシ</t>
    </rPh>
    <rPh sb="6" eb="9">
      <t>ヒャクマンエン</t>
    </rPh>
    <rPh sb="10" eb="11">
      <t>ケン</t>
    </rPh>
    <rPh sb="32" eb="34">
      <t>ギョウム</t>
    </rPh>
    <rPh sb="35" eb="36">
      <t>ヨウ</t>
    </rPh>
    <rPh sb="38" eb="40">
      <t>ケイヒ</t>
    </rPh>
    <rPh sb="41" eb="44">
      <t>ヒャクマンエン</t>
    </rPh>
    <rPh sb="46" eb="48">
      <t>ギョウム</t>
    </rPh>
    <rPh sb="48" eb="50">
      <t>ケンスウ</t>
    </rPh>
    <rPh sb="51" eb="52">
      <t>ケン</t>
    </rPh>
    <phoneticPr fontId="5"/>
  </si>
  <si>
    <t>支援の実施（百万円／件）　　　　　　　　　　　　　　　　　　　　業務に要した経費（百万円）／業務件数（件）　　　　　　　　　　　　　　</t>
    <rPh sb="0" eb="2">
      <t>シエン</t>
    </rPh>
    <rPh sb="3" eb="5">
      <t>ジッシ</t>
    </rPh>
    <rPh sb="6" eb="9">
      <t>ヒャクマンエン</t>
    </rPh>
    <rPh sb="10" eb="11">
      <t>ケン</t>
    </rPh>
    <rPh sb="32" eb="34">
      <t>ギョウム</t>
    </rPh>
    <rPh sb="35" eb="36">
      <t>ヨウ</t>
    </rPh>
    <rPh sb="38" eb="40">
      <t>ケイヒ</t>
    </rPh>
    <rPh sb="41" eb="44">
      <t>ヒャクマンエン</t>
    </rPh>
    <rPh sb="46" eb="48">
      <t>ギョウム</t>
    </rPh>
    <rPh sb="48" eb="50">
      <t>ケンスウ</t>
    </rPh>
    <rPh sb="51" eb="52">
      <t>ケン</t>
    </rPh>
    <phoneticPr fontId="5"/>
  </si>
  <si>
    <t>補助の実施（百万円／件）　　　　　　　　　　　　　　　　　　　　業務に要した経費（百万円）／業務件数（件）　　　　　　　　　　　　　　</t>
    <rPh sb="0" eb="2">
      <t>ホジョ</t>
    </rPh>
    <rPh sb="3" eb="5">
      <t>ジッシ</t>
    </rPh>
    <rPh sb="6" eb="9">
      <t>ヒャクマンエン</t>
    </rPh>
    <rPh sb="10" eb="11">
      <t>ケン</t>
    </rPh>
    <rPh sb="32" eb="34">
      <t>ギョウム</t>
    </rPh>
    <rPh sb="35" eb="36">
      <t>ヨウ</t>
    </rPh>
    <rPh sb="38" eb="40">
      <t>ケイヒ</t>
    </rPh>
    <rPh sb="41" eb="44">
      <t>ヒャクマンエン</t>
    </rPh>
    <rPh sb="46" eb="48">
      <t>ギョウム</t>
    </rPh>
    <rPh sb="48" eb="50">
      <t>ケンスウ</t>
    </rPh>
    <rPh sb="51" eb="52">
      <t>ケン</t>
    </rPh>
    <phoneticPr fontId="5"/>
  </si>
  <si>
    <t>３．経済財政政策の推進</t>
    <rPh sb="2" eb="4">
      <t>ケイザイ</t>
    </rPh>
    <rPh sb="4" eb="6">
      <t>ザイセイ</t>
    </rPh>
    <rPh sb="6" eb="8">
      <t>セイサク</t>
    </rPh>
    <rPh sb="9" eb="11">
      <t>スイシン</t>
    </rPh>
    <phoneticPr fontId="5"/>
  </si>
  <si>
    <t>⑤民間資金等活用事業の推進（ＰＦＩ基本方針含む）</t>
    <rPh sb="1" eb="3">
      <t>ミンカン</t>
    </rPh>
    <rPh sb="3" eb="5">
      <t>シキン</t>
    </rPh>
    <rPh sb="5" eb="6">
      <t>トウ</t>
    </rPh>
    <rPh sb="6" eb="8">
      <t>カツヨウ</t>
    </rPh>
    <rPh sb="8" eb="10">
      <t>ジギョウ</t>
    </rPh>
    <rPh sb="11" eb="13">
      <t>スイシン</t>
    </rPh>
    <rPh sb="17" eb="19">
      <t>キホン</t>
    </rPh>
    <rPh sb="19" eb="21">
      <t>ホウシン</t>
    </rPh>
    <rPh sb="21" eb="22">
      <t>フク</t>
    </rPh>
    <phoneticPr fontId="5"/>
  </si>
  <si>
    <t>PPP/PFI事業規模（契約期間中の総収入）21兆円を目指す【新経済・財政再生計画関連：社会資本整備等分野10,11,12】</t>
    <rPh sb="7" eb="9">
      <t>ジギョウ</t>
    </rPh>
    <rPh sb="9" eb="11">
      <t>キボ</t>
    </rPh>
    <rPh sb="12" eb="14">
      <t>ケイヤク</t>
    </rPh>
    <rPh sb="14" eb="17">
      <t>キカンチュウ</t>
    </rPh>
    <rPh sb="18" eb="19">
      <t>ソウ</t>
    </rPh>
    <rPh sb="19" eb="21">
      <t>シュウニュウ</t>
    </rPh>
    <rPh sb="24" eb="26">
      <t>チョウエン</t>
    </rPh>
    <rPh sb="27" eb="29">
      <t>メザ</t>
    </rPh>
    <rPh sb="31" eb="34">
      <t>シンケイザイ</t>
    </rPh>
    <rPh sb="35" eb="37">
      <t>ザイセイ</t>
    </rPh>
    <rPh sb="37" eb="39">
      <t>サイセイ</t>
    </rPh>
    <rPh sb="39" eb="41">
      <t>ケイカク</t>
    </rPh>
    <rPh sb="41" eb="43">
      <t>カンレン</t>
    </rPh>
    <rPh sb="44" eb="46">
      <t>シャカイ</t>
    </rPh>
    <rPh sb="46" eb="48">
      <t>シホン</t>
    </rPh>
    <rPh sb="48" eb="50">
      <t>セイビ</t>
    </rPh>
    <rPh sb="50" eb="51">
      <t>トウ</t>
    </rPh>
    <rPh sb="51" eb="53">
      <t>ブンヤ</t>
    </rPh>
    <phoneticPr fontId="5"/>
  </si>
  <si>
    <t>兆円</t>
    <rPh sb="0" eb="2">
      <t>チョウエン</t>
    </rPh>
    <phoneticPr fontId="5"/>
  </si>
  <si>
    <t>優先的検討規程に基づき新たなPPP/PFI事業の検討を実施した国及び地方公共団体の数（累計値）　　　　　　　　　【新経済・財政再生計画関連：社会資本整備等分野10,11】【新経済・財政再生計画改革工程表のＫＰＩ】</t>
    <rPh sb="0" eb="3">
      <t>ユウセンテキ</t>
    </rPh>
    <rPh sb="3" eb="5">
      <t>ケントウ</t>
    </rPh>
    <rPh sb="5" eb="7">
      <t>キテイ</t>
    </rPh>
    <rPh sb="8" eb="9">
      <t>モト</t>
    </rPh>
    <rPh sb="11" eb="12">
      <t>アラ</t>
    </rPh>
    <rPh sb="21" eb="23">
      <t>ジギョウ</t>
    </rPh>
    <rPh sb="24" eb="26">
      <t>ケントウ</t>
    </rPh>
    <rPh sb="27" eb="29">
      <t>ジッシ</t>
    </rPh>
    <rPh sb="31" eb="32">
      <t>クニ</t>
    </rPh>
    <rPh sb="32" eb="33">
      <t>オヨ</t>
    </rPh>
    <rPh sb="34" eb="36">
      <t>チホウ</t>
    </rPh>
    <rPh sb="36" eb="38">
      <t>コウキョウ</t>
    </rPh>
    <rPh sb="38" eb="40">
      <t>ダンタイ</t>
    </rPh>
    <rPh sb="41" eb="42">
      <t>カズ</t>
    </rPh>
    <rPh sb="43" eb="45">
      <t>ルイケイ</t>
    </rPh>
    <rPh sb="45" eb="46">
      <t>チ</t>
    </rPh>
    <rPh sb="57" eb="60">
      <t>シンケイザイ</t>
    </rPh>
    <rPh sb="61" eb="63">
      <t>ザイセイ</t>
    </rPh>
    <rPh sb="63" eb="65">
      <t>サイセイ</t>
    </rPh>
    <rPh sb="65" eb="67">
      <t>ケイカク</t>
    </rPh>
    <rPh sb="67" eb="69">
      <t>カンレン</t>
    </rPh>
    <rPh sb="70" eb="72">
      <t>シャカイ</t>
    </rPh>
    <rPh sb="72" eb="74">
      <t>シホン</t>
    </rPh>
    <rPh sb="74" eb="76">
      <t>セイビ</t>
    </rPh>
    <rPh sb="76" eb="77">
      <t>トウ</t>
    </rPh>
    <rPh sb="77" eb="79">
      <t>ブンヤ</t>
    </rPh>
    <rPh sb="86" eb="89">
      <t>シンケイザイ</t>
    </rPh>
    <rPh sb="90" eb="92">
      <t>ザイセイ</t>
    </rPh>
    <rPh sb="92" eb="94">
      <t>サイセイ</t>
    </rPh>
    <rPh sb="94" eb="96">
      <t>ケイカク</t>
    </rPh>
    <rPh sb="96" eb="98">
      <t>カイカク</t>
    </rPh>
    <rPh sb="98" eb="100">
      <t>コウテイ</t>
    </rPh>
    <rPh sb="100" eb="101">
      <t>ヒョウ</t>
    </rPh>
    <phoneticPr fontId="5"/>
  </si>
  <si>
    <t>団体</t>
    <rPh sb="0" eb="2">
      <t>ダンタイ</t>
    </rPh>
    <phoneticPr fontId="5"/>
  </si>
  <si>
    <t>地域プラットフォームを活用してPPP/ＰＦＩ事業の導入可能性調査等を実施した地方公共団体数（累計値）　　　　　　　　　　【新経済・財政再生計画関連：社会資本整備等分野10,12】【新経済・財政再生計画改革工程表のＫＰＩ】</t>
    <rPh sb="0" eb="2">
      <t>チイキ</t>
    </rPh>
    <rPh sb="11" eb="13">
      <t>カツヨウ</t>
    </rPh>
    <rPh sb="22" eb="24">
      <t>ジギョウ</t>
    </rPh>
    <rPh sb="25" eb="27">
      <t>ドウニュウ</t>
    </rPh>
    <rPh sb="27" eb="30">
      <t>カノウセイ</t>
    </rPh>
    <rPh sb="30" eb="32">
      <t>チョウサ</t>
    </rPh>
    <rPh sb="32" eb="33">
      <t>トウ</t>
    </rPh>
    <rPh sb="34" eb="36">
      <t>ジッシ</t>
    </rPh>
    <rPh sb="38" eb="40">
      <t>チホウ</t>
    </rPh>
    <rPh sb="40" eb="42">
      <t>コウキョウ</t>
    </rPh>
    <rPh sb="42" eb="44">
      <t>ダンタイ</t>
    </rPh>
    <rPh sb="44" eb="45">
      <t>スウ</t>
    </rPh>
    <rPh sb="46" eb="48">
      <t>ルイケイ</t>
    </rPh>
    <rPh sb="48" eb="49">
      <t>チ</t>
    </rPh>
    <rPh sb="61" eb="64">
      <t>シンケイザイ</t>
    </rPh>
    <rPh sb="65" eb="67">
      <t>ザイセイ</t>
    </rPh>
    <rPh sb="67" eb="69">
      <t>サイセイ</t>
    </rPh>
    <rPh sb="69" eb="71">
      <t>ケイカク</t>
    </rPh>
    <rPh sb="71" eb="73">
      <t>カンレン</t>
    </rPh>
    <rPh sb="74" eb="76">
      <t>シャカイ</t>
    </rPh>
    <rPh sb="76" eb="78">
      <t>シホン</t>
    </rPh>
    <rPh sb="78" eb="80">
      <t>セイビ</t>
    </rPh>
    <rPh sb="80" eb="81">
      <t>トウ</t>
    </rPh>
    <rPh sb="81" eb="83">
      <t>ブンヤ</t>
    </rPh>
    <rPh sb="90" eb="93">
      <t>シンケイザイ</t>
    </rPh>
    <rPh sb="94" eb="96">
      <t>ザイセイ</t>
    </rPh>
    <rPh sb="96" eb="98">
      <t>サイセイ</t>
    </rPh>
    <rPh sb="98" eb="100">
      <t>ケイカク</t>
    </rPh>
    <rPh sb="100" eb="102">
      <t>カイカク</t>
    </rPh>
    <rPh sb="102" eb="104">
      <t>コウテイ</t>
    </rPh>
    <rPh sb="104" eb="105">
      <t>ヒョウ</t>
    </rPh>
    <phoneticPr fontId="5"/>
  </si>
  <si>
    <t>地域プラットフォームに参画する地方公共団体数（累計値）　　　　　　　　　　【新経済・財政再生計画関連：社会資本整備等分野10,12】【新経済・財政再生計画改革工程表のＫＰＩ】</t>
    <rPh sb="0" eb="2">
      <t>チイキ</t>
    </rPh>
    <rPh sb="11" eb="13">
      <t>サンカク</t>
    </rPh>
    <rPh sb="15" eb="17">
      <t>チホウ</t>
    </rPh>
    <rPh sb="17" eb="19">
      <t>コウキョウ</t>
    </rPh>
    <rPh sb="19" eb="21">
      <t>ダンタイ</t>
    </rPh>
    <rPh sb="21" eb="22">
      <t>スウ</t>
    </rPh>
    <rPh sb="23" eb="25">
      <t>ルイケイ</t>
    </rPh>
    <rPh sb="25" eb="26">
      <t>チ</t>
    </rPh>
    <rPh sb="38" eb="41">
      <t>シンケイザイ</t>
    </rPh>
    <rPh sb="42" eb="44">
      <t>ザイセイ</t>
    </rPh>
    <rPh sb="44" eb="46">
      <t>サイセイ</t>
    </rPh>
    <rPh sb="46" eb="48">
      <t>ケイカク</t>
    </rPh>
    <rPh sb="48" eb="50">
      <t>カンレン</t>
    </rPh>
    <rPh sb="51" eb="53">
      <t>シャカイ</t>
    </rPh>
    <rPh sb="53" eb="55">
      <t>シホン</t>
    </rPh>
    <rPh sb="55" eb="57">
      <t>セイビ</t>
    </rPh>
    <rPh sb="57" eb="58">
      <t>トウ</t>
    </rPh>
    <rPh sb="58" eb="60">
      <t>ブンヤ</t>
    </rPh>
    <rPh sb="67" eb="70">
      <t>シンケイザイ</t>
    </rPh>
    <rPh sb="71" eb="73">
      <t>ザイセイ</t>
    </rPh>
    <rPh sb="73" eb="75">
      <t>サイセイ</t>
    </rPh>
    <rPh sb="75" eb="77">
      <t>ケイカク</t>
    </rPh>
    <rPh sb="77" eb="79">
      <t>カイカク</t>
    </rPh>
    <rPh sb="79" eb="81">
      <t>コウテイ</t>
    </rPh>
    <rPh sb="81" eb="82">
      <t>ヒョウ</t>
    </rPh>
    <phoneticPr fontId="5"/>
  </si>
  <si>
    <t>-</t>
    <phoneticPr fontId="5"/>
  </si>
  <si>
    <t>社会資本整備等</t>
  </si>
  <si>
    <t>ＰＰＰ/ＰＦＩの推進</t>
    <rPh sb="8" eb="10">
      <t>スイシン</t>
    </rPh>
    <phoneticPr fontId="5"/>
  </si>
  <si>
    <t>優先的検討規程に基づき新たなＰＰＰ/ＰＦＩ事業の検討を実施した団体数（累計値）</t>
    <rPh sb="0" eb="3">
      <t>ユウセンテキ</t>
    </rPh>
    <rPh sb="3" eb="5">
      <t>ケントウ</t>
    </rPh>
    <rPh sb="5" eb="7">
      <t>キテイ</t>
    </rPh>
    <rPh sb="8" eb="9">
      <t>モト</t>
    </rPh>
    <rPh sb="11" eb="12">
      <t>アラ</t>
    </rPh>
    <rPh sb="21" eb="23">
      <t>ジギョウ</t>
    </rPh>
    <rPh sb="24" eb="26">
      <t>ケントウ</t>
    </rPh>
    <rPh sb="27" eb="29">
      <t>ジッシ</t>
    </rPh>
    <rPh sb="31" eb="33">
      <t>ダンタイ</t>
    </rPh>
    <rPh sb="33" eb="34">
      <t>スウ</t>
    </rPh>
    <rPh sb="35" eb="37">
      <t>ルイケイ</t>
    </rPh>
    <rPh sb="37" eb="38">
      <t>チ</t>
    </rPh>
    <phoneticPr fontId="5"/>
  </si>
  <si>
    <t>地域プラットフォーム（ブロックプラットフォームを含む）を活用してＰＰＰ/ＰＦＩ事業の導入可能性調査等を実施した地方公共団体数（累計値）</t>
    <rPh sb="0" eb="2">
      <t>チイキ</t>
    </rPh>
    <rPh sb="24" eb="25">
      <t>フク</t>
    </rPh>
    <rPh sb="28" eb="30">
      <t>カツヨウ</t>
    </rPh>
    <rPh sb="39" eb="41">
      <t>ジギョウ</t>
    </rPh>
    <rPh sb="42" eb="44">
      <t>ドウニュウ</t>
    </rPh>
    <rPh sb="44" eb="47">
      <t>カノウセイ</t>
    </rPh>
    <rPh sb="47" eb="49">
      <t>チョウサ</t>
    </rPh>
    <rPh sb="49" eb="50">
      <t>トウ</t>
    </rPh>
    <rPh sb="51" eb="53">
      <t>ジッシ</t>
    </rPh>
    <rPh sb="55" eb="57">
      <t>チホウ</t>
    </rPh>
    <rPh sb="57" eb="59">
      <t>コウキョウ</t>
    </rPh>
    <rPh sb="59" eb="61">
      <t>ダンタイ</t>
    </rPh>
    <rPh sb="61" eb="62">
      <t>スウ</t>
    </rPh>
    <rPh sb="63" eb="65">
      <t>ルイケイ</t>
    </rPh>
    <rPh sb="65" eb="66">
      <t>チ</t>
    </rPh>
    <phoneticPr fontId="5"/>
  </si>
  <si>
    <t>地域プラットフォーム（ブロックプラットフォームを含む）に参画する地方公共団体数（累計値）</t>
    <rPh sb="0" eb="2">
      <t>チイキ</t>
    </rPh>
    <rPh sb="24" eb="25">
      <t>フク</t>
    </rPh>
    <rPh sb="28" eb="30">
      <t>サンカク</t>
    </rPh>
    <rPh sb="32" eb="34">
      <t>チホウ</t>
    </rPh>
    <rPh sb="34" eb="36">
      <t>コウキョウ</t>
    </rPh>
    <rPh sb="36" eb="38">
      <t>ダンタイ</t>
    </rPh>
    <rPh sb="38" eb="39">
      <t>スウ</t>
    </rPh>
    <rPh sb="40" eb="42">
      <t>ルイケイ</t>
    </rPh>
    <rPh sb="42" eb="43">
      <t>チ</t>
    </rPh>
    <phoneticPr fontId="5"/>
  </si>
  <si>
    <t>「ＰＰＰ/ＰＦＩ推進アクションプラン」を踏まえたＰＰＰ/ＰＦＩ事業規模（累計値）　　　　　　　　　　　　　　　　　　　　　　　　　　　　【目標：21兆円（平成25年度から令和4年度までの10年間）】</t>
    <rPh sb="8" eb="10">
      <t>スイシン</t>
    </rPh>
    <rPh sb="20" eb="21">
      <t>フ</t>
    </rPh>
    <rPh sb="31" eb="33">
      <t>ジギョウ</t>
    </rPh>
    <rPh sb="33" eb="35">
      <t>キボ</t>
    </rPh>
    <rPh sb="36" eb="38">
      <t>ルイケイ</t>
    </rPh>
    <rPh sb="38" eb="39">
      <t>チ</t>
    </rPh>
    <rPh sb="69" eb="71">
      <t>モクヒョウ</t>
    </rPh>
    <rPh sb="74" eb="76">
      <t>チョウエン</t>
    </rPh>
    <rPh sb="77" eb="79">
      <t>ヘイセイ</t>
    </rPh>
    <rPh sb="81" eb="83">
      <t>ネンド</t>
    </rPh>
    <rPh sb="85" eb="87">
      <t>レイワ</t>
    </rPh>
    <rPh sb="88" eb="90">
      <t>ネンド</t>
    </rPh>
    <rPh sb="95" eb="97">
      <t>ネンカン</t>
    </rPh>
    <phoneticPr fontId="5"/>
  </si>
  <si>
    <t>「ＰＰＰ/ＰＦＩ推進アクションプラン」に定める歳出削減等効果（歳出削減効果及び事業実施に伴う歳入増加効果）　　　　　　　　　　　　　　　　　　　　　　　【目標：約2.7兆円（平成25年度から令和4年度までの10年間）】</t>
    <rPh sb="8" eb="10">
      <t>スイシン</t>
    </rPh>
    <rPh sb="20" eb="21">
      <t>サダ</t>
    </rPh>
    <rPh sb="23" eb="25">
      <t>サイシュツ</t>
    </rPh>
    <rPh sb="25" eb="27">
      <t>サクゲン</t>
    </rPh>
    <rPh sb="27" eb="28">
      <t>トウ</t>
    </rPh>
    <rPh sb="28" eb="30">
      <t>コウカ</t>
    </rPh>
    <rPh sb="31" eb="33">
      <t>サイシュツ</t>
    </rPh>
    <rPh sb="33" eb="35">
      <t>サクゲン</t>
    </rPh>
    <rPh sb="35" eb="37">
      <t>コウカ</t>
    </rPh>
    <rPh sb="37" eb="38">
      <t>オヨ</t>
    </rPh>
    <rPh sb="39" eb="41">
      <t>ジギョウ</t>
    </rPh>
    <rPh sb="41" eb="43">
      <t>ジッシ</t>
    </rPh>
    <rPh sb="44" eb="45">
      <t>トモナ</t>
    </rPh>
    <rPh sb="46" eb="48">
      <t>サイニュウ</t>
    </rPh>
    <rPh sb="48" eb="50">
      <t>ゾウカ</t>
    </rPh>
    <rPh sb="50" eb="52">
      <t>コウカ</t>
    </rPh>
    <rPh sb="77" eb="79">
      <t>モクヒョウ</t>
    </rPh>
    <rPh sb="80" eb="81">
      <t>ヤク</t>
    </rPh>
    <rPh sb="84" eb="86">
      <t>チョウエン</t>
    </rPh>
    <rPh sb="87" eb="89">
      <t>ヘイセイ</t>
    </rPh>
    <rPh sb="91" eb="93">
      <t>ネンド</t>
    </rPh>
    <rPh sb="95" eb="97">
      <t>レイワ</t>
    </rPh>
    <rPh sb="98" eb="100">
      <t>ネンド</t>
    </rPh>
    <rPh sb="105" eb="107">
      <t>ネンカン</t>
    </rPh>
    <phoneticPr fontId="5"/>
  </si>
  <si>
    <t>本事業を実施することで、多様なＰＰＰ/ＰＦＩの推進が図られ、ＰＰＰ/ＰＦＩ事業の実施件数が増加することにより、経済・財政再生アクション・プログラムに掲げる測定指標の達成に寄与する。</t>
    <rPh sb="0" eb="1">
      <t>ホン</t>
    </rPh>
    <rPh sb="1" eb="3">
      <t>ジギョウ</t>
    </rPh>
    <rPh sb="4" eb="6">
      <t>ジッシ</t>
    </rPh>
    <rPh sb="12" eb="14">
      <t>タヨウ</t>
    </rPh>
    <rPh sb="23" eb="25">
      <t>スイシン</t>
    </rPh>
    <rPh sb="26" eb="27">
      <t>ハカ</t>
    </rPh>
    <rPh sb="37" eb="39">
      <t>ジギョウ</t>
    </rPh>
    <rPh sb="40" eb="42">
      <t>ジッシ</t>
    </rPh>
    <rPh sb="42" eb="44">
      <t>ケンスウ</t>
    </rPh>
    <rPh sb="45" eb="47">
      <t>ゾウカ</t>
    </rPh>
    <rPh sb="55" eb="57">
      <t>ケイザイ</t>
    </rPh>
    <rPh sb="58" eb="60">
      <t>ザイセイ</t>
    </rPh>
    <rPh sb="60" eb="62">
      <t>サイセイ</t>
    </rPh>
    <rPh sb="74" eb="75">
      <t>カカ</t>
    </rPh>
    <rPh sb="77" eb="79">
      <t>ソクテイ</t>
    </rPh>
    <rPh sb="79" eb="81">
      <t>シヒョウ</t>
    </rPh>
    <rPh sb="82" eb="84">
      <t>タッセイ</t>
    </rPh>
    <rPh sb="85" eb="87">
      <t>キヨ</t>
    </rPh>
    <phoneticPr fontId="5"/>
  </si>
  <si>
    <t>・PPP/PFI事業の推進に資する政策課題へ対応するための調査・分析を実施。
・優先的検討規程の策定・運用の推進に向けた地方公共団体への支援（個別訪問や電話等）や情報収集・発信、策定状況の公表、策定・運用の推進に
 向けての現状の課題整理
・PPP/PFI事業を推進するため、民間コンサルタント会社に委託して、地方公共団体等における地域プラットフォーム形成、優先的検討の運用、新規案件
 形成、高度専門家による課題検討を支援。
・地方公共団体に対して、PFI専門家の派遣による事例紹介や助言を実施。
・令和元年度補正予算で、地方公共団体に対し、コンセッション事業等導入に係る検討に要する調査委託費を定額助成。</t>
    <rPh sb="251" eb="253">
      <t>レイワ</t>
    </rPh>
    <rPh sb="253" eb="255">
      <t>ガンネン</t>
    </rPh>
    <rPh sb="255" eb="256">
      <t>ド</t>
    </rPh>
    <rPh sb="299" eb="301">
      <t>テイガク</t>
    </rPh>
    <phoneticPr fontId="5"/>
  </si>
  <si>
    <t>件</t>
    <rPh sb="0" eb="1">
      <t>ケン</t>
    </rPh>
    <phoneticPr fontId="5"/>
  </si>
  <si>
    <t>-</t>
    <phoneticPr fontId="5"/>
  </si>
  <si>
    <t>-</t>
    <phoneticPr fontId="5"/>
  </si>
  <si>
    <t>百万円</t>
    <rPh sb="0" eb="3">
      <t>ヒャクマンエン</t>
    </rPh>
    <phoneticPr fontId="5"/>
  </si>
  <si>
    <t>49.1508/5</t>
    <phoneticPr fontId="5"/>
  </si>
  <si>
    <t>48.816/5</t>
    <phoneticPr fontId="5"/>
  </si>
  <si>
    <t>86.616/12</t>
    <phoneticPr fontId="5"/>
  </si>
  <si>
    <t>88.9164/15</t>
    <phoneticPr fontId="5"/>
  </si>
  <si>
    <t>1146.758/37</t>
    <phoneticPr fontId="5"/>
  </si>
  <si>
    <t>147.44804/6</t>
    <phoneticPr fontId="5"/>
  </si>
  <si>
    <t>-</t>
    <phoneticPr fontId="5"/>
  </si>
  <si>
    <t>団体</t>
    <rPh sb="0" eb="2">
      <t>ダンタイ</t>
    </rPh>
    <phoneticPr fontId="5"/>
  </si>
  <si>
    <t>兆円</t>
    <rPh sb="0" eb="2">
      <t>チョウエン</t>
    </rPh>
    <phoneticPr fontId="5"/>
  </si>
  <si>
    <t>国土交通省</t>
  </si>
  <si>
    <t>官民連携による民間資金を最大限活用した成長戦略の推進</t>
    <rPh sb="0" eb="2">
      <t>カンミン</t>
    </rPh>
    <rPh sb="2" eb="4">
      <t>レンケイ</t>
    </rPh>
    <rPh sb="7" eb="9">
      <t>ミンカン</t>
    </rPh>
    <rPh sb="9" eb="11">
      <t>シキン</t>
    </rPh>
    <rPh sb="12" eb="15">
      <t>サイダイゲン</t>
    </rPh>
    <rPh sb="15" eb="17">
      <t>カツヨウ</t>
    </rPh>
    <rPh sb="19" eb="21">
      <t>セイチョウ</t>
    </rPh>
    <rPh sb="21" eb="23">
      <t>センリャク</t>
    </rPh>
    <rPh sb="24" eb="26">
      <t>スイシン</t>
    </rPh>
    <phoneticPr fontId="5"/>
  </si>
  <si>
    <t>PPP/PFI手法を優先的に導入する仕組みの構築・運用や民間提案の積極的活用等の推進にかかる調査等は、PPP/PFI推進アクションプランの確実な推進に向けて、課題を整理するために実効性の高い調査であり、今後のPPP/PFIの推進に係る方策に活用していく。　　　　　　　　　　　　　　　　　　　　　　　また、地方公共団体向けの支援については、公共施設等運営事業や、収益施設の併設・活用など事業収入等で費用を回収するPFI事業等、先進的・モデル的取組を推進する上で実効性の高い支援であり、当該支援結果をPPP/PFIの推進施策の改善に活用していく。</t>
    <rPh sb="7" eb="9">
      <t>シュホウ</t>
    </rPh>
    <rPh sb="10" eb="13">
      <t>ユウセンテキ</t>
    </rPh>
    <rPh sb="14" eb="16">
      <t>ドウニュウ</t>
    </rPh>
    <rPh sb="18" eb="20">
      <t>シク</t>
    </rPh>
    <rPh sb="22" eb="24">
      <t>コウチク</t>
    </rPh>
    <rPh sb="25" eb="27">
      <t>ウンヨウ</t>
    </rPh>
    <rPh sb="28" eb="30">
      <t>ミンカン</t>
    </rPh>
    <rPh sb="30" eb="32">
      <t>テイアン</t>
    </rPh>
    <rPh sb="33" eb="36">
      <t>セッキョクテキ</t>
    </rPh>
    <rPh sb="36" eb="38">
      <t>カツヨウ</t>
    </rPh>
    <rPh sb="38" eb="39">
      <t>トウ</t>
    </rPh>
    <rPh sb="40" eb="42">
      <t>スイシン</t>
    </rPh>
    <rPh sb="46" eb="48">
      <t>チョウサ</t>
    </rPh>
    <rPh sb="48" eb="49">
      <t>トウ</t>
    </rPh>
    <rPh sb="58" eb="60">
      <t>スイシン</t>
    </rPh>
    <rPh sb="69" eb="71">
      <t>カクジツ</t>
    </rPh>
    <rPh sb="72" eb="74">
      <t>スイシン</t>
    </rPh>
    <rPh sb="75" eb="76">
      <t>ム</t>
    </rPh>
    <rPh sb="79" eb="81">
      <t>カダイ</t>
    </rPh>
    <rPh sb="82" eb="84">
      <t>セイリ</t>
    </rPh>
    <rPh sb="89" eb="92">
      <t>ジッコウセイ</t>
    </rPh>
    <rPh sb="93" eb="94">
      <t>タカ</t>
    </rPh>
    <rPh sb="95" eb="97">
      <t>チョウサ</t>
    </rPh>
    <rPh sb="101" eb="103">
      <t>コンゴ</t>
    </rPh>
    <rPh sb="112" eb="114">
      <t>スイシン</t>
    </rPh>
    <rPh sb="115" eb="116">
      <t>カカ</t>
    </rPh>
    <rPh sb="117" eb="119">
      <t>ホウサク</t>
    </rPh>
    <rPh sb="120" eb="122">
      <t>カツヨウ</t>
    </rPh>
    <rPh sb="153" eb="155">
      <t>チホウ</t>
    </rPh>
    <rPh sb="155" eb="157">
      <t>コウキョウ</t>
    </rPh>
    <rPh sb="157" eb="159">
      <t>ダンタイ</t>
    </rPh>
    <rPh sb="159" eb="160">
      <t>ム</t>
    </rPh>
    <rPh sb="162" eb="164">
      <t>シエン</t>
    </rPh>
    <rPh sb="170" eb="172">
      <t>コウキョウ</t>
    </rPh>
    <rPh sb="172" eb="174">
      <t>シセツ</t>
    </rPh>
    <rPh sb="174" eb="175">
      <t>トウ</t>
    </rPh>
    <rPh sb="175" eb="177">
      <t>ウンエイ</t>
    </rPh>
    <rPh sb="177" eb="179">
      <t>ジギョウ</t>
    </rPh>
    <rPh sb="181" eb="183">
      <t>シュウエキ</t>
    </rPh>
    <rPh sb="183" eb="185">
      <t>シセツ</t>
    </rPh>
    <rPh sb="186" eb="188">
      <t>ヘイセツ</t>
    </rPh>
    <rPh sb="189" eb="191">
      <t>カツヨウ</t>
    </rPh>
    <rPh sb="193" eb="195">
      <t>ジギョウ</t>
    </rPh>
    <rPh sb="195" eb="197">
      <t>シュウニュウ</t>
    </rPh>
    <rPh sb="197" eb="198">
      <t>トウ</t>
    </rPh>
    <rPh sb="199" eb="201">
      <t>ヒヨウ</t>
    </rPh>
    <rPh sb="202" eb="204">
      <t>カイシュウ</t>
    </rPh>
    <rPh sb="209" eb="211">
      <t>ジギョウ</t>
    </rPh>
    <rPh sb="211" eb="212">
      <t>トウ</t>
    </rPh>
    <rPh sb="213" eb="216">
      <t>センシンテキ</t>
    </rPh>
    <rPh sb="220" eb="221">
      <t>テキ</t>
    </rPh>
    <rPh sb="221" eb="223">
      <t>トリクミ</t>
    </rPh>
    <rPh sb="224" eb="226">
      <t>スイシン</t>
    </rPh>
    <rPh sb="228" eb="229">
      <t>ウエ</t>
    </rPh>
    <rPh sb="230" eb="233">
      <t>ジッコウセイ</t>
    </rPh>
    <rPh sb="234" eb="235">
      <t>タカ</t>
    </rPh>
    <rPh sb="236" eb="238">
      <t>シエン</t>
    </rPh>
    <rPh sb="242" eb="244">
      <t>トウガイ</t>
    </rPh>
    <rPh sb="244" eb="246">
      <t>シエン</t>
    </rPh>
    <rPh sb="246" eb="248">
      <t>ケッカ</t>
    </rPh>
    <rPh sb="257" eb="259">
      <t>スイシン</t>
    </rPh>
    <rPh sb="259" eb="261">
      <t>シサク</t>
    </rPh>
    <rPh sb="262" eb="264">
      <t>カイゼン</t>
    </rPh>
    <rPh sb="265" eb="267">
      <t>カツヨウ</t>
    </rPh>
    <phoneticPr fontId="5"/>
  </si>
  <si>
    <t>引き続きPFIの推進のための政策課題に対応した実効性の高い調査・支援を実施していく。　　　　　　　　　　　　　　　　　　　　　　　　　　　　　　　　　　　　　　　一者応札の改善については、地方公共団体のニーズも踏まえながら、公募時期、発注規模、同種・類似業務等の発注条件の改善について引き続き検討してまいりたい。</t>
    <rPh sb="0" eb="1">
      <t>ヒ</t>
    </rPh>
    <rPh sb="2" eb="3">
      <t>ツヅ</t>
    </rPh>
    <rPh sb="8" eb="10">
      <t>スイシン</t>
    </rPh>
    <rPh sb="14" eb="16">
      <t>セイサク</t>
    </rPh>
    <rPh sb="16" eb="18">
      <t>カダイ</t>
    </rPh>
    <rPh sb="19" eb="21">
      <t>タイオウ</t>
    </rPh>
    <rPh sb="23" eb="26">
      <t>ジッコウセイ</t>
    </rPh>
    <rPh sb="27" eb="28">
      <t>タカ</t>
    </rPh>
    <rPh sb="29" eb="31">
      <t>チョウサ</t>
    </rPh>
    <rPh sb="32" eb="34">
      <t>シエン</t>
    </rPh>
    <rPh sb="35" eb="37">
      <t>ジッシ</t>
    </rPh>
    <rPh sb="81" eb="83">
      <t>イッシャ</t>
    </rPh>
    <rPh sb="83" eb="85">
      <t>オウサツ</t>
    </rPh>
    <rPh sb="86" eb="88">
      <t>カイゼン</t>
    </rPh>
    <rPh sb="94" eb="96">
      <t>チホウ</t>
    </rPh>
    <rPh sb="96" eb="98">
      <t>コウキョウ</t>
    </rPh>
    <rPh sb="98" eb="100">
      <t>ダンタイ</t>
    </rPh>
    <rPh sb="105" eb="106">
      <t>フ</t>
    </rPh>
    <rPh sb="112" eb="114">
      <t>コウボ</t>
    </rPh>
    <rPh sb="114" eb="116">
      <t>ジキ</t>
    </rPh>
    <rPh sb="117" eb="119">
      <t>ハッチュウ</t>
    </rPh>
    <rPh sb="119" eb="121">
      <t>キボ</t>
    </rPh>
    <rPh sb="122" eb="124">
      <t>ドウシュ</t>
    </rPh>
    <rPh sb="125" eb="127">
      <t>ルイジ</t>
    </rPh>
    <rPh sb="127" eb="129">
      <t>ギョウム</t>
    </rPh>
    <rPh sb="129" eb="130">
      <t>トウ</t>
    </rPh>
    <rPh sb="131" eb="133">
      <t>ハッチュウ</t>
    </rPh>
    <rPh sb="133" eb="135">
      <t>ジョウケン</t>
    </rPh>
    <rPh sb="136" eb="138">
      <t>カイゼン</t>
    </rPh>
    <rPh sb="142" eb="143">
      <t>ヒ</t>
    </rPh>
    <rPh sb="144" eb="145">
      <t>ツヅ</t>
    </rPh>
    <rPh sb="146" eb="148">
      <t>ケントウ</t>
    </rPh>
    <phoneticPr fontId="5"/>
  </si>
  <si>
    <t>国土交通省の所管事業について官民連携事業の案件形成、モデル形成の支援を行っている。</t>
    <rPh sb="0" eb="2">
      <t>コクド</t>
    </rPh>
    <rPh sb="2" eb="5">
      <t>コウツウショウ</t>
    </rPh>
    <rPh sb="6" eb="8">
      <t>ショカン</t>
    </rPh>
    <rPh sb="8" eb="10">
      <t>ジギョウ</t>
    </rPh>
    <rPh sb="14" eb="16">
      <t>カンミン</t>
    </rPh>
    <rPh sb="16" eb="18">
      <t>レンケイ</t>
    </rPh>
    <rPh sb="18" eb="20">
      <t>ジギョウ</t>
    </rPh>
    <rPh sb="21" eb="23">
      <t>アンケン</t>
    </rPh>
    <rPh sb="23" eb="25">
      <t>ケイセイ</t>
    </rPh>
    <rPh sb="29" eb="31">
      <t>ケイセイ</t>
    </rPh>
    <rPh sb="32" eb="34">
      <t>シエン</t>
    </rPh>
    <rPh sb="35" eb="36">
      <t>オコナ</t>
    </rPh>
    <phoneticPr fontId="5"/>
  </si>
  <si>
    <t>厳しい財政状況下で、効率的なインフラ運営や民間投資の喚起による経済成長を実現するためにPPP/PFI 事業の推進が必要とされている状況において、ＰＦＩの知識・ノウハウが不足している地方公共団体のニーズを踏まえた支援を行うものであり、国民や社会のニーズを的確に反映している。</t>
    <phoneticPr fontId="5"/>
  </si>
  <si>
    <t>ＰＦＩ推進のための政策課題に対応するための事業であり、事業所管部局以外の者に委ねることは不可能である。</t>
    <phoneticPr fontId="5"/>
  </si>
  <si>
    <t>ＰＦＩ事業に係る地方公共団体が抱える課題に対応した先進的・モデル的取組を支援し、他の地域にＰＦＩ事業を普及・促進することにより、経済財政政策の推進に寄与し、経済再生と財政健全化を目指す実効性の高い事業であることから、優先度は高い。</t>
    <phoneticPr fontId="5"/>
  </si>
  <si>
    <t>有</t>
  </si>
  <si>
    <t>無</t>
  </si>
  <si>
    <t>‐</t>
  </si>
  <si>
    <t>-</t>
    <phoneticPr fontId="5"/>
  </si>
  <si>
    <t>一般競争入札総合評価方式により適切なコスト水準を確保している。</t>
    <phoneticPr fontId="5"/>
  </si>
  <si>
    <t>当該年度の政策課題への対応に即した費目・使途に限定されている。</t>
    <phoneticPr fontId="5"/>
  </si>
  <si>
    <t>ＰＦＩ推進のための取組によりＰＦＩ事業件数が着実に増加しており、成果目標に見合った成果実績となっている。</t>
    <phoneticPr fontId="5"/>
  </si>
  <si>
    <t>実施件数は見込件数に見合っている。</t>
    <phoneticPr fontId="5"/>
  </si>
  <si>
    <t>ＰＦＩ事業の導入に向けた参考資料として、先行事例集や手引きなどの情報提供を実施。他の地方公共団体・事業内容への応用を促すことにより、ＰＦＩ事業の普及に活用されることが期待できる。</t>
    <phoneticPr fontId="5"/>
  </si>
  <si>
    <t>0031</t>
    <phoneticPr fontId="5"/>
  </si>
  <si>
    <t>0032</t>
    <phoneticPr fontId="5"/>
  </si>
  <si>
    <t>0034</t>
    <phoneticPr fontId="5"/>
  </si>
  <si>
    <t>0019,新25-0002</t>
    <rPh sb="5" eb="6">
      <t>シン</t>
    </rPh>
    <phoneticPr fontId="5"/>
  </si>
  <si>
    <t>0020,0021</t>
    <phoneticPr fontId="5"/>
  </si>
  <si>
    <t>0017</t>
    <phoneticPr fontId="5"/>
  </si>
  <si>
    <t>0015</t>
    <phoneticPr fontId="5"/>
  </si>
  <si>
    <t>0014</t>
    <phoneticPr fontId="5"/>
  </si>
  <si>
    <t>0013</t>
    <phoneticPr fontId="5"/>
  </si>
  <si>
    <t>補助金</t>
    <rPh sb="0" eb="3">
      <t>ホジョキン</t>
    </rPh>
    <phoneticPr fontId="5"/>
  </si>
  <si>
    <t>調査費</t>
    <rPh sb="0" eb="2">
      <t>チョウサ</t>
    </rPh>
    <rPh sb="2" eb="3">
      <t>ヒ</t>
    </rPh>
    <phoneticPr fontId="5"/>
  </si>
  <si>
    <t>民間資金等活用事業調査費補助事業</t>
    <rPh sb="0" eb="2">
      <t>ミンカン</t>
    </rPh>
    <rPh sb="2" eb="4">
      <t>シキン</t>
    </rPh>
    <rPh sb="4" eb="5">
      <t>トウ</t>
    </rPh>
    <rPh sb="5" eb="7">
      <t>カツヨウ</t>
    </rPh>
    <rPh sb="7" eb="9">
      <t>ジギョウ</t>
    </rPh>
    <rPh sb="9" eb="11">
      <t>チョウサ</t>
    </rPh>
    <rPh sb="11" eb="12">
      <t>ヒ</t>
    </rPh>
    <rPh sb="12" eb="14">
      <t>ホジョ</t>
    </rPh>
    <rPh sb="14" eb="16">
      <t>ジギョウ</t>
    </rPh>
    <phoneticPr fontId="5"/>
  </si>
  <si>
    <t>PPP/PFI促進のための調査検討支援業務</t>
    <phoneticPr fontId="5"/>
  </si>
  <si>
    <t>B.株式会社日本経済研究所</t>
    <rPh sb="2" eb="6">
      <t>カブシキガイシャ</t>
    </rPh>
    <rPh sb="6" eb="8">
      <t>ニホン</t>
    </rPh>
    <rPh sb="8" eb="10">
      <t>ケイザイ</t>
    </rPh>
    <rPh sb="10" eb="12">
      <t>ケンキュウ</t>
    </rPh>
    <rPh sb="12" eb="13">
      <t>ジョ</t>
    </rPh>
    <phoneticPr fontId="5"/>
  </si>
  <si>
    <t>PPP/PFI推進のための調査検討業務</t>
    <phoneticPr fontId="5"/>
  </si>
  <si>
    <t>C.株式会社日本総合研究所</t>
    <rPh sb="2" eb="6">
      <t>カブシキガイシャ</t>
    </rPh>
    <rPh sb="6" eb="8">
      <t>ニホン</t>
    </rPh>
    <rPh sb="8" eb="10">
      <t>ソウゴウ</t>
    </rPh>
    <rPh sb="10" eb="13">
      <t>ケンキュウジョ</t>
    </rPh>
    <phoneticPr fontId="5"/>
  </si>
  <si>
    <t>鳥取県</t>
    <rPh sb="0" eb="3">
      <t>トットリケン</t>
    </rPh>
    <phoneticPr fontId="5"/>
  </si>
  <si>
    <t>真岡市</t>
    <rPh sb="0" eb="3">
      <t>モオカシ</t>
    </rPh>
    <phoneticPr fontId="5"/>
  </si>
  <si>
    <t>周南市</t>
    <rPh sb="0" eb="3">
      <t>シュウナンシ</t>
    </rPh>
    <phoneticPr fontId="5"/>
  </si>
  <si>
    <t>赤磐市</t>
    <rPh sb="0" eb="3">
      <t>アカイワシ</t>
    </rPh>
    <phoneticPr fontId="5"/>
  </si>
  <si>
    <t>舞鶴市</t>
    <rPh sb="0" eb="3">
      <t>マイヅルシ</t>
    </rPh>
    <phoneticPr fontId="5"/>
  </si>
  <si>
    <t>倉敷市</t>
    <rPh sb="0" eb="3">
      <t>クラシキシ</t>
    </rPh>
    <phoneticPr fontId="5"/>
  </si>
  <si>
    <t>桑名市</t>
    <rPh sb="0" eb="3">
      <t>クワナシ</t>
    </rPh>
    <phoneticPr fontId="5"/>
  </si>
  <si>
    <t>三重県</t>
    <rPh sb="0" eb="3">
      <t>ミエケン</t>
    </rPh>
    <phoneticPr fontId="5"/>
  </si>
  <si>
    <t>見延町</t>
    <rPh sb="0" eb="2">
      <t>ミノベ</t>
    </rPh>
    <rPh sb="2" eb="3">
      <t>マチ</t>
    </rPh>
    <phoneticPr fontId="5"/>
  </si>
  <si>
    <t>茅野市</t>
    <rPh sb="0" eb="3">
      <t>チノシ</t>
    </rPh>
    <phoneticPr fontId="5"/>
  </si>
  <si>
    <t>補助金等交付</t>
  </si>
  <si>
    <t>民間資金等活用事業調査費補助事業</t>
    <phoneticPr fontId="5"/>
  </si>
  <si>
    <t>A.真岡市</t>
    <rPh sb="2" eb="5">
      <t>モオカシ</t>
    </rPh>
    <phoneticPr fontId="5"/>
  </si>
  <si>
    <t>株式会社日本経済研究所</t>
    <rPh sb="0" eb="4">
      <t>カブシキガイシャ</t>
    </rPh>
    <rPh sb="4" eb="6">
      <t>ニホン</t>
    </rPh>
    <rPh sb="6" eb="8">
      <t>ケイザイ</t>
    </rPh>
    <rPh sb="8" eb="10">
      <t>ケンキュウ</t>
    </rPh>
    <rPh sb="10" eb="11">
      <t>ジョ</t>
    </rPh>
    <phoneticPr fontId="5"/>
  </si>
  <si>
    <t>パシフィックコンサルタンツ株式会社</t>
    <rPh sb="13" eb="17">
      <t>カブシキガイシャ</t>
    </rPh>
    <phoneticPr fontId="5"/>
  </si>
  <si>
    <t>株式会社パスコ</t>
    <rPh sb="0" eb="2">
      <t>カブシキ</t>
    </rPh>
    <rPh sb="2" eb="4">
      <t>カイシャ</t>
    </rPh>
    <phoneticPr fontId="5"/>
  </si>
  <si>
    <t>株式会社建設技術研究所</t>
    <rPh sb="0" eb="2">
      <t>カブシキ</t>
    </rPh>
    <rPh sb="2" eb="4">
      <t>カイシャ</t>
    </rPh>
    <rPh sb="4" eb="6">
      <t>ケンセツ</t>
    </rPh>
    <rPh sb="6" eb="8">
      <t>ギジュツ</t>
    </rPh>
    <rPh sb="8" eb="11">
      <t>ケンキュウジョ</t>
    </rPh>
    <phoneticPr fontId="5"/>
  </si>
  <si>
    <t>中日本建設コンサルタント株式会社</t>
    <rPh sb="0" eb="3">
      <t>ナカニホン</t>
    </rPh>
    <rPh sb="3" eb="5">
      <t>ケンセツ</t>
    </rPh>
    <rPh sb="12" eb="14">
      <t>カブシキ</t>
    </rPh>
    <rPh sb="14" eb="16">
      <t>カイシャ</t>
    </rPh>
    <phoneticPr fontId="5"/>
  </si>
  <si>
    <t>有限責任監査法人トーマツ</t>
    <rPh sb="0" eb="2">
      <t>ユウゲン</t>
    </rPh>
    <rPh sb="2" eb="4">
      <t>セキニン</t>
    </rPh>
    <rPh sb="4" eb="6">
      <t>カンサ</t>
    </rPh>
    <rPh sb="6" eb="8">
      <t>ホウジン</t>
    </rPh>
    <phoneticPr fontId="5"/>
  </si>
  <si>
    <r>
      <t>株式会社YMFG</t>
    </r>
    <r>
      <rPr>
        <sz val="11"/>
        <rFont val="ＭＳ Ｐゴシック"/>
        <family val="3"/>
        <charset val="128"/>
      </rPr>
      <t xml:space="preserve"> ZONEプラニング</t>
    </r>
    <rPh sb="0" eb="4">
      <t>カブシキガイシャ</t>
    </rPh>
    <phoneticPr fontId="5"/>
  </si>
  <si>
    <t>平成31年度 西日本のPPP/PFI地域プラットフォーム等を活用したPPP/PFI案件形成調査検討支援業務</t>
    <phoneticPr fontId="5"/>
  </si>
  <si>
    <t>平成31年度 東日本のPPP/PFI地域プラットフォーム等を活用したPPP/PFI案件形成調査検討支援業務</t>
    <phoneticPr fontId="5"/>
  </si>
  <si>
    <t>静岡県域おける広域型PPP/PFI地域プラットフォーム形成・運営に関する調査検討支援業務</t>
    <phoneticPr fontId="5"/>
  </si>
  <si>
    <t>高浜町におけるPPP/PFI手法優先的検討規程策定・運用に関する調査検討支援業務</t>
    <phoneticPr fontId="5"/>
  </si>
  <si>
    <t>御所市におけるPPP/PFI民間提案活用に関する調査検討支援業務</t>
    <phoneticPr fontId="5"/>
  </si>
  <si>
    <t>九州鉄道記念リニューアル及び運営体制の見直し（PFI・ROの活用）に関する調査検討支援業務（北九州市）</t>
    <phoneticPr fontId="5"/>
  </si>
  <si>
    <t>愛知県域おける広域型PPP/PFI地域プラットフォーム形成・運営に関する調査検討支援業務</t>
    <phoneticPr fontId="5"/>
  </si>
  <si>
    <t>川崎市域におけるPPP/PFI地域プラットフォーム形成・運営に関する調査検討支援業務</t>
    <phoneticPr fontId="5"/>
  </si>
  <si>
    <t>大分県域における広域型PPP/PFI地域プラットフォーム形成・運営に関する調査検討支援業務</t>
    <phoneticPr fontId="5"/>
  </si>
  <si>
    <t>平成31年度　中日本のPPP/PFI地域プラットホーム等を活用したPPP/PFI案件形成調査検討支援業務</t>
    <phoneticPr fontId="5"/>
  </si>
  <si>
    <t>デロイトトーマツファイナンシャルアドバイザリー合同会社</t>
    <phoneticPr fontId="5"/>
  </si>
  <si>
    <t>株式会社日本総合研究所</t>
    <phoneticPr fontId="5"/>
  </si>
  <si>
    <t>三菱UFJリサーチ＆コンサルティング株式会社</t>
    <rPh sb="18" eb="22">
      <t>カブシキガイシャ</t>
    </rPh>
    <phoneticPr fontId="5"/>
  </si>
  <si>
    <t>平成31年度 PPP/PFIの実施状況・推進施策等に関する調査・検討業務</t>
    <phoneticPr fontId="5"/>
  </si>
  <si>
    <t>令和元年度 諸外国におけるPPP/PFI事業調査業務</t>
    <phoneticPr fontId="5"/>
  </si>
  <si>
    <t>民間提案制度／公共施設の保有・非保有に関する調査及び契約書データベース構築業務</t>
    <phoneticPr fontId="5"/>
  </si>
  <si>
    <t>令和元年度 PPP/PFI推進アクションプランの推進等に関する調査・検討業務</t>
    <phoneticPr fontId="5"/>
  </si>
  <si>
    <t>-</t>
    <phoneticPr fontId="5"/>
  </si>
  <si>
    <t>-</t>
    <phoneticPr fontId="5"/>
  </si>
  <si>
    <t>【地方公共団体に対する補助等の実施数】　　　　　　　　　　　※H30交付決定23件（全て令和元年度に繰越）</t>
    <rPh sb="1" eb="3">
      <t>チホウ</t>
    </rPh>
    <rPh sb="3" eb="5">
      <t>コウキョウ</t>
    </rPh>
    <rPh sb="5" eb="7">
      <t>ダンタイ</t>
    </rPh>
    <rPh sb="8" eb="9">
      <t>タイ</t>
    </rPh>
    <rPh sb="11" eb="13">
      <t>ホジョ</t>
    </rPh>
    <rPh sb="13" eb="14">
      <t>トウ</t>
    </rPh>
    <rPh sb="15" eb="17">
      <t>ジッシ</t>
    </rPh>
    <rPh sb="17" eb="18">
      <t>スウ</t>
    </rPh>
    <rPh sb="34" eb="36">
      <t>コウフ</t>
    </rPh>
    <rPh sb="36" eb="38">
      <t>ケッテイ</t>
    </rPh>
    <rPh sb="40" eb="41">
      <t>ケン</t>
    </rPh>
    <rPh sb="42" eb="43">
      <t>スベ</t>
    </rPh>
    <rPh sb="44" eb="46">
      <t>レイワ</t>
    </rPh>
    <rPh sb="46" eb="48">
      <t>ガンネン</t>
    </rPh>
    <rPh sb="48" eb="49">
      <t>ド</t>
    </rPh>
    <rPh sb="50" eb="52">
      <t>クリコシ</t>
    </rPh>
    <phoneticPr fontId="5"/>
  </si>
  <si>
    <t>-</t>
    <phoneticPr fontId="5"/>
  </si>
  <si>
    <t>-</t>
    <phoneticPr fontId="5"/>
  </si>
  <si>
    <t>-</t>
    <phoneticPr fontId="5"/>
  </si>
  <si>
    <t>-</t>
    <phoneticPr fontId="5"/>
  </si>
  <si>
    <t>162.985/23</t>
    <phoneticPr fontId="5"/>
  </si>
  <si>
    <t>39.380/5</t>
    <phoneticPr fontId="5"/>
  </si>
  <si>
    <t>93.357/14</t>
    <phoneticPr fontId="5"/>
  </si>
  <si>
    <t>-</t>
    <phoneticPr fontId="5"/>
  </si>
  <si>
    <t>-</t>
    <phoneticPr fontId="5"/>
  </si>
  <si>
    <t>当初は早急に事業を進める予定であったが、事業実施に向けて地方公共団体への周知・説明会を開催する中で、「調査内容の検討等に時間を要するため年度内の募集開始は厳しい」、「調査を委託するコンサル業者を選定するために、公募型プロポーザル方式等、提案価格等の定量的情報のみならず、提案内容等の定性的情報についての審査を実施する場合は契約締結までに相当程度の時間を要する。」という意見が多く寄せられたため。</t>
    <rPh sb="0" eb="2">
      <t>トウショ</t>
    </rPh>
    <rPh sb="3" eb="5">
      <t>ソウキュウ</t>
    </rPh>
    <rPh sb="6" eb="8">
      <t>ジギョウ</t>
    </rPh>
    <rPh sb="9" eb="10">
      <t>スス</t>
    </rPh>
    <rPh sb="12" eb="14">
      <t>ヨテイ</t>
    </rPh>
    <phoneticPr fontId="5"/>
  </si>
  <si>
    <t>支援対象の選定にあたっては、限られた予算の中で実効性の高いモデル的取組を選定している。また一般競争入札総合評価方式により入札参加者から業務の効率化に向けた工夫について提案させ、支出先の選定に反映している。</t>
    <phoneticPr fontId="5"/>
  </si>
  <si>
    <t>昨年度より公示期間を延長して、入札に参加可能な事業者の事前調査として市場価格調査を実施し、応募条件の中の同種業務の経験の一部緩和を行うことや、仕様書について業務内容を追加して幅広い事業者から応募可能な案件とするなど工夫したが、結果として一者応札となったものもあった。</t>
    <rPh sb="118" eb="120">
      <t>イッシャ</t>
    </rPh>
    <rPh sb="120" eb="122">
      <t>オウサツ</t>
    </rPh>
    <phoneticPr fontId="5"/>
  </si>
  <si>
    <t>点検対象外</t>
    <rPh sb="0" eb="2">
      <t>テンケン</t>
    </rPh>
    <rPh sb="2" eb="4">
      <t>タイショウ</t>
    </rPh>
    <rPh sb="4" eb="5">
      <t>ガイ</t>
    </rPh>
    <phoneticPr fontId="5"/>
  </si>
  <si>
    <t>引き続き、事業の適切な進捗管理、予算の効果的かつ効率的な予算執行に努めること。</t>
    <rPh sb="0" eb="1">
      <t>ヒ</t>
    </rPh>
    <rPh sb="2" eb="3">
      <t>ツヅ</t>
    </rPh>
    <rPh sb="5" eb="7">
      <t>ジギョウ</t>
    </rPh>
    <rPh sb="8" eb="10">
      <t>テキセツ</t>
    </rPh>
    <rPh sb="11" eb="13">
      <t>シンチョク</t>
    </rPh>
    <rPh sb="13" eb="15">
      <t>カンリ</t>
    </rPh>
    <rPh sb="16" eb="18">
      <t>ヨサン</t>
    </rPh>
    <rPh sb="19" eb="22">
      <t>コウカテキ</t>
    </rPh>
    <rPh sb="24" eb="27">
      <t>コウリツテキ</t>
    </rPh>
    <rPh sb="28" eb="30">
      <t>ヨサン</t>
    </rPh>
    <rPh sb="30" eb="32">
      <t>シッコウ</t>
    </rPh>
    <rPh sb="33" eb="34">
      <t>ツト</t>
    </rPh>
    <phoneticPr fontId="5"/>
  </si>
  <si>
    <t>（成果目標）「PPP／PFI推進アクションプラン（令和2年改訂版）（令和2年7月17日PFI推進会議決定）」　　　　　　　　　　　　　　　　　　　　　　　　　　　　　　　（成果実績）内閣府民間資金等活用事業推進室調べ</t>
    <rPh sb="1" eb="3">
      <t>セイカ</t>
    </rPh>
    <rPh sb="3" eb="5">
      <t>モクヒョウ</t>
    </rPh>
    <phoneticPr fontId="5"/>
  </si>
  <si>
    <t>令和3年度概算要求において、新型コロナウィルス感染症のPPP／PFI事業への影響について調査・分析等を実施する為に必要な経費を反映している。</t>
    <rPh sb="0" eb="2">
      <t>レイワ</t>
    </rPh>
    <rPh sb="3" eb="5">
      <t>ネンド</t>
    </rPh>
    <rPh sb="5" eb="7">
      <t>ガイサン</t>
    </rPh>
    <rPh sb="7" eb="9">
      <t>ヨウキュウ</t>
    </rPh>
    <rPh sb="14" eb="16">
      <t>シンガタ</t>
    </rPh>
    <rPh sb="23" eb="26">
      <t>カンセンショウ</t>
    </rPh>
    <rPh sb="34" eb="36">
      <t>ジギョウ</t>
    </rPh>
    <rPh sb="38" eb="40">
      <t>エイキョウ</t>
    </rPh>
    <rPh sb="44" eb="46">
      <t>チョウサ</t>
    </rPh>
    <rPh sb="47" eb="49">
      <t>ブンセキ</t>
    </rPh>
    <rPh sb="49" eb="50">
      <t>トウ</t>
    </rPh>
    <rPh sb="51" eb="53">
      <t>ジッシ</t>
    </rPh>
    <rPh sb="55" eb="56">
      <t>タメ</t>
    </rPh>
    <rPh sb="57" eb="59">
      <t>ヒツヨウ</t>
    </rPh>
    <rPh sb="60" eb="62">
      <t>ケイヒ</t>
    </rPh>
    <rPh sb="63" eb="65">
      <t>ハンエイ</t>
    </rPh>
    <phoneticPr fontId="5"/>
  </si>
  <si>
    <t>令和3年度概算要求において、新型コロナウィルス感染症のPPP／PFI事業への影響について調査・分析等を実施する為に必要な経費を反映しているため。「要望額20.9」</t>
    <rPh sb="73" eb="75">
      <t>ヨウボウ</t>
    </rPh>
    <rPh sb="75" eb="76">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</si>
</sst>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0</xdr:colOff>
      <xdr:row>31</xdr:row>
      <xdr:rowOff>28575</xdr:rowOff>
    </xdr:from>
    <xdr:to>
      <xdr:col>41</xdr:col>
      <xdr:colOff>180974</xdr:colOff>
      <xdr:row>32</xdr:row>
      <xdr:rowOff>0</xdr:rowOff>
    </xdr:to>
    <xdr:sp macro="" textlink="">
      <xdr:nvSpPr>
        <xdr:cNvPr id="2" name="テキスト ボックス 1"/>
        <xdr:cNvSpPr txBox="1"/>
      </xdr:nvSpPr>
      <xdr:spPr>
        <a:xfrm>
          <a:off x="7600950" y="11553825"/>
          <a:ext cx="781049"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8</xdr:col>
      <xdr:colOff>180975</xdr:colOff>
      <xdr:row>741</xdr:row>
      <xdr:rowOff>333375</xdr:rowOff>
    </xdr:from>
    <xdr:to>
      <xdr:col>48</xdr:col>
      <xdr:colOff>130760</xdr:colOff>
      <xdr:row>755</xdr:row>
      <xdr:rowOff>308044</xdr:rowOff>
    </xdr:to>
    <xdr:grpSp>
      <xdr:nvGrpSpPr>
        <xdr:cNvPr id="3" name="グループ化 2"/>
        <xdr:cNvGrpSpPr/>
      </xdr:nvGrpSpPr>
      <xdr:grpSpPr>
        <a:xfrm>
          <a:off x="1781175" y="65293875"/>
          <a:ext cx="7950785" cy="4908619"/>
          <a:chOff x="295275" y="615462"/>
          <a:chExt cx="7217753" cy="5018941"/>
        </a:xfrm>
      </xdr:grpSpPr>
      <xdr:grpSp>
        <xdr:nvGrpSpPr>
          <xdr:cNvPr id="4" name="グループ化 3"/>
          <xdr:cNvGrpSpPr/>
        </xdr:nvGrpSpPr>
        <xdr:grpSpPr>
          <a:xfrm>
            <a:off x="295275" y="615462"/>
            <a:ext cx="6101129" cy="5018941"/>
            <a:chOff x="1672737" y="615462"/>
            <a:chExt cx="6101128" cy="5018941"/>
          </a:xfrm>
        </xdr:grpSpPr>
        <xdr:sp macro="" textlink="">
          <xdr:nvSpPr>
            <xdr:cNvPr id="7" name="正方形/長方形 6"/>
            <xdr:cNvSpPr/>
          </xdr:nvSpPr>
          <xdr:spPr>
            <a:xfrm>
              <a:off x="1672737" y="615462"/>
              <a:ext cx="1186961" cy="52900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内閣府</a:t>
              </a:r>
              <a:endParaRPr kumimoji="1" lang="en-US" altLang="ja-JP" sz="1100">
                <a:solidFill>
                  <a:schemeClr val="tx1"/>
                </a:solidFill>
              </a:endParaRPr>
            </a:p>
            <a:p>
              <a:pPr algn="ctr"/>
              <a:r>
                <a:rPr kumimoji="1" lang="en-US" altLang="ja-JP" sz="1100">
                  <a:solidFill>
                    <a:schemeClr val="tx1"/>
                  </a:solidFill>
                </a:rPr>
                <a:t>313</a:t>
              </a:r>
              <a:r>
                <a:rPr kumimoji="1" lang="ja-JP" altLang="en-US" sz="1100">
                  <a:solidFill>
                    <a:schemeClr val="tx1"/>
                  </a:solidFill>
                </a:rPr>
                <a:t>百万円</a:t>
              </a:r>
              <a:endParaRPr kumimoji="1" lang="en-US" altLang="ja-JP" sz="1100">
                <a:solidFill>
                  <a:schemeClr val="tx1"/>
                </a:solidFill>
              </a:endParaRPr>
            </a:p>
          </xdr:txBody>
        </xdr:sp>
        <xdr:grpSp>
          <xdr:nvGrpSpPr>
            <xdr:cNvPr id="8" name="グループ化 7"/>
            <xdr:cNvGrpSpPr/>
          </xdr:nvGrpSpPr>
          <xdr:grpSpPr>
            <a:xfrm>
              <a:off x="2583264" y="1848479"/>
              <a:ext cx="4325816" cy="1084384"/>
              <a:chOff x="4105275" y="904876"/>
              <a:chExt cx="4305300" cy="1104899"/>
            </a:xfrm>
          </xdr:grpSpPr>
          <xdr:sp macro="" textlink="">
            <xdr:nvSpPr>
              <xdr:cNvPr id="21" name="正方形/長方形 20"/>
              <xdr:cNvSpPr/>
            </xdr:nvSpPr>
            <xdr:spPr>
              <a:xfrm>
                <a:off x="4286250" y="1171502"/>
                <a:ext cx="2419350" cy="50489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effectLst/>
                    <a:latin typeface="ＭＳ Ｐゴシック 本文"/>
                    <a:ea typeface="+mn-ea"/>
                    <a:cs typeface="+mn-cs"/>
                  </a:rPr>
                  <a:t>A</a:t>
                </a:r>
                <a:r>
                  <a:rPr kumimoji="1" lang="ja-JP" altLang="ja-JP" sz="1100">
                    <a:solidFill>
                      <a:schemeClr val="tx1"/>
                    </a:solidFill>
                    <a:effectLst/>
                    <a:latin typeface="+mn-lt"/>
                    <a:ea typeface="+mn-ea"/>
                    <a:cs typeface="+mn-cs"/>
                  </a:rPr>
                  <a:t>．</a:t>
                </a:r>
                <a:r>
                  <a:rPr kumimoji="1" lang="ja-JP" altLang="en-US" sz="1100">
                    <a:solidFill>
                      <a:schemeClr val="tx1"/>
                    </a:solidFill>
                    <a:latin typeface="ＭＳ Ｐゴシック 本文"/>
                  </a:rPr>
                  <a:t>地方公共団体</a:t>
                </a:r>
                <a:r>
                  <a:rPr kumimoji="1" lang="ja-JP" altLang="en-US" sz="1100">
                    <a:solidFill>
                      <a:schemeClr val="tx1"/>
                    </a:solidFill>
                  </a:rPr>
                  <a:t>（</a:t>
                </a:r>
                <a:r>
                  <a:rPr kumimoji="1" lang="en-US" altLang="ja-JP" sz="1100">
                    <a:solidFill>
                      <a:schemeClr val="tx1"/>
                    </a:solidFill>
                  </a:rPr>
                  <a:t>23</a:t>
                </a:r>
                <a:r>
                  <a:rPr kumimoji="1" lang="ja-JP" altLang="en-US" sz="1100">
                    <a:solidFill>
                      <a:schemeClr val="tx1"/>
                    </a:solidFill>
                  </a:rPr>
                  <a:t>団体、</a:t>
                </a:r>
                <a:r>
                  <a:rPr kumimoji="1" lang="en-US" altLang="ja-JP" sz="1100">
                    <a:solidFill>
                      <a:schemeClr val="tx1"/>
                    </a:solidFill>
                  </a:rPr>
                  <a:t>23</a:t>
                </a:r>
                <a:r>
                  <a:rPr kumimoji="1" lang="ja-JP" altLang="en-US" sz="1100">
                    <a:solidFill>
                      <a:schemeClr val="tx1"/>
                    </a:solidFill>
                  </a:rPr>
                  <a:t>件）</a:t>
                </a:r>
                <a:endParaRPr kumimoji="1" lang="en-US" altLang="ja-JP" sz="1100">
                  <a:solidFill>
                    <a:schemeClr val="tx1"/>
                  </a:solidFill>
                </a:endParaRPr>
              </a:p>
              <a:p>
                <a:pPr algn="ctr"/>
                <a:r>
                  <a:rPr kumimoji="1" lang="en-US" altLang="ja-JP" sz="1100">
                    <a:solidFill>
                      <a:schemeClr val="tx1"/>
                    </a:solidFill>
                  </a:rPr>
                  <a:t>163</a:t>
                </a:r>
                <a:r>
                  <a:rPr kumimoji="1" lang="ja-JP" altLang="en-US" sz="1100">
                    <a:solidFill>
                      <a:schemeClr val="tx1"/>
                    </a:solidFill>
                  </a:rPr>
                  <a:t>百万円</a:t>
                </a:r>
                <a:endParaRPr kumimoji="1" lang="en-US" altLang="ja-JP" sz="1100">
                  <a:solidFill>
                    <a:schemeClr val="tx1"/>
                  </a:solidFill>
                </a:endParaRPr>
              </a:p>
            </xdr:txBody>
          </xdr:sp>
          <xdr:sp macro="" textlink="">
            <xdr:nvSpPr>
              <xdr:cNvPr id="22" name="正方形/長方形 21"/>
              <xdr:cNvSpPr/>
            </xdr:nvSpPr>
            <xdr:spPr>
              <a:xfrm>
                <a:off x="4152900" y="904876"/>
                <a:ext cx="714375" cy="244229"/>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補助</a:t>
                </a:r>
                <a:r>
                  <a:rPr kumimoji="1" lang="en-US" altLang="ja-JP" sz="1100">
                    <a:solidFill>
                      <a:schemeClr val="tx1"/>
                    </a:solidFill>
                  </a:rPr>
                  <a:t>】</a:t>
                </a:r>
              </a:p>
              <a:p>
                <a:pPr algn="ctr"/>
                <a:endParaRPr kumimoji="1" lang="ja-JP" altLang="en-US" sz="1100">
                  <a:solidFill>
                    <a:schemeClr val="tx1"/>
                  </a:solidFill>
                </a:endParaRPr>
              </a:p>
            </xdr:txBody>
          </xdr:sp>
          <xdr:sp macro="" textlink="">
            <xdr:nvSpPr>
              <xdr:cNvPr id="23" name="正方形/長方形 22"/>
              <xdr:cNvSpPr/>
            </xdr:nvSpPr>
            <xdr:spPr>
              <a:xfrm>
                <a:off x="4105275" y="1704976"/>
                <a:ext cx="4305300" cy="30479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民間資金等活用事業調査費補助事業</a:t>
                </a:r>
                <a:r>
                  <a:rPr kumimoji="1" lang="en-US" altLang="ja-JP" sz="1100">
                    <a:solidFill>
                      <a:schemeClr val="tx1"/>
                    </a:solidFill>
                  </a:rPr>
                  <a:t>]</a:t>
                </a:r>
                <a:endParaRPr kumimoji="1" lang="ja-JP" altLang="en-US" sz="1100">
                  <a:solidFill>
                    <a:schemeClr val="tx1"/>
                  </a:solidFill>
                </a:endParaRPr>
              </a:p>
            </xdr:txBody>
          </xdr:sp>
        </xdr:grpSp>
        <xdr:cxnSp macro="">
          <xdr:nvCxnSpPr>
            <xdr:cNvPr id="9" name="直線コネクタ 8"/>
            <xdr:cNvCxnSpPr/>
          </xdr:nvCxnSpPr>
          <xdr:spPr>
            <a:xfrm flipH="1">
              <a:off x="2262136" y="2359269"/>
              <a:ext cx="49823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xdr:nvCxnSpPr>
          <xdr:spPr>
            <a:xfrm flipH="1">
              <a:off x="2256693" y="3707632"/>
              <a:ext cx="49823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a:stCxn id="7" idx="2"/>
            </xdr:cNvCxnSpPr>
          </xdr:nvCxnSpPr>
          <xdr:spPr>
            <a:xfrm>
              <a:off x="2266218" y="1144466"/>
              <a:ext cx="0" cy="39111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2" name="グループ化 11"/>
            <xdr:cNvGrpSpPr/>
          </xdr:nvGrpSpPr>
          <xdr:grpSpPr>
            <a:xfrm>
              <a:off x="2611782" y="3202496"/>
              <a:ext cx="4325816" cy="1099222"/>
              <a:chOff x="4127825" y="904876"/>
              <a:chExt cx="4305300" cy="1120017"/>
            </a:xfrm>
          </xdr:grpSpPr>
          <xdr:sp macro="" textlink="">
            <xdr:nvSpPr>
              <xdr:cNvPr id="18" name="正方形/長方形 17"/>
              <xdr:cNvSpPr/>
            </xdr:nvSpPr>
            <xdr:spPr>
              <a:xfrm>
                <a:off x="4286250" y="1171502"/>
                <a:ext cx="2419350" cy="50489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ＭＳ Ｐゴシック 本文"/>
                  </a:rPr>
                  <a:t>B</a:t>
                </a:r>
                <a:r>
                  <a:rPr kumimoji="1" lang="ja-JP" altLang="en-US" sz="1100">
                    <a:solidFill>
                      <a:schemeClr val="tx1"/>
                    </a:solidFill>
                    <a:latin typeface="ＭＳ Ｐゴシック 本文"/>
                  </a:rPr>
                  <a:t>．民間企業</a:t>
                </a:r>
                <a:r>
                  <a:rPr kumimoji="1" lang="ja-JP" altLang="en-US" sz="1100">
                    <a:solidFill>
                      <a:schemeClr val="tx1"/>
                    </a:solidFill>
                  </a:rPr>
                  <a:t>（</a:t>
                </a:r>
                <a:r>
                  <a:rPr kumimoji="1" lang="en-US" altLang="ja-JP" sz="1100">
                    <a:solidFill>
                      <a:schemeClr val="tx1"/>
                    </a:solidFill>
                  </a:rPr>
                  <a:t>10</a:t>
                </a:r>
                <a:r>
                  <a:rPr kumimoji="1" lang="ja-JP" altLang="en-US" sz="1100">
                    <a:solidFill>
                      <a:schemeClr val="tx1"/>
                    </a:solidFill>
                  </a:rPr>
                  <a:t>社、</a:t>
                </a:r>
                <a:r>
                  <a:rPr kumimoji="1" lang="en-US" altLang="ja-JP" sz="1100">
                    <a:solidFill>
                      <a:schemeClr val="tx1"/>
                    </a:solidFill>
                  </a:rPr>
                  <a:t>15</a:t>
                </a:r>
                <a:r>
                  <a:rPr kumimoji="1" lang="ja-JP" altLang="en-US" sz="1100">
                    <a:solidFill>
                      <a:schemeClr val="tx1"/>
                    </a:solidFill>
                  </a:rPr>
                  <a:t>件）</a:t>
                </a:r>
              </a:p>
              <a:p>
                <a:pPr algn="ctr"/>
                <a:r>
                  <a:rPr kumimoji="1" lang="en-US" altLang="ja-JP" sz="1100">
                    <a:solidFill>
                      <a:schemeClr val="tx1"/>
                    </a:solidFill>
                  </a:rPr>
                  <a:t>99</a:t>
                </a:r>
                <a:r>
                  <a:rPr kumimoji="1" lang="ja-JP" altLang="en-US" sz="1100">
                    <a:solidFill>
                      <a:schemeClr val="tx1"/>
                    </a:solidFill>
                  </a:rPr>
                  <a:t>百万円</a:t>
                </a:r>
              </a:p>
            </xdr:txBody>
          </xdr:sp>
          <xdr:sp macro="" textlink="">
            <xdr:nvSpPr>
              <xdr:cNvPr id="19" name="正方形/長方形 18"/>
              <xdr:cNvSpPr/>
            </xdr:nvSpPr>
            <xdr:spPr>
              <a:xfrm>
                <a:off x="4152900" y="904876"/>
                <a:ext cx="2946750" cy="244229"/>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直轄／一般競争契約（総合評価）</a:t>
                </a:r>
                <a:r>
                  <a:rPr kumimoji="1" lang="en-US" altLang="ja-JP" sz="1100">
                    <a:solidFill>
                      <a:schemeClr val="tx1"/>
                    </a:solidFill>
                    <a:effectLst/>
                    <a:latin typeface="+mn-lt"/>
                    <a:ea typeface="+mn-ea"/>
                    <a:cs typeface="+mn-cs"/>
                  </a:rPr>
                  <a:t>】</a:t>
                </a:r>
                <a:endParaRPr lang="ja-JP" altLang="ja-JP">
                  <a:solidFill>
                    <a:schemeClr val="tx1"/>
                  </a:solidFill>
                  <a:effectLst/>
                </a:endParaRPr>
              </a:p>
              <a:p>
                <a:pPr algn="ctr"/>
                <a:endParaRPr kumimoji="1" lang="ja-JP" altLang="en-US" sz="1100">
                  <a:solidFill>
                    <a:schemeClr val="tx1"/>
                  </a:solidFill>
                </a:endParaRPr>
              </a:p>
            </xdr:txBody>
          </xdr:sp>
          <xdr:sp macro="" textlink="">
            <xdr:nvSpPr>
              <xdr:cNvPr id="20" name="正方形/長方形 19"/>
              <xdr:cNvSpPr/>
            </xdr:nvSpPr>
            <xdr:spPr>
              <a:xfrm>
                <a:off x="4127825" y="1720094"/>
                <a:ext cx="4305300" cy="30479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[PPP/PFI</a:t>
                </a:r>
                <a:r>
                  <a:rPr kumimoji="1" lang="ja-JP" altLang="en-US" sz="1100">
                    <a:solidFill>
                      <a:schemeClr val="tx1"/>
                    </a:solidFill>
                  </a:rPr>
                  <a:t>促進のための調査検討支援業務</a:t>
                </a:r>
                <a:r>
                  <a:rPr kumimoji="1" lang="en-US" altLang="ja-JP" sz="1100">
                    <a:solidFill>
                      <a:schemeClr val="tx1"/>
                    </a:solidFill>
                  </a:rPr>
                  <a:t>]</a:t>
                </a:r>
                <a:endParaRPr kumimoji="1" lang="ja-JP" altLang="en-US" sz="1100">
                  <a:solidFill>
                    <a:schemeClr val="tx1"/>
                  </a:solidFill>
                </a:endParaRPr>
              </a:p>
            </xdr:txBody>
          </xdr:sp>
        </xdr:grpSp>
        <xdr:cxnSp macro="">
          <xdr:nvCxnSpPr>
            <xdr:cNvPr id="13" name="直線コネクタ 12"/>
            <xdr:cNvCxnSpPr/>
          </xdr:nvCxnSpPr>
          <xdr:spPr>
            <a:xfrm flipH="1">
              <a:off x="2256693" y="5055156"/>
              <a:ext cx="49823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4" name="グループ化 13"/>
            <xdr:cNvGrpSpPr/>
          </xdr:nvGrpSpPr>
          <xdr:grpSpPr>
            <a:xfrm>
              <a:off x="2589125" y="4550018"/>
              <a:ext cx="5184740" cy="1084385"/>
              <a:chOff x="4105275" y="904875"/>
              <a:chExt cx="5160150" cy="1104900"/>
            </a:xfrm>
          </xdr:grpSpPr>
          <xdr:sp macro="" textlink="">
            <xdr:nvSpPr>
              <xdr:cNvPr id="15" name="正方形/長方形 14"/>
              <xdr:cNvSpPr/>
            </xdr:nvSpPr>
            <xdr:spPr>
              <a:xfrm>
                <a:off x="4286250" y="1171502"/>
                <a:ext cx="2419350" cy="50489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effectLst/>
                    <a:latin typeface="ＭＳ Ｐゴシック 本文"/>
                    <a:ea typeface="+mn-ea"/>
                    <a:cs typeface="+mn-cs"/>
                  </a:rPr>
                  <a:t>C</a:t>
                </a:r>
                <a:r>
                  <a:rPr kumimoji="1" lang="ja-JP" altLang="ja-JP" sz="1100">
                    <a:solidFill>
                      <a:schemeClr val="tx1"/>
                    </a:solidFill>
                    <a:effectLst/>
                    <a:latin typeface="+mn-lt"/>
                    <a:ea typeface="+mn-ea"/>
                    <a:cs typeface="+mn-cs"/>
                  </a:rPr>
                  <a:t>．民間</a:t>
                </a:r>
                <a:r>
                  <a:rPr kumimoji="1" lang="ja-JP" altLang="en-US" sz="1100">
                    <a:solidFill>
                      <a:schemeClr val="tx1"/>
                    </a:solidFill>
                  </a:rPr>
                  <a:t>企業（</a:t>
                </a:r>
                <a:r>
                  <a:rPr kumimoji="1" lang="en-US" altLang="ja-JP" sz="1100">
                    <a:solidFill>
                      <a:schemeClr val="tx1"/>
                    </a:solidFill>
                  </a:rPr>
                  <a:t>4</a:t>
                </a:r>
                <a:r>
                  <a:rPr kumimoji="1" lang="ja-JP" altLang="en-US" sz="1100">
                    <a:solidFill>
                      <a:schemeClr val="tx1"/>
                    </a:solidFill>
                  </a:rPr>
                  <a:t>社、</a:t>
                </a:r>
                <a:r>
                  <a:rPr kumimoji="1" lang="en-US" altLang="ja-JP" sz="1100">
                    <a:solidFill>
                      <a:schemeClr val="tx1"/>
                    </a:solidFill>
                  </a:rPr>
                  <a:t>4</a:t>
                </a:r>
                <a:r>
                  <a:rPr kumimoji="1" lang="ja-JP" altLang="en-US" sz="1100">
                    <a:solidFill>
                      <a:schemeClr val="tx1"/>
                    </a:solidFill>
                  </a:rPr>
                  <a:t>件）</a:t>
                </a:r>
              </a:p>
              <a:p>
                <a:pPr algn="ctr"/>
                <a:r>
                  <a:rPr kumimoji="1" lang="en-US" altLang="ja-JP" sz="1100">
                    <a:solidFill>
                      <a:schemeClr val="tx1"/>
                    </a:solidFill>
                  </a:rPr>
                  <a:t>34</a:t>
                </a:r>
                <a:r>
                  <a:rPr kumimoji="1" lang="ja-JP" altLang="en-US" sz="1100">
                    <a:solidFill>
                      <a:schemeClr val="tx1"/>
                    </a:solidFill>
                  </a:rPr>
                  <a:t>百万円</a:t>
                </a:r>
              </a:p>
            </xdr:txBody>
          </xdr:sp>
          <xdr:sp macro="" textlink="">
            <xdr:nvSpPr>
              <xdr:cNvPr id="16" name="正方形/長方形 15"/>
              <xdr:cNvSpPr/>
            </xdr:nvSpPr>
            <xdr:spPr>
              <a:xfrm>
                <a:off x="4152901" y="904875"/>
                <a:ext cx="2946750" cy="244229"/>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直轄／一般競争契約（総合評価）</a:t>
                </a:r>
                <a:r>
                  <a:rPr kumimoji="1" lang="en-US" altLang="ja-JP" sz="1100">
                    <a:solidFill>
                      <a:schemeClr val="tx1"/>
                    </a:solidFill>
                  </a:rPr>
                  <a:t>】</a:t>
                </a:r>
              </a:p>
              <a:p>
                <a:pPr algn="ctr"/>
                <a:endParaRPr kumimoji="1" lang="ja-JP" altLang="en-US" sz="1100">
                  <a:solidFill>
                    <a:schemeClr val="tx1"/>
                  </a:solidFill>
                </a:endParaRPr>
              </a:p>
            </xdr:txBody>
          </xdr:sp>
          <xdr:sp macro="" textlink="">
            <xdr:nvSpPr>
              <xdr:cNvPr id="17" name="正方形/長方形 16"/>
              <xdr:cNvSpPr/>
            </xdr:nvSpPr>
            <xdr:spPr>
              <a:xfrm>
                <a:off x="4105275" y="1704976"/>
                <a:ext cx="5160150" cy="30479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[PPP/PFI</a:t>
                </a:r>
                <a:r>
                  <a:rPr kumimoji="1" lang="ja-JP" altLang="en-US" sz="1100">
                    <a:solidFill>
                      <a:schemeClr val="tx1"/>
                    </a:solidFill>
                  </a:rPr>
                  <a:t>推進のための調査検討業務</a:t>
                </a:r>
                <a:r>
                  <a:rPr kumimoji="1" lang="en-US" altLang="ja-JP" sz="1100">
                    <a:solidFill>
                      <a:schemeClr val="tx1"/>
                    </a:solidFill>
                  </a:rPr>
                  <a:t>]</a:t>
                </a:r>
                <a:endParaRPr kumimoji="1" lang="ja-JP" altLang="en-US" sz="1100">
                  <a:solidFill>
                    <a:schemeClr val="tx1"/>
                  </a:solidFill>
                </a:endParaRPr>
              </a:p>
            </xdr:txBody>
          </xdr:sp>
        </xdr:grpSp>
      </xdr:grpSp>
      <xdr:sp macro="" textlink="">
        <xdr:nvSpPr>
          <xdr:cNvPr id="5" name="正方形/長方形 4"/>
          <xdr:cNvSpPr/>
        </xdr:nvSpPr>
        <xdr:spPr>
          <a:xfrm>
            <a:off x="3349137" y="782516"/>
            <a:ext cx="1186961" cy="52900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事務費</a:t>
            </a:r>
            <a:endParaRPr kumimoji="1" lang="en-US" altLang="ja-JP" sz="1100">
              <a:solidFill>
                <a:schemeClr val="tx1"/>
              </a:solidFill>
            </a:endParaRPr>
          </a:p>
          <a:p>
            <a:pPr algn="ctr"/>
            <a:r>
              <a:rPr kumimoji="1" lang="en-US" altLang="ja-JP" sz="1100">
                <a:solidFill>
                  <a:schemeClr val="tx1"/>
                </a:solidFill>
              </a:rPr>
              <a:t>17</a:t>
            </a:r>
            <a:r>
              <a:rPr kumimoji="1" lang="ja-JP" altLang="en-US" sz="1100">
                <a:solidFill>
                  <a:schemeClr val="tx1"/>
                </a:solidFill>
              </a:rPr>
              <a:t>百万円</a:t>
            </a:r>
            <a:endParaRPr kumimoji="1" lang="en-US" altLang="ja-JP" sz="1100">
              <a:solidFill>
                <a:schemeClr val="tx1"/>
              </a:solidFill>
            </a:endParaRPr>
          </a:p>
        </xdr:txBody>
      </xdr:sp>
      <xdr:sp macro="" textlink="">
        <xdr:nvSpPr>
          <xdr:cNvPr id="6" name="正方形/長方形 5"/>
          <xdr:cNvSpPr/>
        </xdr:nvSpPr>
        <xdr:spPr>
          <a:xfrm>
            <a:off x="3187211" y="1333500"/>
            <a:ext cx="4325817" cy="29914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諸謝金・旅費・庁費等の事務費</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38</xdr:col>
      <xdr:colOff>0</xdr:colOff>
      <xdr:row>133</xdr:row>
      <xdr:rowOff>123265</xdr:rowOff>
    </xdr:from>
    <xdr:to>
      <xdr:col>41</xdr:col>
      <xdr:colOff>180974</xdr:colOff>
      <xdr:row>133</xdr:row>
      <xdr:rowOff>386043</xdr:rowOff>
    </xdr:to>
    <xdr:sp macro="" textlink="">
      <xdr:nvSpPr>
        <xdr:cNvPr id="24" name="テキスト ボックス 23"/>
        <xdr:cNvSpPr txBox="1"/>
      </xdr:nvSpPr>
      <xdr:spPr>
        <a:xfrm>
          <a:off x="7664824" y="29370618"/>
          <a:ext cx="786091" cy="26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0</xdr:colOff>
      <xdr:row>45</xdr:row>
      <xdr:rowOff>38100</xdr:rowOff>
    </xdr:from>
    <xdr:to>
      <xdr:col>41</xdr:col>
      <xdr:colOff>180974</xdr:colOff>
      <xdr:row>45</xdr:row>
      <xdr:rowOff>304800</xdr:rowOff>
    </xdr:to>
    <xdr:sp macro="" textlink="">
      <xdr:nvSpPr>
        <xdr:cNvPr id="26" name="テキスト ボックス 25"/>
        <xdr:cNvSpPr txBox="1"/>
      </xdr:nvSpPr>
      <xdr:spPr>
        <a:xfrm>
          <a:off x="7600950" y="15649575"/>
          <a:ext cx="781049"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0</xdr:colOff>
      <xdr:row>52</xdr:row>
      <xdr:rowOff>0</xdr:rowOff>
    </xdr:from>
    <xdr:to>
      <xdr:col>41</xdr:col>
      <xdr:colOff>180974</xdr:colOff>
      <xdr:row>52</xdr:row>
      <xdr:rowOff>266700</xdr:rowOff>
    </xdr:to>
    <xdr:sp macro="" textlink="">
      <xdr:nvSpPr>
        <xdr:cNvPr id="28" name="テキスト ボックス 27"/>
        <xdr:cNvSpPr txBox="1"/>
      </xdr:nvSpPr>
      <xdr:spPr>
        <a:xfrm>
          <a:off x="7600950" y="17821275"/>
          <a:ext cx="781049"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37</xdr:col>
      <xdr:colOff>180975</xdr:colOff>
      <xdr:row>38</xdr:row>
      <xdr:rowOff>28575</xdr:rowOff>
    </xdr:from>
    <xdr:to>
      <xdr:col>41</xdr:col>
      <xdr:colOff>161924</xdr:colOff>
      <xdr:row>39</xdr:row>
      <xdr:rowOff>0</xdr:rowOff>
    </xdr:to>
    <xdr:sp macro="" textlink="">
      <xdr:nvSpPr>
        <xdr:cNvPr id="29" name="テキスト ボックス 28"/>
        <xdr:cNvSpPr txBox="1"/>
      </xdr:nvSpPr>
      <xdr:spPr>
        <a:xfrm>
          <a:off x="7581900" y="13687425"/>
          <a:ext cx="781049"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0</xdr:colOff>
      <xdr:row>59</xdr:row>
      <xdr:rowOff>0</xdr:rowOff>
    </xdr:from>
    <xdr:to>
      <xdr:col>41</xdr:col>
      <xdr:colOff>180974</xdr:colOff>
      <xdr:row>59</xdr:row>
      <xdr:rowOff>266700</xdr:rowOff>
    </xdr:to>
    <xdr:sp macro="" textlink="">
      <xdr:nvSpPr>
        <xdr:cNvPr id="30" name="テキスト ボックス 29"/>
        <xdr:cNvSpPr txBox="1"/>
      </xdr:nvSpPr>
      <xdr:spPr>
        <a:xfrm>
          <a:off x="7600950" y="19773900"/>
          <a:ext cx="781049"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0</xdr:colOff>
      <xdr:row>137</xdr:row>
      <xdr:rowOff>133350</xdr:rowOff>
    </xdr:from>
    <xdr:to>
      <xdr:col>41</xdr:col>
      <xdr:colOff>180974</xdr:colOff>
      <xdr:row>137</xdr:row>
      <xdr:rowOff>396128</xdr:rowOff>
    </xdr:to>
    <xdr:sp macro="" textlink="">
      <xdr:nvSpPr>
        <xdr:cNvPr id="31" name="テキスト ボックス 30"/>
        <xdr:cNvSpPr txBox="1"/>
      </xdr:nvSpPr>
      <xdr:spPr>
        <a:xfrm>
          <a:off x="7600950" y="31003875"/>
          <a:ext cx="781049" cy="26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0</xdr:colOff>
      <xdr:row>141</xdr:row>
      <xdr:rowOff>123825</xdr:rowOff>
    </xdr:from>
    <xdr:to>
      <xdr:col>41</xdr:col>
      <xdr:colOff>180974</xdr:colOff>
      <xdr:row>141</xdr:row>
      <xdr:rowOff>386603</xdr:rowOff>
    </xdr:to>
    <xdr:sp macro="" textlink="">
      <xdr:nvSpPr>
        <xdr:cNvPr id="32" name="テキスト ボックス 31"/>
        <xdr:cNvSpPr txBox="1"/>
      </xdr:nvSpPr>
      <xdr:spPr>
        <a:xfrm>
          <a:off x="7600950" y="32480250"/>
          <a:ext cx="781049" cy="26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0</xdr:colOff>
      <xdr:row>145</xdr:row>
      <xdr:rowOff>123825</xdr:rowOff>
    </xdr:from>
    <xdr:to>
      <xdr:col>41</xdr:col>
      <xdr:colOff>180974</xdr:colOff>
      <xdr:row>145</xdr:row>
      <xdr:rowOff>386603</xdr:rowOff>
    </xdr:to>
    <xdr:sp macro="" textlink="">
      <xdr:nvSpPr>
        <xdr:cNvPr id="33" name="テキスト ボックス 32"/>
        <xdr:cNvSpPr txBox="1"/>
      </xdr:nvSpPr>
      <xdr:spPr>
        <a:xfrm>
          <a:off x="7600950" y="33966150"/>
          <a:ext cx="781049" cy="26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34</xdr:col>
      <xdr:colOff>0</xdr:colOff>
      <xdr:row>432</xdr:row>
      <xdr:rowOff>28575</xdr:rowOff>
    </xdr:from>
    <xdr:to>
      <xdr:col>37</xdr:col>
      <xdr:colOff>180974</xdr:colOff>
      <xdr:row>432</xdr:row>
      <xdr:rowOff>291353</xdr:rowOff>
    </xdr:to>
    <xdr:sp macro="" textlink="">
      <xdr:nvSpPr>
        <xdr:cNvPr id="34" name="テキスト ボックス 33"/>
        <xdr:cNvSpPr txBox="1"/>
      </xdr:nvSpPr>
      <xdr:spPr>
        <a:xfrm>
          <a:off x="6800850" y="35794950"/>
          <a:ext cx="781049" cy="26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34</xdr:col>
      <xdr:colOff>0</xdr:colOff>
      <xdr:row>437</xdr:row>
      <xdr:rowOff>0</xdr:rowOff>
    </xdr:from>
    <xdr:to>
      <xdr:col>37</xdr:col>
      <xdr:colOff>180974</xdr:colOff>
      <xdr:row>437</xdr:row>
      <xdr:rowOff>262778</xdr:rowOff>
    </xdr:to>
    <xdr:sp macro="" textlink="">
      <xdr:nvSpPr>
        <xdr:cNvPr id="36" name="テキスト ボックス 35"/>
        <xdr:cNvSpPr txBox="1"/>
      </xdr:nvSpPr>
      <xdr:spPr>
        <a:xfrm>
          <a:off x="6800850" y="37128450"/>
          <a:ext cx="781049" cy="26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33</xdr:col>
      <xdr:colOff>171450</xdr:colOff>
      <xdr:row>442</xdr:row>
      <xdr:rowOff>38100</xdr:rowOff>
    </xdr:from>
    <xdr:to>
      <xdr:col>37</xdr:col>
      <xdr:colOff>152399</xdr:colOff>
      <xdr:row>443</xdr:row>
      <xdr:rowOff>5603</xdr:rowOff>
    </xdr:to>
    <xdr:sp macro="" textlink="">
      <xdr:nvSpPr>
        <xdr:cNvPr id="37" name="テキスト ボックス 36"/>
        <xdr:cNvSpPr txBox="1"/>
      </xdr:nvSpPr>
      <xdr:spPr>
        <a:xfrm>
          <a:off x="6772275" y="38528625"/>
          <a:ext cx="781049" cy="26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34</xdr:col>
      <xdr:colOff>0</xdr:colOff>
      <xdr:row>457</xdr:row>
      <xdr:rowOff>0</xdr:rowOff>
    </xdr:from>
    <xdr:to>
      <xdr:col>37</xdr:col>
      <xdr:colOff>180974</xdr:colOff>
      <xdr:row>457</xdr:row>
      <xdr:rowOff>262778</xdr:rowOff>
    </xdr:to>
    <xdr:sp macro="" textlink="">
      <xdr:nvSpPr>
        <xdr:cNvPr id="38" name="テキスト ボックス 37"/>
        <xdr:cNvSpPr txBox="1"/>
      </xdr:nvSpPr>
      <xdr:spPr>
        <a:xfrm>
          <a:off x="6800850" y="39852600"/>
          <a:ext cx="781049" cy="26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34</xdr:col>
      <xdr:colOff>0</xdr:colOff>
      <xdr:row>462</xdr:row>
      <xdr:rowOff>0</xdr:rowOff>
    </xdr:from>
    <xdr:to>
      <xdr:col>37</xdr:col>
      <xdr:colOff>180974</xdr:colOff>
      <xdr:row>462</xdr:row>
      <xdr:rowOff>262778</xdr:rowOff>
    </xdr:to>
    <xdr:sp macro="" textlink="">
      <xdr:nvSpPr>
        <xdr:cNvPr id="40" name="テキスト ボックス 39"/>
        <xdr:cNvSpPr txBox="1"/>
      </xdr:nvSpPr>
      <xdr:spPr>
        <a:xfrm>
          <a:off x="6800850" y="41214675"/>
          <a:ext cx="781049" cy="26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49" t="s">
        <v>0</v>
      </c>
      <c r="AK2" s="949"/>
      <c r="AL2" s="949"/>
      <c r="AM2" s="949"/>
      <c r="AN2" s="949"/>
      <c r="AO2" s="950"/>
      <c r="AP2" s="950"/>
      <c r="AQ2" s="950"/>
      <c r="AR2" s="64" t="str">
        <f>IF(OR(AO2="　", AO2=""), "", "-")</f>
        <v/>
      </c>
      <c r="AS2" s="951">
        <v>13</v>
      </c>
      <c r="AT2" s="951"/>
      <c r="AU2" s="951"/>
      <c r="AV2" s="42" t="str">
        <f>IF(AW2="", "", "-")</f>
        <v/>
      </c>
      <c r="AW2" s="896"/>
      <c r="AX2" s="896"/>
    </row>
    <row r="3" spans="1:50" ht="21" customHeight="1" thickBot="1" x14ac:dyDescent="0.2">
      <c r="A3" s="852" t="s">
        <v>346</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478</v>
      </c>
      <c r="AK3" s="854"/>
      <c r="AL3" s="854"/>
      <c r="AM3" s="854"/>
      <c r="AN3" s="854"/>
      <c r="AO3" s="854"/>
      <c r="AP3" s="854"/>
      <c r="AQ3" s="854"/>
      <c r="AR3" s="854"/>
      <c r="AS3" s="854"/>
      <c r="AT3" s="854"/>
      <c r="AU3" s="854"/>
      <c r="AV3" s="854"/>
      <c r="AW3" s="854"/>
      <c r="AX3" s="24" t="s">
        <v>64</v>
      </c>
    </row>
    <row r="4" spans="1:50" ht="24.75" customHeight="1" x14ac:dyDescent="0.15">
      <c r="A4" s="690" t="s">
        <v>25</v>
      </c>
      <c r="B4" s="691"/>
      <c r="C4" s="691"/>
      <c r="D4" s="691"/>
      <c r="E4" s="691"/>
      <c r="F4" s="691"/>
      <c r="G4" s="668" t="s">
        <v>479</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480</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4" t="s">
        <v>429</v>
      </c>
      <c r="H5" s="825"/>
      <c r="I5" s="825"/>
      <c r="J5" s="825"/>
      <c r="K5" s="825"/>
      <c r="L5" s="825"/>
      <c r="M5" s="826" t="s">
        <v>65</v>
      </c>
      <c r="N5" s="827"/>
      <c r="O5" s="827"/>
      <c r="P5" s="827"/>
      <c r="Q5" s="827"/>
      <c r="R5" s="828"/>
      <c r="S5" s="829" t="s">
        <v>69</v>
      </c>
      <c r="T5" s="825"/>
      <c r="U5" s="825"/>
      <c r="V5" s="825"/>
      <c r="W5" s="825"/>
      <c r="X5" s="830"/>
      <c r="Y5" s="684" t="s">
        <v>3</v>
      </c>
      <c r="Z5" s="541"/>
      <c r="AA5" s="541"/>
      <c r="AB5" s="541"/>
      <c r="AC5" s="541"/>
      <c r="AD5" s="542"/>
      <c r="AE5" s="685" t="s">
        <v>481</v>
      </c>
      <c r="AF5" s="685"/>
      <c r="AG5" s="685"/>
      <c r="AH5" s="685"/>
      <c r="AI5" s="685"/>
      <c r="AJ5" s="685"/>
      <c r="AK5" s="685"/>
      <c r="AL5" s="685"/>
      <c r="AM5" s="685"/>
      <c r="AN5" s="685"/>
      <c r="AO5" s="685"/>
      <c r="AP5" s="686"/>
      <c r="AQ5" s="687" t="s">
        <v>482</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484</v>
      </c>
      <c r="H7" s="488"/>
      <c r="I7" s="488"/>
      <c r="J7" s="488"/>
      <c r="K7" s="488"/>
      <c r="L7" s="488"/>
      <c r="M7" s="488"/>
      <c r="N7" s="488"/>
      <c r="O7" s="488"/>
      <c r="P7" s="488"/>
      <c r="Q7" s="488"/>
      <c r="R7" s="488"/>
      <c r="S7" s="488"/>
      <c r="T7" s="488"/>
      <c r="U7" s="488"/>
      <c r="V7" s="488"/>
      <c r="W7" s="488"/>
      <c r="X7" s="489"/>
      <c r="Y7" s="907" t="s">
        <v>310</v>
      </c>
      <c r="Z7" s="432"/>
      <c r="AA7" s="432"/>
      <c r="AB7" s="432"/>
      <c r="AC7" s="432"/>
      <c r="AD7" s="908"/>
      <c r="AE7" s="897" t="s">
        <v>485</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15">
      <c r="A8" s="484" t="s">
        <v>211</v>
      </c>
      <c r="B8" s="485"/>
      <c r="C8" s="485"/>
      <c r="D8" s="485"/>
      <c r="E8" s="485"/>
      <c r="F8" s="486"/>
      <c r="G8" s="918" t="str">
        <f>入力規則等!A27</f>
        <v>-</v>
      </c>
      <c r="H8" s="706"/>
      <c r="I8" s="706"/>
      <c r="J8" s="706"/>
      <c r="K8" s="706"/>
      <c r="L8" s="706"/>
      <c r="M8" s="706"/>
      <c r="N8" s="706"/>
      <c r="O8" s="706"/>
      <c r="P8" s="706"/>
      <c r="Q8" s="706"/>
      <c r="R8" s="706"/>
      <c r="S8" s="706"/>
      <c r="T8" s="706"/>
      <c r="U8" s="706"/>
      <c r="V8" s="706"/>
      <c r="W8" s="706"/>
      <c r="X8" s="919"/>
      <c r="Y8" s="831" t="s">
        <v>212</v>
      </c>
      <c r="Z8" s="832"/>
      <c r="AA8" s="832"/>
      <c r="AB8" s="832"/>
      <c r="AC8" s="832"/>
      <c r="AD8" s="833"/>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4" t="s">
        <v>23</v>
      </c>
      <c r="B9" s="835"/>
      <c r="C9" s="835"/>
      <c r="D9" s="835"/>
      <c r="E9" s="835"/>
      <c r="F9" s="835"/>
      <c r="G9" s="836" t="s">
        <v>486</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94.5" customHeight="1" x14ac:dyDescent="0.15">
      <c r="A10" s="646" t="s">
        <v>29</v>
      </c>
      <c r="B10" s="647"/>
      <c r="C10" s="647"/>
      <c r="D10" s="647"/>
      <c r="E10" s="647"/>
      <c r="F10" s="647"/>
      <c r="G10" s="740" t="s">
        <v>530</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直接実施、委託・請負、補助</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1" t="s">
        <v>24</v>
      </c>
      <c r="B12" s="962"/>
      <c r="C12" s="962"/>
      <c r="D12" s="962"/>
      <c r="E12" s="962"/>
      <c r="F12" s="963"/>
      <c r="G12" s="746"/>
      <c r="H12" s="747"/>
      <c r="I12" s="747"/>
      <c r="J12" s="747"/>
      <c r="K12" s="747"/>
      <c r="L12" s="747"/>
      <c r="M12" s="747"/>
      <c r="N12" s="747"/>
      <c r="O12" s="747"/>
      <c r="P12" s="404" t="s">
        <v>313</v>
      </c>
      <c r="Q12" s="405"/>
      <c r="R12" s="405"/>
      <c r="S12" s="405"/>
      <c r="T12" s="405"/>
      <c r="U12" s="405"/>
      <c r="V12" s="406"/>
      <c r="W12" s="404" t="s">
        <v>333</v>
      </c>
      <c r="X12" s="405"/>
      <c r="Y12" s="405"/>
      <c r="Z12" s="405"/>
      <c r="AA12" s="405"/>
      <c r="AB12" s="405"/>
      <c r="AC12" s="406"/>
      <c r="AD12" s="404" t="s">
        <v>340</v>
      </c>
      <c r="AE12" s="405"/>
      <c r="AF12" s="405"/>
      <c r="AG12" s="405"/>
      <c r="AH12" s="405"/>
      <c r="AI12" s="405"/>
      <c r="AJ12" s="406"/>
      <c r="AK12" s="404" t="s">
        <v>347</v>
      </c>
      <c r="AL12" s="405"/>
      <c r="AM12" s="405"/>
      <c r="AN12" s="405"/>
      <c r="AO12" s="405"/>
      <c r="AP12" s="405"/>
      <c r="AQ12" s="406"/>
      <c r="AR12" s="404" t="s">
        <v>348</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163.15199999999999</v>
      </c>
      <c r="Q13" s="644"/>
      <c r="R13" s="644"/>
      <c r="S13" s="644"/>
      <c r="T13" s="644"/>
      <c r="U13" s="644"/>
      <c r="V13" s="645"/>
      <c r="W13" s="643">
        <v>170.655</v>
      </c>
      <c r="X13" s="644"/>
      <c r="Y13" s="644"/>
      <c r="Z13" s="644"/>
      <c r="AA13" s="644"/>
      <c r="AB13" s="644"/>
      <c r="AC13" s="645"/>
      <c r="AD13" s="643">
        <v>169.65100000000001</v>
      </c>
      <c r="AE13" s="644"/>
      <c r="AF13" s="644"/>
      <c r="AG13" s="644"/>
      <c r="AH13" s="644"/>
      <c r="AI13" s="644"/>
      <c r="AJ13" s="645"/>
      <c r="AK13" s="643">
        <v>169.8</v>
      </c>
      <c r="AL13" s="644"/>
      <c r="AM13" s="644"/>
      <c r="AN13" s="644"/>
      <c r="AO13" s="644"/>
      <c r="AP13" s="644"/>
      <c r="AQ13" s="645"/>
      <c r="AR13" s="904">
        <v>190.7</v>
      </c>
      <c r="AS13" s="905"/>
      <c r="AT13" s="905"/>
      <c r="AU13" s="905"/>
      <c r="AV13" s="905"/>
      <c r="AW13" s="905"/>
      <c r="AX13" s="906"/>
    </row>
    <row r="14" spans="1:50" ht="21" customHeight="1" x14ac:dyDescent="0.15">
      <c r="A14" s="600"/>
      <c r="B14" s="601"/>
      <c r="C14" s="601"/>
      <c r="D14" s="601"/>
      <c r="E14" s="601"/>
      <c r="F14" s="602"/>
      <c r="G14" s="711"/>
      <c r="H14" s="712"/>
      <c r="I14" s="697" t="s">
        <v>8</v>
      </c>
      <c r="J14" s="748"/>
      <c r="K14" s="748"/>
      <c r="L14" s="748"/>
      <c r="M14" s="748"/>
      <c r="N14" s="748"/>
      <c r="O14" s="749"/>
      <c r="P14" s="643">
        <v>150</v>
      </c>
      <c r="Q14" s="644"/>
      <c r="R14" s="644"/>
      <c r="S14" s="644"/>
      <c r="T14" s="644"/>
      <c r="U14" s="644"/>
      <c r="V14" s="645"/>
      <c r="W14" s="643">
        <v>169.5</v>
      </c>
      <c r="X14" s="644"/>
      <c r="Y14" s="644"/>
      <c r="Z14" s="644"/>
      <c r="AA14" s="644"/>
      <c r="AB14" s="644"/>
      <c r="AC14" s="645"/>
      <c r="AD14" s="643">
        <v>166.732</v>
      </c>
      <c r="AE14" s="644"/>
      <c r="AF14" s="644"/>
      <c r="AG14" s="644"/>
      <c r="AH14" s="644"/>
      <c r="AI14" s="644"/>
      <c r="AJ14" s="645"/>
      <c r="AK14" s="643" t="s">
        <v>329</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v>1209.241</v>
      </c>
      <c r="Q15" s="644"/>
      <c r="R15" s="644"/>
      <c r="S15" s="644"/>
      <c r="T15" s="644"/>
      <c r="U15" s="644"/>
      <c r="V15" s="645"/>
      <c r="W15" s="643">
        <v>149.49199999999999</v>
      </c>
      <c r="X15" s="644"/>
      <c r="Y15" s="644"/>
      <c r="Z15" s="644"/>
      <c r="AA15" s="644"/>
      <c r="AB15" s="644"/>
      <c r="AC15" s="645"/>
      <c r="AD15" s="643">
        <v>162.98500000000001</v>
      </c>
      <c r="AE15" s="644"/>
      <c r="AF15" s="644"/>
      <c r="AG15" s="644"/>
      <c r="AH15" s="644"/>
      <c r="AI15" s="644"/>
      <c r="AJ15" s="645"/>
      <c r="AK15" s="643">
        <v>169.97800000000001</v>
      </c>
      <c r="AL15" s="644"/>
      <c r="AM15" s="644"/>
      <c r="AN15" s="644"/>
      <c r="AO15" s="644"/>
      <c r="AP15" s="644"/>
      <c r="AQ15" s="645"/>
      <c r="AR15" s="643" t="s">
        <v>329</v>
      </c>
      <c r="AS15" s="644"/>
      <c r="AT15" s="644"/>
      <c r="AU15" s="644"/>
      <c r="AV15" s="644"/>
      <c r="AW15" s="644"/>
      <c r="AX15" s="645"/>
    </row>
    <row r="16" spans="1:50" ht="21" customHeight="1" x14ac:dyDescent="0.15">
      <c r="A16" s="600"/>
      <c r="B16" s="601"/>
      <c r="C16" s="601"/>
      <c r="D16" s="601"/>
      <c r="E16" s="601"/>
      <c r="F16" s="602"/>
      <c r="G16" s="711"/>
      <c r="H16" s="712"/>
      <c r="I16" s="697" t="s">
        <v>51</v>
      </c>
      <c r="J16" s="698"/>
      <c r="K16" s="698"/>
      <c r="L16" s="698"/>
      <c r="M16" s="698"/>
      <c r="N16" s="698"/>
      <c r="O16" s="699"/>
      <c r="P16" s="643">
        <v>-149.49199999999999</v>
      </c>
      <c r="Q16" s="644"/>
      <c r="R16" s="644"/>
      <c r="S16" s="644"/>
      <c r="T16" s="644"/>
      <c r="U16" s="644"/>
      <c r="V16" s="645"/>
      <c r="W16" s="643">
        <v>-162.98500000000001</v>
      </c>
      <c r="X16" s="644"/>
      <c r="Y16" s="644"/>
      <c r="Z16" s="644"/>
      <c r="AA16" s="644"/>
      <c r="AB16" s="644"/>
      <c r="AC16" s="645"/>
      <c r="AD16" s="643">
        <v>-169.97800000000001</v>
      </c>
      <c r="AE16" s="644"/>
      <c r="AF16" s="644"/>
      <c r="AG16" s="644"/>
      <c r="AH16" s="644"/>
      <c r="AI16" s="644"/>
      <c r="AJ16" s="645"/>
      <c r="AK16" s="643" t="s">
        <v>329</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487</v>
      </c>
      <c r="Q17" s="644"/>
      <c r="R17" s="644"/>
      <c r="S17" s="644"/>
      <c r="T17" s="644"/>
      <c r="U17" s="644"/>
      <c r="V17" s="645"/>
      <c r="W17" s="643">
        <v>0.6</v>
      </c>
      <c r="X17" s="644"/>
      <c r="Y17" s="644"/>
      <c r="Z17" s="644"/>
      <c r="AA17" s="644"/>
      <c r="AB17" s="644"/>
      <c r="AC17" s="645"/>
      <c r="AD17" s="643" t="s">
        <v>329</v>
      </c>
      <c r="AE17" s="644"/>
      <c r="AF17" s="644"/>
      <c r="AG17" s="644"/>
      <c r="AH17" s="644"/>
      <c r="AI17" s="644"/>
      <c r="AJ17" s="645"/>
      <c r="AK17" s="643" t="s">
        <v>329</v>
      </c>
      <c r="AL17" s="644"/>
      <c r="AM17" s="644"/>
      <c r="AN17" s="644"/>
      <c r="AO17" s="644"/>
      <c r="AP17" s="644"/>
      <c r="AQ17" s="645"/>
      <c r="AR17" s="902"/>
      <c r="AS17" s="902"/>
      <c r="AT17" s="902"/>
      <c r="AU17" s="902"/>
      <c r="AV17" s="902"/>
      <c r="AW17" s="902"/>
      <c r="AX17" s="903"/>
    </row>
    <row r="18" spans="1:50" ht="24.75" customHeight="1" x14ac:dyDescent="0.15">
      <c r="A18" s="600"/>
      <c r="B18" s="601"/>
      <c r="C18" s="601"/>
      <c r="D18" s="601"/>
      <c r="E18" s="601"/>
      <c r="F18" s="602"/>
      <c r="G18" s="713"/>
      <c r="H18" s="714"/>
      <c r="I18" s="702" t="s">
        <v>20</v>
      </c>
      <c r="J18" s="703"/>
      <c r="K18" s="703"/>
      <c r="L18" s="703"/>
      <c r="M18" s="703"/>
      <c r="N18" s="703"/>
      <c r="O18" s="704"/>
      <c r="P18" s="863">
        <f>SUM(P13:V17)</f>
        <v>1372.9010000000001</v>
      </c>
      <c r="Q18" s="864"/>
      <c r="R18" s="864"/>
      <c r="S18" s="864"/>
      <c r="T18" s="864"/>
      <c r="U18" s="864"/>
      <c r="V18" s="865"/>
      <c r="W18" s="863">
        <f>SUM(W13:AC17)</f>
        <v>327.26199999999994</v>
      </c>
      <c r="X18" s="864"/>
      <c r="Y18" s="864"/>
      <c r="Z18" s="864"/>
      <c r="AA18" s="864"/>
      <c r="AB18" s="864"/>
      <c r="AC18" s="865"/>
      <c r="AD18" s="863">
        <f>SUM(AD13:AJ17)</f>
        <v>329.39000000000004</v>
      </c>
      <c r="AE18" s="864"/>
      <c r="AF18" s="864"/>
      <c r="AG18" s="864"/>
      <c r="AH18" s="864"/>
      <c r="AI18" s="864"/>
      <c r="AJ18" s="865"/>
      <c r="AK18" s="863">
        <f>SUM(AK13:AQ17)</f>
        <v>339.77800000000002</v>
      </c>
      <c r="AL18" s="864"/>
      <c r="AM18" s="864"/>
      <c r="AN18" s="864"/>
      <c r="AO18" s="864"/>
      <c r="AP18" s="864"/>
      <c r="AQ18" s="865"/>
      <c r="AR18" s="863">
        <f>SUM(AR13:AX17)</f>
        <v>190.7</v>
      </c>
      <c r="AS18" s="864"/>
      <c r="AT18" s="864"/>
      <c r="AU18" s="864"/>
      <c r="AV18" s="864"/>
      <c r="AW18" s="864"/>
      <c r="AX18" s="866"/>
    </row>
    <row r="19" spans="1:50" ht="24.75" customHeight="1" x14ac:dyDescent="0.15">
      <c r="A19" s="600"/>
      <c r="B19" s="601"/>
      <c r="C19" s="601"/>
      <c r="D19" s="601"/>
      <c r="E19" s="601"/>
      <c r="F19" s="602"/>
      <c r="G19" s="861" t="s">
        <v>9</v>
      </c>
      <c r="H19" s="862"/>
      <c r="I19" s="862"/>
      <c r="J19" s="862"/>
      <c r="K19" s="862"/>
      <c r="L19" s="862"/>
      <c r="M19" s="862"/>
      <c r="N19" s="862"/>
      <c r="O19" s="862"/>
      <c r="P19" s="643">
        <v>1297.2</v>
      </c>
      <c r="Q19" s="644"/>
      <c r="R19" s="644"/>
      <c r="S19" s="644"/>
      <c r="T19" s="644"/>
      <c r="U19" s="644"/>
      <c r="V19" s="645"/>
      <c r="W19" s="643">
        <v>301.39999999999998</v>
      </c>
      <c r="X19" s="644"/>
      <c r="Y19" s="644"/>
      <c r="Z19" s="644"/>
      <c r="AA19" s="644"/>
      <c r="AB19" s="644"/>
      <c r="AC19" s="645"/>
      <c r="AD19" s="643">
        <v>313.3</v>
      </c>
      <c r="AE19" s="644"/>
      <c r="AF19" s="644"/>
      <c r="AG19" s="644"/>
      <c r="AH19" s="644"/>
      <c r="AI19" s="644"/>
      <c r="AJ19" s="645"/>
      <c r="AK19" s="315"/>
      <c r="AL19" s="315"/>
      <c r="AM19" s="315"/>
      <c r="AN19" s="315"/>
      <c r="AO19" s="315"/>
      <c r="AP19" s="315"/>
      <c r="AQ19" s="315"/>
      <c r="AR19" s="315"/>
      <c r="AS19" s="315"/>
      <c r="AT19" s="315"/>
      <c r="AU19" s="315"/>
      <c r="AV19" s="315"/>
      <c r="AW19" s="315"/>
      <c r="AX19" s="317"/>
    </row>
    <row r="20" spans="1:50" ht="24.75" customHeight="1" x14ac:dyDescent="0.15">
      <c r="A20" s="600"/>
      <c r="B20" s="601"/>
      <c r="C20" s="601"/>
      <c r="D20" s="601"/>
      <c r="E20" s="601"/>
      <c r="F20" s="602"/>
      <c r="G20" s="861" t="s">
        <v>10</v>
      </c>
      <c r="H20" s="862"/>
      <c r="I20" s="862"/>
      <c r="J20" s="862"/>
      <c r="K20" s="862"/>
      <c r="L20" s="862"/>
      <c r="M20" s="862"/>
      <c r="N20" s="862"/>
      <c r="O20" s="862"/>
      <c r="P20" s="303">
        <f>IF(P18=0, "-", SUM(P19)/P18)</f>
        <v>0.94486055440268457</v>
      </c>
      <c r="Q20" s="303"/>
      <c r="R20" s="303"/>
      <c r="S20" s="303"/>
      <c r="T20" s="303"/>
      <c r="U20" s="303"/>
      <c r="V20" s="303"/>
      <c r="W20" s="303">
        <f t="shared" ref="W20" si="0">IF(W18=0, "-", SUM(W19)/W18)</f>
        <v>0.92097463194626938</v>
      </c>
      <c r="X20" s="303"/>
      <c r="Y20" s="303"/>
      <c r="Z20" s="303"/>
      <c r="AA20" s="303"/>
      <c r="AB20" s="303"/>
      <c r="AC20" s="303"/>
      <c r="AD20" s="303">
        <f t="shared" ref="AD20" si="1">IF(AD18=0, "-", SUM(AD19)/AD18)</f>
        <v>0.95115212969428331</v>
      </c>
      <c r="AE20" s="303"/>
      <c r="AF20" s="303"/>
      <c r="AG20" s="303"/>
      <c r="AH20" s="303"/>
      <c r="AI20" s="303"/>
      <c r="AJ20" s="303"/>
      <c r="AK20" s="315"/>
      <c r="AL20" s="315"/>
      <c r="AM20" s="315"/>
      <c r="AN20" s="315"/>
      <c r="AO20" s="315"/>
      <c r="AP20" s="315"/>
      <c r="AQ20" s="316"/>
      <c r="AR20" s="316"/>
      <c r="AS20" s="316"/>
      <c r="AT20" s="316"/>
      <c r="AU20" s="315"/>
      <c r="AV20" s="315"/>
      <c r="AW20" s="315"/>
      <c r="AX20" s="317"/>
    </row>
    <row r="21" spans="1:50" ht="25.5" customHeight="1" x14ac:dyDescent="0.15">
      <c r="A21" s="834"/>
      <c r="B21" s="835"/>
      <c r="C21" s="835"/>
      <c r="D21" s="835"/>
      <c r="E21" s="835"/>
      <c r="F21" s="964"/>
      <c r="G21" s="301" t="s">
        <v>277</v>
      </c>
      <c r="H21" s="302"/>
      <c r="I21" s="302"/>
      <c r="J21" s="302"/>
      <c r="K21" s="302"/>
      <c r="L21" s="302"/>
      <c r="M21" s="302"/>
      <c r="N21" s="302"/>
      <c r="O21" s="302"/>
      <c r="P21" s="303">
        <f>IF(P19=0, "-", SUM(P19)/SUM(P13,P14))</f>
        <v>4.142397302268547</v>
      </c>
      <c r="Q21" s="303"/>
      <c r="R21" s="303"/>
      <c r="S21" s="303"/>
      <c r="T21" s="303"/>
      <c r="U21" s="303"/>
      <c r="V21" s="303"/>
      <c r="W21" s="303">
        <f t="shared" ref="W21" si="2">IF(W19=0, "-", SUM(W19)/SUM(W13,W14))</f>
        <v>0.88606664608781294</v>
      </c>
      <c r="X21" s="303"/>
      <c r="Y21" s="303"/>
      <c r="Z21" s="303"/>
      <c r="AA21" s="303"/>
      <c r="AB21" s="303"/>
      <c r="AC21" s="303"/>
      <c r="AD21" s="303">
        <f t="shared" ref="AD21" si="3">IF(AD19=0, "-", SUM(AD19)/SUM(AD13,AD14))</f>
        <v>0.93137881521955623</v>
      </c>
      <c r="AE21" s="303"/>
      <c r="AF21" s="303"/>
      <c r="AG21" s="303"/>
      <c r="AH21" s="303"/>
      <c r="AI21" s="303"/>
      <c r="AJ21" s="303"/>
      <c r="AK21" s="315"/>
      <c r="AL21" s="315"/>
      <c r="AM21" s="315"/>
      <c r="AN21" s="315"/>
      <c r="AO21" s="315"/>
      <c r="AP21" s="315"/>
      <c r="AQ21" s="316"/>
      <c r="AR21" s="316"/>
      <c r="AS21" s="316"/>
      <c r="AT21" s="316"/>
      <c r="AU21" s="315"/>
      <c r="AV21" s="315"/>
      <c r="AW21" s="315"/>
      <c r="AX21" s="317"/>
    </row>
    <row r="22" spans="1:50" ht="18.75" customHeight="1" x14ac:dyDescent="0.15">
      <c r="A22" s="931" t="s">
        <v>349</v>
      </c>
      <c r="B22" s="932"/>
      <c r="C22" s="932"/>
      <c r="D22" s="932"/>
      <c r="E22" s="932"/>
      <c r="F22" s="933"/>
      <c r="G22" s="969" t="s">
        <v>257</v>
      </c>
      <c r="H22" s="206"/>
      <c r="I22" s="206"/>
      <c r="J22" s="206"/>
      <c r="K22" s="206"/>
      <c r="L22" s="206"/>
      <c r="M22" s="206"/>
      <c r="N22" s="206"/>
      <c r="O22" s="207"/>
      <c r="P22" s="920" t="s">
        <v>350</v>
      </c>
      <c r="Q22" s="206"/>
      <c r="R22" s="206"/>
      <c r="S22" s="206"/>
      <c r="T22" s="206"/>
      <c r="U22" s="206"/>
      <c r="V22" s="207"/>
      <c r="W22" s="920" t="s">
        <v>351</v>
      </c>
      <c r="X22" s="206"/>
      <c r="Y22" s="206"/>
      <c r="Z22" s="206"/>
      <c r="AA22" s="206"/>
      <c r="AB22" s="206"/>
      <c r="AC22" s="207"/>
      <c r="AD22" s="920" t="s">
        <v>256</v>
      </c>
      <c r="AE22" s="206"/>
      <c r="AF22" s="206"/>
      <c r="AG22" s="206"/>
      <c r="AH22" s="206"/>
      <c r="AI22" s="206"/>
      <c r="AJ22" s="206"/>
      <c r="AK22" s="206"/>
      <c r="AL22" s="206"/>
      <c r="AM22" s="206"/>
      <c r="AN22" s="206"/>
      <c r="AO22" s="206"/>
      <c r="AP22" s="206"/>
      <c r="AQ22" s="206"/>
      <c r="AR22" s="206"/>
      <c r="AS22" s="206"/>
      <c r="AT22" s="206"/>
      <c r="AU22" s="206"/>
      <c r="AV22" s="206"/>
      <c r="AW22" s="206"/>
      <c r="AX22" s="940"/>
    </row>
    <row r="23" spans="1:50" ht="29.45" customHeight="1" x14ac:dyDescent="0.15">
      <c r="A23" s="934"/>
      <c r="B23" s="935"/>
      <c r="C23" s="935"/>
      <c r="D23" s="935"/>
      <c r="E23" s="935"/>
      <c r="F23" s="936"/>
      <c r="G23" s="970" t="s">
        <v>488</v>
      </c>
      <c r="H23" s="971"/>
      <c r="I23" s="971"/>
      <c r="J23" s="971"/>
      <c r="K23" s="971"/>
      <c r="L23" s="971"/>
      <c r="M23" s="971"/>
      <c r="N23" s="971"/>
      <c r="O23" s="972"/>
      <c r="P23" s="904">
        <v>142.9</v>
      </c>
      <c r="Q23" s="905"/>
      <c r="R23" s="905"/>
      <c r="S23" s="905"/>
      <c r="T23" s="905"/>
      <c r="U23" s="905"/>
      <c r="V23" s="921"/>
      <c r="W23" s="904">
        <v>162.9</v>
      </c>
      <c r="X23" s="905"/>
      <c r="Y23" s="905"/>
      <c r="Z23" s="905"/>
      <c r="AA23" s="905"/>
      <c r="AB23" s="905"/>
      <c r="AC23" s="921"/>
      <c r="AD23" s="941" t="s">
        <v>633</v>
      </c>
      <c r="AE23" s="942"/>
      <c r="AF23" s="942"/>
      <c r="AG23" s="942"/>
      <c r="AH23" s="942"/>
      <c r="AI23" s="942"/>
      <c r="AJ23" s="942"/>
      <c r="AK23" s="942"/>
      <c r="AL23" s="942"/>
      <c r="AM23" s="942"/>
      <c r="AN23" s="942"/>
      <c r="AO23" s="942"/>
      <c r="AP23" s="942"/>
      <c r="AQ23" s="942"/>
      <c r="AR23" s="942"/>
      <c r="AS23" s="942"/>
      <c r="AT23" s="942"/>
      <c r="AU23" s="942"/>
      <c r="AV23" s="942"/>
      <c r="AW23" s="942"/>
      <c r="AX23" s="943"/>
    </row>
    <row r="24" spans="1:50" ht="25.5" customHeight="1" x14ac:dyDescent="0.15">
      <c r="A24" s="934"/>
      <c r="B24" s="935"/>
      <c r="C24" s="935"/>
      <c r="D24" s="935"/>
      <c r="E24" s="935"/>
      <c r="F24" s="936"/>
      <c r="G24" s="922" t="s">
        <v>489</v>
      </c>
      <c r="H24" s="923"/>
      <c r="I24" s="923"/>
      <c r="J24" s="923"/>
      <c r="K24" s="923"/>
      <c r="L24" s="923"/>
      <c r="M24" s="923"/>
      <c r="N24" s="923"/>
      <c r="O24" s="924"/>
      <c r="P24" s="643">
        <v>14.1</v>
      </c>
      <c r="Q24" s="644"/>
      <c r="R24" s="644"/>
      <c r="S24" s="644"/>
      <c r="T24" s="644"/>
      <c r="U24" s="644"/>
      <c r="V24" s="645"/>
      <c r="W24" s="643">
        <v>14.1</v>
      </c>
      <c r="X24" s="644"/>
      <c r="Y24" s="644"/>
      <c r="Z24" s="644"/>
      <c r="AA24" s="644"/>
      <c r="AB24" s="644"/>
      <c r="AC24" s="645"/>
      <c r="AD24" s="944"/>
      <c r="AE24" s="945"/>
      <c r="AF24" s="945"/>
      <c r="AG24" s="945"/>
      <c r="AH24" s="945"/>
      <c r="AI24" s="945"/>
      <c r="AJ24" s="945"/>
      <c r="AK24" s="945"/>
      <c r="AL24" s="945"/>
      <c r="AM24" s="945"/>
      <c r="AN24" s="945"/>
      <c r="AO24" s="945"/>
      <c r="AP24" s="945"/>
      <c r="AQ24" s="945"/>
      <c r="AR24" s="945"/>
      <c r="AS24" s="945"/>
      <c r="AT24" s="945"/>
      <c r="AU24" s="945"/>
      <c r="AV24" s="945"/>
      <c r="AW24" s="945"/>
      <c r="AX24" s="946"/>
    </row>
    <row r="25" spans="1:50" ht="25.5" customHeight="1" x14ac:dyDescent="0.15">
      <c r="A25" s="934"/>
      <c r="B25" s="935"/>
      <c r="C25" s="935"/>
      <c r="D25" s="935"/>
      <c r="E25" s="935"/>
      <c r="F25" s="936"/>
      <c r="G25" s="922" t="s">
        <v>490</v>
      </c>
      <c r="H25" s="923"/>
      <c r="I25" s="923"/>
      <c r="J25" s="923"/>
      <c r="K25" s="923"/>
      <c r="L25" s="923"/>
      <c r="M25" s="923"/>
      <c r="N25" s="923"/>
      <c r="O25" s="924"/>
      <c r="P25" s="643">
        <v>4.8</v>
      </c>
      <c r="Q25" s="644"/>
      <c r="R25" s="644"/>
      <c r="S25" s="644"/>
      <c r="T25" s="644"/>
      <c r="U25" s="644"/>
      <c r="V25" s="645"/>
      <c r="W25" s="643">
        <v>4.8</v>
      </c>
      <c r="X25" s="644"/>
      <c r="Y25" s="644"/>
      <c r="Z25" s="644"/>
      <c r="AA25" s="644"/>
      <c r="AB25" s="644"/>
      <c r="AC25" s="645"/>
      <c r="AD25" s="944"/>
      <c r="AE25" s="945"/>
      <c r="AF25" s="945"/>
      <c r="AG25" s="945"/>
      <c r="AH25" s="945"/>
      <c r="AI25" s="945"/>
      <c r="AJ25" s="945"/>
      <c r="AK25" s="945"/>
      <c r="AL25" s="945"/>
      <c r="AM25" s="945"/>
      <c r="AN25" s="945"/>
      <c r="AO25" s="945"/>
      <c r="AP25" s="945"/>
      <c r="AQ25" s="945"/>
      <c r="AR25" s="945"/>
      <c r="AS25" s="945"/>
      <c r="AT25" s="945"/>
      <c r="AU25" s="945"/>
      <c r="AV25" s="945"/>
      <c r="AW25" s="945"/>
      <c r="AX25" s="946"/>
    </row>
    <row r="26" spans="1:50" ht="25.5" customHeight="1" x14ac:dyDescent="0.15">
      <c r="A26" s="934"/>
      <c r="B26" s="935"/>
      <c r="C26" s="935"/>
      <c r="D26" s="935"/>
      <c r="E26" s="935"/>
      <c r="F26" s="936"/>
      <c r="G26" s="922" t="s">
        <v>491</v>
      </c>
      <c r="H26" s="923"/>
      <c r="I26" s="923"/>
      <c r="J26" s="923"/>
      <c r="K26" s="923"/>
      <c r="L26" s="923"/>
      <c r="M26" s="923"/>
      <c r="N26" s="923"/>
      <c r="O26" s="924"/>
      <c r="P26" s="643">
        <v>3.7</v>
      </c>
      <c r="Q26" s="644"/>
      <c r="R26" s="644"/>
      <c r="S26" s="644"/>
      <c r="T26" s="644"/>
      <c r="U26" s="644"/>
      <c r="V26" s="645"/>
      <c r="W26" s="643">
        <v>3.7</v>
      </c>
      <c r="X26" s="644"/>
      <c r="Y26" s="644"/>
      <c r="Z26" s="644"/>
      <c r="AA26" s="644"/>
      <c r="AB26" s="644"/>
      <c r="AC26" s="645"/>
      <c r="AD26" s="944"/>
      <c r="AE26" s="945"/>
      <c r="AF26" s="945"/>
      <c r="AG26" s="945"/>
      <c r="AH26" s="945"/>
      <c r="AI26" s="945"/>
      <c r="AJ26" s="945"/>
      <c r="AK26" s="945"/>
      <c r="AL26" s="945"/>
      <c r="AM26" s="945"/>
      <c r="AN26" s="945"/>
      <c r="AO26" s="945"/>
      <c r="AP26" s="945"/>
      <c r="AQ26" s="945"/>
      <c r="AR26" s="945"/>
      <c r="AS26" s="945"/>
      <c r="AT26" s="945"/>
      <c r="AU26" s="945"/>
      <c r="AV26" s="945"/>
      <c r="AW26" s="945"/>
      <c r="AX26" s="946"/>
    </row>
    <row r="27" spans="1:50" ht="25.5" customHeight="1" x14ac:dyDescent="0.15">
      <c r="A27" s="934"/>
      <c r="B27" s="935"/>
      <c r="C27" s="935"/>
      <c r="D27" s="935"/>
      <c r="E27" s="935"/>
      <c r="F27" s="936"/>
      <c r="G27" s="922" t="s">
        <v>492</v>
      </c>
      <c r="H27" s="923"/>
      <c r="I27" s="923"/>
      <c r="J27" s="923"/>
      <c r="K27" s="923"/>
      <c r="L27" s="923"/>
      <c r="M27" s="923"/>
      <c r="N27" s="923"/>
      <c r="O27" s="924"/>
      <c r="P27" s="643">
        <v>2.4</v>
      </c>
      <c r="Q27" s="644"/>
      <c r="R27" s="644"/>
      <c r="S27" s="644"/>
      <c r="T27" s="644"/>
      <c r="U27" s="644"/>
      <c r="V27" s="645"/>
      <c r="W27" s="643">
        <v>3</v>
      </c>
      <c r="X27" s="644"/>
      <c r="Y27" s="644"/>
      <c r="Z27" s="644"/>
      <c r="AA27" s="644"/>
      <c r="AB27" s="644"/>
      <c r="AC27" s="645"/>
      <c r="AD27" s="944"/>
      <c r="AE27" s="945"/>
      <c r="AF27" s="945"/>
      <c r="AG27" s="945"/>
      <c r="AH27" s="945"/>
      <c r="AI27" s="945"/>
      <c r="AJ27" s="945"/>
      <c r="AK27" s="945"/>
      <c r="AL27" s="945"/>
      <c r="AM27" s="945"/>
      <c r="AN27" s="945"/>
      <c r="AO27" s="945"/>
      <c r="AP27" s="945"/>
      <c r="AQ27" s="945"/>
      <c r="AR27" s="945"/>
      <c r="AS27" s="945"/>
      <c r="AT27" s="945"/>
      <c r="AU27" s="945"/>
      <c r="AV27" s="945"/>
      <c r="AW27" s="945"/>
      <c r="AX27" s="946"/>
    </row>
    <row r="28" spans="1:50" ht="25.5" customHeight="1" x14ac:dyDescent="0.15">
      <c r="A28" s="934"/>
      <c r="B28" s="935"/>
      <c r="C28" s="935"/>
      <c r="D28" s="935"/>
      <c r="E28" s="935"/>
      <c r="F28" s="936"/>
      <c r="G28" s="925" t="s">
        <v>261</v>
      </c>
      <c r="H28" s="926"/>
      <c r="I28" s="926"/>
      <c r="J28" s="926"/>
      <c r="K28" s="926"/>
      <c r="L28" s="926"/>
      <c r="M28" s="926"/>
      <c r="N28" s="926"/>
      <c r="O28" s="927"/>
      <c r="P28" s="863">
        <f>P29-SUM(P23:P27)</f>
        <v>1.9000000000000057</v>
      </c>
      <c r="Q28" s="864"/>
      <c r="R28" s="864"/>
      <c r="S28" s="864"/>
      <c r="T28" s="864"/>
      <c r="U28" s="864"/>
      <c r="V28" s="865"/>
      <c r="W28" s="863">
        <f>W29-SUM(W23:W27)</f>
        <v>2.1999999999999886</v>
      </c>
      <c r="X28" s="864"/>
      <c r="Y28" s="864"/>
      <c r="Z28" s="864"/>
      <c r="AA28" s="864"/>
      <c r="AB28" s="864"/>
      <c r="AC28" s="865"/>
      <c r="AD28" s="944"/>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ht="25.5" customHeight="1" thickBot="1" x14ac:dyDescent="0.2">
      <c r="A29" s="937"/>
      <c r="B29" s="938"/>
      <c r="C29" s="938"/>
      <c r="D29" s="938"/>
      <c r="E29" s="938"/>
      <c r="F29" s="939"/>
      <c r="G29" s="928" t="s">
        <v>258</v>
      </c>
      <c r="H29" s="929"/>
      <c r="I29" s="929"/>
      <c r="J29" s="929"/>
      <c r="K29" s="929"/>
      <c r="L29" s="929"/>
      <c r="M29" s="929"/>
      <c r="N29" s="929"/>
      <c r="O29" s="930"/>
      <c r="P29" s="643">
        <f>AK13</f>
        <v>169.8</v>
      </c>
      <c r="Q29" s="644"/>
      <c r="R29" s="644"/>
      <c r="S29" s="644"/>
      <c r="T29" s="644"/>
      <c r="U29" s="644"/>
      <c r="V29" s="645"/>
      <c r="W29" s="952">
        <f>AR13</f>
        <v>190.7</v>
      </c>
      <c r="X29" s="953"/>
      <c r="Y29" s="953"/>
      <c r="Z29" s="953"/>
      <c r="AA29" s="953"/>
      <c r="AB29" s="953"/>
      <c r="AC29" s="954"/>
      <c r="AD29" s="947"/>
      <c r="AE29" s="947"/>
      <c r="AF29" s="947"/>
      <c r="AG29" s="947"/>
      <c r="AH29" s="947"/>
      <c r="AI29" s="947"/>
      <c r="AJ29" s="947"/>
      <c r="AK29" s="947"/>
      <c r="AL29" s="947"/>
      <c r="AM29" s="947"/>
      <c r="AN29" s="947"/>
      <c r="AO29" s="947"/>
      <c r="AP29" s="947"/>
      <c r="AQ29" s="947"/>
      <c r="AR29" s="947"/>
      <c r="AS29" s="947"/>
      <c r="AT29" s="947"/>
      <c r="AU29" s="947"/>
      <c r="AV29" s="947"/>
      <c r="AW29" s="947"/>
      <c r="AX29" s="948"/>
    </row>
    <row r="30" spans="1:50" ht="18.75" customHeight="1" x14ac:dyDescent="0.15">
      <c r="A30" s="846" t="s">
        <v>273</v>
      </c>
      <c r="B30" s="847"/>
      <c r="C30" s="847"/>
      <c r="D30" s="847"/>
      <c r="E30" s="847"/>
      <c r="F30" s="848"/>
      <c r="G30" s="759" t="s">
        <v>145</v>
      </c>
      <c r="H30" s="760"/>
      <c r="I30" s="760"/>
      <c r="J30" s="760"/>
      <c r="K30" s="760"/>
      <c r="L30" s="760"/>
      <c r="M30" s="760"/>
      <c r="N30" s="760"/>
      <c r="O30" s="761"/>
      <c r="P30" s="842" t="s">
        <v>58</v>
      </c>
      <c r="Q30" s="760"/>
      <c r="R30" s="760"/>
      <c r="S30" s="760"/>
      <c r="T30" s="760"/>
      <c r="U30" s="760"/>
      <c r="V30" s="760"/>
      <c r="W30" s="760"/>
      <c r="X30" s="761"/>
      <c r="Y30" s="839"/>
      <c r="Z30" s="840"/>
      <c r="AA30" s="841"/>
      <c r="AB30" s="843" t="s">
        <v>11</v>
      </c>
      <c r="AC30" s="844"/>
      <c r="AD30" s="845"/>
      <c r="AE30" s="843" t="s">
        <v>313</v>
      </c>
      <c r="AF30" s="844"/>
      <c r="AG30" s="844"/>
      <c r="AH30" s="845"/>
      <c r="AI30" s="843" t="s">
        <v>335</v>
      </c>
      <c r="AJ30" s="844"/>
      <c r="AK30" s="844"/>
      <c r="AL30" s="845"/>
      <c r="AM30" s="900" t="s">
        <v>340</v>
      </c>
      <c r="AN30" s="900"/>
      <c r="AO30" s="900"/>
      <c r="AP30" s="843"/>
      <c r="AQ30" s="753" t="s">
        <v>187</v>
      </c>
      <c r="AR30" s="754"/>
      <c r="AS30" s="754"/>
      <c r="AT30" s="755"/>
      <c r="AU30" s="760" t="s">
        <v>133</v>
      </c>
      <c r="AV30" s="760"/>
      <c r="AW30" s="760"/>
      <c r="AX30" s="901"/>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2"/>
      <c r="AC31" s="233"/>
      <c r="AD31" s="234"/>
      <c r="AE31" s="232"/>
      <c r="AF31" s="233"/>
      <c r="AG31" s="233"/>
      <c r="AH31" s="234"/>
      <c r="AI31" s="232"/>
      <c r="AJ31" s="233"/>
      <c r="AK31" s="233"/>
      <c r="AL31" s="234"/>
      <c r="AM31" s="236"/>
      <c r="AN31" s="236"/>
      <c r="AO31" s="236"/>
      <c r="AP31" s="232"/>
      <c r="AQ31" s="576" t="s">
        <v>487</v>
      </c>
      <c r="AR31" s="185"/>
      <c r="AS31" s="118" t="s">
        <v>188</v>
      </c>
      <c r="AT31" s="119"/>
      <c r="AU31" s="184">
        <v>4</v>
      </c>
      <c r="AV31" s="184"/>
      <c r="AW31" s="384" t="s">
        <v>177</v>
      </c>
      <c r="AX31" s="385"/>
    </row>
    <row r="32" spans="1:50" ht="23.25" customHeight="1" x14ac:dyDescent="0.15">
      <c r="A32" s="389"/>
      <c r="B32" s="387"/>
      <c r="C32" s="387"/>
      <c r="D32" s="387"/>
      <c r="E32" s="387"/>
      <c r="F32" s="388"/>
      <c r="G32" s="520" t="s">
        <v>493</v>
      </c>
      <c r="H32" s="521"/>
      <c r="I32" s="521"/>
      <c r="J32" s="521"/>
      <c r="K32" s="521"/>
      <c r="L32" s="521"/>
      <c r="M32" s="521"/>
      <c r="N32" s="521"/>
      <c r="O32" s="522"/>
      <c r="P32" s="90" t="s">
        <v>494</v>
      </c>
      <c r="Q32" s="90"/>
      <c r="R32" s="90"/>
      <c r="S32" s="90"/>
      <c r="T32" s="90"/>
      <c r="U32" s="90"/>
      <c r="V32" s="90"/>
      <c r="W32" s="90"/>
      <c r="X32" s="91"/>
      <c r="Y32" s="460" t="s">
        <v>12</v>
      </c>
      <c r="Z32" s="529"/>
      <c r="AA32" s="530"/>
      <c r="AB32" s="450" t="s">
        <v>495</v>
      </c>
      <c r="AC32" s="450"/>
      <c r="AD32" s="450"/>
      <c r="AE32" s="202">
        <v>13.8</v>
      </c>
      <c r="AF32" s="203"/>
      <c r="AG32" s="203"/>
      <c r="AH32" s="203"/>
      <c r="AI32" s="202">
        <v>19.100000000000001</v>
      </c>
      <c r="AJ32" s="203"/>
      <c r="AK32" s="203"/>
      <c r="AL32" s="203"/>
      <c r="AM32" s="202"/>
      <c r="AN32" s="203"/>
      <c r="AO32" s="203"/>
      <c r="AP32" s="203"/>
      <c r="AQ32" s="326" t="s">
        <v>487</v>
      </c>
      <c r="AR32" s="192"/>
      <c r="AS32" s="192"/>
      <c r="AT32" s="327"/>
      <c r="AU32" s="203" t="s">
        <v>487</v>
      </c>
      <c r="AV32" s="203"/>
      <c r="AW32" s="203"/>
      <c r="AX32" s="205"/>
    </row>
    <row r="33" spans="1:50" ht="23.25" customHeight="1" x14ac:dyDescent="0.15">
      <c r="A33" s="390"/>
      <c r="B33" s="391"/>
      <c r="C33" s="391"/>
      <c r="D33" s="391"/>
      <c r="E33" s="391"/>
      <c r="F33" s="392"/>
      <c r="G33" s="523"/>
      <c r="H33" s="524"/>
      <c r="I33" s="524"/>
      <c r="J33" s="524"/>
      <c r="K33" s="524"/>
      <c r="L33" s="524"/>
      <c r="M33" s="524"/>
      <c r="N33" s="524"/>
      <c r="O33" s="525"/>
      <c r="P33" s="93"/>
      <c r="Q33" s="93"/>
      <c r="R33" s="93"/>
      <c r="S33" s="93"/>
      <c r="T33" s="93"/>
      <c r="U33" s="93"/>
      <c r="V33" s="93"/>
      <c r="W33" s="93"/>
      <c r="X33" s="94"/>
      <c r="Y33" s="404" t="s">
        <v>53</v>
      </c>
      <c r="Z33" s="405"/>
      <c r="AA33" s="406"/>
      <c r="AB33" s="512" t="s">
        <v>495</v>
      </c>
      <c r="AC33" s="512"/>
      <c r="AD33" s="512"/>
      <c r="AE33" s="202" t="s">
        <v>487</v>
      </c>
      <c r="AF33" s="203"/>
      <c r="AG33" s="203"/>
      <c r="AH33" s="203"/>
      <c r="AI33" s="202" t="s">
        <v>487</v>
      </c>
      <c r="AJ33" s="203"/>
      <c r="AK33" s="203"/>
      <c r="AL33" s="204"/>
      <c r="AM33" s="202" t="s">
        <v>496</v>
      </c>
      <c r="AN33" s="203"/>
      <c r="AO33" s="203"/>
      <c r="AP33" s="204"/>
      <c r="AQ33" s="326" t="s">
        <v>487</v>
      </c>
      <c r="AR33" s="192"/>
      <c r="AS33" s="192"/>
      <c r="AT33" s="327"/>
      <c r="AU33" s="203">
        <v>21</v>
      </c>
      <c r="AV33" s="203"/>
      <c r="AW33" s="203"/>
      <c r="AX33" s="205"/>
    </row>
    <row r="34" spans="1:50" ht="23.25" customHeight="1" x14ac:dyDescent="0.15">
      <c r="A34" s="389"/>
      <c r="B34" s="387"/>
      <c r="C34" s="387"/>
      <c r="D34" s="387"/>
      <c r="E34" s="387"/>
      <c r="F34" s="388"/>
      <c r="G34" s="526"/>
      <c r="H34" s="527"/>
      <c r="I34" s="527"/>
      <c r="J34" s="527"/>
      <c r="K34" s="527"/>
      <c r="L34" s="527"/>
      <c r="M34" s="527"/>
      <c r="N34" s="527"/>
      <c r="O34" s="528"/>
      <c r="P34" s="96"/>
      <c r="Q34" s="96"/>
      <c r="R34" s="96"/>
      <c r="S34" s="96"/>
      <c r="T34" s="96"/>
      <c r="U34" s="96"/>
      <c r="V34" s="96"/>
      <c r="W34" s="96"/>
      <c r="X34" s="97"/>
      <c r="Y34" s="404" t="s">
        <v>13</v>
      </c>
      <c r="Z34" s="405"/>
      <c r="AA34" s="406"/>
      <c r="AB34" s="554" t="s">
        <v>178</v>
      </c>
      <c r="AC34" s="554"/>
      <c r="AD34" s="554"/>
      <c r="AE34" s="202">
        <v>66</v>
      </c>
      <c r="AF34" s="203"/>
      <c r="AG34" s="203"/>
      <c r="AH34" s="203"/>
      <c r="AI34" s="202">
        <v>91</v>
      </c>
      <c r="AJ34" s="203"/>
      <c r="AK34" s="203"/>
      <c r="AL34" s="203"/>
      <c r="AM34" s="202" t="s">
        <v>487</v>
      </c>
      <c r="AN34" s="203"/>
      <c r="AO34" s="203"/>
      <c r="AP34" s="203"/>
      <c r="AQ34" s="326" t="s">
        <v>487</v>
      </c>
      <c r="AR34" s="192"/>
      <c r="AS34" s="192"/>
      <c r="AT34" s="327"/>
      <c r="AU34" s="203" t="s">
        <v>487</v>
      </c>
      <c r="AV34" s="203"/>
      <c r="AW34" s="203"/>
      <c r="AX34" s="205"/>
    </row>
    <row r="35" spans="1:50" ht="29.45" customHeight="1" x14ac:dyDescent="0.15">
      <c r="A35" s="210" t="s">
        <v>301</v>
      </c>
      <c r="B35" s="211"/>
      <c r="C35" s="211"/>
      <c r="D35" s="211"/>
      <c r="E35" s="211"/>
      <c r="F35" s="212"/>
      <c r="G35" s="216" t="s">
        <v>631</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9.4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1"/>
      <c r="AF36" s="221"/>
      <c r="AG36" s="221"/>
      <c r="AH36" s="221"/>
      <c r="AI36" s="221"/>
      <c r="AJ36" s="221"/>
      <c r="AK36" s="221"/>
      <c r="AL36" s="221"/>
      <c r="AM36" s="221"/>
      <c r="AN36" s="221"/>
      <c r="AO36" s="221"/>
      <c r="AP36" s="221"/>
      <c r="AQ36" s="220"/>
      <c r="AR36" s="220"/>
      <c r="AS36" s="220"/>
      <c r="AT36" s="220"/>
      <c r="AU36" s="220"/>
      <c r="AV36" s="220"/>
      <c r="AW36" s="220"/>
      <c r="AX36" s="222"/>
    </row>
    <row r="37" spans="1:50" ht="18.75" customHeight="1" x14ac:dyDescent="0.15">
      <c r="A37" s="756" t="s">
        <v>273</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9" t="s">
        <v>313</v>
      </c>
      <c r="AF37" s="230"/>
      <c r="AG37" s="230"/>
      <c r="AH37" s="231"/>
      <c r="AI37" s="229" t="s">
        <v>311</v>
      </c>
      <c r="AJ37" s="230"/>
      <c r="AK37" s="230"/>
      <c r="AL37" s="231"/>
      <c r="AM37" s="235" t="s">
        <v>340</v>
      </c>
      <c r="AN37" s="235"/>
      <c r="AO37" s="235"/>
      <c r="AP37" s="235"/>
      <c r="AQ37" s="136" t="s">
        <v>187</v>
      </c>
      <c r="AR37" s="137"/>
      <c r="AS37" s="137"/>
      <c r="AT37" s="138"/>
      <c r="AU37" s="400" t="s">
        <v>133</v>
      </c>
      <c r="AV37" s="400"/>
      <c r="AW37" s="400"/>
      <c r="AX37" s="895"/>
    </row>
    <row r="38" spans="1:50" ht="18.75"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2"/>
      <c r="AC38" s="233"/>
      <c r="AD38" s="234"/>
      <c r="AE38" s="232"/>
      <c r="AF38" s="233"/>
      <c r="AG38" s="233"/>
      <c r="AH38" s="234"/>
      <c r="AI38" s="232"/>
      <c r="AJ38" s="233"/>
      <c r="AK38" s="233"/>
      <c r="AL38" s="234"/>
      <c r="AM38" s="236"/>
      <c r="AN38" s="236"/>
      <c r="AO38" s="236"/>
      <c r="AP38" s="236"/>
      <c r="AQ38" s="576" t="s">
        <v>614</v>
      </c>
      <c r="AR38" s="185"/>
      <c r="AS38" s="118" t="s">
        <v>188</v>
      </c>
      <c r="AT38" s="119"/>
      <c r="AU38" s="184">
        <v>4</v>
      </c>
      <c r="AV38" s="184"/>
      <c r="AW38" s="384" t="s">
        <v>177</v>
      </c>
      <c r="AX38" s="385"/>
    </row>
    <row r="39" spans="1:50" ht="23.25" customHeight="1" x14ac:dyDescent="0.15">
      <c r="A39" s="389"/>
      <c r="B39" s="387"/>
      <c r="C39" s="387"/>
      <c r="D39" s="387"/>
      <c r="E39" s="387"/>
      <c r="F39" s="388"/>
      <c r="G39" s="520" t="s">
        <v>501</v>
      </c>
      <c r="H39" s="521"/>
      <c r="I39" s="521"/>
      <c r="J39" s="521"/>
      <c r="K39" s="521"/>
      <c r="L39" s="521"/>
      <c r="M39" s="521"/>
      <c r="N39" s="521"/>
      <c r="O39" s="522"/>
      <c r="P39" s="90" t="s">
        <v>503</v>
      </c>
      <c r="Q39" s="90"/>
      <c r="R39" s="90"/>
      <c r="S39" s="90"/>
      <c r="T39" s="90"/>
      <c r="U39" s="90"/>
      <c r="V39" s="90"/>
      <c r="W39" s="90"/>
      <c r="X39" s="91"/>
      <c r="Y39" s="460" t="s">
        <v>12</v>
      </c>
      <c r="Z39" s="529"/>
      <c r="AA39" s="530"/>
      <c r="AB39" s="450" t="s">
        <v>497</v>
      </c>
      <c r="AC39" s="450"/>
      <c r="AD39" s="450"/>
      <c r="AE39" s="202">
        <v>19</v>
      </c>
      <c r="AF39" s="203"/>
      <c r="AG39" s="203"/>
      <c r="AH39" s="203"/>
      <c r="AI39" s="202">
        <v>110</v>
      </c>
      <c r="AJ39" s="203"/>
      <c r="AK39" s="203"/>
      <c r="AL39" s="203"/>
      <c r="AM39" s="202"/>
      <c r="AN39" s="203"/>
      <c r="AO39" s="203"/>
      <c r="AP39" s="203"/>
      <c r="AQ39" s="326" t="s">
        <v>617</v>
      </c>
      <c r="AR39" s="192"/>
      <c r="AS39" s="192"/>
      <c r="AT39" s="327"/>
      <c r="AU39" s="203" t="s">
        <v>614</v>
      </c>
      <c r="AV39" s="203"/>
      <c r="AW39" s="203"/>
      <c r="AX39" s="205"/>
    </row>
    <row r="40" spans="1:50" ht="23.25" customHeight="1" x14ac:dyDescent="0.15">
      <c r="A40" s="390"/>
      <c r="B40" s="391"/>
      <c r="C40" s="391"/>
      <c r="D40" s="391"/>
      <c r="E40" s="391"/>
      <c r="F40" s="392"/>
      <c r="G40" s="523"/>
      <c r="H40" s="524"/>
      <c r="I40" s="524"/>
      <c r="J40" s="524"/>
      <c r="K40" s="524"/>
      <c r="L40" s="524"/>
      <c r="M40" s="524"/>
      <c r="N40" s="524"/>
      <c r="O40" s="525"/>
      <c r="P40" s="93"/>
      <c r="Q40" s="93"/>
      <c r="R40" s="93"/>
      <c r="S40" s="93"/>
      <c r="T40" s="93"/>
      <c r="U40" s="93"/>
      <c r="V40" s="93"/>
      <c r="W40" s="93"/>
      <c r="X40" s="94"/>
      <c r="Y40" s="404" t="s">
        <v>53</v>
      </c>
      <c r="Z40" s="405"/>
      <c r="AA40" s="406"/>
      <c r="AB40" s="512" t="s">
        <v>497</v>
      </c>
      <c r="AC40" s="512"/>
      <c r="AD40" s="512"/>
      <c r="AE40" s="202" t="s">
        <v>614</v>
      </c>
      <c r="AF40" s="203"/>
      <c r="AG40" s="203"/>
      <c r="AH40" s="203"/>
      <c r="AI40" s="202">
        <v>30</v>
      </c>
      <c r="AJ40" s="203"/>
      <c r="AK40" s="203"/>
      <c r="AL40" s="203"/>
      <c r="AM40" s="202" t="s">
        <v>614</v>
      </c>
      <c r="AN40" s="203"/>
      <c r="AO40" s="203"/>
      <c r="AP40" s="203"/>
      <c r="AQ40" s="326" t="s">
        <v>614</v>
      </c>
      <c r="AR40" s="192"/>
      <c r="AS40" s="192"/>
      <c r="AT40" s="327"/>
      <c r="AU40" s="203">
        <v>181</v>
      </c>
      <c r="AV40" s="203"/>
      <c r="AW40" s="203"/>
      <c r="AX40" s="205"/>
    </row>
    <row r="41" spans="1:50" ht="23.25" customHeight="1" x14ac:dyDescent="0.15">
      <c r="A41" s="393"/>
      <c r="B41" s="394"/>
      <c r="C41" s="394"/>
      <c r="D41" s="394"/>
      <c r="E41" s="394"/>
      <c r="F41" s="395"/>
      <c r="G41" s="526"/>
      <c r="H41" s="527"/>
      <c r="I41" s="527"/>
      <c r="J41" s="527"/>
      <c r="K41" s="527"/>
      <c r="L41" s="527"/>
      <c r="M41" s="527"/>
      <c r="N41" s="527"/>
      <c r="O41" s="528"/>
      <c r="P41" s="96"/>
      <c r="Q41" s="96"/>
      <c r="R41" s="96"/>
      <c r="S41" s="96"/>
      <c r="T41" s="96"/>
      <c r="U41" s="96"/>
      <c r="V41" s="96"/>
      <c r="W41" s="96"/>
      <c r="X41" s="97"/>
      <c r="Y41" s="404" t="s">
        <v>13</v>
      </c>
      <c r="Z41" s="405"/>
      <c r="AA41" s="406"/>
      <c r="AB41" s="554" t="s">
        <v>178</v>
      </c>
      <c r="AC41" s="554"/>
      <c r="AD41" s="554"/>
      <c r="AE41" s="202">
        <v>10</v>
      </c>
      <c r="AF41" s="203"/>
      <c r="AG41" s="203"/>
      <c r="AH41" s="203"/>
      <c r="AI41" s="202">
        <v>61</v>
      </c>
      <c r="AJ41" s="203"/>
      <c r="AK41" s="203"/>
      <c r="AL41" s="203"/>
      <c r="AM41" s="202" t="s">
        <v>614</v>
      </c>
      <c r="AN41" s="203"/>
      <c r="AO41" s="203"/>
      <c r="AP41" s="203"/>
      <c r="AQ41" s="326" t="s">
        <v>614</v>
      </c>
      <c r="AR41" s="192"/>
      <c r="AS41" s="192"/>
      <c r="AT41" s="327"/>
      <c r="AU41" s="203" t="s">
        <v>614</v>
      </c>
      <c r="AV41" s="203"/>
      <c r="AW41" s="203"/>
      <c r="AX41" s="205"/>
    </row>
    <row r="42" spans="1:50" ht="31.15" customHeight="1" x14ac:dyDescent="0.15">
      <c r="A42" s="210" t="s">
        <v>301</v>
      </c>
      <c r="B42" s="211"/>
      <c r="C42" s="211"/>
      <c r="D42" s="211"/>
      <c r="E42" s="211"/>
      <c r="F42" s="212"/>
      <c r="G42" s="216" t="s">
        <v>498</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31.15"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1"/>
      <c r="AF43" s="221"/>
      <c r="AG43" s="221"/>
      <c r="AH43" s="221"/>
      <c r="AI43" s="221"/>
      <c r="AJ43" s="221"/>
      <c r="AK43" s="221"/>
      <c r="AL43" s="221"/>
      <c r="AM43" s="221"/>
      <c r="AN43" s="221"/>
      <c r="AO43" s="221"/>
      <c r="AP43" s="221"/>
      <c r="AQ43" s="220"/>
      <c r="AR43" s="220"/>
      <c r="AS43" s="220"/>
      <c r="AT43" s="220"/>
      <c r="AU43" s="220"/>
      <c r="AV43" s="220"/>
      <c r="AW43" s="220"/>
      <c r="AX43" s="222"/>
    </row>
    <row r="44" spans="1:50" ht="18.75" customHeight="1" x14ac:dyDescent="0.15">
      <c r="A44" s="756" t="s">
        <v>273</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9" t="s">
        <v>313</v>
      </c>
      <c r="AF44" s="230"/>
      <c r="AG44" s="230"/>
      <c r="AH44" s="231"/>
      <c r="AI44" s="229" t="s">
        <v>311</v>
      </c>
      <c r="AJ44" s="230"/>
      <c r="AK44" s="230"/>
      <c r="AL44" s="231"/>
      <c r="AM44" s="235" t="s">
        <v>340</v>
      </c>
      <c r="AN44" s="235"/>
      <c r="AO44" s="235"/>
      <c r="AP44" s="235"/>
      <c r="AQ44" s="136" t="s">
        <v>187</v>
      </c>
      <c r="AR44" s="137"/>
      <c r="AS44" s="137"/>
      <c r="AT44" s="138"/>
      <c r="AU44" s="400" t="s">
        <v>133</v>
      </c>
      <c r="AV44" s="400"/>
      <c r="AW44" s="400"/>
      <c r="AX44" s="895"/>
    </row>
    <row r="45" spans="1:50" ht="18.75"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2"/>
      <c r="AC45" s="233"/>
      <c r="AD45" s="234"/>
      <c r="AE45" s="232"/>
      <c r="AF45" s="233"/>
      <c r="AG45" s="233"/>
      <c r="AH45" s="234"/>
      <c r="AI45" s="232"/>
      <c r="AJ45" s="233"/>
      <c r="AK45" s="233"/>
      <c r="AL45" s="234"/>
      <c r="AM45" s="236"/>
      <c r="AN45" s="236"/>
      <c r="AO45" s="236"/>
      <c r="AP45" s="236"/>
      <c r="AQ45" s="576" t="s">
        <v>614</v>
      </c>
      <c r="AR45" s="185"/>
      <c r="AS45" s="118" t="s">
        <v>188</v>
      </c>
      <c r="AT45" s="119"/>
      <c r="AU45" s="184">
        <v>2</v>
      </c>
      <c r="AV45" s="184"/>
      <c r="AW45" s="384" t="s">
        <v>177</v>
      </c>
      <c r="AX45" s="385"/>
    </row>
    <row r="46" spans="1:50" ht="30" customHeight="1" x14ac:dyDescent="0.15">
      <c r="A46" s="389"/>
      <c r="B46" s="387"/>
      <c r="C46" s="387"/>
      <c r="D46" s="387"/>
      <c r="E46" s="387"/>
      <c r="F46" s="388"/>
      <c r="G46" s="520" t="s">
        <v>502</v>
      </c>
      <c r="H46" s="521"/>
      <c r="I46" s="521"/>
      <c r="J46" s="521"/>
      <c r="K46" s="521"/>
      <c r="L46" s="521"/>
      <c r="M46" s="521"/>
      <c r="N46" s="521"/>
      <c r="O46" s="522"/>
      <c r="P46" s="520" t="s">
        <v>504</v>
      </c>
      <c r="Q46" s="521"/>
      <c r="R46" s="521"/>
      <c r="S46" s="521"/>
      <c r="T46" s="521"/>
      <c r="U46" s="521"/>
      <c r="V46" s="521"/>
      <c r="W46" s="521"/>
      <c r="X46" s="522"/>
      <c r="Y46" s="460" t="s">
        <v>12</v>
      </c>
      <c r="Z46" s="529"/>
      <c r="AA46" s="530"/>
      <c r="AB46" s="450" t="s">
        <v>497</v>
      </c>
      <c r="AC46" s="450"/>
      <c r="AD46" s="450"/>
      <c r="AE46" s="202" t="s">
        <v>505</v>
      </c>
      <c r="AF46" s="203"/>
      <c r="AG46" s="203"/>
      <c r="AH46" s="203"/>
      <c r="AI46" s="202">
        <v>153</v>
      </c>
      <c r="AJ46" s="203"/>
      <c r="AK46" s="203"/>
      <c r="AL46" s="203"/>
      <c r="AM46" s="202"/>
      <c r="AN46" s="203"/>
      <c r="AO46" s="203"/>
      <c r="AP46" s="203"/>
      <c r="AQ46" s="326" t="s">
        <v>614</v>
      </c>
      <c r="AR46" s="192"/>
      <c r="AS46" s="192"/>
      <c r="AT46" s="327"/>
      <c r="AU46" s="203" t="s">
        <v>614</v>
      </c>
      <c r="AV46" s="203"/>
      <c r="AW46" s="203"/>
      <c r="AX46" s="205"/>
    </row>
    <row r="47" spans="1:50" ht="30" customHeight="1" x14ac:dyDescent="0.15">
      <c r="A47" s="390"/>
      <c r="B47" s="391"/>
      <c r="C47" s="391"/>
      <c r="D47" s="391"/>
      <c r="E47" s="391"/>
      <c r="F47" s="392"/>
      <c r="G47" s="523"/>
      <c r="H47" s="524"/>
      <c r="I47" s="524"/>
      <c r="J47" s="524"/>
      <c r="K47" s="524"/>
      <c r="L47" s="524"/>
      <c r="M47" s="524"/>
      <c r="N47" s="524"/>
      <c r="O47" s="525"/>
      <c r="P47" s="523"/>
      <c r="Q47" s="524"/>
      <c r="R47" s="524"/>
      <c r="S47" s="524"/>
      <c r="T47" s="524"/>
      <c r="U47" s="524"/>
      <c r="V47" s="524"/>
      <c r="W47" s="524"/>
      <c r="X47" s="525"/>
      <c r="Y47" s="404" t="s">
        <v>53</v>
      </c>
      <c r="Z47" s="405"/>
      <c r="AA47" s="406"/>
      <c r="AB47" s="512" t="s">
        <v>497</v>
      </c>
      <c r="AC47" s="512"/>
      <c r="AD47" s="512"/>
      <c r="AE47" s="202" t="s">
        <v>505</v>
      </c>
      <c r="AF47" s="203"/>
      <c r="AG47" s="203"/>
      <c r="AH47" s="203"/>
      <c r="AI47" s="202" t="s">
        <v>614</v>
      </c>
      <c r="AJ47" s="203"/>
      <c r="AK47" s="203"/>
      <c r="AL47" s="203"/>
      <c r="AM47" s="202" t="s">
        <v>329</v>
      </c>
      <c r="AN47" s="203"/>
      <c r="AO47" s="203"/>
      <c r="AP47" s="204"/>
      <c r="AQ47" s="326" t="s">
        <v>614</v>
      </c>
      <c r="AR47" s="192"/>
      <c r="AS47" s="192"/>
      <c r="AT47" s="327"/>
      <c r="AU47" s="203">
        <v>200</v>
      </c>
      <c r="AV47" s="203"/>
      <c r="AW47" s="203"/>
      <c r="AX47" s="205"/>
    </row>
    <row r="48" spans="1:50" ht="30" customHeight="1" x14ac:dyDescent="0.15">
      <c r="A48" s="393"/>
      <c r="B48" s="394"/>
      <c r="C48" s="394"/>
      <c r="D48" s="394"/>
      <c r="E48" s="394"/>
      <c r="F48" s="395"/>
      <c r="G48" s="526"/>
      <c r="H48" s="527"/>
      <c r="I48" s="527"/>
      <c r="J48" s="527"/>
      <c r="K48" s="527"/>
      <c r="L48" s="527"/>
      <c r="M48" s="527"/>
      <c r="N48" s="527"/>
      <c r="O48" s="528"/>
      <c r="P48" s="526"/>
      <c r="Q48" s="527"/>
      <c r="R48" s="527"/>
      <c r="S48" s="527"/>
      <c r="T48" s="527"/>
      <c r="U48" s="527"/>
      <c r="V48" s="527"/>
      <c r="W48" s="527"/>
      <c r="X48" s="528"/>
      <c r="Y48" s="404" t="s">
        <v>13</v>
      </c>
      <c r="Z48" s="405"/>
      <c r="AA48" s="406"/>
      <c r="AB48" s="554" t="s">
        <v>178</v>
      </c>
      <c r="AC48" s="554"/>
      <c r="AD48" s="554"/>
      <c r="AE48" s="202" t="s">
        <v>505</v>
      </c>
      <c r="AF48" s="203"/>
      <c r="AG48" s="203"/>
      <c r="AH48" s="203"/>
      <c r="AI48" s="202">
        <v>77</v>
      </c>
      <c r="AJ48" s="203"/>
      <c r="AK48" s="203"/>
      <c r="AL48" s="203"/>
      <c r="AM48" s="202" t="s">
        <v>329</v>
      </c>
      <c r="AN48" s="203"/>
      <c r="AO48" s="203"/>
      <c r="AP48" s="203"/>
      <c r="AQ48" s="326" t="s">
        <v>617</v>
      </c>
      <c r="AR48" s="192"/>
      <c r="AS48" s="192"/>
      <c r="AT48" s="327"/>
      <c r="AU48" s="203" t="s">
        <v>614</v>
      </c>
      <c r="AV48" s="203"/>
      <c r="AW48" s="203"/>
      <c r="AX48" s="205"/>
    </row>
    <row r="49" spans="1:50" ht="29.45" customHeight="1" x14ac:dyDescent="0.15">
      <c r="A49" s="210" t="s">
        <v>301</v>
      </c>
      <c r="B49" s="211"/>
      <c r="C49" s="211"/>
      <c r="D49" s="211"/>
      <c r="E49" s="211"/>
      <c r="F49" s="212"/>
      <c r="G49" s="216" t="s">
        <v>631</v>
      </c>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9.45"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1"/>
      <c r="AF50" s="221"/>
      <c r="AG50" s="221"/>
      <c r="AH50" s="221"/>
      <c r="AI50" s="221"/>
      <c r="AJ50" s="221"/>
      <c r="AK50" s="221"/>
      <c r="AL50" s="221"/>
      <c r="AM50" s="221"/>
      <c r="AN50" s="221"/>
      <c r="AO50" s="221"/>
      <c r="AP50" s="221"/>
      <c r="AQ50" s="220"/>
      <c r="AR50" s="220"/>
      <c r="AS50" s="220"/>
      <c r="AT50" s="220"/>
      <c r="AU50" s="220"/>
      <c r="AV50" s="220"/>
      <c r="AW50" s="220"/>
      <c r="AX50" s="222"/>
    </row>
    <row r="51" spans="1:50" ht="18.75" customHeight="1" x14ac:dyDescent="0.15">
      <c r="A51" s="386" t="s">
        <v>273</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9" t="s">
        <v>313</v>
      </c>
      <c r="AF51" s="230"/>
      <c r="AG51" s="230"/>
      <c r="AH51" s="231"/>
      <c r="AI51" s="229" t="s">
        <v>311</v>
      </c>
      <c r="AJ51" s="230"/>
      <c r="AK51" s="230"/>
      <c r="AL51" s="231"/>
      <c r="AM51" s="235" t="s">
        <v>340</v>
      </c>
      <c r="AN51" s="235"/>
      <c r="AO51" s="235"/>
      <c r="AP51" s="235"/>
      <c r="AQ51" s="136" t="s">
        <v>187</v>
      </c>
      <c r="AR51" s="137"/>
      <c r="AS51" s="137"/>
      <c r="AT51" s="138"/>
      <c r="AU51" s="909" t="s">
        <v>133</v>
      </c>
      <c r="AV51" s="909"/>
      <c r="AW51" s="909"/>
      <c r="AX51" s="910"/>
    </row>
    <row r="52" spans="1:50" ht="18.75"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2"/>
      <c r="AC52" s="233"/>
      <c r="AD52" s="234"/>
      <c r="AE52" s="232"/>
      <c r="AF52" s="233"/>
      <c r="AG52" s="233"/>
      <c r="AH52" s="234"/>
      <c r="AI52" s="232"/>
      <c r="AJ52" s="233"/>
      <c r="AK52" s="233"/>
      <c r="AL52" s="234"/>
      <c r="AM52" s="236"/>
      <c r="AN52" s="236"/>
      <c r="AO52" s="236"/>
      <c r="AP52" s="236"/>
      <c r="AQ52" s="576" t="s">
        <v>614</v>
      </c>
      <c r="AR52" s="185"/>
      <c r="AS52" s="118" t="s">
        <v>188</v>
      </c>
      <c r="AT52" s="119"/>
      <c r="AU52" s="184">
        <v>2</v>
      </c>
      <c r="AV52" s="184"/>
      <c r="AW52" s="384" t="s">
        <v>177</v>
      </c>
      <c r="AX52" s="385"/>
    </row>
    <row r="53" spans="1:50" ht="23.25" customHeight="1" x14ac:dyDescent="0.15">
      <c r="A53" s="389"/>
      <c r="B53" s="387"/>
      <c r="C53" s="387"/>
      <c r="D53" s="387"/>
      <c r="E53" s="387"/>
      <c r="F53" s="388"/>
      <c r="G53" s="520" t="s">
        <v>506</v>
      </c>
      <c r="H53" s="521"/>
      <c r="I53" s="521"/>
      <c r="J53" s="521"/>
      <c r="K53" s="521"/>
      <c r="L53" s="521"/>
      <c r="M53" s="521"/>
      <c r="N53" s="521"/>
      <c r="O53" s="522"/>
      <c r="P53" s="520" t="s">
        <v>507</v>
      </c>
      <c r="Q53" s="521"/>
      <c r="R53" s="521"/>
      <c r="S53" s="521"/>
      <c r="T53" s="521"/>
      <c r="U53" s="521"/>
      <c r="V53" s="521"/>
      <c r="W53" s="521"/>
      <c r="X53" s="522"/>
      <c r="Y53" s="460" t="s">
        <v>12</v>
      </c>
      <c r="Z53" s="529"/>
      <c r="AA53" s="530"/>
      <c r="AB53" s="450" t="s">
        <v>497</v>
      </c>
      <c r="AC53" s="450"/>
      <c r="AD53" s="450"/>
      <c r="AE53" s="202" t="s">
        <v>329</v>
      </c>
      <c r="AF53" s="203"/>
      <c r="AG53" s="203"/>
      <c r="AH53" s="203"/>
      <c r="AI53" s="202">
        <v>385</v>
      </c>
      <c r="AJ53" s="203"/>
      <c r="AK53" s="203"/>
      <c r="AL53" s="203"/>
      <c r="AM53" s="202"/>
      <c r="AN53" s="203"/>
      <c r="AO53" s="203"/>
      <c r="AP53" s="203"/>
      <c r="AQ53" s="326" t="s">
        <v>614</v>
      </c>
      <c r="AR53" s="192"/>
      <c r="AS53" s="192"/>
      <c r="AT53" s="327"/>
      <c r="AU53" s="203" t="s">
        <v>614</v>
      </c>
      <c r="AV53" s="203"/>
      <c r="AW53" s="203"/>
      <c r="AX53" s="205"/>
    </row>
    <row r="54" spans="1:50" ht="23.25" customHeight="1" x14ac:dyDescent="0.15">
      <c r="A54" s="390"/>
      <c r="B54" s="391"/>
      <c r="C54" s="391"/>
      <c r="D54" s="391"/>
      <c r="E54" s="391"/>
      <c r="F54" s="392"/>
      <c r="G54" s="523"/>
      <c r="H54" s="524"/>
      <c r="I54" s="524"/>
      <c r="J54" s="524"/>
      <c r="K54" s="524"/>
      <c r="L54" s="524"/>
      <c r="M54" s="524"/>
      <c r="N54" s="524"/>
      <c r="O54" s="525"/>
      <c r="P54" s="523"/>
      <c r="Q54" s="524"/>
      <c r="R54" s="524"/>
      <c r="S54" s="524"/>
      <c r="T54" s="524"/>
      <c r="U54" s="524"/>
      <c r="V54" s="524"/>
      <c r="W54" s="524"/>
      <c r="X54" s="525"/>
      <c r="Y54" s="404" t="s">
        <v>53</v>
      </c>
      <c r="Z54" s="405"/>
      <c r="AA54" s="406"/>
      <c r="AB54" s="512" t="s">
        <v>497</v>
      </c>
      <c r="AC54" s="512"/>
      <c r="AD54" s="512"/>
      <c r="AE54" s="202" t="s">
        <v>329</v>
      </c>
      <c r="AF54" s="203"/>
      <c r="AG54" s="203"/>
      <c r="AH54" s="203"/>
      <c r="AI54" s="202" t="s">
        <v>614</v>
      </c>
      <c r="AJ54" s="203"/>
      <c r="AK54" s="203"/>
      <c r="AL54" s="203"/>
      <c r="AM54" s="202" t="s">
        <v>329</v>
      </c>
      <c r="AN54" s="203"/>
      <c r="AO54" s="203"/>
      <c r="AP54" s="204"/>
      <c r="AQ54" s="326" t="s">
        <v>614</v>
      </c>
      <c r="AR54" s="192"/>
      <c r="AS54" s="192"/>
      <c r="AT54" s="327"/>
      <c r="AU54" s="203">
        <v>600</v>
      </c>
      <c r="AV54" s="203"/>
      <c r="AW54" s="203"/>
      <c r="AX54" s="205"/>
    </row>
    <row r="55" spans="1:50" ht="23.25" customHeight="1" x14ac:dyDescent="0.15">
      <c r="A55" s="393"/>
      <c r="B55" s="394"/>
      <c r="C55" s="394"/>
      <c r="D55" s="394"/>
      <c r="E55" s="394"/>
      <c r="F55" s="395"/>
      <c r="G55" s="526"/>
      <c r="H55" s="527"/>
      <c r="I55" s="527"/>
      <c r="J55" s="527"/>
      <c r="K55" s="527"/>
      <c r="L55" s="527"/>
      <c r="M55" s="527"/>
      <c r="N55" s="527"/>
      <c r="O55" s="528"/>
      <c r="P55" s="526"/>
      <c r="Q55" s="527"/>
      <c r="R55" s="527"/>
      <c r="S55" s="527"/>
      <c r="T55" s="527"/>
      <c r="U55" s="527"/>
      <c r="V55" s="527"/>
      <c r="W55" s="527"/>
      <c r="X55" s="528"/>
      <c r="Y55" s="404" t="s">
        <v>13</v>
      </c>
      <c r="Z55" s="405"/>
      <c r="AA55" s="406"/>
      <c r="AB55" s="580" t="s">
        <v>14</v>
      </c>
      <c r="AC55" s="580"/>
      <c r="AD55" s="580"/>
      <c r="AE55" s="202" t="s">
        <v>329</v>
      </c>
      <c r="AF55" s="203"/>
      <c r="AG55" s="203"/>
      <c r="AH55" s="203"/>
      <c r="AI55" s="202">
        <v>64</v>
      </c>
      <c r="AJ55" s="203"/>
      <c r="AK55" s="203"/>
      <c r="AL55" s="203"/>
      <c r="AM55" s="202" t="s">
        <v>329</v>
      </c>
      <c r="AN55" s="203"/>
      <c r="AO55" s="203"/>
      <c r="AP55" s="203"/>
      <c r="AQ55" s="326" t="s">
        <v>615</v>
      </c>
      <c r="AR55" s="192"/>
      <c r="AS55" s="192"/>
      <c r="AT55" s="327"/>
      <c r="AU55" s="203" t="s">
        <v>614</v>
      </c>
      <c r="AV55" s="203"/>
      <c r="AW55" s="203"/>
      <c r="AX55" s="205"/>
    </row>
    <row r="56" spans="1:50" ht="31.15" customHeight="1" x14ac:dyDescent="0.15">
      <c r="A56" s="210" t="s">
        <v>301</v>
      </c>
      <c r="B56" s="211"/>
      <c r="C56" s="211"/>
      <c r="D56" s="211"/>
      <c r="E56" s="211"/>
      <c r="F56" s="212"/>
      <c r="G56" s="216" t="s">
        <v>631</v>
      </c>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31.15"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1"/>
      <c r="AF57" s="221"/>
      <c r="AG57" s="221"/>
      <c r="AH57" s="221"/>
      <c r="AI57" s="221"/>
      <c r="AJ57" s="221"/>
      <c r="AK57" s="221"/>
      <c r="AL57" s="221"/>
      <c r="AM57" s="221"/>
      <c r="AN57" s="221"/>
      <c r="AO57" s="221"/>
      <c r="AP57" s="221"/>
      <c r="AQ57" s="220"/>
      <c r="AR57" s="220"/>
      <c r="AS57" s="220"/>
      <c r="AT57" s="220"/>
      <c r="AU57" s="220"/>
      <c r="AV57" s="220"/>
      <c r="AW57" s="220"/>
      <c r="AX57" s="222"/>
    </row>
    <row r="58" spans="1:50" ht="18.75" customHeight="1" x14ac:dyDescent="0.15">
      <c r="A58" s="386" t="s">
        <v>273</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9" t="s">
        <v>313</v>
      </c>
      <c r="AF58" s="230"/>
      <c r="AG58" s="230"/>
      <c r="AH58" s="231"/>
      <c r="AI58" s="229" t="s">
        <v>311</v>
      </c>
      <c r="AJ58" s="230"/>
      <c r="AK58" s="230"/>
      <c r="AL58" s="231"/>
      <c r="AM58" s="235" t="s">
        <v>340</v>
      </c>
      <c r="AN58" s="235"/>
      <c r="AO58" s="235"/>
      <c r="AP58" s="235"/>
      <c r="AQ58" s="136" t="s">
        <v>187</v>
      </c>
      <c r="AR58" s="137"/>
      <c r="AS58" s="137"/>
      <c r="AT58" s="138"/>
      <c r="AU58" s="909" t="s">
        <v>133</v>
      </c>
      <c r="AV58" s="909"/>
      <c r="AW58" s="909"/>
      <c r="AX58" s="910"/>
    </row>
    <row r="59" spans="1:50" ht="18.75"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2"/>
      <c r="AC59" s="233"/>
      <c r="AD59" s="234"/>
      <c r="AE59" s="232"/>
      <c r="AF59" s="233"/>
      <c r="AG59" s="233"/>
      <c r="AH59" s="234"/>
      <c r="AI59" s="232"/>
      <c r="AJ59" s="233"/>
      <c r="AK59" s="233"/>
      <c r="AL59" s="234"/>
      <c r="AM59" s="236"/>
      <c r="AN59" s="236"/>
      <c r="AO59" s="236"/>
      <c r="AP59" s="236"/>
      <c r="AQ59" s="576" t="s">
        <v>614</v>
      </c>
      <c r="AR59" s="185"/>
      <c r="AS59" s="118" t="s">
        <v>188</v>
      </c>
      <c r="AT59" s="119"/>
      <c r="AU59" s="184">
        <v>4</v>
      </c>
      <c r="AV59" s="184"/>
      <c r="AW59" s="384" t="s">
        <v>177</v>
      </c>
      <c r="AX59" s="385"/>
    </row>
    <row r="60" spans="1:50" ht="23.25" customHeight="1" x14ac:dyDescent="0.15">
      <c r="A60" s="389"/>
      <c r="B60" s="387"/>
      <c r="C60" s="387"/>
      <c r="D60" s="387"/>
      <c r="E60" s="387"/>
      <c r="F60" s="388"/>
      <c r="G60" s="520" t="s">
        <v>500</v>
      </c>
      <c r="H60" s="521"/>
      <c r="I60" s="521"/>
      <c r="J60" s="521"/>
      <c r="K60" s="521"/>
      <c r="L60" s="521"/>
      <c r="M60" s="521"/>
      <c r="N60" s="521"/>
      <c r="O60" s="522"/>
      <c r="P60" s="90" t="s">
        <v>499</v>
      </c>
      <c r="Q60" s="90"/>
      <c r="R60" s="90"/>
      <c r="S60" s="90"/>
      <c r="T60" s="90"/>
      <c r="U60" s="90"/>
      <c r="V60" s="90"/>
      <c r="W60" s="90"/>
      <c r="X60" s="91"/>
      <c r="Y60" s="460" t="s">
        <v>12</v>
      </c>
      <c r="Z60" s="529"/>
      <c r="AA60" s="530"/>
      <c r="AB60" s="450" t="s">
        <v>495</v>
      </c>
      <c r="AC60" s="450"/>
      <c r="AD60" s="450"/>
      <c r="AE60" s="202">
        <v>1.2</v>
      </c>
      <c r="AF60" s="203"/>
      <c r="AG60" s="203"/>
      <c r="AH60" s="203"/>
      <c r="AI60" s="202">
        <v>1.5</v>
      </c>
      <c r="AJ60" s="203"/>
      <c r="AK60" s="203"/>
      <c r="AL60" s="203"/>
      <c r="AM60" s="202"/>
      <c r="AN60" s="203"/>
      <c r="AO60" s="203"/>
      <c r="AP60" s="203"/>
      <c r="AQ60" s="326" t="s">
        <v>615</v>
      </c>
      <c r="AR60" s="192"/>
      <c r="AS60" s="192"/>
      <c r="AT60" s="327"/>
      <c r="AU60" s="203" t="s">
        <v>614</v>
      </c>
      <c r="AV60" s="203"/>
      <c r="AW60" s="203"/>
      <c r="AX60" s="205"/>
    </row>
    <row r="61" spans="1:50" ht="23.25" customHeight="1" x14ac:dyDescent="0.15">
      <c r="A61" s="390"/>
      <c r="B61" s="391"/>
      <c r="C61" s="391"/>
      <c r="D61" s="391"/>
      <c r="E61" s="391"/>
      <c r="F61" s="392"/>
      <c r="G61" s="523"/>
      <c r="H61" s="524"/>
      <c r="I61" s="524"/>
      <c r="J61" s="524"/>
      <c r="K61" s="524"/>
      <c r="L61" s="524"/>
      <c r="M61" s="524"/>
      <c r="N61" s="524"/>
      <c r="O61" s="525"/>
      <c r="P61" s="93"/>
      <c r="Q61" s="93"/>
      <c r="R61" s="93"/>
      <c r="S61" s="93"/>
      <c r="T61" s="93"/>
      <c r="U61" s="93"/>
      <c r="V61" s="93"/>
      <c r="W61" s="93"/>
      <c r="X61" s="94"/>
      <c r="Y61" s="404" t="s">
        <v>53</v>
      </c>
      <c r="Z61" s="405"/>
      <c r="AA61" s="406"/>
      <c r="AB61" s="512" t="s">
        <v>495</v>
      </c>
      <c r="AC61" s="512"/>
      <c r="AD61" s="512"/>
      <c r="AE61" s="202" t="s">
        <v>614</v>
      </c>
      <c r="AF61" s="203"/>
      <c r="AG61" s="203"/>
      <c r="AH61" s="203"/>
      <c r="AI61" s="202" t="s">
        <v>614</v>
      </c>
      <c r="AJ61" s="203"/>
      <c r="AK61" s="203"/>
      <c r="AL61" s="203"/>
      <c r="AM61" s="202" t="s">
        <v>614</v>
      </c>
      <c r="AN61" s="203"/>
      <c r="AO61" s="203"/>
      <c r="AP61" s="203"/>
      <c r="AQ61" s="326" t="s">
        <v>614</v>
      </c>
      <c r="AR61" s="192"/>
      <c r="AS61" s="192"/>
      <c r="AT61" s="327"/>
      <c r="AU61" s="203">
        <v>2.7</v>
      </c>
      <c r="AV61" s="203"/>
      <c r="AW61" s="203"/>
      <c r="AX61" s="205"/>
    </row>
    <row r="62" spans="1:50" ht="23.25" customHeight="1" x14ac:dyDescent="0.15">
      <c r="A62" s="390"/>
      <c r="B62" s="391"/>
      <c r="C62" s="391"/>
      <c r="D62" s="391"/>
      <c r="E62" s="391"/>
      <c r="F62" s="392"/>
      <c r="G62" s="526"/>
      <c r="H62" s="527"/>
      <c r="I62" s="527"/>
      <c r="J62" s="527"/>
      <c r="K62" s="527"/>
      <c r="L62" s="527"/>
      <c r="M62" s="527"/>
      <c r="N62" s="527"/>
      <c r="O62" s="528"/>
      <c r="P62" s="96"/>
      <c r="Q62" s="96"/>
      <c r="R62" s="96"/>
      <c r="S62" s="96"/>
      <c r="T62" s="96"/>
      <c r="U62" s="96"/>
      <c r="V62" s="96"/>
      <c r="W62" s="96"/>
      <c r="X62" s="97"/>
      <c r="Y62" s="404" t="s">
        <v>13</v>
      </c>
      <c r="Z62" s="405"/>
      <c r="AA62" s="406"/>
      <c r="AB62" s="554" t="s">
        <v>14</v>
      </c>
      <c r="AC62" s="554"/>
      <c r="AD62" s="554"/>
      <c r="AE62" s="202">
        <v>44</v>
      </c>
      <c r="AF62" s="203"/>
      <c r="AG62" s="203"/>
      <c r="AH62" s="203"/>
      <c r="AI62" s="202">
        <v>56</v>
      </c>
      <c r="AJ62" s="203"/>
      <c r="AK62" s="203"/>
      <c r="AL62" s="203"/>
      <c r="AM62" s="202" t="s">
        <v>614</v>
      </c>
      <c r="AN62" s="203"/>
      <c r="AO62" s="203"/>
      <c r="AP62" s="203"/>
      <c r="AQ62" s="326" t="s">
        <v>617</v>
      </c>
      <c r="AR62" s="192"/>
      <c r="AS62" s="192"/>
      <c r="AT62" s="327"/>
      <c r="AU62" s="203" t="s">
        <v>614</v>
      </c>
      <c r="AV62" s="203"/>
      <c r="AW62" s="203"/>
      <c r="AX62" s="205"/>
    </row>
    <row r="63" spans="1:50" ht="31.9" customHeight="1" x14ac:dyDescent="0.15">
      <c r="A63" s="210" t="s">
        <v>301</v>
      </c>
      <c r="B63" s="211"/>
      <c r="C63" s="211"/>
      <c r="D63" s="211"/>
      <c r="E63" s="211"/>
      <c r="F63" s="212"/>
      <c r="G63" s="216" t="s">
        <v>631</v>
      </c>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31.9" customHeight="1" thickBo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1"/>
      <c r="AF64" s="221"/>
      <c r="AG64" s="221"/>
      <c r="AH64" s="221"/>
      <c r="AI64" s="221"/>
      <c r="AJ64" s="221"/>
      <c r="AK64" s="221"/>
      <c r="AL64" s="221"/>
      <c r="AM64" s="221"/>
      <c r="AN64" s="221"/>
      <c r="AO64" s="221"/>
      <c r="AP64" s="221"/>
      <c r="AQ64" s="220"/>
      <c r="AR64" s="220"/>
      <c r="AS64" s="220"/>
      <c r="AT64" s="220"/>
      <c r="AU64" s="220"/>
      <c r="AV64" s="220"/>
      <c r="AW64" s="220"/>
      <c r="AX64" s="222"/>
    </row>
    <row r="65" spans="1:50" ht="18.75" hidden="1" customHeight="1" x14ac:dyDescent="0.15">
      <c r="A65" s="471" t="s">
        <v>274</v>
      </c>
      <c r="B65" s="472"/>
      <c r="C65" s="472"/>
      <c r="D65" s="472"/>
      <c r="E65" s="472"/>
      <c r="F65" s="473"/>
      <c r="G65" s="474"/>
      <c r="H65" s="224" t="s">
        <v>145</v>
      </c>
      <c r="I65" s="224"/>
      <c r="J65" s="224"/>
      <c r="K65" s="224"/>
      <c r="L65" s="224"/>
      <c r="M65" s="224"/>
      <c r="N65" s="224"/>
      <c r="O65" s="225"/>
      <c r="P65" s="223" t="s">
        <v>58</v>
      </c>
      <c r="Q65" s="224"/>
      <c r="R65" s="224"/>
      <c r="S65" s="224"/>
      <c r="T65" s="224"/>
      <c r="U65" s="224"/>
      <c r="V65" s="225"/>
      <c r="W65" s="476" t="s">
        <v>269</v>
      </c>
      <c r="X65" s="477"/>
      <c r="Y65" s="480"/>
      <c r="Z65" s="480"/>
      <c r="AA65" s="481"/>
      <c r="AB65" s="223" t="s">
        <v>11</v>
      </c>
      <c r="AC65" s="224"/>
      <c r="AD65" s="225"/>
      <c r="AE65" s="229" t="s">
        <v>313</v>
      </c>
      <c r="AF65" s="230"/>
      <c r="AG65" s="230"/>
      <c r="AH65" s="231"/>
      <c r="AI65" s="229" t="s">
        <v>311</v>
      </c>
      <c r="AJ65" s="230"/>
      <c r="AK65" s="230"/>
      <c r="AL65" s="231"/>
      <c r="AM65" s="235" t="s">
        <v>340</v>
      </c>
      <c r="AN65" s="235"/>
      <c r="AO65" s="235"/>
      <c r="AP65" s="235"/>
      <c r="AQ65" s="223" t="s">
        <v>187</v>
      </c>
      <c r="AR65" s="224"/>
      <c r="AS65" s="224"/>
      <c r="AT65" s="225"/>
      <c r="AU65" s="237" t="s">
        <v>133</v>
      </c>
      <c r="AV65" s="237"/>
      <c r="AW65" s="237"/>
      <c r="AX65" s="238"/>
    </row>
    <row r="66" spans="1:50" ht="18.75" hidden="1" customHeight="1" x14ac:dyDescent="0.15">
      <c r="A66" s="464"/>
      <c r="B66" s="465"/>
      <c r="C66" s="465"/>
      <c r="D66" s="465"/>
      <c r="E66" s="465"/>
      <c r="F66" s="466"/>
      <c r="G66" s="475"/>
      <c r="H66" s="227"/>
      <c r="I66" s="227"/>
      <c r="J66" s="227"/>
      <c r="K66" s="227"/>
      <c r="L66" s="227"/>
      <c r="M66" s="227"/>
      <c r="N66" s="227"/>
      <c r="O66" s="228"/>
      <c r="P66" s="226"/>
      <c r="Q66" s="227"/>
      <c r="R66" s="227"/>
      <c r="S66" s="227"/>
      <c r="T66" s="227"/>
      <c r="U66" s="227"/>
      <c r="V66" s="228"/>
      <c r="W66" s="478"/>
      <c r="X66" s="479"/>
      <c r="Y66" s="482"/>
      <c r="Z66" s="482"/>
      <c r="AA66" s="483"/>
      <c r="AB66" s="226"/>
      <c r="AC66" s="227"/>
      <c r="AD66" s="228"/>
      <c r="AE66" s="232"/>
      <c r="AF66" s="233"/>
      <c r="AG66" s="233"/>
      <c r="AH66" s="234"/>
      <c r="AI66" s="232"/>
      <c r="AJ66" s="233"/>
      <c r="AK66" s="233"/>
      <c r="AL66" s="234"/>
      <c r="AM66" s="236"/>
      <c r="AN66" s="236"/>
      <c r="AO66" s="236"/>
      <c r="AP66" s="236"/>
      <c r="AQ66" s="183"/>
      <c r="AR66" s="184"/>
      <c r="AS66" s="227" t="s">
        <v>188</v>
      </c>
      <c r="AT66" s="228"/>
      <c r="AU66" s="184"/>
      <c r="AV66" s="184"/>
      <c r="AW66" s="227" t="s">
        <v>272</v>
      </c>
      <c r="AX66" s="239"/>
    </row>
    <row r="67" spans="1:50" ht="23.25" hidden="1" customHeight="1" x14ac:dyDescent="0.15">
      <c r="A67" s="464"/>
      <c r="B67" s="465"/>
      <c r="C67" s="465"/>
      <c r="D67" s="465"/>
      <c r="E67" s="465"/>
      <c r="F67" s="466"/>
      <c r="G67" s="240" t="s">
        <v>189</v>
      </c>
      <c r="H67" s="243"/>
      <c r="I67" s="244"/>
      <c r="J67" s="244"/>
      <c r="K67" s="244"/>
      <c r="L67" s="244"/>
      <c r="M67" s="244"/>
      <c r="N67" s="244"/>
      <c r="O67" s="245"/>
      <c r="P67" s="243"/>
      <c r="Q67" s="244"/>
      <c r="R67" s="244"/>
      <c r="S67" s="244"/>
      <c r="T67" s="244"/>
      <c r="U67" s="244"/>
      <c r="V67" s="245"/>
      <c r="W67" s="249"/>
      <c r="X67" s="250"/>
      <c r="Y67" s="255" t="s">
        <v>12</v>
      </c>
      <c r="Z67" s="255"/>
      <c r="AA67" s="256"/>
      <c r="AB67" s="257" t="s">
        <v>291</v>
      </c>
      <c r="AC67" s="257"/>
      <c r="AD67" s="257"/>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1"/>
      <c r="H68" s="246"/>
      <c r="I68" s="247"/>
      <c r="J68" s="247"/>
      <c r="K68" s="247"/>
      <c r="L68" s="247"/>
      <c r="M68" s="247"/>
      <c r="N68" s="247"/>
      <c r="O68" s="248"/>
      <c r="P68" s="246"/>
      <c r="Q68" s="247"/>
      <c r="R68" s="247"/>
      <c r="S68" s="247"/>
      <c r="T68" s="247"/>
      <c r="U68" s="247"/>
      <c r="V68" s="248"/>
      <c r="W68" s="251"/>
      <c r="X68" s="252"/>
      <c r="Y68" s="206" t="s">
        <v>53</v>
      </c>
      <c r="Z68" s="206"/>
      <c r="AA68" s="207"/>
      <c r="AB68" s="208" t="s">
        <v>291</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2"/>
      <c r="H69" s="246"/>
      <c r="I69" s="247"/>
      <c r="J69" s="247"/>
      <c r="K69" s="247"/>
      <c r="L69" s="247"/>
      <c r="M69" s="247"/>
      <c r="N69" s="247"/>
      <c r="O69" s="248"/>
      <c r="P69" s="246"/>
      <c r="Q69" s="247"/>
      <c r="R69" s="247"/>
      <c r="S69" s="247"/>
      <c r="T69" s="247"/>
      <c r="U69" s="247"/>
      <c r="V69" s="248"/>
      <c r="W69" s="253"/>
      <c r="X69" s="254"/>
      <c r="Y69" s="206" t="s">
        <v>13</v>
      </c>
      <c r="Z69" s="206"/>
      <c r="AA69" s="207"/>
      <c r="AB69" s="209" t="s">
        <v>292</v>
      </c>
      <c r="AC69" s="209"/>
      <c r="AD69" s="209"/>
      <c r="AE69" s="258"/>
      <c r="AF69" s="259"/>
      <c r="AG69" s="259"/>
      <c r="AH69" s="259"/>
      <c r="AI69" s="258"/>
      <c r="AJ69" s="259"/>
      <c r="AK69" s="259"/>
      <c r="AL69" s="259"/>
      <c r="AM69" s="258"/>
      <c r="AN69" s="259"/>
      <c r="AO69" s="259"/>
      <c r="AP69" s="259"/>
      <c r="AQ69" s="202"/>
      <c r="AR69" s="203"/>
      <c r="AS69" s="203"/>
      <c r="AT69" s="204"/>
      <c r="AU69" s="203"/>
      <c r="AV69" s="203"/>
      <c r="AW69" s="203"/>
      <c r="AX69" s="205"/>
    </row>
    <row r="70" spans="1:50" ht="23.25" hidden="1" customHeight="1" x14ac:dyDescent="0.15">
      <c r="A70" s="464" t="s">
        <v>278</v>
      </c>
      <c r="B70" s="465"/>
      <c r="C70" s="465"/>
      <c r="D70" s="465"/>
      <c r="E70" s="465"/>
      <c r="F70" s="466"/>
      <c r="G70" s="241" t="s">
        <v>190</v>
      </c>
      <c r="H70" s="292"/>
      <c r="I70" s="292"/>
      <c r="J70" s="292"/>
      <c r="K70" s="292"/>
      <c r="L70" s="292"/>
      <c r="M70" s="292"/>
      <c r="N70" s="292"/>
      <c r="O70" s="292"/>
      <c r="P70" s="292"/>
      <c r="Q70" s="292"/>
      <c r="R70" s="292"/>
      <c r="S70" s="292"/>
      <c r="T70" s="292"/>
      <c r="U70" s="292"/>
      <c r="V70" s="292"/>
      <c r="W70" s="295" t="s">
        <v>290</v>
      </c>
      <c r="X70" s="296"/>
      <c r="Y70" s="255" t="s">
        <v>12</v>
      </c>
      <c r="Z70" s="255"/>
      <c r="AA70" s="256"/>
      <c r="AB70" s="257" t="s">
        <v>291</v>
      </c>
      <c r="AC70" s="257"/>
      <c r="AD70" s="257"/>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1"/>
      <c r="H71" s="293"/>
      <c r="I71" s="293"/>
      <c r="J71" s="293"/>
      <c r="K71" s="293"/>
      <c r="L71" s="293"/>
      <c r="M71" s="293"/>
      <c r="N71" s="293"/>
      <c r="O71" s="293"/>
      <c r="P71" s="293"/>
      <c r="Q71" s="293"/>
      <c r="R71" s="293"/>
      <c r="S71" s="293"/>
      <c r="T71" s="293"/>
      <c r="U71" s="293"/>
      <c r="V71" s="293"/>
      <c r="W71" s="297"/>
      <c r="X71" s="298"/>
      <c r="Y71" s="206" t="s">
        <v>53</v>
      </c>
      <c r="Z71" s="206"/>
      <c r="AA71" s="207"/>
      <c r="AB71" s="208" t="s">
        <v>291</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1"/>
      <c r="H72" s="294"/>
      <c r="I72" s="294"/>
      <c r="J72" s="294"/>
      <c r="K72" s="294"/>
      <c r="L72" s="294"/>
      <c r="M72" s="294"/>
      <c r="N72" s="294"/>
      <c r="O72" s="294"/>
      <c r="P72" s="294"/>
      <c r="Q72" s="294"/>
      <c r="R72" s="294"/>
      <c r="S72" s="294"/>
      <c r="T72" s="294"/>
      <c r="U72" s="294"/>
      <c r="V72" s="294"/>
      <c r="W72" s="299"/>
      <c r="X72" s="300"/>
      <c r="Y72" s="206" t="s">
        <v>13</v>
      </c>
      <c r="Z72" s="206"/>
      <c r="AA72" s="207"/>
      <c r="AB72" s="209" t="s">
        <v>292</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274</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9" t="s">
        <v>313</v>
      </c>
      <c r="AF73" s="230"/>
      <c r="AG73" s="230"/>
      <c r="AH73" s="231"/>
      <c r="AI73" s="229" t="s">
        <v>311</v>
      </c>
      <c r="AJ73" s="230"/>
      <c r="AK73" s="230"/>
      <c r="AL73" s="231"/>
      <c r="AM73" s="235" t="s">
        <v>340</v>
      </c>
      <c r="AN73" s="235"/>
      <c r="AO73" s="235"/>
      <c r="AP73" s="235"/>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2"/>
      <c r="AF74" s="233"/>
      <c r="AG74" s="233"/>
      <c r="AH74" s="234"/>
      <c r="AI74" s="232"/>
      <c r="AJ74" s="233"/>
      <c r="AK74" s="233"/>
      <c r="AL74" s="234"/>
      <c r="AM74" s="236"/>
      <c r="AN74" s="236"/>
      <c r="AO74" s="236"/>
      <c r="AP74" s="236"/>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5"/>
      <c r="AF77" s="876"/>
      <c r="AG77" s="876"/>
      <c r="AH77" s="876"/>
      <c r="AI77" s="875"/>
      <c r="AJ77" s="876"/>
      <c r="AK77" s="876"/>
      <c r="AL77" s="876"/>
      <c r="AM77" s="875"/>
      <c r="AN77" s="876"/>
      <c r="AO77" s="876"/>
      <c r="AP77" s="876"/>
      <c r="AQ77" s="326"/>
      <c r="AR77" s="192"/>
      <c r="AS77" s="192"/>
      <c r="AT77" s="327"/>
      <c r="AU77" s="203"/>
      <c r="AV77" s="203"/>
      <c r="AW77" s="203"/>
      <c r="AX77" s="205"/>
    </row>
    <row r="78" spans="1:50" ht="69.75" hidden="1" customHeight="1" x14ac:dyDescent="0.15">
      <c r="A78" s="320" t="s">
        <v>304</v>
      </c>
      <c r="B78" s="321"/>
      <c r="C78" s="321"/>
      <c r="D78" s="321"/>
      <c r="E78" s="318" t="s">
        <v>252</v>
      </c>
      <c r="F78" s="319"/>
      <c r="G78" s="47" t="s">
        <v>190</v>
      </c>
      <c r="H78" s="573"/>
      <c r="I78" s="574"/>
      <c r="J78" s="574"/>
      <c r="K78" s="574"/>
      <c r="L78" s="574"/>
      <c r="M78" s="574"/>
      <c r="N78" s="574"/>
      <c r="O78" s="575"/>
      <c r="P78" s="132"/>
      <c r="Q78" s="132"/>
      <c r="R78" s="132"/>
      <c r="S78" s="132"/>
      <c r="T78" s="132"/>
      <c r="U78" s="132"/>
      <c r="V78" s="132"/>
      <c r="W78" s="132"/>
      <c r="X78" s="132"/>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3" t="s">
        <v>268</v>
      </c>
      <c r="AP79" s="264"/>
      <c r="AQ79" s="264"/>
      <c r="AR79" s="66" t="s">
        <v>266</v>
      </c>
      <c r="AS79" s="263"/>
      <c r="AT79" s="264"/>
      <c r="AU79" s="264"/>
      <c r="AV79" s="264"/>
      <c r="AW79" s="264"/>
      <c r="AX79" s="965"/>
    </row>
    <row r="80" spans="1:50" ht="18.75" hidden="1" customHeight="1" x14ac:dyDescent="0.15">
      <c r="A80" s="849" t="s">
        <v>146</v>
      </c>
      <c r="B80" s="513" t="s">
        <v>265</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352</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0"/>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0"/>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69"/>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0"/>
    </row>
    <row r="83" spans="1:60" ht="22.5" hidden="1" customHeight="1" x14ac:dyDescent="0.15">
      <c r="A83" s="850"/>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1"/>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2"/>
    </row>
    <row r="84" spans="1:60" ht="19.5" hidden="1" customHeight="1" x14ac:dyDescent="0.15">
      <c r="A84" s="850"/>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3"/>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4"/>
    </row>
    <row r="85" spans="1:60" ht="18.75" hidden="1" customHeight="1" x14ac:dyDescent="0.15">
      <c r="A85" s="850"/>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9" t="s">
        <v>11</v>
      </c>
      <c r="AC85" s="230"/>
      <c r="AD85" s="231"/>
      <c r="AE85" s="229" t="s">
        <v>313</v>
      </c>
      <c r="AF85" s="230"/>
      <c r="AG85" s="230"/>
      <c r="AH85" s="231"/>
      <c r="AI85" s="229" t="s">
        <v>311</v>
      </c>
      <c r="AJ85" s="230"/>
      <c r="AK85" s="230"/>
      <c r="AL85" s="231"/>
      <c r="AM85" s="235" t="s">
        <v>340</v>
      </c>
      <c r="AN85" s="235"/>
      <c r="AO85" s="235"/>
      <c r="AP85" s="235"/>
      <c r="AQ85" s="144" t="s">
        <v>187</v>
      </c>
      <c r="AR85" s="115"/>
      <c r="AS85" s="115"/>
      <c r="AT85" s="116"/>
      <c r="AU85" s="531" t="s">
        <v>133</v>
      </c>
      <c r="AV85" s="531"/>
      <c r="AW85" s="531"/>
      <c r="AX85" s="532"/>
      <c r="AY85" s="10"/>
      <c r="AZ85" s="10"/>
      <c r="BA85" s="10"/>
      <c r="BB85" s="10"/>
      <c r="BC85" s="10"/>
    </row>
    <row r="86" spans="1:60" ht="18.75" hidden="1" customHeight="1" x14ac:dyDescent="0.15">
      <c r="A86" s="850"/>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2"/>
      <c r="AC86" s="233"/>
      <c r="AD86" s="234"/>
      <c r="AE86" s="232"/>
      <c r="AF86" s="233"/>
      <c r="AG86" s="233"/>
      <c r="AH86" s="234"/>
      <c r="AI86" s="232"/>
      <c r="AJ86" s="233"/>
      <c r="AK86" s="233"/>
      <c r="AL86" s="234"/>
      <c r="AM86" s="236"/>
      <c r="AN86" s="236"/>
      <c r="AO86" s="236"/>
      <c r="AP86" s="236"/>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0"/>
      <c r="B87" s="417"/>
      <c r="C87" s="417"/>
      <c r="D87" s="417"/>
      <c r="E87" s="417"/>
      <c r="F87" s="418"/>
      <c r="G87" s="89"/>
      <c r="H87" s="90"/>
      <c r="I87" s="90"/>
      <c r="J87" s="90"/>
      <c r="K87" s="90"/>
      <c r="L87" s="90"/>
      <c r="M87" s="90"/>
      <c r="N87" s="90"/>
      <c r="O87" s="91"/>
      <c r="P87" s="90"/>
      <c r="Q87" s="503"/>
      <c r="R87" s="503"/>
      <c r="S87" s="503"/>
      <c r="T87" s="503"/>
      <c r="U87" s="503"/>
      <c r="V87" s="503"/>
      <c r="W87" s="503"/>
      <c r="X87" s="504"/>
      <c r="Y87" s="556" t="s">
        <v>61</v>
      </c>
      <c r="Z87" s="557"/>
      <c r="AA87" s="558"/>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0"/>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0"/>
      <c r="B89" s="518"/>
      <c r="C89" s="518"/>
      <c r="D89" s="518"/>
      <c r="E89" s="518"/>
      <c r="F89" s="519"/>
      <c r="G89" s="95"/>
      <c r="H89" s="96"/>
      <c r="I89" s="96"/>
      <c r="J89" s="96"/>
      <c r="K89" s="96"/>
      <c r="L89" s="96"/>
      <c r="M89" s="96"/>
      <c r="N89" s="96"/>
      <c r="O89" s="97"/>
      <c r="P89" s="161"/>
      <c r="Q89" s="161"/>
      <c r="R89" s="161"/>
      <c r="S89" s="161"/>
      <c r="T89" s="161"/>
      <c r="U89" s="161"/>
      <c r="V89" s="161"/>
      <c r="W89" s="161"/>
      <c r="X89" s="555"/>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0"/>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9" t="s">
        <v>11</v>
      </c>
      <c r="AC90" s="230"/>
      <c r="AD90" s="231"/>
      <c r="AE90" s="229" t="s">
        <v>313</v>
      </c>
      <c r="AF90" s="230"/>
      <c r="AG90" s="230"/>
      <c r="AH90" s="231"/>
      <c r="AI90" s="229" t="s">
        <v>311</v>
      </c>
      <c r="AJ90" s="230"/>
      <c r="AK90" s="230"/>
      <c r="AL90" s="231"/>
      <c r="AM90" s="235" t="s">
        <v>340</v>
      </c>
      <c r="AN90" s="235"/>
      <c r="AO90" s="235"/>
      <c r="AP90" s="235"/>
      <c r="AQ90" s="144" t="s">
        <v>187</v>
      </c>
      <c r="AR90" s="115"/>
      <c r="AS90" s="115"/>
      <c r="AT90" s="116"/>
      <c r="AU90" s="531" t="s">
        <v>133</v>
      </c>
      <c r="AV90" s="531"/>
      <c r="AW90" s="531"/>
      <c r="AX90" s="532"/>
    </row>
    <row r="91" spans="1:60" ht="18.75" hidden="1" customHeight="1" x14ac:dyDescent="0.15">
      <c r="A91" s="850"/>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2"/>
      <c r="AC91" s="233"/>
      <c r="AD91" s="234"/>
      <c r="AE91" s="232"/>
      <c r="AF91" s="233"/>
      <c r="AG91" s="233"/>
      <c r="AH91" s="234"/>
      <c r="AI91" s="232"/>
      <c r="AJ91" s="233"/>
      <c r="AK91" s="233"/>
      <c r="AL91" s="234"/>
      <c r="AM91" s="236"/>
      <c r="AN91" s="236"/>
      <c r="AO91" s="236"/>
      <c r="AP91" s="236"/>
      <c r="AQ91" s="183"/>
      <c r="AR91" s="184"/>
      <c r="AS91" s="118" t="s">
        <v>188</v>
      </c>
      <c r="AT91" s="119"/>
      <c r="AU91" s="184"/>
      <c r="AV91" s="184"/>
      <c r="AW91" s="384" t="s">
        <v>177</v>
      </c>
      <c r="AX91" s="385"/>
      <c r="AY91" s="10"/>
      <c r="AZ91" s="10"/>
      <c r="BA91" s="10"/>
      <c r="BB91" s="10"/>
      <c r="BC91" s="10"/>
    </row>
    <row r="92" spans="1:60" ht="23.25" hidden="1" customHeight="1" x14ac:dyDescent="0.15">
      <c r="A92" s="850"/>
      <c r="B92" s="417"/>
      <c r="C92" s="417"/>
      <c r="D92" s="417"/>
      <c r="E92" s="417"/>
      <c r="F92" s="418"/>
      <c r="G92" s="89"/>
      <c r="H92" s="90"/>
      <c r="I92" s="90"/>
      <c r="J92" s="90"/>
      <c r="K92" s="90"/>
      <c r="L92" s="90"/>
      <c r="M92" s="90"/>
      <c r="N92" s="90"/>
      <c r="O92" s="91"/>
      <c r="P92" s="90"/>
      <c r="Q92" s="503"/>
      <c r="R92" s="503"/>
      <c r="S92" s="503"/>
      <c r="T92" s="503"/>
      <c r="U92" s="503"/>
      <c r="V92" s="503"/>
      <c r="W92" s="503"/>
      <c r="X92" s="504"/>
      <c r="Y92" s="556" t="s">
        <v>61</v>
      </c>
      <c r="Z92" s="557"/>
      <c r="AA92" s="558"/>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0"/>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0"/>
      <c r="B94" s="518"/>
      <c r="C94" s="518"/>
      <c r="D94" s="518"/>
      <c r="E94" s="518"/>
      <c r="F94" s="519"/>
      <c r="G94" s="95"/>
      <c r="H94" s="96"/>
      <c r="I94" s="96"/>
      <c r="J94" s="96"/>
      <c r="K94" s="96"/>
      <c r="L94" s="96"/>
      <c r="M94" s="96"/>
      <c r="N94" s="96"/>
      <c r="O94" s="97"/>
      <c r="P94" s="161"/>
      <c r="Q94" s="161"/>
      <c r="R94" s="161"/>
      <c r="S94" s="161"/>
      <c r="T94" s="161"/>
      <c r="U94" s="161"/>
      <c r="V94" s="161"/>
      <c r="W94" s="161"/>
      <c r="X94" s="555"/>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0"/>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9" t="s">
        <v>11</v>
      </c>
      <c r="AC95" s="230"/>
      <c r="AD95" s="231"/>
      <c r="AE95" s="229" t="s">
        <v>313</v>
      </c>
      <c r="AF95" s="230"/>
      <c r="AG95" s="230"/>
      <c r="AH95" s="231"/>
      <c r="AI95" s="229" t="s">
        <v>311</v>
      </c>
      <c r="AJ95" s="230"/>
      <c r="AK95" s="230"/>
      <c r="AL95" s="231"/>
      <c r="AM95" s="235" t="s">
        <v>340</v>
      </c>
      <c r="AN95" s="235"/>
      <c r="AO95" s="235"/>
      <c r="AP95" s="235"/>
      <c r="AQ95" s="144" t="s">
        <v>187</v>
      </c>
      <c r="AR95" s="115"/>
      <c r="AS95" s="115"/>
      <c r="AT95" s="116"/>
      <c r="AU95" s="531" t="s">
        <v>133</v>
      </c>
      <c r="AV95" s="531"/>
      <c r="AW95" s="531"/>
      <c r="AX95" s="532"/>
      <c r="AY95" s="10"/>
      <c r="AZ95" s="10"/>
      <c r="BA95" s="10"/>
      <c r="BB95" s="10"/>
      <c r="BC95" s="10"/>
      <c r="BD95" s="10"/>
      <c r="BE95" s="10"/>
      <c r="BF95" s="10"/>
      <c r="BG95" s="10"/>
      <c r="BH95" s="10"/>
    </row>
    <row r="96" spans="1:60" ht="18.75" hidden="1" customHeight="1" x14ac:dyDescent="0.15">
      <c r="A96" s="850"/>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2"/>
      <c r="AC96" s="233"/>
      <c r="AD96" s="234"/>
      <c r="AE96" s="232"/>
      <c r="AF96" s="233"/>
      <c r="AG96" s="233"/>
      <c r="AH96" s="234"/>
      <c r="AI96" s="232"/>
      <c r="AJ96" s="233"/>
      <c r="AK96" s="233"/>
      <c r="AL96" s="234"/>
      <c r="AM96" s="236"/>
      <c r="AN96" s="236"/>
      <c r="AO96" s="236"/>
      <c r="AP96" s="236"/>
      <c r="AQ96" s="183"/>
      <c r="AR96" s="184"/>
      <c r="AS96" s="118" t="s">
        <v>188</v>
      </c>
      <c r="AT96" s="119"/>
      <c r="AU96" s="184"/>
      <c r="AV96" s="184"/>
      <c r="AW96" s="384" t="s">
        <v>177</v>
      </c>
      <c r="AX96" s="385"/>
    </row>
    <row r="97" spans="1:60" ht="23.25" hidden="1" customHeight="1" x14ac:dyDescent="0.15">
      <c r="A97" s="850"/>
      <c r="B97" s="417"/>
      <c r="C97" s="417"/>
      <c r="D97" s="417"/>
      <c r="E97" s="417"/>
      <c r="F97" s="418"/>
      <c r="G97" s="89"/>
      <c r="H97" s="90"/>
      <c r="I97" s="90"/>
      <c r="J97" s="90"/>
      <c r="K97" s="90"/>
      <c r="L97" s="90"/>
      <c r="M97" s="90"/>
      <c r="N97" s="90"/>
      <c r="O97" s="91"/>
      <c r="P97" s="90"/>
      <c r="Q97" s="503"/>
      <c r="R97" s="503"/>
      <c r="S97" s="503"/>
      <c r="T97" s="503"/>
      <c r="U97" s="503"/>
      <c r="V97" s="503"/>
      <c r="W97" s="503"/>
      <c r="X97" s="504"/>
      <c r="Y97" s="556" t="s">
        <v>61</v>
      </c>
      <c r="Z97" s="557"/>
      <c r="AA97" s="558"/>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0"/>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1"/>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0" t="s">
        <v>13</v>
      </c>
      <c r="Z99" s="881"/>
      <c r="AA99" s="882"/>
      <c r="AB99" s="877" t="s">
        <v>14</v>
      </c>
      <c r="AC99" s="878"/>
      <c r="AD99" s="879"/>
      <c r="AE99" s="509"/>
      <c r="AF99" s="510"/>
      <c r="AG99" s="510"/>
      <c r="AH99" s="511"/>
      <c r="AI99" s="509"/>
      <c r="AJ99" s="510"/>
      <c r="AK99" s="510"/>
      <c r="AL99" s="511"/>
      <c r="AM99" s="509"/>
      <c r="AN99" s="510"/>
      <c r="AO99" s="510"/>
      <c r="AP99" s="510"/>
      <c r="AQ99" s="533"/>
      <c r="AR99" s="534"/>
      <c r="AS99" s="534"/>
      <c r="AT99" s="535"/>
      <c r="AU99" s="510"/>
      <c r="AV99" s="510"/>
      <c r="AW99" s="510"/>
      <c r="AX99" s="536"/>
    </row>
    <row r="100" spans="1:60" ht="31.5" customHeight="1" x14ac:dyDescent="0.15">
      <c r="A100" s="490" t="s">
        <v>275</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39"/>
      <c r="Z100" s="840"/>
      <c r="AA100" s="841"/>
      <c r="AB100" s="470" t="s">
        <v>11</v>
      </c>
      <c r="AC100" s="470"/>
      <c r="AD100" s="470"/>
      <c r="AE100" s="537" t="s">
        <v>313</v>
      </c>
      <c r="AF100" s="538"/>
      <c r="AG100" s="538"/>
      <c r="AH100" s="539"/>
      <c r="AI100" s="537" t="s">
        <v>333</v>
      </c>
      <c r="AJ100" s="538"/>
      <c r="AK100" s="538"/>
      <c r="AL100" s="539"/>
      <c r="AM100" s="537" t="s">
        <v>340</v>
      </c>
      <c r="AN100" s="538"/>
      <c r="AO100" s="538"/>
      <c r="AP100" s="539"/>
      <c r="AQ100" s="305" t="s">
        <v>353</v>
      </c>
      <c r="AR100" s="306"/>
      <c r="AS100" s="306"/>
      <c r="AT100" s="307"/>
      <c r="AU100" s="305" t="s">
        <v>354</v>
      </c>
      <c r="AV100" s="306"/>
      <c r="AW100" s="306"/>
      <c r="AX100" s="308"/>
    </row>
    <row r="101" spans="1:60" ht="23.25" customHeight="1" x14ac:dyDescent="0.15">
      <c r="A101" s="411"/>
      <c r="B101" s="412"/>
      <c r="C101" s="412"/>
      <c r="D101" s="412"/>
      <c r="E101" s="412"/>
      <c r="F101" s="413"/>
      <c r="G101" s="90" t="s">
        <v>508</v>
      </c>
      <c r="H101" s="90"/>
      <c r="I101" s="90"/>
      <c r="J101" s="90"/>
      <c r="K101" s="90"/>
      <c r="L101" s="90"/>
      <c r="M101" s="90"/>
      <c r="N101" s="90"/>
      <c r="O101" s="90"/>
      <c r="P101" s="90"/>
      <c r="Q101" s="90"/>
      <c r="R101" s="90"/>
      <c r="S101" s="90"/>
      <c r="T101" s="90"/>
      <c r="U101" s="90"/>
      <c r="V101" s="90"/>
      <c r="W101" s="90"/>
      <c r="X101" s="91"/>
      <c r="Y101" s="540" t="s">
        <v>54</v>
      </c>
      <c r="Z101" s="541"/>
      <c r="AA101" s="542"/>
      <c r="AB101" s="450" t="s">
        <v>531</v>
      </c>
      <c r="AC101" s="450"/>
      <c r="AD101" s="450"/>
      <c r="AE101" s="202">
        <v>5</v>
      </c>
      <c r="AF101" s="203"/>
      <c r="AG101" s="203"/>
      <c r="AH101" s="204"/>
      <c r="AI101" s="202">
        <v>5</v>
      </c>
      <c r="AJ101" s="203"/>
      <c r="AK101" s="203"/>
      <c r="AL101" s="204"/>
      <c r="AM101" s="202">
        <v>5</v>
      </c>
      <c r="AN101" s="203"/>
      <c r="AO101" s="203"/>
      <c r="AP101" s="204"/>
      <c r="AQ101" s="202" t="s">
        <v>624</v>
      </c>
      <c r="AR101" s="203"/>
      <c r="AS101" s="203"/>
      <c r="AT101" s="204"/>
      <c r="AU101" s="202" t="s">
        <v>532</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531</v>
      </c>
      <c r="AC102" s="450"/>
      <c r="AD102" s="450"/>
      <c r="AE102" s="407">
        <v>1</v>
      </c>
      <c r="AF102" s="407"/>
      <c r="AG102" s="407"/>
      <c r="AH102" s="407"/>
      <c r="AI102" s="407">
        <v>5</v>
      </c>
      <c r="AJ102" s="407"/>
      <c r="AK102" s="407"/>
      <c r="AL102" s="407"/>
      <c r="AM102" s="407">
        <v>5</v>
      </c>
      <c r="AN102" s="407"/>
      <c r="AO102" s="407"/>
      <c r="AP102" s="407"/>
      <c r="AQ102" s="258">
        <v>2</v>
      </c>
      <c r="AR102" s="259"/>
      <c r="AS102" s="259"/>
      <c r="AT102" s="304"/>
      <c r="AU102" s="258" t="s">
        <v>532</v>
      </c>
      <c r="AV102" s="259"/>
      <c r="AW102" s="259"/>
      <c r="AX102" s="304"/>
    </row>
    <row r="103" spans="1:60" ht="31.5" customHeight="1" x14ac:dyDescent="0.15">
      <c r="A103" s="408" t="s">
        <v>275</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313</v>
      </c>
      <c r="AF103" s="405"/>
      <c r="AG103" s="405"/>
      <c r="AH103" s="406"/>
      <c r="AI103" s="404" t="s">
        <v>311</v>
      </c>
      <c r="AJ103" s="405"/>
      <c r="AK103" s="405"/>
      <c r="AL103" s="406"/>
      <c r="AM103" s="404" t="s">
        <v>340</v>
      </c>
      <c r="AN103" s="405"/>
      <c r="AO103" s="405"/>
      <c r="AP103" s="406"/>
      <c r="AQ103" s="269" t="s">
        <v>353</v>
      </c>
      <c r="AR103" s="270"/>
      <c r="AS103" s="270"/>
      <c r="AT103" s="309"/>
      <c r="AU103" s="269" t="s">
        <v>354</v>
      </c>
      <c r="AV103" s="270"/>
      <c r="AW103" s="270"/>
      <c r="AX103" s="271"/>
    </row>
    <row r="104" spans="1:60" ht="23.25" customHeight="1" x14ac:dyDescent="0.15">
      <c r="A104" s="411"/>
      <c r="B104" s="412"/>
      <c r="C104" s="412"/>
      <c r="D104" s="412"/>
      <c r="E104" s="412"/>
      <c r="F104" s="413"/>
      <c r="G104" s="90" t="s">
        <v>509</v>
      </c>
      <c r="H104" s="90"/>
      <c r="I104" s="90"/>
      <c r="J104" s="90"/>
      <c r="K104" s="90"/>
      <c r="L104" s="90"/>
      <c r="M104" s="90"/>
      <c r="N104" s="90"/>
      <c r="O104" s="90"/>
      <c r="P104" s="90"/>
      <c r="Q104" s="90"/>
      <c r="R104" s="90"/>
      <c r="S104" s="90"/>
      <c r="T104" s="90"/>
      <c r="U104" s="90"/>
      <c r="V104" s="90"/>
      <c r="W104" s="90"/>
      <c r="X104" s="91"/>
      <c r="Y104" s="454" t="s">
        <v>54</v>
      </c>
      <c r="Z104" s="455"/>
      <c r="AA104" s="456"/>
      <c r="AB104" s="543" t="s">
        <v>531</v>
      </c>
      <c r="AC104" s="544"/>
      <c r="AD104" s="545"/>
      <c r="AE104" s="202">
        <v>12</v>
      </c>
      <c r="AF104" s="203"/>
      <c r="AG104" s="203"/>
      <c r="AH104" s="204"/>
      <c r="AI104" s="202">
        <v>15</v>
      </c>
      <c r="AJ104" s="203"/>
      <c r="AK104" s="203"/>
      <c r="AL104" s="204"/>
      <c r="AM104" s="202">
        <v>14</v>
      </c>
      <c r="AN104" s="203"/>
      <c r="AO104" s="203"/>
      <c r="AP104" s="204"/>
      <c r="AQ104" s="202" t="s">
        <v>625</v>
      </c>
      <c r="AR104" s="203"/>
      <c r="AS104" s="203"/>
      <c r="AT104" s="204"/>
      <c r="AU104" s="202" t="s">
        <v>533</v>
      </c>
      <c r="AV104" s="203"/>
      <c r="AW104" s="203"/>
      <c r="AX104" s="204"/>
    </row>
    <row r="105" spans="1:60" ht="23.25"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46"/>
      <c r="AA105" s="547"/>
      <c r="AB105" s="457" t="s">
        <v>531</v>
      </c>
      <c r="AC105" s="458"/>
      <c r="AD105" s="459"/>
      <c r="AE105" s="407">
        <v>13</v>
      </c>
      <c r="AF105" s="407"/>
      <c r="AG105" s="407"/>
      <c r="AH105" s="407"/>
      <c r="AI105" s="407">
        <v>15</v>
      </c>
      <c r="AJ105" s="407"/>
      <c r="AK105" s="407"/>
      <c r="AL105" s="407"/>
      <c r="AM105" s="407">
        <v>12</v>
      </c>
      <c r="AN105" s="407"/>
      <c r="AO105" s="407"/>
      <c r="AP105" s="407"/>
      <c r="AQ105" s="202">
        <v>9</v>
      </c>
      <c r="AR105" s="203"/>
      <c r="AS105" s="203"/>
      <c r="AT105" s="204"/>
      <c r="AU105" s="258" t="s">
        <v>533</v>
      </c>
      <c r="AV105" s="259"/>
      <c r="AW105" s="259"/>
      <c r="AX105" s="304"/>
    </row>
    <row r="106" spans="1:60" ht="31.5" customHeight="1" x14ac:dyDescent="0.15">
      <c r="A106" s="408" t="s">
        <v>275</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313</v>
      </c>
      <c r="AF106" s="405"/>
      <c r="AG106" s="405"/>
      <c r="AH106" s="406"/>
      <c r="AI106" s="404" t="s">
        <v>311</v>
      </c>
      <c r="AJ106" s="405"/>
      <c r="AK106" s="405"/>
      <c r="AL106" s="406"/>
      <c r="AM106" s="404" t="s">
        <v>340</v>
      </c>
      <c r="AN106" s="405"/>
      <c r="AO106" s="405"/>
      <c r="AP106" s="406"/>
      <c r="AQ106" s="269" t="s">
        <v>353</v>
      </c>
      <c r="AR106" s="270"/>
      <c r="AS106" s="270"/>
      <c r="AT106" s="309"/>
      <c r="AU106" s="269" t="s">
        <v>354</v>
      </c>
      <c r="AV106" s="270"/>
      <c r="AW106" s="270"/>
      <c r="AX106" s="271"/>
    </row>
    <row r="107" spans="1:60" ht="23.25" customHeight="1" x14ac:dyDescent="0.15">
      <c r="A107" s="411"/>
      <c r="B107" s="412"/>
      <c r="C107" s="412"/>
      <c r="D107" s="412"/>
      <c r="E107" s="412"/>
      <c r="F107" s="413"/>
      <c r="G107" s="90" t="s">
        <v>616</v>
      </c>
      <c r="H107" s="90"/>
      <c r="I107" s="90"/>
      <c r="J107" s="90"/>
      <c r="K107" s="90"/>
      <c r="L107" s="90"/>
      <c r="M107" s="90"/>
      <c r="N107" s="90"/>
      <c r="O107" s="90"/>
      <c r="P107" s="90"/>
      <c r="Q107" s="90"/>
      <c r="R107" s="90"/>
      <c r="S107" s="90"/>
      <c r="T107" s="90"/>
      <c r="U107" s="90"/>
      <c r="V107" s="90"/>
      <c r="W107" s="90"/>
      <c r="X107" s="91"/>
      <c r="Y107" s="454" t="s">
        <v>54</v>
      </c>
      <c r="Z107" s="455"/>
      <c r="AA107" s="456"/>
      <c r="AB107" s="543" t="s">
        <v>531</v>
      </c>
      <c r="AC107" s="544"/>
      <c r="AD107" s="545"/>
      <c r="AE107" s="407">
        <v>37</v>
      </c>
      <c r="AF107" s="407"/>
      <c r="AG107" s="407"/>
      <c r="AH107" s="407"/>
      <c r="AI107" s="407">
        <v>6</v>
      </c>
      <c r="AJ107" s="407"/>
      <c r="AK107" s="407"/>
      <c r="AL107" s="407"/>
      <c r="AM107" s="407">
        <v>23</v>
      </c>
      <c r="AN107" s="407"/>
      <c r="AO107" s="407"/>
      <c r="AP107" s="407"/>
      <c r="AQ107" s="202" t="s">
        <v>614</v>
      </c>
      <c r="AR107" s="203"/>
      <c r="AS107" s="203"/>
      <c r="AT107" s="204"/>
      <c r="AU107" s="202" t="s">
        <v>532</v>
      </c>
      <c r="AV107" s="203"/>
      <c r="AW107" s="203"/>
      <c r="AX107" s="204"/>
    </row>
    <row r="108" spans="1:60" ht="23.25"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46"/>
      <c r="AA108" s="547"/>
      <c r="AB108" s="457" t="s">
        <v>531</v>
      </c>
      <c r="AC108" s="458"/>
      <c r="AD108" s="459"/>
      <c r="AE108" s="407" t="s">
        <v>614</v>
      </c>
      <c r="AF108" s="407"/>
      <c r="AG108" s="407"/>
      <c r="AH108" s="407"/>
      <c r="AI108" s="407">
        <v>6</v>
      </c>
      <c r="AJ108" s="407"/>
      <c r="AK108" s="407"/>
      <c r="AL108" s="407"/>
      <c r="AM108" s="407">
        <v>23</v>
      </c>
      <c r="AN108" s="407"/>
      <c r="AO108" s="407"/>
      <c r="AP108" s="407"/>
      <c r="AQ108" s="202">
        <v>25</v>
      </c>
      <c r="AR108" s="203"/>
      <c r="AS108" s="203"/>
      <c r="AT108" s="204"/>
      <c r="AU108" s="258" t="s">
        <v>532</v>
      </c>
      <c r="AV108" s="259"/>
      <c r="AW108" s="259"/>
      <c r="AX108" s="304"/>
    </row>
    <row r="109" spans="1:60" ht="31.5" hidden="1" customHeight="1" x14ac:dyDescent="0.15">
      <c r="A109" s="408" t="s">
        <v>275</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313</v>
      </c>
      <c r="AF109" s="405"/>
      <c r="AG109" s="405"/>
      <c r="AH109" s="406"/>
      <c r="AI109" s="404" t="s">
        <v>311</v>
      </c>
      <c r="AJ109" s="405"/>
      <c r="AK109" s="405"/>
      <c r="AL109" s="406"/>
      <c r="AM109" s="404" t="s">
        <v>340</v>
      </c>
      <c r="AN109" s="405"/>
      <c r="AO109" s="405"/>
      <c r="AP109" s="406"/>
      <c r="AQ109" s="269" t="s">
        <v>353</v>
      </c>
      <c r="AR109" s="270"/>
      <c r="AS109" s="270"/>
      <c r="AT109" s="309"/>
      <c r="AU109" s="269" t="s">
        <v>354</v>
      </c>
      <c r="AV109" s="270"/>
      <c r="AW109" s="270"/>
      <c r="AX109" s="271"/>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43"/>
      <c r="AC110" s="544"/>
      <c r="AD110" s="545"/>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46"/>
      <c r="AA111" s="547"/>
      <c r="AB111" s="457"/>
      <c r="AC111" s="458"/>
      <c r="AD111" s="459"/>
      <c r="AE111" s="407"/>
      <c r="AF111" s="407"/>
      <c r="AG111" s="407"/>
      <c r="AH111" s="407"/>
      <c r="AI111" s="407"/>
      <c r="AJ111" s="407"/>
      <c r="AK111" s="407"/>
      <c r="AL111" s="407"/>
      <c r="AM111" s="407"/>
      <c r="AN111" s="407"/>
      <c r="AO111" s="407"/>
      <c r="AP111" s="407"/>
      <c r="AQ111" s="202"/>
      <c r="AR111" s="203"/>
      <c r="AS111" s="203"/>
      <c r="AT111" s="204"/>
      <c r="AU111" s="258"/>
      <c r="AV111" s="259"/>
      <c r="AW111" s="259"/>
      <c r="AX111" s="304"/>
    </row>
    <row r="112" spans="1:60" ht="31.5" hidden="1" customHeight="1" x14ac:dyDescent="0.15">
      <c r="A112" s="408" t="s">
        <v>275</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313</v>
      </c>
      <c r="AF112" s="405"/>
      <c r="AG112" s="405"/>
      <c r="AH112" s="406"/>
      <c r="AI112" s="404" t="s">
        <v>311</v>
      </c>
      <c r="AJ112" s="405"/>
      <c r="AK112" s="405"/>
      <c r="AL112" s="406"/>
      <c r="AM112" s="404" t="s">
        <v>340</v>
      </c>
      <c r="AN112" s="405"/>
      <c r="AO112" s="405"/>
      <c r="AP112" s="406"/>
      <c r="AQ112" s="269" t="s">
        <v>353</v>
      </c>
      <c r="AR112" s="270"/>
      <c r="AS112" s="270"/>
      <c r="AT112" s="309"/>
      <c r="AU112" s="269" t="s">
        <v>354</v>
      </c>
      <c r="AV112" s="270"/>
      <c r="AW112" s="270"/>
      <c r="AX112" s="271"/>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43"/>
      <c r="AC113" s="544"/>
      <c r="AD113" s="545"/>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46"/>
      <c r="AA114" s="547"/>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51"/>
      <c r="Z115" s="552"/>
      <c r="AA115" s="553"/>
      <c r="AB115" s="404" t="s">
        <v>11</v>
      </c>
      <c r="AC115" s="405"/>
      <c r="AD115" s="406"/>
      <c r="AE115" s="404" t="s">
        <v>313</v>
      </c>
      <c r="AF115" s="405"/>
      <c r="AG115" s="405"/>
      <c r="AH115" s="406"/>
      <c r="AI115" s="404" t="s">
        <v>311</v>
      </c>
      <c r="AJ115" s="405"/>
      <c r="AK115" s="405"/>
      <c r="AL115" s="406"/>
      <c r="AM115" s="404" t="s">
        <v>340</v>
      </c>
      <c r="AN115" s="405"/>
      <c r="AO115" s="405"/>
      <c r="AP115" s="406"/>
      <c r="AQ115" s="577" t="s">
        <v>355</v>
      </c>
      <c r="AR115" s="578"/>
      <c r="AS115" s="578"/>
      <c r="AT115" s="578"/>
      <c r="AU115" s="578"/>
      <c r="AV115" s="578"/>
      <c r="AW115" s="578"/>
      <c r="AX115" s="579"/>
    </row>
    <row r="116" spans="1:50" ht="23.25" customHeight="1" x14ac:dyDescent="0.15">
      <c r="A116" s="428"/>
      <c r="B116" s="429"/>
      <c r="C116" s="429"/>
      <c r="D116" s="429"/>
      <c r="E116" s="429"/>
      <c r="F116" s="430"/>
      <c r="G116" s="379" t="s">
        <v>510</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534</v>
      </c>
      <c r="AC116" s="452"/>
      <c r="AD116" s="453"/>
      <c r="AE116" s="407">
        <v>9.8000000000000007</v>
      </c>
      <c r="AF116" s="407"/>
      <c r="AG116" s="407"/>
      <c r="AH116" s="407"/>
      <c r="AI116" s="407">
        <v>9.8000000000000007</v>
      </c>
      <c r="AJ116" s="407"/>
      <c r="AK116" s="407"/>
      <c r="AL116" s="407"/>
      <c r="AM116" s="407">
        <v>7.9</v>
      </c>
      <c r="AN116" s="407"/>
      <c r="AO116" s="407"/>
      <c r="AP116" s="407"/>
      <c r="AQ116" s="202" t="s">
        <v>532</v>
      </c>
      <c r="AR116" s="203"/>
      <c r="AS116" s="203"/>
      <c r="AT116" s="203"/>
      <c r="AU116" s="203"/>
      <c r="AV116" s="203"/>
      <c r="AW116" s="203"/>
      <c r="AX116" s="205"/>
    </row>
    <row r="117" spans="1:50" ht="46.5" customHeight="1" x14ac:dyDescent="0.15">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281</v>
      </c>
      <c r="AC117" s="462"/>
      <c r="AD117" s="463"/>
      <c r="AE117" s="549" t="s">
        <v>535</v>
      </c>
      <c r="AF117" s="549"/>
      <c r="AG117" s="549"/>
      <c r="AH117" s="549"/>
      <c r="AI117" s="549" t="s">
        <v>536</v>
      </c>
      <c r="AJ117" s="549"/>
      <c r="AK117" s="549"/>
      <c r="AL117" s="549"/>
      <c r="AM117" s="549" t="s">
        <v>622</v>
      </c>
      <c r="AN117" s="549"/>
      <c r="AO117" s="549"/>
      <c r="AP117" s="549"/>
      <c r="AQ117" s="549" t="s">
        <v>532</v>
      </c>
      <c r="AR117" s="549"/>
      <c r="AS117" s="549"/>
      <c r="AT117" s="549"/>
      <c r="AU117" s="549"/>
      <c r="AV117" s="549"/>
      <c r="AW117" s="549"/>
      <c r="AX117" s="550"/>
    </row>
    <row r="118" spans="1:50" ht="23.25"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51"/>
      <c r="Z118" s="552"/>
      <c r="AA118" s="553"/>
      <c r="AB118" s="404" t="s">
        <v>11</v>
      </c>
      <c r="AC118" s="405"/>
      <c r="AD118" s="406"/>
      <c r="AE118" s="404" t="s">
        <v>313</v>
      </c>
      <c r="AF118" s="405"/>
      <c r="AG118" s="405"/>
      <c r="AH118" s="406"/>
      <c r="AI118" s="404" t="s">
        <v>311</v>
      </c>
      <c r="AJ118" s="405"/>
      <c r="AK118" s="405"/>
      <c r="AL118" s="406"/>
      <c r="AM118" s="404" t="s">
        <v>340</v>
      </c>
      <c r="AN118" s="405"/>
      <c r="AO118" s="405"/>
      <c r="AP118" s="406"/>
      <c r="AQ118" s="577" t="s">
        <v>355</v>
      </c>
      <c r="AR118" s="578"/>
      <c r="AS118" s="578"/>
      <c r="AT118" s="578"/>
      <c r="AU118" s="578"/>
      <c r="AV118" s="578"/>
      <c r="AW118" s="578"/>
      <c r="AX118" s="579"/>
    </row>
    <row r="119" spans="1:50" ht="23.25" customHeight="1" x14ac:dyDescent="0.15">
      <c r="A119" s="428"/>
      <c r="B119" s="429"/>
      <c r="C119" s="429"/>
      <c r="D119" s="429"/>
      <c r="E119" s="429"/>
      <c r="F119" s="430"/>
      <c r="G119" s="379" t="s">
        <v>511</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t="s">
        <v>534</v>
      </c>
      <c r="AC119" s="452"/>
      <c r="AD119" s="453"/>
      <c r="AE119" s="407">
        <v>7.2</v>
      </c>
      <c r="AF119" s="407"/>
      <c r="AG119" s="407"/>
      <c r="AH119" s="407"/>
      <c r="AI119" s="407">
        <v>5.9</v>
      </c>
      <c r="AJ119" s="407"/>
      <c r="AK119" s="407"/>
      <c r="AL119" s="407"/>
      <c r="AM119" s="407">
        <v>6.7</v>
      </c>
      <c r="AN119" s="407"/>
      <c r="AO119" s="407"/>
      <c r="AP119" s="407"/>
      <c r="AQ119" s="407" t="s">
        <v>532</v>
      </c>
      <c r="AR119" s="407"/>
      <c r="AS119" s="407"/>
      <c r="AT119" s="407"/>
      <c r="AU119" s="407"/>
      <c r="AV119" s="407"/>
      <c r="AW119" s="407"/>
      <c r="AX119" s="548"/>
    </row>
    <row r="120" spans="1:50" ht="46.5"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281</v>
      </c>
      <c r="AC120" s="462"/>
      <c r="AD120" s="463"/>
      <c r="AE120" s="549" t="s">
        <v>537</v>
      </c>
      <c r="AF120" s="549"/>
      <c r="AG120" s="549"/>
      <c r="AH120" s="549"/>
      <c r="AI120" s="549" t="s">
        <v>538</v>
      </c>
      <c r="AJ120" s="549"/>
      <c r="AK120" s="549"/>
      <c r="AL120" s="549"/>
      <c r="AM120" s="549" t="s">
        <v>623</v>
      </c>
      <c r="AN120" s="549"/>
      <c r="AO120" s="549"/>
      <c r="AP120" s="549"/>
      <c r="AQ120" s="549" t="s">
        <v>532</v>
      </c>
      <c r="AR120" s="549"/>
      <c r="AS120" s="549"/>
      <c r="AT120" s="549"/>
      <c r="AU120" s="549"/>
      <c r="AV120" s="549"/>
      <c r="AW120" s="549"/>
      <c r="AX120" s="550"/>
    </row>
    <row r="121" spans="1:50" ht="23.25"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51"/>
      <c r="Z121" s="552"/>
      <c r="AA121" s="553"/>
      <c r="AB121" s="404" t="s">
        <v>11</v>
      </c>
      <c r="AC121" s="405"/>
      <c r="AD121" s="406"/>
      <c r="AE121" s="404" t="s">
        <v>313</v>
      </c>
      <c r="AF121" s="405"/>
      <c r="AG121" s="405"/>
      <c r="AH121" s="406"/>
      <c r="AI121" s="404" t="s">
        <v>311</v>
      </c>
      <c r="AJ121" s="405"/>
      <c r="AK121" s="405"/>
      <c r="AL121" s="406"/>
      <c r="AM121" s="404" t="s">
        <v>340</v>
      </c>
      <c r="AN121" s="405"/>
      <c r="AO121" s="405"/>
      <c r="AP121" s="406"/>
      <c r="AQ121" s="577" t="s">
        <v>355</v>
      </c>
      <c r="AR121" s="578"/>
      <c r="AS121" s="578"/>
      <c r="AT121" s="578"/>
      <c r="AU121" s="578"/>
      <c r="AV121" s="578"/>
      <c r="AW121" s="578"/>
      <c r="AX121" s="579"/>
    </row>
    <row r="122" spans="1:50" ht="23.25" customHeight="1" x14ac:dyDescent="0.15">
      <c r="A122" s="428"/>
      <c r="B122" s="429"/>
      <c r="C122" s="429"/>
      <c r="D122" s="429"/>
      <c r="E122" s="429"/>
      <c r="F122" s="430"/>
      <c r="G122" s="379" t="s">
        <v>512</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t="s">
        <v>534</v>
      </c>
      <c r="AC122" s="452"/>
      <c r="AD122" s="453"/>
      <c r="AE122" s="407">
        <v>31</v>
      </c>
      <c r="AF122" s="407"/>
      <c r="AG122" s="407"/>
      <c r="AH122" s="407"/>
      <c r="AI122" s="407">
        <v>24.6</v>
      </c>
      <c r="AJ122" s="407"/>
      <c r="AK122" s="407"/>
      <c r="AL122" s="407"/>
      <c r="AM122" s="407">
        <v>7.1</v>
      </c>
      <c r="AN122" s="407"/>
      <c r="AO122" s="407"/>
      <c r="AP122" s="407"/>
      <c r="AQ122" s="407" t="s">
        <v>541</v>
      </c>
      <c r="AR122" s="407"/>
      <c r="AS122" s="407"/>
      <c r="AT122" s="407"/>
      <c r="AU122" s="407"/>
      <c r="AV122" s="407"/>
      <c r="AW122" s="407"/>
      <c r="AX122" s="548"/>
    </row>
    <row r="123" spans="1:50" ht="46.5" customHeight="1" thickBot="1" x14ac:dyDescent="0.2">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283</v>
      </c>
      <c r="AC123" s="462"/>
      <c r="AD123" s="463"/>
      <c r="AE123" s="549" t="s">
        <v>539</v>
      </c>
      <c r="AF123" s="549"/>
      <c r="AG123" s="549"/>
      <c r="AH123" s="549"/>
      <c r="AI123" s="549" t="s">
        <v>540</v>
      </c>
      <c r="AJ123" s="549"/>
      <c r="AK123" s="549"/>
      <c r="AL123" s="549"/>
      <c r="AM123" s="549" t="s">
        <v>621</v>
      </c>
      <c r="AN123" s="549"/>
      <c r="AO123" s="549"/>
      <c r="AP123" s="549"/>
      <c r="AQ123" s="549" t="s">
        <v>532</v>
      </c>
      <c r="AR123" s="549"/>
      <c r="AS123" s="549"/>
      <c r="AT123" s="549"/>
      <c r="AU123" s="549"/>
      <c r="AV123" s="549"/>
      <c r="AW123" s="549"/>
      <c r="AX123" s="550"/>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51"/>
      <c r="Z124" s="552"/>
      <c r="AA124" s="553"/>
      <c r="AB124" s="404" t="s">
        <v>11</v>
      </c>
      <c r="AC124" s="405"/>
      <c r="AD124" s="406"/>
      <c r="AE124" s="404" t="s">
        <v>313</v>
      </c>
      <c r="AF124" s="405"/>
      <c r="AG124" s="405"/>
      <c r="AH124" s="406"/>
      <c r="AI124" s="404" t="s">
        <v>311</v>
      </c>
      <c r="AJ124" s="405"/>
      <c r="AK124" s="405"/>
      <c r="AL124" s="406"/>
      <c r="AM124" s="404" t="s">
        <v>340</v>
      </c>
      <c r="AN124" s="405"/>
      <c r="AO124" s="405"/>
      <c r="AP124" s="406"/>
      <c r="AQ124" s="577" t="s">
        <v>355</v>
      </c>
      <c r="AR124" s="578"/>
      <c r="AS124" s="578"/>
      <c r="AT124" s="578"/>
      <c r="AU124" s="578"/>
      <c r="AV124" s="578"/>
      <c r="AW124" s="578"/>
      <c r="AX124" s="579"/>
    </row>
    <row r="125" spans="1:50" ht="23.25" hidden="1" customHeight="1" x14ac:dyDescent="0.15">
      <c r="A125" s="428"/>
      <c r="B125" s="429"/>
      <c r="C125" s="429"/>
      <c r="D125" s="429"/>
      <c r="E125" s="429"/>
      <c r="F125" s="430"/>
      <c r="G125" s="379" t="s">
        <v>282</v>
      </c>
      <c r="H125" s="379"/>
      <c r="I125" s="379"/>
      <c r="J125" s="379"/>
      <c r="K125" s="379"/>
      <c r="L125" s="379"/>
      <c r="M125" s="379"/>
      <c r="N125" s="379"/>
      <c r="O125" s="379"/>
      <c r="P125" s="379"/>
      <c r="Q125" s="379"/>
      <c r="R125" s="379"/>
      <c r="S125" s="379"/>
      <c r="T125" s="379"/>
      <c r="U125" s="379"/>
      <c r="V125" s="379"/>
      <c r="W125" s="379"/>
      <c r="X125" s="914"/>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48"/>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5"/>
      <c r="Y126" s="460" t="s">
        <v>48</v>
      </c>
      <c r="Z126" s="435"/>
      <c r="AA126" s="436"/>
      <c r="AB126" s="461" t="s">
        <v>281</v>
      </c>
      <c r="AC126" s="462"/>
      <c r="AD126" s="463"/>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17" t="s">
        <v>15</v>
      </c>
      <c r="B127" s="429"/>
      <c r="C127" s="429"/>
      <c r="D127" s="429"/>
      <c r="E127" s="429"/>
      <c r="F127" s="430"/>
      <c r="G127" s="233" t="s">
        <v>16</v>
      </c>
      <c r="H127" s="233"/>
      <c r="I127" s="233"/>
      <c r="J127" s="233"/>
      <c r="K127" s="233"/>
      <c r="L127" s="233"/>
      <c r="M127" s="233"/>
      <c r="N127" s="233"/>
      <c r="O127" s="233"/>
      <c r="P127" s="233"/>
      <c r="Q127" s="233"/>
      <c r="R127" s="233"/>
      <c r="S127" s="233"/>
      <c r="T127" s="233"/>
      <c r="U127" s="233"/>
      <c r="V127" s="233"/>
      <c r="W127" s="233"/>
      <c r="X127" s="234"/>
      <c r="Y127" s="911"/>
      <c r="Z127" s="912"/>
      <c r="AA127" s="913"/>
      <c r="AB127" s="232" t="s">
        <v>11</v>
      </c>
      <c r="AC127" s="233"/>
      <c r="AD127" s="234"/>
      <c r="AE127" s="404" t="s">
        <v>313</v>
      </c>
      <c r="AF127" s="405"/>
      <c r="AG127" s="405"/>
      <c r="AH127" s="406"/>
      <c r="AI127" s="404" t="s">
        <v>311</v>
      </c>
      <c r="AJ127" s="405"/>
      <c r="AK127" s="405"/>
      <c r="AL127" s="406"/>
      <c r="AM127" s="404" t="s">
        <v>340</v>
      </c>
      <c r="AN127" s="405"/>
      <c r="AO127" s="405"/>
      <c r="AP127" s="406"/>
      <c r="AQ127" s="577" t="s">
        <v>355</v>
      </c>
      <c r="AR127" s="578"/>
      <c r="AS127" s="578"/>
      <c r="AT127" s="578"/>
      <c r="AU127" s="578"/>
      <c r="AV127" s="578"/>
      <c r="AW127" s="578"/>
      <c r="AX127" s="579"/>
    </row>
    <row r="128" spans="1:50" ht="23.25" hidden="1" customHeight="1" x14ac:dyDescent="0.15">
      <c r="A128" s="428"/>
      <c r="B128" s="429"/>
      <c r="C128" s="429"/>
      <c r="D128" s="429"/>
      <c r="E128" s="429"/>
      <c r="F128" s="430"/>
      <c r="G128" s="379" t="s">
        <v>282</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48"/>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281</v>
      </c>
      <c r="AC129" s="462"/>
      <c r="AD129" s="463"/>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73" t="s">
        <v>328</v>
      </c>
      <c r="B130" s="170"/>
      <c r="C130" s="169" t="s">
        <v>191</v>
      </c>
      <c r="D130" s="170"/>
      <c r="E130" s="154" t="s">
        <v>220</v>
      </c>
      <c r="F130" s="155"/>
      <c r="G130" s="156" t="s">
        <v>513</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514</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313</v>
      </c>
      <c r="AF132" s="140"/>
      <c r="AG132" s="140"/>
      <c r="AH132" s="140"/>
      <c r="AI132" s="140" t="s">
        <v>333</v>
      </c>
      <c r="AJ132" s="140"/>
      <c r="AK132" s="140"/>
      <c r="AL132" s="140"/>
      <c r="AM132" s="140" t="s">
        <v>340</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614</v>
      </c>
      <c r="AR133" s="184"/>
      <c r="AS133" s="118" t="s">
        <v>188</v>
      </c>
      <c r="AT133" s="119"/>
      <c r="AU133" s="185">
        <v>4</v>
      </c>
      <c r="AV133" s="185"/>
      <c r="AW133" s="118" t="s">
        <v>177</v>
      </c>
      <c r="AX133" s="180"/>
    </row>
    <row r="134" spans="1:50" ht="39.75" customHeight="1" x14ac:dyDescent="0.15">
      <c r="A134" s="174"/>
      <c r="B134" s="171"/>
      <c r="C134" s="165"/>
      <c r="D134" s="171"/>
      <c r="E134" s="165"/>
      <c r="F134" s="166"/>
      <c r="G134" s="89" t="s">
        <v>515</v>
      </c>
      <c r="H134" s="90"/>
      <c r="I134" s="90"/>
      <c r="J134" s="90"/>
      <c r="K134" s="90"/>
      <c r="L134" s="90"/>
      <c r="M134" s="90"/>
      <c r="N134" s="90"/>
      <c r="O134" s="90"/>
      <c r="P134" s="90"/>
      <c r="Q134" s="90"/>
      <c r="R134" s="90"/>
      <c r="S134" s="90"/>
      <c r="T134" s="90"/>
      <c r="U134" s="90"/>
      <c r="V134" s="90"/>
      <c r="W134" s="90"/>
      <c r="X134" s="91"/>
      <c r="Y134" s="186" t="s">
        <v>202</v>
      </c>
      <c r="Z134" s="187"/>
      <c r="AA134" s="188"/>
      <c r="AB134" s="189" t="s">
        <v>516</v>
      </c>
      <c r="AC134" s="190"/>
      <c r="AD134" s="190"/>
      <c r="AE134" s="191">
        <v>13.8</v>
      </c>
      <c r="AF134" s="192"/>
      <c r="AG134" s="192"/>
      <c r="AH134" s="192"/>
      <c r="AI134" s="191">
        <v>19</v>
      </c>
      <c r="AJ134" s="192"/>
      <c r="AK134" s="192"/>
      <c r="AL134" s="192"/>
      <c r="AM134" s="191"/>
      <c r="AN134" s="192"/>
      <c r="AO134" s="192"/>
      <c r="AP134" s="192"/>
      <c r="AQ134" s="191" t="s">
        <v>614</v>
      </c>
      <c r="AR134" s="192"/>
      <c r="AS134" s="192"/>
      <c r="AT134" s="192"/>
      <c r="AU134" s="191" t="s">
        <v>614</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516</v>
      </c>
      <c r="AC135" s="198"/>
      <c r="AD135" s="198"/>
      <c r="AE135" s="191" t="s">
        <v>614</v>
      </c>
      <c r="AF135" s="192"/>
      <c r="AG135" s="192"/>
      <c r="AH135" s="192"/>
      <c r="AI135" s="191" t="s">
        <v>615</v>
      </c>
      <c r="AJ135" s="192"/>
      <c r="AK135" s="192"/>
      <c r="AL135" s="192"/>
      <c r="AM135" s="191" t="s">
        <v>615</v>
      </c>
      <c r="AN135" s="192"/>
      <c r="AO135" s="192"/>
      <c r="AP135" s="192"/>
      <c r="AQ135" s="191" t="s">
        <v>614</v>
      </c>
      <c r="AR135" s="192"/>
      <c r="AS135" s="192"/>
      <c r="AT135" s="192"/>
      <c r="AU135" s="191">
        <v>21</v>
      </c>
      <c r="AV135" s="192"/>
      <c r="AW135" s="192"/>
      <c r="AX135" s="193"/>
    </row>
    <row r="136" spans="1:50" ht="18.75"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313</v>
      </c>
      <c r="AF136" s="140"/>
      <c r="AG136" s="140"/>
      <c r="AH136" s="140"/>
      <c r="AI136" s="140" t="s">
        <v>311</v>
      </c>
      <c r="AJ136" s="140"/>
      <c r="AK136" s="140"/>
      <c r="AL136" s="140"/>
      <c r="AM136" s="140" t="s">
        <v>340</v>
      </c>
      <c r="AN136" s="140"/>
      <c r="AO136" s="140"/>
      <c r="AP136" s="136"/>
      <c r="AQ136" s="136" t="s">
        <v>187</v>
      </c>
      <c r="AR136" s="137"/>
      <c r="AS136" s="137"/>
      <c r="AT136" s="138"/>
      <c r="AU136" s="181" t="s">
        <v>203</v>
      </c>
      <c r="AV136" s="181"/>
      <c r="AW136" s="181"/>
      <c r="AX136" s="182"/>
    </row>
    <row r="137" spans="1:50" ht="18.75"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t="s">
        <v>614</v>
      </c>
      <c r="AR137" s="184"/>
      <c r="AS137" s="118" t="s">
        <v>188</v>
      </c>
      <c r="AT137" s="119"/>
      <c r="AU137" s="185">
        <v>4</v>
      </c>
      <c r="AV137" s="185"/>
      <c r="AW137" s="118" t="s">
        <v>177</v>
      </c>
      <c r="AX137" s="180"/>
    </row>
    <row r="138" spans="1:50" ht="39.75" customHeight="1" x14ac:dyDescent="0.15">
      <c r="A138" s="174"/>
      <c r="B138" s="171"/>
      <c r="C138" s="165"/>
      <c r="D138" s="171"/>
      <c r="E138" s="165"/>
      <c r="F138" s="166"/>
      <c r="G138" s="89" t="s">
        <v>517</v>
      </c>
      <c r="H138" s="90"/>
      <c r="I138" s="90"/>
      <c r="J138" s="90"/>
      <c r="K138" s="90"/>
      <c r="L138" s="90"/>
      <c r="M138" s="90"/>
      <c r="N138" s="90"/>
      <c r="O138" s="90"/>
      <c r="P138" s="90"/>
      <c r="Q138" s="90"/>
      <c r="R138" s="90"/>
      <c r="S138" s="90"/>
      <c r="T138" s="90"/>
      <c r="U138" s="90"/>
      <c r="V138" s="90"/>
      <c r="W138" s="90"/>
      <c r="X138" s="91"/>
      <c r="Y138" s="186" t="s">
        <v>202</v>
      </c>
      <c r="Z138" s="187"/>
      <c r="AA138" s="188"/>
      <c r="AB138" s="189" t="s">
        <v>518</v>
      </c>
      <c r="AC138" s="190"/>
      <c r="AD138" s="190"/>
      <c r="AE138" s="191" t="s">
        <v>532</v>
      </c>
      <c r="AF138" s="192"/>
      <c r="AG138" s="192"/>
      <c r="AH138" s="192"/>
      <c r="AI138" s="191">
        <v>110</v>
      </c>
      <c r="AJ138" s="192"/>
      <c r="AK138" s="192"/>
      <c r="AL138" s="192"/>
      <c r="AM138" s="191"/>
      <c r="AN138" s="192"/>
      <c r="AO138" s="192"/>
      <c r="AP138" s="192"/>
      <c r="AQ138" s="191" t="s">
        <v>615</v>
      </c>
      <c r="AR138" s="192"/>
      <c r="AS138" s="192"/>
      <c r="AT138" s="192"/>
      <c r="AU138" s="191" t="s">
        <v>615</v>
      </c>
      <c r="AV138" s="192"/>
      <c r="AW138" s="192"/>
      <c r="AX138" s="193"/>
    </row>
    <row r="139" spans="1:50" ht="39.75"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89" t="s">
        <v>518</v>
      </c>
      <c r="AC139" s="190"/>
      <c r="AD139" s="190"/>
      <c r="AE139" s="191" t="s">
        <v>532</v>
      </c>
      <c r="AF139" s="192"/>
      <c r="AG139" s="192"/>
      <c r="AH139" s="192"/>
      <c r="AI139" s="191">
        <v>30</v>
      </c>
      <c r="AJ139" s="192"/>
      <c r="AK139" s="192"/>
      <c r="AL139" s="192"/>
      <c r="AM139" s="191" t="s">
        <v>614</v>
      </c>
      <c r="AN139" s="192"/>
      <c r="AO139" s="192"/>
      <c r="AP139" s="192"/>
      <c r="AQ139" s="191" t="s">
        <v>614</v>
      </c>
      <c r="AR139" s="192"/>
      <c r="AS139" s="192"/>
      <c r="AT139" s="192"/>
      <c r="AU139" s="191">
        <v>181</v>
      </c>
      <c r="AV139" s="192"/>
      <c r="AW139" s="192"/>
      <c r="AX139" s="193"/>
    </row>
    <row r="140" spans="1:50" ht="18.75"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313</v>
      </c>
      <c r="AF140" s="140"/>
      <c r="AG140" s="140"/>
      <c r="AH140" s="140"/>
      <c r="AI140" s="140" t="s">
        <v>311</v>
      </c>
      <c r="AJ140" s="140"/>
      <c r="AK140" s="140"/>
      <c r="AL140" s="140"/>
      <c r="AM140" s="140" t="s">
        <v>340</v>
      </c>
      <c r="AN140" s="140"/>
      <c r="AO140" s="140"/>
      <c r="AP140" s="136"/>
      <c r="AQ140" s="136" t="s">
        <v>187</v>
      </c>
      <c r="AR140" s="137"/>
      <c r="AS140" s="137"/>
      <c r="AT140" s="138"/>
      <c r="AU140" s="181" t="s">
        <v>203</v>
      </c>
      <c r="AV140" s="181"/>
      <c r="AW140" s="181"/>
      <c r="AX140" s="182"/>
    </row>
    <row r="141" spans="1:50" ht="18.75"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t="s">
        <v>614</v>
      </c>
      <c r="AR141" s="184"/>
      <c r="AS141" s="118" t="s">
        <v>188</v>
      </c>
      <c r="AT141" s="119"/>
      <c r="AU141" s="185">
        <v>2</v>
      </c>
      <c r="AV141" s="185"/>
      <c r="AW141" s="118" t="s">
        <v>177</v>
      </c>
      <c r="AX141" s="180"/>
    </row>
    <row r="142" spans="1:50" ht="39.75" customHeight="1" x14ac:dyDescent="0.15">
      <c r="A142" s="174"/>
      <c r="B142" s="171"/>
      <c r="C142" s="165"/>
      <c r="D142" s="171"/>
      <c r="E142" s="165"/>
      <c r="F142" s="166"/>
      <c r="G142" s="89" t="s">
        <v>519</v>
      </c>
      <c r="H142" s="90"/>
      <c r="I142" s="90"/>
      <c r="J142" s="90"/>
      <c r="K142" s="90"/>
      <c r="L142" s="90"/>
      <c r="M142" s="90"/>
      <c r="N142" s="90"/>
      <c r="O142" s="90"/>
      <c r="P142" s="90"/>
      <c r="Q142" s="90"/>
      <c r="R142" s="90"/>
      <c r="S142" s="90"/>
      <c r="T142" s="90"/>
      <c r="U142" s="90"/>
      <c r="V142" s="90"/>
      <c r="W142" s="90"/>
      <c r="X142" s="91"/>
      <c r="Y142" s="186" t="s">
        <v>202</v>
      </c>
      <c r="Z142" s="187"/>
      <c r="AA142" s="188"/>
      <c r="AB142" s="189" t="s">
        <v>518</v>
      </c>
      <c r="AC142" s="190"/>
      <c r="AD142" s="190"/>
      <c r="AE142" s="191" t="s">
        <v>505</v>
      </c>
      <c r="AF142" s="192"/>
      <c r="AG142" s="192"/>
      <c r="AH142" s="192"/>
      <c r="AI142" s="191">
        <v>153</v>
      </c>
      <c r="AJ142" s="192"/>
      <c r="AK142" s="192"/>
      <c r="AL142" s="192"/>
      <c r="AM142" s="191"/>
      <c r="AN142" s="192"/>
      <c r="AO142" s="192"/>
      <c r="AP142" s="192"/>
      <c r="AQ142" s="191" t="s">
        <v>614</v>
      </c>
      <c r="AR142" s="192"/>
      <c r="AS142" s="192"/>
      <c r="AT142" s="192"/>
      <c r="AU142" s="191" t="s">
        <v>614</v>
      </c>
      <c r="AV142" s="192"/>
      <c r="AW142" s="192"/>
      <c r="AX142" s="193"/>
    </row>
    <row r="143" spans="1:50" ht="39.75"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89" t="s">
        <v>518</v>
      </c>
      <c r="AC143" s="190"/>
      <c r="AD143" s="190"/>
      <c r="AE143" s="191" t="s">
        <v>521</v>
      </c>
      <c r="AF143" s="192"/>
      <c r="AG143" s="192"/>
      <c r="AH143" s="192"/>
      <c r="AI143" s="191" t="s">
        <v>614</v>
      </c>
      <c r="AJ143" s="192"/>
      <c r="AK143" s="192"/>
      <c r="AL143" s="192"/>
      <c r="AM143" s="191" t="s">
        <v>614</v>
      </c>
      <c r="AN143" s="192"/>
      <c r="AO143" s="192"/>
      <c r="AP143" s="192"/>
      <c r="AQ143" s="191" t="s">
        <v>615</v>
      </c>
      <c r="AR143" s="192"/>
      <c r="AS143" s="192"/>
      <c r="AT143" s="192"/>
      <c r="AU143" s="191">
        <v>200</v>
      </c>
      <c r="AV143" s="192"/>
      <c r="AW143" s="192"/>
      <c r="AX143" s="193"/>
    </row>
    <row r="144" spans="1:50" ht="18.75"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313</v>
      </c>
      <c r="AF144" s="140"/>
      <c r="AG144" s="140"/>
      <c r="AH144" s="140"/>
      <c r="AI144" s="140" t="s">
        <v>311</v>
      </c>
      <c r="AJ144" s="140"/>
      <c r="AK144" s="140"/>
      <c r="AL144" s="140"/>
      <c r="AM144" s="140" t="s">
        <v>340</v>
      </c>
      <c r="AN144" s="140"/>
      <c r="AO144" s="140"/>
      <c r="AP144" s="136"/>
      <c r="AQ144" s="136" t="s">
        <v>187</v>
      </c>
      <c r="AR144" s="137"/>
      <c r="AS144" s="137"/>
      <c r="AT144" s="138"/>
      <c r="AU144" s="181" t="s">
        <v>203</v>
      </c>
      <c r="AV144" s="181"/>
      <c r="AW144" s="181"/>
      <c r="AX144" s="182"/>
    </row>
    <row r="145" spans="1:50" ht="18.75"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t="s">
        <v>614</v>
      </c>
      <c r="AR145" s="184"/>
      <c r="AS145" s="118" t="s">
        <v>188</v>
      </c>
      <c r="AT145" s="119"/>
      <c r="AU145" s="185">
        <v>2</v>
      </c>
      <c r="AV145" s="185"/>
      <c r="AW145" s="118" t="s">
        <v>177</v>
      </c>
      <c r="AX145" s="180"/>
    </row>
    <row r="146" spans="1:50" ht="39.75" customHeight="1" x14ac:dyDescent="0.15">
      <c r="A146" s="174"/>
      <c r="B146" s="171"/>
      <c r="C146" s="165"/>
      <c r="D146" s="171"/>
      <c r="E146" s="165"/>
      <c r="F146" s="166"/>
      <c r="G146" s="89" t="s">
        <v>520</v>
      </c>
      <c r="H146" s="90"/>
      <c r="I146" s="90"/>
      <c r="J146" s="90"/>
      <c r="K146" s="90"/>
      <c r="L146" s="90"/>
      <c r="M146" s="90"/>
      <c r="N146" s="90"/>
      <c r="O146" s="90"/>
      <c r="P146" s="90"/>
      <c r="Q146" s="90"/>
      <c r="R146" s="90"/>
      <c r="S146" s="90"/>
      <c r="T146" s="90"/>
      <c r="U146" s="90"/>
      <c r="V146" s="90"/>
      <c r="W146" s="90"/>
      <c r="X146" s="91"/>
      <c r="Y146" s="186" t="s">
        <v>202</v>
      </c>
      <c r="Z146" s="187"/>
      <c r="AA146" s="188"/>
      <c r="AB146" s="189" t="s">
        <v>518</v>
      </c>
      <c r="AC146" s="190"/>
      <c r="AD146" s="190"/>
      <c r="AE146" s="191" t="s">
        <v>505</v>
      </c>
      <c r="AF146" s="192"/>
      <c r="AG146" s="192"/>
      <c r="AH146" s="192"/>
      <c r="AI146" s="191">
        <v>385</v>
      </c>
      <c r="AJ146" s="192"/>
      <c r="AK146" s="192"/>
      <c r="AL146" s="192"/>
      <c r="AM146" s="191"/>
      <c r="AN146" s="192"/>
      <c r="AO146" s="192"/>
      <c r="AP146" s="192"/>
      <c r="AQ146" s="191" t="s">
        <v>614</v>
      </c>
      <c r="AR146" s="192"/>
      <c r="AS146" s="192"/>
      <c r="AT146" s="192"/>
      <c r="AU146" s="191" t="s">
        <v>614</v>
      </c>
      <c r="AV146" s="192"/>
      <c r="AW146" s="192"/>
      <c r="AX146" s="193"/>
    </row>
    <row r="147" spans="1:50" ht="39.75"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89" t="s">
        <v>518</v>
      </c>
      <c r="AC147" s="190"/>
      <c r="AD147" s="190"/>
      <c r="AE147" s="191" t="s">
        <v>505</v>
      </c>
      <c r="AF147" s="192"/>
      <c r="AG147" s="192"/>
      <c r="AH147" s="192"/>
      <c r="AI147" s="191" t="s">
        <v>615</v>
      </c>
      <c r="AJ147" s="192"/>
      <c r="AK147" s="192"/>
      <c r="AL147" s="192"/>
      <c r="AM147" s="191" t="s">
        <v>615</v>
      </c>
      <c r="AN147" s="192"/>
      <c r="AO147" s="192"/>
      <c r="AP147" s="192"/>
      <c r="AQ147" s="191" t="s">
        <v>614</v>
      </c>
      <c r="AR147" s="192"/>
      <c r="AS147" s="192"/>
      <c r="AT147" s="192"/>
      <c r="AU147" s="191">
        <v>600</v>
      </c>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313</v>
      </c>
      <c r="AF148" s="140"/>
      <c r="AG148" s="140"/>
      <c r="AH148" s="140"/>
      <c r="AI148" s="140" t="s">
        <v>311</v>
      </c>
      <c r="AJ148" s="140"/>
      <c r="AK148" s="140"/>
      <c r="AL148" s="140"/>
      <c r="AM148" s="140" t="s">
        <v>340</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259</v>
      </c>
      <c r="R152" s="115"/>
      <c r="S152" s="115"/>
      <c r="T152" s="115"/>
      <c r="U152" s="115"/>
      <c r="V152" s="115"/>
      <c r="W152" s="115"/>
      <c r="X152" s="115"/>
      <c r="Y152" s="115"/>
      <c r="Z152" s="115"/>
      <c r="AA152" s="115"/>
      <c r="AB152" s="114" t="s">
        <v>260</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8"/>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9"/>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9"/>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9"/>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80"/>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259</v>
      </c>
      <c r="R159" s="115"/>
      <c r="S159" s="115"/>
      <c r="T159" s="115"/>
      <c r="U159" s="115"/>
      <c r="V159" s="115"/>
      <c r="W159" s="115"/>
      <c r="X159" s="115"/>
      <c r="Y159" s="115"/>
      <c r="Z159" s="115"/>
      <c r="AA159" s="115"/>
      <c r="AB159" s="114" t="s">
        <v>260</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8"/>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9"/>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9"/>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9"/>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80"/>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259</v>
      </c>
      <c r="R166" s="115"/>
      <c r="S166" s="115"/>
      <c r="T166" s="115"/>
      <c r="U166" s="115"/>
      <c r="V166" s="115"/>
      <c r="W166" s="115"/>
      <c r="X166" s="115"/>
      <c r="Y166" s="115"/>
      <c r="Z166" s="115"/>
      <c r="AA166" s="115"/>
      <c r="AB166" s="114" t="s">
        <v>260</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8"/>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9"/>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9"/>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9"/>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80"/>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259</v>
      </c>
      <c r="R173" s="115"/>
      <c r="S173" s="115"/>
      <c r="T173" s="115"/>
      <c r="U173" s="115"/>
      <c r="V173" s="115"/>
      <c r="W173" s="115"/>
      <c r="X173" s="115"/>
      <c r="Y173" s="115"/>
      <c r="Z173" s="115"/>
      <c r="AA173" s="115"/>
      <c r="AB173" s="114" t="s">
        <v>260</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8"/>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9"/>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9"/>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9"/>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80"/>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259</v>
      </c>
      <c r="R180" s="115"/>
      <c r="S180" s="115"/>
      <c r="T180" s="115"/>
      <c r="U180" s="115"/>
      <c r="V180" s="115"/>
      <c r="W180" s="115"/>
      <c r="X180" s="115"/>
      <c r="Y180" s="115"/>
      <c r="Z180" s="115"/>
      <c r="AA180" s="115"/>
      <c r="AB180" s="114" t="s">
        <v>260</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8"/>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9"/>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9"/>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9"/>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80"/>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313</v>
      </c>
      <c r="AF192" s="140"/>
      <c r="AG192" s="140"/>
      <c r="AH192" s="140"/>
      <c r="AI192" s="140" t="s">
        <v>311</v>
      </c>
      <c r="AJ192" s="140"/>
      <c r="AK192" s="140"/>
      <c r="AL192" s="140"/>
      <c r="AM192" s="140" t="s">
        <v>340</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313</v>
      </c>
      <c r="AF196" s="140"/>
      <c r="AG196" s="140"/>
      <c r="AH196" s="140"/>
      <c r="AI196" s="140" t="s">
        <v>311</v>
      </c>
      <c r="AJ196" s="140"/>
      <c r="AK196" s="140"/>
      <c r="AL196" s="140"/>
      <c r="AM196" s="140" t="s">
        <v>340</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313</v>
      </c>
      <c r="AF200" s="140"/>
      <c r="AG200" s="140"/>
      <c r="AH200" s="140"/>
      <c r="AI200" s="140" t="s">
        <v>311</v>
      </c>
      <c r="AJ200" s="140"/>
      <c r="AK200" s="140"/>
      <c r="AL200" s="140"/>
      <c r="AM200" s="140" t="s">
        <v>340</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313</v>
      </c>
      <c r="AF204" s="140"/>
      <c r="AG204" s="140"/>
      <c r="AH204" s="140"/>
      <c r="AI204" s="140" t="s">
        <v>311</v>
      </c>
      <c r="AJ204" s="140"/>
      <c r="AK204" s="140"/>
      <c r="AL204" s="140"/>
      <c r="AM204" s="140" t="s">
        <v>340</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313</v>
      </c>
      <c r="AF208" s="140"/>
      <c r="AG208" s="140"/>
      <c r="AH208" s="140"/>
      <c r="AI208" s="140" t="s">
        <v>311</v>
      </c>
      <c r="AJ208" s="140"/>
      <c r="AK208" s="140"/>
      <c r="AL208" s="140"/>
      <c r="AM208" s="140" t="s">
        <v>340</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259</v>
      </c>
      <c r="R212" s="115"/>
      <c r="S212" s="115"/>
      <c r="T212" s="115"/>
      <c r="U212" s="115"/>
      <c r="V212" s="115"/>
      <c r="W212" s="115"/>
      <c r="X212" s="115"/>
      <c r="Y212" s="115"/>
      <c r="Z212" s="115"/>
      <c r="AA212" s="115"/>
      <c r="AB212" s="114" t="s">
        <v>260</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259</v>
      </c>
      <c r="R219" s="115"/>
      <c r="S219" s="115"/>
      <c r="T219" s="115"/>
      <c r="U219" s="115"/>
      <c r="V219" s="115"/>
      <c r="W219" s="115"/>
      <c r="X219" s="115"/>
      <c r="Y219" s="115"/>
      <c r="Z219" s="115"/>
      <c r="AA219" s="115"/>
      <c r="AB219" s="114" t="s">
        <v>260</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259</v>
      </c>
      <c r="R226" s="115"/>
      <c r="S226" s="115"/>
      <c r="T226" s="115"/>
      <c r="U226" s="115"/>
      <c r="V226" s="115"/>
      <c r="W226" s="115"/>
      <c r="X226" s="115"/>
      <c r="Y226" s="115"/>
      <c r="Z226" s="115"/>
      <c r="AA226" s="115"/>
      <c r="AB226" s="114" t="s">
        <v>260</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259</v>
      </c>
      <c r="R233" s="115"/>
      <c r="S233" s="115"/>
      <c r="T233" s="115"/>
      <c r="U233" s="115"/>
      <c r="V233" s="115"/>
      <c r="W233" s="115"/>
      <c r="X233" s="115"/>
      <c r="Y233" s="115"/>
      <c r="Z233" s="115"/>
      <c r="AA233" s="115"/>
      <c r="AB233" s="114" t="s">
        <v>260</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259</v>
      </c>
      <c r="R240" s="115"/>
      <c r="S240" s="115"/>
      <c r="T240" s="115"/>
      <c r="U240" s="115"/>
      <c r="V240" s="115"/>
      <c r="W240" s="115"/>
      <c r="X240" s="115"/>
      <c r="Y240" s="115"/>
      <c r="Z240" s="115"/>
      <c r="AA240" s="115"/>
      <c r="AB240" s="114" t="s">
        <v>260</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313</v>
      </c>
      <c r="AF252" s="140"/>
      <c r="AG252" s="140"/>
      <c r="AH252" s="140"/>
      <c r="AI252" s="140" t="s">
        <v>311</v>
      </c>
      <c r="AJ252" s="140"/>
      <c r="AK252" s="140"/>
      <c r="AL252" s="140"/>
      <c r="AM252" s="140" t="s">
        <v>340</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313</v>
      </c>
      <c r="AF256" s="140"/>
      <c r="AG256" s="140"/>
      <c r="AH256" s="140"/>
      <c r="AI256" s="140" t="s">
        <v>311</v>
      </c>
      <c r="AJ256" s="140"/>
      <c r="AK256" s="140"/>
      <c r="AL256" s="140"/>
      <c r="AM256" s="140" t="s">
        <v>340</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313</v>
      </c>
      <c r="AF260" s="140"/>
      <c r="AG260" s="140"/>
      <c r="AH260" s="140"/>
      <c r="AI260" s="140" t="s">
        <v>311</v>
      </c>
      <c r="AJ260" s="140"/>
      <c r="AK260" s="140"/>
      <c r="AL260" s="140"/>
      <c r="AM260" s="140" t="s">
        <v>340</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313</v>
      </c>
      <c r="AF264" s="140"/>
      <c r="AG264" s="140"/>
      <c r="AH264" s="140"/>
      <c r="AI264" s="140" t="s">
        <v>311</v>
      </c>
      <c r="AJ264" s="140"/>
      <c r="AK264" s="140"/>
      <c r="AL264" s="140"/>
      <c r="AM264" s="140" t="s">
        <v>340</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313</v>
      </c>
      <c r="AF268" s="140"/>
      <c r="AG268" s="140"/>
      <c r="AH268" s="140"/>
      <c r="AI268" s="140" t="s">
        <v>311</v>
      </c>
      <c r="AJ268" s="140"/>
      <c r="AK268" s="140"/>
      <c r="AL268" s="140"/>
      <c r="AM268" s="140" t="s">
        <v>340</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259</v>
      </c>
      <c r="R272" s="115"/>
      <c r="S272" s="115"/>
      <c r="T272" s="115"/>
      <c r="U272" s="115"/>
      <c r="V272" s="115"/>
      <c r="W272" s="115"/>
      <c r="X272" s="115"/>
      <c r="Y272" s="115"/>
      <c r="Z272" s="115"/>
      <c r="AA272" s="115"/>
      <c r="AB272" s="114" t="s">
        <v>260</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259</v>
      </c>
      <c r="R279" s="115"/>
      <c r="S279" s="115"/>
      <c r="T279" s="115"/>
      <c r="U279" s="115"/>
      <c r="V279" s="115"/>
      <c r="W279" s="115"/>
      <c r="X279" s="115"/>
      <c r="Y279" s="115"/>
      <c r="Z279" s="115"/>
      <c r="AA279" s="115"/>
      <c r="AB279" s="114" t="s">
        <v>260</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259</v>
      </c>
      <c r="R286" s="115"/>
      <c r="S286" s="115"/>
      <c r="T286" s="115"/>
      <c r="U286" s="115"/>
      <c r="V286" s="115"/>
      <c r="W286" s="115"/>
      <c r="X286" s="115"/>
      <c r="Y286" s="115"/>
      <c r="Z286" s="115"/>
      <c r="AA286" s="115"/>
      <c r="AB286" s="114" t="s">
        <v>260</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259</v>
      </c>
      <c r="R293" s="115"/>
      <c r="S293" s="115"/>
      <c r="T293" s="115"/>
      <c r="U293" s="115"/>
      <c r="V293" s="115"/>
      <c r="W293" s="115"/>
      <c r="X293" s="115"/>
      <c r="Y293" s="115"/>
      <c r="Z293" s="115"/>
      <c r="AA293" s="115"/>
      <c r="AB293" s="114" t="s">
        <v>260</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259</v>
      </c>
      <c r="R300" s="115"/>
      <c r="S300" s="115"/>
      <c r="T300" s="115"/>
      <c r="U300" s="115"/>
      <c r="V300" s="115"/>
      <c r="W300" s="115"/>
      <c r="X300" s="115"/>
      <c r="Y300" s="115"/>
      <c r="Z300" s="115"/>
      <c r="AA300" s="115"/>
      <c r="AB300" s="114" t="s">
        <v>260</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313</v>
      </c>
      <c r="AF312" s="140"/>
      <c r="AG312" s="140"/>
      <c r="AH312" s="140"/>
      <c r="AI312" s="140" t="s">
        <v>311</v>
      </c>
      <c r="AJ312" s="140"/>
      <c r="AK312" s="140"/>
      <c r="AL312" s="140"/>
      <c r="AM312" s="140" t="s">
        <v>340</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313</v>
      </c>
      <c r="AF316" s="140"/>
      <c r="AG316" s="140"/>
      <c r="AH316" s="140"/>
      <c r="AI316" s="140" t="s">
        <v>311</v>
      </c>
      <c r="AJ316" s="140"/>
      <c r="AK316" s="140"/>
      <c r="AL316" s="140"/>
      <c r="AM316" s="140" t="s">
        <v>340</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313</v>
      </c>
      <c r="AF320" s="140"/>
      <c r="AG320" s="140"/>
      <c r="AH320" s="140"/>
      <c r="AI320" s="140" t="s">
        <v>311</v>
      </c>
      <c r="AJ320" s="140"/>
      <c r="AK320" s="140"/>
      <c r="AL320" s="140"/>
      <c r="AM320" s="140" t="s">
        <v>340</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313</v>
      </c>
      <c r="AF324" s="140"/>
      <c r="AG324" s="140"/>
      <c r="AH324" s="140"/>
      <c r="AI324" s="140" t="s">
        <v>311</v>
      </c>
      <c r="AJ324" s="140"/>
      <c r="AK324" s="140"/>
      <c r="AL324" s="140"/>
      <c r="AM324" s="140" t="s">
        <v>340</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313</v>
      </c>
      <c r="AF328" s="140"/>
      <c r="AG328" s="140"/>
      <c r="AH328" s="140"/>
      <c r="AI328" s="140" t="s">
        <v>311</v>
      </c>
      <c r="AJ328" s="140"/>
      <c r="AK328" s="140"/>
      <c r="AL328" s="140"/>
      <c r="AM328" s="140" t="s">
        <v>340</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259</v>
      </c>
      <c r="R332" s="115"/>
      <c r="S332" s="115"/>
      <c r="T332" s="115"/>
      <c r="U332" s="115"/>
      <c r="V332" s="115"/>
      <c r="W332" s="115"/>
      <c r="X332" s="115"/>
      <c r="Y332" s="115"/>
      <c r="Z332" s="115"/>
      <c r="AA332" s="115"/>
      <c r="AB332" s="114" t="s">
        <v>260</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259</v>
      </c>
      <c r="R339" s="115"/>
      <c r="S339" s="115"/>
      <c r="T339" s="115"/>
      <c r="U339" s="115"/>
      <c r="V339" s="115"/>
      <c r="W339" s="115"/>
      <c r="X339" s="115"/>
      <c r="Y339" s="115"/>
      <c r="Z339" s="115"/>
      <c r="AA339" s="115"/>
      <c r="AB339" s="114" t="s">
        <v>260</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259</v>
      </c>
      <c r="R346" s="115"/>
      <c r="S346" s="115"/>
      <c r="T346" s="115"/>
      <c r="U346" s="115"/>
      <c r="V346" s="115"/>
      <c r="W346" s="115"/>
      <c r="X346" s="115"/>
      <c r="Y346" s="115"/>
      <c r="Z346" s="115"/>
      <c r="AA346" s="115"/>
      <c r="AB346" s="114" t="s">
        <v>260</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259</v>
      </c>
      <c r="R353" s="115"/>
      <c r="S353" s="115"/>
      <c r="T353" s="115"/>
      <c r="U353" s="115"/>
      <c r="V353" s="115"/>
      <c r="W353" s="115"/>
      <c r="X353" s="115"/>
      <c r="Y353" s="115"/>
      <c r="Z353" s="115"/>
      <c r="AA353" s="115"/>
      <c r="AB353" s="114" t="s">
        <v>260</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259</v>
      </c>
      <c r="R360" s="115"/>
      <c r="S360" s="115"/>
      <c r="T360" s="115"/>
      <c r="U360" s="115"/>
      <c r="V360" s="115"/>
      <c r="W360" s="115"/>
      <c r="X360" s="115"/>
      <c r="Y360" s="115"/>
      <c r="Z360" s="115"/>
      <c r="AA360" s="115"/>
      <c r="AB360" s="114" t="s">
        <v>260</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313</v>
      </c>
      <c r="AF372" s="140"/>
      <c r="AG372" s="140"/>
      <c r="AH372" s="140"/>
      <c r="AI372" s="140" t="s">
        <v>311</v>
      </c>
      <c r="AJ372" s="140"/>
      <c r="AK372" s="140"/>
      <c r="AL372" s="140"/>
      <c r="AM372" s="140" t="s">
        <v>340</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313</v>
      </c>
      <c r="AF376" s="140"/>
      <c r="AG376" s="140"/>
      <c r="AH376" s="140"/>
      <c r="AI376" s="140" t="s">
        <v>311</v>
      </c>
      <c r="AJ376" s="140"/>
      <c r="AK376" s="140"/>
      <c r="AL376" s="140"/>
      <c r="AM376" s="140" t="s">
        <v>340</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313</v>
      </c>
      <c r="AF380" s="140"/>
      <c r="AG380" s="140"/>
      <c r="AH380" s="140"/>
      <c r="AI380" s="140" t="s">
        <v>311</v>
      </c>
      <c r="AJ380" s="140"/>
      <c r="AK380" s="140"/>
      <c r="AL380" s="140"/>
      <c r="AM380" s="140" t="s">
        <v>340</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313</v>
      </c>
      <c r="AF384" s="140"/>
      <c r="AG384" s="140"/>
      <c r="AH384" s="140"/>
      <c r="AI384" s="140" t="s">
        <v>311</v>
      </c>
      <c r="AJ384" s="140"/>
      <c r="AK384" s="140"/>
      <c r="AL384" s="140"/>
      <c r="AM384" s="140" t="s">
        <v>340</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313</v>
      </c>
      <c r="AF388" s="140"/>
      <c r="AG388" s="140"/>
      <c r="AH388" s="140"/>
      <c r="AI388" s="140" t="s">
        <v>311</v>
      </c>
      <c r="AJ388" s="140"/>
      <c r="AK388" s="140"/>
      <c r="AL388" s="140"/>
      <c r="AM388" s="140" t="s">
        <v>340</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259</v>
      </c>
      <c r="R392" s="115"/>
      <c r="S392" s="115"/>
      <c r="T392" s="115"/>
      <c r="U392" s="115"/>
      <c r="V392" s="115"/>
      <c r="W392" s="115"/>
      <c r="X392" s="115"/>
      <c r="Y392" s="115"/>
      <c r="Z392" s="115"/>
      <c r="AA392" s="115"/>
      <c r="AB392" s="114" t="s">
        <v>260</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259</v>
      </c>
      <c r="R399" s="115"/>
      <c r="S399" s="115"/>
      <c r="T399" s="115"/>
      <c r="U399" s="115"/>
      <c r="V399" s="115"/>
      <c r="W399" s="115"/>
      <c r="X399" s="115"/>
      <c r="Y399" s="115"/>
      <c r="Z399" s="115"/>
      <c r="AA399" s="115"/>
      <c r="AB399" s="114" t="s">
        <v>260</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259</v>
      </c>
      <c r="R406" s="115"/>
      <c r="S406" s="115"/>
      <c r="T406" s="115"/>
      <c r="U406" s="115"/>
      <c r="V406" s="115"/>
      <c r="W406" s="115"/>
      <c r="X406" s="115"/>
      <c r="Y406" s="115"/>
      <c r="Z406" s="115"/>
      <c r="AA406" s="115"/>
      <c r="AB406" s="114" t="s">
        <v>260</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259</v>
      </c>
      <c r="R413" s="115"/>
      <c r="S413" s="115"/>
      <c r="T413" s="115"/>
      <c r="U413" s="115"/>
      <c r="V413" s="115"/>
      <c r="W413" s="115"/>
      <c r="X413" s="115"/>
      <c r="Y413" s="115"/>
      <c r="Z413" s="115"/>
      <c r="AA413" s="115"/>
      <c r="AB413" s="114" t="s">
        <v>260</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259</v>
      </c>
      <c r="R420" s="115"/>
      <c r="S420" s="115"/>
      <c r="T420" s="115"/>
      <c r="U420" s="115"/>
      <c r="V420" s="115"/>
      <c r="W420" s="115"/>
      <c r="X420" s="115"/>
      <c r="Y420" s="115"/>
      <c r="Z420" s="115"/>
      <c r="AA420" s="115"/>
      <c r="AB420" s="114" t="s">
        <v>260</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343</v>
      </c>
      <c r="D430" s="916"/>
      <c r="E430" s="159" t="s">
        <v>321</v>
      </c>
      <c r="F430" s="883"/>
      <c r="G430" s="884" t="s">
        <v>207</v>
      </c>
      <c r="H430" s="108"/>
      <c r="I430" s="108"/>
      <c r="J430" s="885" t="s">
        <v>522</v>
      </c>
      <c r="K430" s="886"/>
      <c r="L430" s="886"/>
      <c r="M430" s="886"/>
      <c r="N430" s="886"/>
      <c r="O430" s="886"/>
      <c r="P430" s="886"/>
      <c r="Q430" s="886"/>
      <c r="R430" s="886"/>
      <c r="S430" s="886"/>
      <c r="T430" s="887"/>
      <c r="U430" s="574" t="s">
        <v>523</v>
      </c>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8"/>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334</v>
      </c>
      <c r="AJ431" s="325"/>
      <c r="AK431" s="325"/>
      <c r="AL431" s="144"/>
      <c r="AM431" s="325" t="s">
        <v>347</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v>30</v>
      </c>
      <c r="AF432" s="185"/>
      <c r="AG432" s="118" t="s">
        <v>188</v>
      </c>
      <c r="AH432" s="119"/>
      <c r="AI432" s="141"/>
      <c r="AJ432" s="141"/>
      <c r="AK432" s="141"/>
      <c r="AL432" s="139"/>
      <c r="AM432" s="141"/>
      <c r="AN432" s="141"/>
      <c r="AO432" s="141"/>
      <c r="AP432" s="139"/>
      <c r="AQ432" s="576" t="s">
        <v>614</v>
      </c>
      <c r="AR432" s="185"/>
      <c r="AS432" s="118" t="s">
        <v>188</v>
      </c>
      <c r="AT432" s="119"/>
      <c r="AU432" s="185">
        <v>4</v>
      </c>
      <c r="AV432" s="185"/>
      <c r="AW432" s="118" t="s">
        <v>177</v>
      </c>
      <c r="AX432" s="180"/>
    </row>
    <row r="433" spans="1:50" ht="23.25" customHeight="1" x14ac:dyDescent="0.15">
      <c r="A433" s="174"/>
      <c r="B433" s="171"/>
      <c r="C433" s="165"/>
      <c r="D433" s="171"/>
      <c r="E433" s="328"/>
      <c r="F433" s="329"/>
      <c r="G433" s="89" t="s">
        <v>524</v>
      </c>
      <c r="H433" s="90"/>
      <c r="I433" s="90"/>
      <c r="J433" s="90"/>
      <c r="K433" s="90"/>
      <c r="L433" s="90"/>
      <c r="M433" s="90"/>
      <c r="N433" s="90"/>
      <c r="O433" s="90"/>
      <c r="P433" s="90"/>
      <c r="Q433" s="90"/>
      <c r="R433" s="90"/>
      <c r="S433" s="90"/>
      <c r="T433" s="90"/>
      <c r="U433" s="90"/>
      <c r="V433" s="90"/>
      <c r="W433" s="90"/>
      <c r="X433" s="91"/>
      <c r="Y433" s="186" t="s">
        <v>12</v>
      </c>
      <c r="Z433" s="187"/>
      <c r="AA433" s="188"/>
      <c r="AB433" s="198" t="s">
        <v>542</v>
      </c>
      <c r="AC433" s="198"/>
      <c r="AD433" s="198"/>
      <c r="AE433" s="326">
        <v>110</v>
      </c>
      <c r="AF433" s="192"/>
      <c r="AG433" s="192"/>
      <c r="AH433" s="192"/>
      <c r="AI433" s="326"/>
      <c r="AJ433" s="192"/>
      <c r="AK433" s="192"/>
      <c r="AL433" s="192"/>
      <c r="AM433" s="326" t="s">
        <v>617</v>
      </c>
      <c r="AN433" s="192"/>
      <c r="AO433" s="192"/>
      <c r="AP433" s="327"/>
      <c r="AQ433" s="326" t="s">
        <v>614</v>
      </c>
      <c r="AR433" s="192"/>
      <c r="AS433" s="192"/>
      <c r="AT433" s="327"/>
      <c r="AU433" s="192" t="s">
        <v>614</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542</v>
      </c>
      <c r="AC434" s="190"/>
      <c r="AD434" s="190"/>
      <c r="AE434" s="326">
        <v>30</v>
      </c>
      <c r="AF434" s="192"/>
      <c r="AG434" s="192"/>
      <c r="AH434" s="327"/>
      <c r="AI434" s="326" t="s">
        <v>614</v>
      </c>
      <c r="AJ434" s="192"/>
      <c r="AK434" s="192"/>
      <c r="AL434" s="192"/>
      <c r="AM434" s="326" t="s">
        <v>614</v>
      </c>
      <c r="AN434" s="192"/>
      <c r="AO434" s="192"/>
      <c r="AP434" s="327"/>
      <c r="AQ434" s="326" t="s">
        <v>614</v>
      </c>
      <c r="AR434" s="192"/>
      <c r="AS434" s="192"/>
      <c r="AT434" s="327"/>
      <c r="AU434" s="192">
        <v>181</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v>61</v>
      </c>
      <c r="AF435" s="192"/>
      <c r="AG435" s="192"/>
      <c r="AH435" s="327"/>
      <c r="AI435" s="326" t="s">
        <v>614</v>
      </c>
      <c r="AJ435" s="192"/>
      <c r="AK435" s="192"/>
      <c r="AL435" s="192"/>
      <c r="AM435" s="326" t="s">
        <v>614</v>
      </c>
      <c r="AN435" s="192"/>
      <c r="AO435" s="192"/>
      <c r="AP435" s="327"/>
      <c r="AQ435" s="326" t="s">
        <v>614</v>
      </c>
      <c r="AR435" s="192"/>
      <c r="AS435" s="192"/>
      <c r="AT435" s="327"/>
      <c r="AU435" s="192" t="s">
        <v>614</v>
      </c>
      <c r="AV435" s="192"/>
      <c r="AW435" s="192"/>
      <c r="AX435" s="193"/>
    </row>
    <row r="436" spans="1:50" ht="18.75"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334</v>
      </c>
      <c r="AJ436" s="325"/>
      <c r="AK436" s="325"/>
      <c r="AL436" s="144"/>
      <c r="AM436" s="325" t="s">
        <v>347</v>
      </c>
      <c r="AN436" s="325"/>
      <c r="AO436" s="325"/>
      <c r="AP436" s="144"/>
      <c r="AQ436" s="144" t="s">
        <v>187</v>
      </c>
      <c r="AR436" s="115"/>
      <c r="AS436" s="115"/>
      <c r="AT436" s="116"/>
      <c r="AU436" s="121" t="s">
        <v>133</v>
      </c>
      <c r="AV436" s="121"/>
      <c r="AW436" s="121"/>
      <c r="AX436" s="122"/>
    </row>
    <row r="437" spans="1:50" ht="18.75"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v>30</v>
      </c>
      <c r="AF437" s="185"/>
      <c r="AG437" s="118" t="s">
        <v>188</v>
      </c>
      <c r="AH437" s="119"/>
      <c r="AI437" s="141"/>
      <c r="AJ437" s="141"/>
      <c r="AK437" s="141"/>
      <c r="AL437" s="139"/>
      <c r="AM437" s="141"/>
      <c r="AN437" s="141"/>
      <c r="AO437" s="141"/>
      <c r="AP437" s="139"/>
      <c r="AQ437" s="576" t="s">
        <v>614</v>
      </c>
      <c r="AR437" s="185"/>
      <c r="AS437" s="118" t="s">
        <v>188</v>
      </c>
      <c r="AT437" s="119"/>
      <c r="AU437" s="185">
        <v>2</v>
      </c>
      <c r="AV437" s="185"/>
      <c r="AW437" s="118" t="s">
        <v>177</v>
      </c>
      <c r="AX437" s="180"/>
    </row>
    <row r="438" spans="1:50" ht="23.25" customHeight="1" x14ac:dyDescent="0.15">
      <c r="A438" s="174"/>
      <c r="B438" s="171"/>
      <c r="C438" s="165"/>
      <c r="D438" s="171"/>
      <c r="E438" s="328"/>
      <c r="F438" s="329"/>
      <c r="G438" s="89" t="s">
        <v>525</v>
      </c>
      <c r="H438" s="90"/>
      <c r="I438" s="90"/>
      <c r="J438" s="90"/>
      <c r="K438" s="90"/>
      <c r="L438" s="90"/>
      <c r="M438" s="90"/>
      <c r="N438" s="90"/>
      <c r="O438" s="90"/>
      <c r="P438" s="90"/>
      <c r="Q438" s="90"/>
      <c r="R438" s="90"/>
      <c r="S438" s="90"/>
      <c r="T438" s="90"/>
      <c r="U438" s="90"/>
      <c r="V438" s="90"/>
      <c r="W438" s="90"/>
      <c r="X438" s="91"/>
      <c r="Y438" s="186" t="s">
        <v>12</v>
      </c>
      <c r="Z438" s="187"/>
      <c r="AA438" s="188"/>
      <c r="AB438" s="198" t="s">
        <v>542</v>
      </c>
      <c r="AC438" s="198"/>
      <c r="AD438" s="198"/>
      <c r="AE438" s="326">
        <v>153</v>
      </c>
      <c r="AF438" s="192"/>
      <c r="AG438" s="192"/>
      <c r="AH438" s="192"/>
      <c r="AI438" s="326"/>
      <c r="AJ438" s="192"/>
      <c r="AK438" s="192"/>
      <c r="AL438" s="192"/>
      <c r="AM438" s="326" t="s">
        <v>614</v>
      </c>
      <c r="AN438" s="192"/>
      <c r="AO438" s="192"/>
      <c r="AP438" s="327"/>
      <c r="AQ438" s="326" t="s">
        <v>614</v>
      </c>
      <c r="AR438" s="192"/>
      <c r="AS438" s="192"/>
      <c r="AT438" s="327"/>
      <c r="AU438" s="192" t="s">
        <v>614</v>
      </c>
      <c r="AV438" s="192"/>
      <c r="AW438" s="192"/>
      <c r="AX438" s="193"/>
    </row>
    <row r="439" spans="1:50" ht="23.25"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t="s">
        <v>542</v>
      </c>
      <c r="AC439" s="190"/>
      <c r="AD439" s="190"/>
      <c r="AE439" s="326" t="s">
        <v>617</v>
      </c>
      <c r="AF439" s="192"/>
      <c r="AG439" s="192"/>
      <c r="AH439" s="327"/>
      <c r="AI439" s="326" t="s">
        <v>614</v>
      </c>
      <c r="AJ439" s="192"/>
      <c r="AK439" s="192"/>
      <c r="AL439" s="192"/>
      <c r="AM439" s="326" t="s">
        <v>614</v>
      </c>
      <c r="AN439" s="192"/>
      <c r="AO439" s="192"/>
      <c r="AP439" s="327"/>
      <c r="AQ439" s="326" t="s">
        <v>614</v>
      </c>
      <c r="AR439" s="192"/>
      <c r="AS439" s="192"/>
      <c r="AT439" s="327"/>
      <c r="AU439" s="192">
        <v>200</v>
      </c>
      <c r="AV439" s="192"/>
      <c r="AW439" s="192"/>
      <c r="AX439" s="193"/>
    </row>
    <row r="440" spans="1:50" ht="23.25"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v>77</v>
      </c>
      <c r="AF440" s="192"/>
      <c r="AG440" s="192"/>
      <c r="AH440" s="327"/>
      <c r="AI440" s="326" t="s">
        <v>614</v>
      </c>
      <c r="AJ440" s="192"/>
      <c r="AK440" s="192"/>
      <c r="AL440" s="192"/>
      <c r="AM440" s="326" t="s">
        <v>614</v>
      </c>
      <c r="AN440" s="192"/>
      <c r="AO440" s="192"/>
      <c r="AP440" s="327"/>
      <c r="AQ440" s="326" t="s">
        <v>615</v>
      </c>
      <c r="AR440" s="192"/>
      <c r="AS440" s="192"/>
      <c r="AT440" s="327"/>
      <c r="AU440" s="192" t="s">
        <v>614</v>
      </c>
      <c r="AV440" s="192"/>
      <c r="AW440" s="192"/>
      <c r="AX440" s="193"/>
    </row>
    <row r="441" spans="1:50" ht="18.75"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334</v>
      </c>
      <c r="AJ441" s="325"/>
      <c r="AK441" s="325"/>
      <c r="AL441" s="144"/>
      <c r="AM441" s="325" t="s">
        <v>347</v>
      </c>
      <c r="AN441" s="325"/>
      <c r="AO441" s="325"/>
      <c r="AP441" s="144"/>
      <c r="AQ441" s="144" t="s">
        <v>187</v>
      </c>
      <c r="AR441" s="115"/>
      <c r="AS441" s="115"/>
      <c r="AT441" s="116"/>
      <c r="AU441" s="121" t="s">
        <v>133</v>
      </c>
      <c r="AV441" s="121"/>
      <c r="AW441" s="121"/>
      <c r="AX441" s="122"/>
    </row>
    <row r="442" spans="1:50" ht="18.75"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v>30</v>
      </c>
      <c r="AF442" s="185"/>
      <c r="AG442" s="118" t="s">
        <v>188</v>
      </c>
      <c r="AH442" s="119"/>
      <c r="AI442" s="141"/>
      <c r="AJ442" s="141"/>
      <c r="AK442" s="141"/>
      <c r="AL442" s="139"/>
      <c r="AM442" s="141"/>
      <c r="AN442" s="141"/>
      <c r="AO442" s="141"/>
      <c r="AP442" s="139"/>
      <c r="AQ442" s="576" t="s">
        <v>618</v>
      </c>
      <c r="AR442" s="185"/>
      <c r="AS442" s="118" t="s">
        <v>188</v>
      </c>
      <c r="AT442" s="119"/>
      <c r="AU442" s="185">
        <v>2</v>
      </c>
      <c r="AV442" s="185"/>
      <c r="AW442" s="118" t="s">
        <v>177</v>
      </c>
      <c r="AX442" s="180"/>
    </row>
    <row r="443" spans="1:50" ht="23.25" customHeight="1" x14ac:dyDescent="0.15">
      <c r="A443" s="174"/>
      <c r="B443" s="171"/>
      <c r="C443" s="165"/>
      <c r="D443" s="171"/>
      <c r="E443" s="328"/>
      <c r="F443" s="329"/>
      <c r="G443" s="89" t="s">
        <v>526</v>
      </c>
      <c r="H443" s="90"/>
      <c r="I443" s="90"/>
      <c r="J443" s="90"/>
      <c r="K443" s="90"/>
      <c r="L443" s="90"/>
      <c r="M443" s="90"/>
      <c r="N443" s="90"/>
      <c r="O443" s="90"/>
      <c r="P443" s="90"/>
      <c r="Q443" s="90"/>
      <c r="R443" s="90"/>
      <c r="S443" s="90"/>
      <c r="T443" s="90"/>
      <c r="U443" s="90"/>
      <c r="V443" s="90"/>
      <c r="W443" s="90"/>
      <c r="X443" s="91"/>
      <c r="Y443" s="186" t="s">
        <v>12</v>
      </c>
      <c r="Z443" s="187"/>
      <c r="AA443" s="188"/>
      <c r="AB443" s="198" t="s">
        <v>542</v>
      </c>
      <c r="AC443" s="198"/>
      <c r="AD443" s="198"/>
      <c r="AE443" s="326">
        <v>385</v>
      </c>
      <c r="AF443" s="192"/>
      <c r="AG443" s="192"/>
      <c r="AH443" s="192"/>
      <c r="AI443" s="326"/>
      <c r="AJ443" s="192"/>
      <c r="AK443" s="192"/>
      <c r="AL443" s="192"/>
      <c r="AM443" s="326" t="s">
        <v>614</v>
      </c>
      <c r="AN443" s="192"/>
      <c r="AO443" s="192"/>
      <c r="AP443" s="327"/>
      <c r="AQ443" s="326" t="s">
        <v>614</v>
      </c>
      <c r="AR443" s="192"/>
      <c r="AS443" s="192"/>
      <c r="AT443" s="327"/>
      <c r="AU443" s="192" t="s">
        <v>614</v>
      </c>
      <c r="AV443" s="192"/>
      <c r="AW443" s="192"/>
      <c r="AX443" s="193"/>
    </row>
    <row r="444" spans="1:50" ht="23.25"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t="s">
        <v>542</v>
      </c>
      <c r="AC444" s="190"/>
      <c r="AD444" s="190"/>
      <c r="AE444" s="326" t="s">
        <v>614</v>
      </c>
      <c r="AF444" s="192"/>
      <c r="AG444" s="192"/>
      <c r="AH444" s="327"/>
      <c r="AI444" s="326" t="s">
        <v>614</v>
      </c>
      <c r="AJ444" s="192"/>
      <c r="AK444" s="192"/>
      <c r="AL444" s="192"/>
      <c r="AM444" s="326" t="s">
        <v>614</v>
      </c>
      <c r="AN444" s="192"/>
      <c r="AO444" s="192"/>
      <c r="AP444" s="327"/>
      <c r="AQ444" s="326" t="s">
        <v>614</v>
      </c>
      <c r="AR444" s="192"/>
      <c r="AS444" s="192"/>
      <c r="AT444" s="327"/>
      <c r="AU444" s="192">
        <v>600</v>
      </c>
      <c r="AV444" s="192"/>
      <c r="AW444" s="192"/>
      <c r="AX444" s="193"/>
    </row>
    <row r="445" spans="1:50" ht="23.25"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v>64</v>
      </c>
      <c r="AF445" s="192"/>
      <c r="AG445" s="192"/>
      <c r="AH445" s="327"/>
      <c r="AI445" s="326" t="s">
        <v>615</v>
      </c>
      <c r="AJ445" s="192"/>
      <c r="AK445" s="192"/>
      <c r="AL445" s="192"/>
      <c r="AM445" s="326" t="s">
        <v>614</v>
      </c>
      <c r="AN445" s="192"/>
      <c r="AO445" s="192"/>
      <c r="AP445" s="327"/>
      <c r="AQ445" s="326" t="s">
        <v>614</v>
      </c>
      <c r="AR445" s="192"/>
      <c r="AS445" s="192"/>
      <c r="AT445" s="327"/>
      <c r="AU445" s="192" t="s">
        <v>619</v>
      </c>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334</v>
      </c>
      <c r="AJ446" s="325"/>
      <c r="AK446" s="325"/>
      <c r="AL446" s="144"/>
      <c r="AM446" s="325" t="s">
        <v>347</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334</v>
      </c>
      <c r="AJ451" s="325"/>
      <c r="AK451" s="325"/>
      <c r="AL451" s="144"/>
      <c r="AM451" s="325" t="s">
        <v>347</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334</v>
      </c>
      <c r="AJ456" s="325"/>
      <c r="AK456" s="325"/>
      <c r="AL456" s="144"/>
      <c r="AM456" s="325" t="s">
        <v>347</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v>25</v>
      </c>
      <c r="AF457" s="185"/>
      <c r="AG457" s="118" t="s">
        <v>188</v>
      </c>
      <c r="AH457" s="119"/>
      <c r="AI457" s="141"/>
      <c r="AJ457" s="141"/>
      <c r="AK457" s="141"/>
      <c r="AL457" s="139"/>
      <c r="AM457" s="141"/>
      <c r="AN457" s="141"/>
      <c r="AO457" s="141"/>
      <c r="AP457" s="139"/>
      <c r="AQ457" s="576" t="s">
        <v>614</v>
      </c>
      <c r="AR457" s="185"/>
      <c r="AS457" s="118" t="s">
        <v>188</v>
      </c>
      <c r="AT457" s="119"/>
      <c r="AU457" s="185">
        <v>4</v>
      </c>
      <c r="AV457" s="185"/>
      <c r="AW457" s="118" t="s">
        <v>177</v>
      </c>
      <c r="AX457" s="180"/>
    </row>
    <row r="458" spans="1:50" ht="23.25" customHeight="1" x14ac:dyDescent="0.15">
      <c r="A458" s="174"/>
      <c r="B458" s="171"/>
      <c r="C458" s="165"/>
      <c r="D458" s="171"/>
      <c r="E458" s="328"/>
      <c r="F458" s="329"/>
      <c r="G458" s="89" t="s">
        <v>527</v>
      </c>
      <c r="H458" s="90"/>
      <c r="I458" s="90"/>
      <c r="J458" s="90"/>
      <c r="K458" s="90"/>
      <c r="L458" s="90"/>
      <c r="M458" s="90"/>
      <c r="N458" s="90"/>
      <c r="O458" s="90"/>
      <c r="P458" s="90"/>
      <c r="Q458" s="90"/>
      <c r="R458" s="90"/>
      <c r="S458" s="90"/>
      <c r="T458" s="90"/>
      <c r="U458" s="90"/>
      <c r="V458" s="90"/>
      <c r="W458" s="90"/>
      <c r="X458" s="91"/>
      <c r="Y458" s="186" t="s">
        <v>12</v>
      </c>
      <c r="Z458" s="187"/>
      <c r="AA458" s="188"/>
      <c r="AB458" s="198" t="s">
        <v>543</v>
      </c>
      <c r="AC458" s="198"/>
      <c r="AD458" s="198"/>
      <c r="AE458" s="326">
        <v>1.3</v>
      </c>
      <c r="AF458" s="192"/>
      <c r="AG458" s="192"/>
      <c r="AH458" s="192"/>
      <c r="AI458" s="326"/>
      <c r="AJ458" s="192"/>
      <c r="AK458" s="192"/>
      <c r="AL458" s="192"/>
      <c r="AM458" s="326" t="s">
        <v>614</v>
      </c>
      <c r="AN458" s="192"/>
      <c r="AO458" s="192"/>
      <c r="AP458" s="327"/>
      <c r="AQ458" s="326" t="s">
        <v>614</v>
      </c>
      <c r="AR458" s="192"/>
      <c r="AS458" s="192"/>
      <c r="AT458" s="327"/>
      <c r="AU458" s="192" t="s">
        <v>614</v>
      </c>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543</v>
      </c>
      <c r="AC459" s="190"/>
      <c r="AD459" s="190"/>
      <c r="AE459" s="326" t="s">
        <v>620</v>
      </c>
      <c r="AF459" s="192"/>
      <c r="AG459" s="192"/>
      <c r="AH459" s="327"/>
      <c r="AI459" s="326" t="s">
        <v>614</v>
      </c>
      <c r="AJ459" s="192"/>
      <c r="AK459" s="192"/>
      <c r="AL459" s="192"/>
      <c r="AM459" s="326" t="s">
        <v>614</v>
      </c>
      <c r="AN459" s="192"/>
      <c r="AO459" s="192"/>
      <c r="AP459" s="327"/>
      <c r="AQ459" s="326" t="s">
        <v>614</v>
      </c>
      <c r="AR459" s="192"/>
      <c r="AS459" s="192"/>
      <c r="AT459" s="327"/>
      <c r="AU459" s="192">
        <v>21</v>
      </c>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v>6</v>
      </c>
      <c r="AF460" s="192"/>
      <c r="AG460" s="192"/>
      <c r="AH460" s="327"/>
      <c r="AI460" s="326" t="s">
        <v>614</v>
      </c>
      <c r="AJ460" s="192"/>
      <c r="AK460" s="192"/>
      <c r="AL460" s="192"/>
      <c r="AM460" s="326" t="s">
        <v>614</v>
      </c>
      <c r="AN460" s="192"/>
      <c r="AO460" s="192"/>
      <c r="AP460" s="327"/>
      <c r="AQ460" s="326" t="s">
        <v>614</v>
      </c>
      <c r="AR460" s="192"/>
      <c r="AS460" s="192"/>
      <c r="AT460" s="327"/>
      <c r="AU460" s="192" t="s">
        <v>614</v>
      </c>
      <c r="AV460" s="192"/>
      <c r="AW460" s="192"/>
      <c r="AX460" s="193"/>
    </row>
    <row r="461" spans="1:50" ht="18.75"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334</v>
      </c>
      <c r="AJ461" s="325"/>
      <c r="AK461" s="325"/>
      <c r="AL461" s="144"/>
      <c r="AM461" s="325" t="s">
        <v>347</v>
      </c>
      <c r="AN461" s="325"/>
      <c r="AO461" s="325"/>
      <c r="AP461" s="144"/>
      <c r="AQ461" s="144" t="s">
        <v>187</v>
      </c>
      <c r="AR461" s="115"/>
      <c r="AS461" s="115"/>
      <c r="AT461" s="116"/>
      <c r="AU461" s="121" t="s">
        <v>133</v>
      </c>
      <c r="AV461" s="121"/>
      <c r="AW461" s="121"/>
      <c r="AX461" s="122"/>
    </row>
    <row r="462" spans="1:50" ht="18.75"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v>25</v>
      </c>
      <c r="AF462" s="185"/>
      <c r="AG462" s="118" t="s">
        <v>188</v>
      </c>
      <c r="AH462" s="119"/>
      <c r="AI462" s="141"/>
      <c r="AJ462" s="141"/>
      <c r="AK462" s="141"/>
      <c r="AL462" s="139"/>
      <c r="AM462" s="141"/>
      <c r="AN462" s="141"/>
      <c r="AO462" s="141"/>
      <c r="AP462" s="139"/>
      <c r="AQ462" s="576" t="s">
        <v>614</v>
      </c>
      <c r="AR462" s="185"/>
      <c r="AS462" s="118" t="s">
        <v>188</v>
      </c>
      <c r="AT462" s="119"/>
      <c r="AU462" s="185">
        <v>4</v>
      </c>
      <c r="AV462" s="185"/>
      <c r="AW462" s="118" t="s">
        <v>177</v>
      </c>
      <c r="AX462" s="180"/>
    </row>
    <row r="463" spans="1:50" ht="23.25" customHeight="1" x14ac:dyDescent="0.15">
      <c r="A463" s="174"/>
      <c r="B463" s="171"/>
      <c r="C463" s="165"/>
      <c r="D463" s="171"/>
      <c r="E463" s="328"/>
      <c r="F463" s="329"/>
      <c r="G463" s="89" t="s">
        <v>528</v>
      </c>
      <c r="H463" s="90"/>
      <c r="I463" s="90"/>
      <c r="J463" s="90"/>
      <c r="K463" s="90"/>
      <c r="L463" s="90"/>
      <c r="M463" s="90"/>
      <c r="N463" s="90"/>
      <c r="O463" s="90"/>
      <c r="P463" s="90"/>
      <c r="Q463" s="90"/>
      <c r="R463" s="90"/>
      <c r="S463" s="90"/>
      <c r="T463" s="90"/>
      <c r="U463" s="90"/>
      <c r="V463" s="90"/>
      <c r="W463" s="90"/>
      <c r="X463" s="91"/>
      <c r="Y463" s="186" t="s">
        <v>12</v>
      </c>
      <c r="Z463" s="187"/>
      <c r="AA463" s="188"/>
      <c r="AB463" s="198" t="s">
        <v>543</v>
      </c>
      <c r="AC463" s="198"/>
      <c r="AD463" s="198"/>
      <c r="AE463" s="326">
        <v>0.2</v>
      </c>
      <c r="AF463" s="192"/>
      <c r="AG463" s="192"/>
      <c r="AH463" s="192"/>
      <c r="AI463" s="326"/>
      <c r="AJ463" s="192"/>
      <c r="AK463" s="192"/>
      <c r="AL463" s="192"/>
      <c r="AM463" s="326" t="s">
        <v>614</v>
      </c>
      <c r="AN463" s="192"/>
      <c r="AO463" s="192"/>
      <c r="AP463" s="327"/>
      <c r="AQ463" s="326" t="s">
        <v>614</v>
      </c>
      <c r="AR463" s="192"/>
      <c r="AS463" s="192"/>
      <c r="AT463" s="327"/>
      <c r="AU463" s="192" t="s">
        <v>614</v>
      </c>
      <c r="AV463" s="192"/>
      <c r="AW463" s="192"/>
      <c r="AX463" s="193"/>
    </row>
    <row r="464" spans="1:50" ht="23.25"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t="s">
        <v>543</v>
      </c>
      <c r="AC464" s="190"/>
      <c r="AD464" s="190"/>
      <c r="AE464" s="326" t="s">
        <v>614</v>
      </c>
      <c r="AF464" s="192"/>
      <c r="AG464" s="192"/>
      <c r="AH464" s="327"/>
      <c r="AI464" s="326" t="s">
        <v>614</v>
      </c>
      <c r="AJ464" s="192"/>
      <c r="AK464" s="192"/>
      <c r="AL464" s="192"/>
      <c r="AM464" s="326" t="s">
        <v>614</v>
      </c>
      <c r="AN464" s="192"/>
      <c r="AO464" s="192"/>
      <c r="AP464" s="327"/>
      <c r="AQ464" s="326" t="s">
        <v>614</v>
      </c>
      <c r="AR464" s="192"/>
      <c r="AS464" s="192"/>
      <c r="AT464" s="327"/>
      <c r="AU464" s="192">
        <v>2.7</v>
      </c>
      <c r="AV464" s="192"/>
      <c r="AW464" s="192"/>
      <c r="AX464" s="193"/>
    </row>
    <row r="465" spans="1:50" ht="23.25"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v>7</v>
      </c>
      <c r="AF465" s="192"/>
      <c r="AG465" s="192"/>
      <c r="AH465" s="327"/>
      <c r="AI465" s="326" t="s">
        <v>614</v>
      </c>
      <c r="AJ465" s="192"/>
      <c r="AK465" s="192"/>
      <c r="AL465" s="192"/>
      <c r="AM465" s="326" t="s">
        <v>614</v>
      </c>
      <c r="AN465" s="192"/>
      <c r="AO465" s="192"/>
      <c r="AP465" s="327"/>
      <c r="AQ465" s="326" t="s">
        <v>614</v>
      </c>
      <c r="AR465" s="192"/>
      <c r="AS465" s="192"/>
      <c r="AT465" s="327"/>
      <c r="AU465" s="192" t="s">
        <v>614</v>
      </c>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334</v>
      </c>
      <c r="AJ466" s="325"/>
      <c r="AK466" s="325"/>
      <c r="AL466" s="144"/>
      <c r="AM466" s="325" t="s">
        <v>347</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334</v>
      </c>
      <c r="AJ471" s="325"/>
      <c r="AK471" s="325"/>
      <c r="AL471" s="144"/>
      <c r="AM471" s="325" t="s">
        <v>347</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334</v>
      </c>
      <c r="AJ476" s="325"/>
      <c r="AK476" s="325"/>
      <c r="AL476" s="144"/>
      <c r="AM476" s="325" t="s">
        <v>347</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330</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529</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325</v>
      </c>
      <c r="F484" s="160"/>
      <c r="G484" s="884" t="s">
        <v>207</v>
      </c>
      <c r="H484" s="108"/>
      <c r="I484" s="108"/>
      <c r="J484" s="885"/>
      <c r="K484" s="886"/>
      <c r="L484" s="886"/>
      <c r="M484" s="886"/>
      <c r="N484" s="886"/>
      <c r="O484" s="886"/>
      <c r="P484" s="886"/>
      <c r="Q484" s="886"/>
      <c r="R484" s="886"/>
      <c r="S484" s="886"/>
      <c r="T484" s="887"/>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8"/>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334</v>
      </c>
      <c r="AJ485" s="325"/>
      <c r="AK485" s="325"/>
      <c r="AL485" s="144"/>
      <c r="AM485" s="325" t="s">
        <v>347</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334</v>
      </c>
      <c r="AJ490" s="325"/>
      <c r="AK490" s="325"/>
      <c r="AL490" s="144"/>
      <c r="AM490" s="325" t="s">
        <v>347</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334</v>
      </c>
      <c r="AJ495" s="325"/>
      <c r="AK495" s="325"/>
      <c r="AL495" s="144"/>
      <c r="AM495" s="325" t="s">
        <v>347</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334</v>
      </c>
      <c r="AJ500" s="325"/>
      <c r="AK500" s="325"/>
      <c r="AL500" s="144"/>
      <c r="AM500" s="325" t="s">
        <v>347</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334</v>
      </c>
      <c r="AJ505" s="325"/>
      <c r="AK505" s="325"/>
      <c r="AL505" s="144"/>
      <c r="AM505" s="325" t="s">
        <v>347</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334</v>
      </c>
      <c r="AJ510" s="325"/>
      <c r="AK510" s="325"/>
      <c r="AL510" s="144"/>
      <c r="AM510" s="325" t="s">
        <v>347</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334</v>
      </c>
      <c r="AJ515" s="325"/>
      <c r="AK515" s="325"/>
      <c r="AL515" s="144"/>
      <c r="AM515" s="325" t="s">
        <v>347</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334</v>
      </c>
      <c r="AJ520" s="325"/>
      <c r="AK520" s="325"/>
      <c r="AL520" s="144"/>
      <c r="AM520" s="325" t="s">
        <v>347</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334</v>
      </c>
      <c r="AJ525" s="325"/>
      <c r="AK525" s="325"/>
      <c r="AL525" s="144"/>
      <c r="AM525" s="325" t="s">
        <v>347</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334</v>
      </c>
      <c r="AJ530" s="325"/>
      <c r="AK530" s="325"/>
      <c r="AL530" s="144"/>
      <c r="AM530" s="325" t="s">
        <v>347</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331</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326</v>
      </c>
      <c r="F538" s="160"/>
      <c r="G538" s="884" t="s">
        <v>207</v>
      </c>
      <c r="H538" s="108"/>
      <c r="I538" s="108"/>
      <c r="J538" s="885"/>
      <c r="K538" s="886"/>
      <c r="L538" s="886"/>
      <c r="M538" s="886"/>
      <c r="N538" s="886"/>
      <c r="O538" s="886"/>
      <c r="P538" s="886"/>
      <c r="Q538" s="886"/>
      <c r="R538" s="886"/>
      <c r="S538" s="886"/>
      <c r="T538" s="887"/>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8"/>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334</v>
      </c>
      <c r="AJ539" s="325"/>
      <c r="AK539" s="325"/>
      <c r="AL539" s="144"/>
      <c r="AM539" s="325" t="s">
        <v>347</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334</v>
      </c>
      <c r="AJ544" s="325"/>
      <c r="AK544" s="325"/>
      <c r="AL544" s="144"/>
      <c r="AM544" s="325" t="s">
        <v>347</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334</v>
      </c>
      <c r="AJ549" s="325"/>
      <c r="AK549" s="325"/>
      <c r="AL549" s="144"/>
      <c r="AM549" s="325" t="s">
        <v>347</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334</v>
      </c>
      <c r="AJ554" s="325"/>
      <c r="AK554" s="325"/>
      <c r="AL554" s="144"/>
      <c r="AM554" s="325" t="s">
        <v>347</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334</v>
      </c>
      <c r="AJ559" s="325"/>
      <c r="AK559" s="325"/>
      <c r="AL559" s="144"/>
      <c r="AM559" s="325" t="s">
        <v>347</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334</v>
      </c>
      <c r="AJ564" s="325"/>
      <c r="AK564" s="325"/>
      <c r="AL564" s="144"/>
      <c r="AM564" s="325" t="s">
        <v>347</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334</v>
      </c>
      <c r="AJ569" s="325"/>
      <c r="AK569" s="325"/>
      <c r="AL569" s="144"/>
      <c r="AM569" s="325" t="s">
        <v>347</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334</v>
      </c>
      <c r="AJ574" s="325"/>
      <c r="AK574" s="325"/>
      <c r="AL574" s="144"/>
      <c r="AM574" s="325" t="s">
        <v>347</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334</v>
      </c>
      <c r="AJ579" s="325"/>
      <c r="AK579" s="325"/>
      <c r="AL579" s="144"/>
      <c r="AM579" s="325" t="s">
        <v>347</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334</v>
      </c>
      <c r="AJ584" s="325"/>
      <c r="AK584" s="325"/>
      <c r="AL584" s="144"/>
      <c r="AM584" s="325" t="s">
        <v>347</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331</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325</v>
      </c>
      <c r="F592" s="160"/>
      <c r="G592" s="884" t="s">
        <v>207</v>
      </c>
      <c r="H592" s="108"/>
      <c r="I592" s="108"/>
      <c r="J592" s="885"/>
      <c r="K592" s="886"/>
      <c r="L592" s="886"/>
      <c r="M592" s="886"/>
      <c r="N592" s="886"/>
      <c r="O592" s="886"/>
      <c r="P592" s="886"/>
      <c r="Q592" s="886"/>
      <c r="R592" s="886"/>
      <c r="S592" s="886"/>
      <c r="T592" s="887"/>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8"/>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334</v>
      </c>
      <c r="AJ593" s="325"/>
      <c r="AK593" s="325"/>
      <c r="AL593" s="144"/>
      <c r="AM593" s="325" t="s">
        <v>347</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334</v>
      </c>
      <c r="AJ598" s="325"/>
      <c r="AK598" s="325"/>
      <c r="AL598" s="144"/>
      <c r="AM598" s="325" t="s">
        <v>347</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334</v>
      </c>
      <c r="AJ603" s="325"/>
      <c r="AK603" s="325"/>
      <c r="AL603" s="144"/>
      <c r="AM603" s="325" t="s">
        <v>347</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334</v>
      </c>
      <c r="AJ608" s="325"/>
      <c r="AK608" s="325"/>
      <c r="AL608" s="144"/>
      <c r="AM608" s="325" t="s">
        <v>347</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334</v>
      </c>
      <c r="AJ613" s="325"/>
      <c r="AK613" s="325"/>
      <c r="AL613" s="144"/>
      <c r="AM613" s="325" t="s">
        <v>347</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334</v>
      </c>
      <c r="AJ618" s="325"/>
      <c r="AK618" s="325"/>
      <c r="AL618" s="144"/>
      <c r="AM618" s="325" t="s">
        <v>347</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334</v>
      </c>
      <c r="AJ623" s="325"/>
      <c r="AK623" s="325"/>
      <c r="AL623" s="144"/>
      <c r="AM623" s="325" t="s">
        <v>347</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334</v>
      </c>
      <c r="AJ628" s="325"/>
      <c r="AK628" s="325"/>
      <c r="AL628" s="144"/>
      <c r="AM628" s="325" t="s">
        <v>347</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334</v>
      </c>
      <c r="AJ633" s="325"/>
      <c r="AK633" s="325"/>
      <c r="AL633" s="144"/>
      <c r="AM633" s="325" t="s">
        <v>347</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334</v>
      </c>
      <c r="AJ638" s="325"/>
      <c r="AK638" s="325"/>
      <c r="AL638" s="144"/>
      <c r="AM638" s="325" t="s">
        <v>347</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331</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326</v>
      </c>
      <c r="F646" s="160"/>
      <c r="G646" s="884" t="s">
        <v>207</v>
      </c>
      <c r="H646" s="108"/>
      <c r="I646" s="108"/>
      <c r="J646" s="885"/>
      <c r="K646" s="886"/>
      <c r="L646" s="886"/>
      <c r="M646" s="886"/>
      <c r="N646" s="886"/>
      <c r="O646" s="886"/>
      <c r="P646" s="886"/>
      <c r="Q646" s="886"/>
      <c r="R646" s="886"/>
      <c r="S646" s="886"/>
      <c r="T646" s="887"/>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8"/>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334</v>
      </c>
      <c r="AJ647" s="325"/>
      <c r="AK647" s="325"/>
      <c r="AL647" s="144"/>
      <c r="AM647" s="325" t="s">
        <v>347</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334</v>
      </c>
      <c r="AJ652" s="325"/>
      <c r="AK652" s="325"/>
      <c r="AL652" s="144"/>
      <c r="AM652" s="325" t="s">
        <v>347</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334</v>
      </c>
      <c r="AJ657" s="325"/>
      <c r="AK657" s="325"/>
      <c r="AL657" s="144"/>
      <c r="AM657" s="325" t="s">
        <v>347</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334</v>
      </c>
      <c r="AJ662" s="325"/>
      <c r="AK662" s="325"/>
      <c r="AL662" s="144"/>
      <c r="AM662" s="325" t="s">
        <v>347</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334</v>
      </c>
      <c r="AJ667" s="325"/>
      <c r="AK667" s="325"/>
      <c r="AL667" s="144"/>
      <c r="AM667" s="325" t="s">
        <v>347</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334</v>
      </c>
      <c r="AJ672" s="325"/>
      <c r="AK672" s="325"/>
      <c r="AL672" s="144"/>
      <c r="AM672" s="325" t="s">
        <v>347</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334</v>
      </c>
      <c r="AJ677" s="325"/>
      <c r="AK677" s="325"/>
      <c r="AL677" s="144"/>
      <c r="AM677" s="325" t="s">
        <v>347</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334</v>
      </c>
      <c r="AJ682" s="325"/>
      <c r="AK682" s="325"/>
      <c r="AL682" s="144"/>
      <c r="AM682" s="325" t="s">
        <v>347</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334</v>
      </c>
      <c r="AJ687" s="325"/>
      <c r="AK687" s="325"/>
      <c r="AL687" s="144"/>
      <c r="AM687" s="325" t="s">
        <v>347</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334</v>
      </c>
      <c r="AJ692" s="325"/>
      <c r="AK692" s="325"/>
      <c r="AL692" s="144"/>
      <c r="AM692" s="325" t="s">
        <v>347</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331</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7"/>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09" t="s">
        <v>30</v>
      </c>
      <c r="AH701" s="368"/>
      <c r="AI701" s="368"/>
      <c r="AJ701" s="368"/>
      <c r="AK701" s="368"/>
      <c r="AL701" s="368"/>
      <c r="AM701" s="368"/>
      <c r="AN701" s="368"/>
      <c r="AO701" s="368"/>
      <c r="AP701" s="368"/>
      <c r="AQ701" s="368"/>
      <c r="AR701" s="368"/>
      <c r="AS701" s="368"/>
      <c r="AT701" s="368"/>
      <c r="AU701" s="368"/>
      <c r="AV701" s="368"/>
      <c r="AW701" s="368"/>
      <c r="AX701" s="810"/>
    </row>
    <row r="702" spans="1:50" ht="76.5" customHeight="1" x14ac:dyDescent="0.15">
      <c r="A702" s="855" t="s">
        <v>139</v>
      </c>
      <c r="B702" s="856"/>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483</v>
      </c>
      <c r="AE702" s="332"/>
      <c r="AF702" s="332"/>
      <c r="AG702" s="371" t="s">
        <v>549</v>
      </c>
      <c r="AH702" s="372"/>
      <c r="AI702" s="372"/>
      <c r="AJ702" s="372"/>
      <c r="AK702" s="372"/>
      <c r="AL702" s="372"/>
      <c r="AM702" s="372"/>
      <c r="AN702" s="372"/>
      <c r="AO702" s="372"/>
      <c r="AP702" s="372"/>
      <c r="AQ702" s="372"/>
      <c r="AR702" s="372"/>
      <c r="AS702" s="372"/>
      <c r="AT702" s="372"/>
      <c r="AU702" s="372"/>
      <c r="AV702" s="372"/>
      <c r="AW702" s="372"/>
      <c r="AX702" s="373"/>
    </row>
    <row r="703" spans="1:50" ht="36" customHeight="1" x14ac:dyDescent="0.15">
      <c r="A703" s="857"/>
      <c r="B703" s="858"/>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8"/>
      <c r="AD703" s="313" t="s">
        <v>483</v>
      </c>
      <c r="AE703" s="314"/>
      <c r="AF703" s="314"/>
      <c r="AG703" s="86" t="s">
        <v>550</v>
      </c>
      <c r="AH703" s="87"/>
      <c r="AI703" s="87"/>
      <c r="AJ703" s="87"/>
      <c r="AK703" s="87"/>
      <c r="AL703" s="87"/>
      <c r="AM703" s="87"/>
      <c r="AN703" s="87"/>
      <c r="AO703" s="87"/>
      <c r="AP703" s="87"/>
      <c r="AQ703" s="87"/>
      <c r="AR703" s="87"/>
      <c r="AS703" s="87"/>
      <c r="AT703" s="87"/>
      <c r="AU703" s="87"/>
      <c r="AV703" s="87"/>
      <c r="AW703" s="87"/>
      <c r="AX703" s="88"/>
    </row>
    <row r="704" spans="1:50" ht="78" customHeight="1" x14ac:dyDescent="0.15">
      <c r="A704" s="859"/>
      <c r="B704" s="860"/>
      <c r="C704" s="803" t="s">
        <v>141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68" t="s">
        <v>483</v>
      </c>
      <c r="AE704" s="769"/>
      <c r="AF704" s="769"/>
      <c r="AG704" s="152" t="s">
        <v>551</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6" t="s">
        <v>40</v>
      </c>
      <c r="D705" s="807"/>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8"/>
      <c r="AD705" s="700" t="s">
        <v>483</v>
      </c>
      <c r="AE705" s="701"/>
      <c r="AF705" s="701"/>
      <c r="AG705" s="110" t="s">
        <v>628</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0"/>
      <c r="D706" s="781"/>
      <c r="E706" s="716" t="s">
        <v>302</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3" t="s">
        <v>552</v>
      </c>
      <c r="AE706" s="314"/>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0" t="s">
        <v>553</v>
      </c>
      <c r="AE707" s="821"/>
      <c r="AF707" s="821"/>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90" t="s">
        <v>554</v>
      </c>
      <c r="AE708" s="591"/>
      <c r="AF708" s="591"/>
      <c r="AG708" s="728" t="s">
        <v>555</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3" t="s">
        <v>483</v>
      </c>
      <c r="AE709" s="314"/>
      <c r="AF709" s="314"/>
      <c r="AG709" s="86" t="s">
        <v>556</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3" t="s">
        <v>554</v>
      </c>
      <c r="AE710" s="314"/>
      <c r="AF710" s="314"/>
      <c r="AG710" s="86" t="s">
        <v>555</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3" t="s">
        <v>483</v>
      </c>
      <c r="AE711" s="314"/>
      <c r="AF711" s="314"/>
      <c r="AG711" s="86" t="s">
        <v>557</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270</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554</v>
      </c>
      <c r="AE712" s="769"/>
      <c r="AF712" s="769"/>
      <c r="AG712" s="795" t="s">
        <v>555</v>
      </c>
      <c r="AH712" s="796"/>
      <c r="AI712" s="796"/>
      <c r="AJ712" s="796"/>
      <c r="AK712" s="796"/>
      <c r="AL712" s="796"/>
      <c r="AM712" s="796"/>
      <c r="AN712" s="796"/>
      <c r="AO712" s="796"/>
      <c r="AP712" s="796"/>
      <c r="AQ712" s="796"/>
      <c r="AR712" s="796"/>
      <c r="AS712" s="796"/>
      <c r="AT712" s="796"/>
      <c r="AU712" s="796"/>
      <c r="AV712" s="796"/>
      <c r="AW712" s="796"/>
      <c r="AX712" s="797"/>
    </row>
    <row r="713" spans="1:50" ht="133.5" customHeight="1" x14ac:dyDescent="0.15">
      <c r="A713" s="628"/>
      <c r="B713" s="630"/>
      <c r="C713" s="966" t="s">
        <v>271</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13" t="s">
        <v>483</v>
      </c>
      <c r="AE713" s="314"/>
      <c r="AF713" s="649"/>
      <c r="AG713" s="86" t="s">
        <v>626</v>
      </c>
      <c r="AH713" s="87"/>
      <c r="AI713" s="87"/>
      <c r="AJ713" s="87"/>
      <c r="AK713" s="87"/>
      <c r="AL713" s="87"/>
      <c r="AM713" s="87"/>
      <c r="AN713" s="87"/>
      <c r="AO713" s="87"/>
      <c r="AP713" s="87"/>
      <c r="AQ713" s="87"/>
      <c r="AR713" s="87"/>
      <c r="AS713" s="87"/>
      <c r="AT713" s="87"/>
      <c r="AU713" s="87"/>
      <c r="AV713" s="87"/>
      <c r="AW713" s="87"/>
      <c r="AX713" s="88"/>
    </row>
    <row r="714" spans="1:50" ht="76.5" customHeight="1" x14ac:dyDescent="0.15">
      <c r="A714" s="631"/>
      <c r="B714" s="632"/>
      <c r="C714" s="633" t="s">
        <v>248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2" t="s">
        <v>483</v>
      </c>
      <c r="AE714" s="793"/>
      <c r="AF714" s="794"/>
      <c r="AG714" s="722" t="s">
        <v>627</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249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483</v>
      </c>
      <c r="AE715" s="591"/>
      <c r="AF715" s="642"/>
      <c r="AG715" s="728" t="s">
        <v>558</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554</v>
      </c>
      <c r="AE716" s="613"/>
      <c r="AF716" s="613"/>
      <c r="AG716" s="86" t="s">
        <v>329</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3" t="s">
        <v>483</v>
      </c>
      <c r="AE717" s="314"/>
      <c r="AF717" s="314"/>
      <c r="AG717" s="86" t="s">
        <v>559</v>
      </c>
      <c r="AH717" s="87"/>
      <c r="AI717" s="87"/>
      <c r="AJ717" s="87"/>
      <c r="AK717" s="87"/>
      <c r="AL717" s="87"/>
      <c r="AM717" s="87"/>
      <c r="AN717" s="87"/>
      <c r="AO717" s="87"/>
      <c r="AP717" s="87"/>
      <c r="AQ717" s="87"/>
      <c r="AR717" s="87"/>
      <c r="AS717" s="87"/>
      <c r="AT717" s="87"/>
      <c r="AU717" s="87"/>
      <c r="AV717" s="87"/>
      <c r="AW717" s="87"/>
      <c r="AX717" s="88"/>
    </row>
    <row r="718" spans="1:50" ht="51.75"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3" t="s">
        <v>483</v>
      </c>
      <c r="AE718" s="314"/>
      <c r="AF718" s="314"/>
      <c r="AG718" s="112" t="s">
        <v>560</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c r="AE719" s="591"/>
      <c r="AF719" s="591"/>
      <c r="AG719" s="110" t="s">
        <v>548</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7" t="s">
        <v>263</v>
      </c>
      <c r="D720" s="285"/>
      <c r="E720" s="285"/>
      <c r="F720" s="288"/>
      <c r="G720" s="284" t="s">
        <v>264</v>
      </c>
      <c r="H720" s="285"/>
      <c r="I720" s="285"/>
      <c r="J720" s="285"/>
      <c r="K720" s="285"/>
      <c r="L720" s="285"/>
      <c r="M720" s="285"/>
      <c r="N720" s="284" t="s">
        <v>267</v>
      </c>
      <c r="O720" s="285"/>
      <c r="P720" s="285"/>
      <c r="Q720" s="285"/>
      <c r="R720" s="285"/>
      <c r="S720" s="285"/>
      <c r="T720" s="285"/>
      <c r="U720" s="285"/>
      <c r="V720" s="285"/>
      <c r="W720" s="285"/>
      <c r="X720" s="285"/>
      <c r="Y720" s="285"/>
      <c r="Z720" s="285"/>
      <c r="AA720" s="285"/>
      <c r="AB720" s="285"/>
      <c r="AC720" s="285"/>
      <c r="AD720" s="285"/>
      <c r="AE720" s="285"/>
      <c r="AF720" s="286"/>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4"/>
      <c r="B721" s="765"/>
      <c r="C721" s="281" t="s">
        <v>544</v>
      </c>
      <c r="D721" s="282"/>
      <c r="E721" s="282"/>
      <c r="F721" s="283"/>
      <c r="G721" s="272"/>
      <c r="H721" s="273"/>
      <c r="I721" s="68" t="str">
        <f>IF(OR(G721="　", G721=""), "", "-")</f>
        <v/>
      </c>
      <c r="J721" s="276"/>
      <c r="K721" s="276"/>
      <c r="L721" s="68" t="str">
        <f>IF(M721="","","-")</f>
        <v/>
      </c>
      <c r="M721" s="69"/>
      <c r="N721" s="289" t="s">
        <v>545</v>
      </c>
      <c r="O721" s="290"/>
      <c r="P721" s="290"/>
      <c r="Q721" s="290"/>
      <c r="R721" s="290"/>
      <c r="S721" s="290"/>
      <c r="T721" s="290"/>
      <c r="U721" s="290"/>
      <c r="V721" s="290"/>
      <c r="W721" s="290"/>
      <c r="X721" s="290"/>
      <c r="Y721" s="290"/>
      <c r="Z721" s="290"/>
      <c r="AA721" s="290"/>
      <c r="AB721" s="290"/>
      <c r="AC721" s="290"/>
      <c r="AD721" s="290"/>
      <c r="AE721" s="290"/>
      <c r="AF721" s="291"/>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4"/>
      <c r="B722" s="765"/>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4"/>
      <c r="B723" s="765"/>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4"/>
      <c r="B724" s="765"/>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6"/>
      <c r="B725" s="767"/>
      <c r="C725" s="310"/>
      <c r="D725" s="311"/>
      <c r="E725" s="311"/>
      <c r="F725" s="312"/>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6" t="s">
        <v>47</v>
      </c>
      <c r="B726" s="788"/>
      <c r="C726" s="800" t="s">
        <v>52</v>
      </c>
      <c r="D726" s="822"/>
      <c r="E726" s="822"/>
      <c r="F726" s="823"/>
      <c r="G726" s="563" t="s">
        <v>546</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547</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t="s">
        <v>629</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t="s">
        <v>137</v>
      </c>
      <c r="B731" s="786"/>
      <c r="C731" s="786"/>
      <c r="D731" s="786"/>
      <c r="E731" s="787"/>
      <c r="F731" s="715" t="s">
        <v>630</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t="s">
        <v>137</v>
      </c>
      <c r="B733" s="660"/>
      <c r="C733" s="660"/>
      <c r="D733" s="660"/>
      <c r="E733" s="661"/>
      <c r="F733" s="623" t="s">
        <v>632</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276</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3" t="s">
        <v>324</v>
      </c>
      <c r="B737" s="195"/>
      <c r="C737" s="195"/>
      <c r="D737" s="196"/>
      <c r="E737" s="974" t="s">
        <v>561</v>
      </c>
      <c r="F737" s="974"/>
      <c r="G737" s="974"/>
      <c r="H737" s="974"/>
      <c r="I737" s="974"/>
      <c r="J737" s="974"/>
      <c r="K737" s="974"/>
      <c r="L737" s="974"/>
      <c r="M737" s="974"/>
      <c r="N737" s="351" t="s">
        <v>319</v>
      </c>
      <c r="O737" s="351"/>
      <c r="P737" s="351"/>
      <c r="Q737" s="351"/>
      <c r="R737" s="974" t="s">
        <v>562</v>
      </c>
      <c r="S737" s="974"/>
      <c r="T737" s="974"/>
      <c r="U737" s="974"/>
      <c r="V737" s="974"/>
      <c r="W737" s="974"/>
      <c r="X737" s="974"/>
      <c r="Y737" s="974"/>
      <c r="Z737" s="974"/>
      <c r="AA737" s="351" t="s">
        <v>318</v>
      </c>
      <c r="AB737" s="351"/>
      <c r="AC737" s="351"/>
      <c r="AD737" s="351"/>
      <c r="AE737" s="974" t="s">
        <v>563</v>
      </c>
      <c r="AF737" s="974"/>
      <c r="AG737" s="974"/>
      <c r="AH737" s="974"/>
      <c r="AI737" s="974"/>
      <c r="AJ737" s="974"/>
      <c r="AK737" s="974"/>
      <c r="AL737" s="974"/>
      <c r="AM737" s="974"/>
      <c r="AN737" s="351" t="s">
        <v>317</v>
      </c>
      <c r="AO737" s="351"/>
      <c r="AP737" s="351"/>
      <c r="AQ737" s="351"/>
      <c r="AR737" s="980" t="s">
        <v>564</v>
      </c>
      <c r="AS737" s="981"/>
      <c r="AT737" s="981"/>
      <c r="AU737" s="981"/>
      <c r="AV737" s="981"/>
      <c r="AW737" s="981"/>
      <c r="AX737" s="982"/>
      <c r="AY737" s="74"/>
      <c r="AZ737" s="74"/>
    </row>
    <row r="738" spans="1:52" ht="24.75" customHeight="1" x14ac:dyDescent="0.15">
      <c r="A738" s="973" t="s">
        <v>316</v>
      </c>
      <c r="B738" s="195"/>
      <c r="C738" s="195"/>
      <c r="D738" s="196"/>
      <c r="E738" s="974" t="s">
        <v>565</v>
      </c>
      <c r="F738" s="974"/>
      <c r="G738" s="974"/>
      <c r="H738" s="974"/>
      <c r="I738" s="974"/>
      <c r="J738" s="974"/>
      <c r="K738" s="974"/>
      <c r="L738" s="974"/>
      <c r="M738" s="974"/>
      <c r="N738" s="351" t="s">
        <v>315</v>
      </c>
      <c r="O738" s="351"/>
      <c r="P738" s="351"/>
      <c r="Q738" s="351"/>
      <c r="R738" s="974" t="s">
        <v>566</v>
      </c>
      <c r="S738" s="974"/>
      <c r="T738" s="974"/>
      <c r="U738" s="974"/>
      <c r="V738" s="974"/>
      <c r="W738" s="974"/>
      <c r="X738" s="974"/>
      <c r="Y738" s="974"/>
      <c r="Z738" s="974"/>
      <c r="AA738" s="351" t="s">
        <v>314</v>
      </c>
      <c r="AB738" s="351"/>
      <c r="AC738" s="351"/>
      <c r="AD738" s="351"/>
      <c r="AE738" s="974" t="s">
        <v>567</v>
      </c>
      <c r="AF738" s="974"/>
      <c r="AG738" s="974"/>
      <c r="AH738" s="974"/>
      <c r="AI738" s="974"/>
      <c r="AJ738" s="974"/>
      <c r="AK738" s="974"/>
      <c r="AL738" s="974"/>
      <c r="AM738" s="974"/>
      <c r="AN738" s="351" t="s">
        <v>313</v>
      </c>
      <c r="AO738" s="351"/>
      <c r="AP738" s="351"/>
      <c r="AQ738" s="351"/>
      <c r="AR738" s="980" t="s">
        <v>568</v>
      </c>
      <c r="AS738" s="981"/>
      <c r="AT738" s="981"/>
      <c r="AU738" s="981"/>
      <c r="AV738" s="981"/>
      <c r="AW738" s="981"/>
      <c r="AX738" s="982"/>
    </row>
    <row r="739" spans="1:52" ht="24.75" customHeight="1" x14ac:dyDescent="0.15">
      <c r="A739" s="973" t="s">
        <v>312</v>
      </c>
      <c r="B739" s="195"/>
      <c r="C739" s="195"/>
      <c r="D739" s="196"/>
      <c r="E739" s="974" t="s">
        <v>569</v>
      </c>
      <c r="F739" s="974"/>
      <c r="G739" s="974"/>
      <c r="H739" s="974"/>
      <c r="I739" s="974"/>
      <c r="J739" s="974"/>
      <c r="K739" s="974"/>
      <c r="L739" s="974"/>
      <c r="M739" s="974"/>
      <c r="N739" s="975"/>
      <c r="O739" s="975"/>
      <c r="P739" s="975"/>
      <c r="Q739" s="975"/>
      <c r="R739" s="976"/>
      <c r="S739" s="976"/>
      <c r="T739" s="976"/>
      <c r="U739" s="976"/>
      <c r="V739" s="976"/>
      <c r="W739" s="976"/>
      <c r="X739" s="976"/>
      <c r="Y739" s="976"/>
      <c r="Z739" s="976"/>
      <c r="AA739" s="975"/>
      <c r="AB739" s="975"/>
      <c r="AC739" s="975"/>
      <c r="AD739" s="975"/>
      <c r="AE739" s="976"/>
      <c r="AF739" s="976"/>
      <c r="AG739" s="976"/>
      <c r="AH739" s="976"/>
      <c r="AI739" s="976"/>
      <c r="AJ739" s="976"/>
      <c r="AK739" s="976"/>
      <c r="AL739" s="976"/>
      <c r="AM739" s="976"/>
      <c r="AN739" s="975"/>
      <c r="AO739" s="975"/>
      <c r="AP739" s="975"/>
      <c r="AQ739" s="975"/>
      <c r="AR739" s="977"/>
      <c r="AS739" s="978"/>
      <c r="AT739" s="978"/>
      <c r="AU739" s="978"/>
      <c r="AV739" s="978"/>
      <c r="AW739" s="978"/>
      <c r="AX739" s="979"/>
    </row>
    <row r="740" spans="1:52" ht="24.75" customHeight="1" thickBot="1" x14ac:dyDescent="0.2">
      <c r="A740" s="955" t="s">
        <v>336</v>
      </c>
      <c r="B740" s="956"/>
      <c r="C740" s="956"/>
      <c r="D740" s="957"/>
      <c r="E740" s="958" t="s">
        <v>478</v>
      </c>
      <c r="F740" s="959"/>
      <c r="G740" s="959"/>
      <c r="H740" s="78" t="str">
        <f>IF(E740="", "", "(")</f>
        <v>(</v>
      </c>
      <c r="I740" s="959"/>
      <c r="J740" s="959"/>
      <c r="K740" s="78" t="str">
        <f>IF(OR(I740="　", I740=""), "", "-")</f>
        <v/>
      </c>
      <c r="L740" s="960">
        <v>14</v>
      </c>
      <c r="M740" s="960"/>
      <c r="N740" s="79" t="str">
        <f>IF(O740="", "", "-")</f>
        <v/>
      </c>
      <c r="O740" s="80"/>
      <c r="P740" s="79" t="str">
        <f>IF(E740="", "", ")")</f>
        <v>)</v>
      </c>
      <c r="Q740" s="958"/>
      <c r="R740" s="959"/>
      <c r="S740" s="959"/>
      <c r="T740" s="78" t="str">
        <f>IF(Q740="", "", "(")</f>
        <v/>
      </c>
      <c r="U740" s="959"/>
      <c r="V740" s="959"/>
      <c r="W740" s="78" t="str">
        <f>IF(OR(U740="　", U740=""), "", "-")</f>
        <v/>
      </c>
      <c r="X740" s="960"/>
      <c r="Y740" s="960"/>
      <c r="Z740" s="79" t="str">
        <f>IF(AA740="", "", "-")</f>
        <v/>
      </c>
      <c r="AA740" s="80"/>
      <c r="AB740" s="79" t="str">
        <f>IF(Q740="", "", ")")</f>
        <v/>
      </c>
      <c r="AC740" s="958"/>
      <c r="AD740" s="959"/>
      <c r="AE740" s="959"/>
      <c r="AF740" s="78" t="str">
        <f>IF(AC740="", "", "(")</f>
        <v/>
      </c>
      <c r="AG740" s="959"/>
      <c r="AH740" s="959"/>
      <c r="AI740" s="78" t="str">
        <f>IF(OR(AG740="　", AG740=""), "", "-")</f>
        <v/>
      </c>
      <c r="AJ740" s="960"/>
      <c r="AK740" s="960"/>
      <c r="AL740" s="79" t="str">
        <f>IF(AM740="", "", "-")</f>
        <v/>
      </c>
      <c r="AM740" s="80"/>
      <c r="AN740" s="79" t="str">
        <f>IF(AC740="", "", ")")</f>
        <v/>
      </c>
      <c r="AO740" s="983"/>
      <c r="AP740" s="984"/>
      <c r="AQ740" s="984"/>
      <c r="AR740" s="984"/>
      <c r="AS740" s="984"/>
      <c r="AT740" s="984"/>
      <c r="AU740" s="984"/>
      <c r="AV740" s="984"/>
      <c r="AW740" s="984"/>
      <c r="AX740" s="985"/>
    </row>
    <row r="741" spans="1:52" ht="28.35" customHeight="1" x14ac:dyDescent="0.15">
      <c r="A741" s="600" t="s">
        <v>305</v>
      </c>
      <c r="B741" s="601"/>
      <c r="C741" s="601"/>
      <c r="D741" s="601"/>
      <c r="E741" s="601"/>
      <c r="F741" s="602"/>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thickBot="1" x14ac:dyDescent="0.2">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307</v>
      </c>
      <c r="B780" s="615"/>
      <c r="C780" s="615"/>
      <c r="D780" s="615"/>
      <c r="E780" s="615"/>
      <c r="F780" s="616"/>
      <c r="G780" s="581" t="s">
        <v>589</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574</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15">
      <c r="A781" s="617"/>
      <c r="B781" s="618"/>
      <c r="C781" s="618"/>
      <c r="D781" s="618"/>
      <c r="E781" s="618"/>
      <c r="F781" s="619"/>
      <c r="G781" s="800"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0"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customHeight="1" x14ac:dyDescent="0.15">
      <c r="A782" s="617"/>
      <c r="B782" s="618"/>
      <c r="C782" s="618"/>
      <c r="D782" s="618"/>
      <c r="E782" s="618"/>
      <c r="F782" s="619"/>
      <c r="G782" s="656" t="s">
        <v>570</v>
      </c>
      <c r="H782" s="657"/>
      <c r="I782" s="657"/>
      <c r="J782" s="657"/>
      <c r="K782" s="658"/>
      <c r="L782" s="650" t="s">
        <v>572</v>
      </c>
      <c r="M782" s="651"/>
      <c r="N782" s="651"/>
      <c r="O782" s="651"/>
      <c r="P782" s="651"/>
      <c r="Q782" s="651"/>
      <c r="R782" s="651"/>
      <c r="S782" s="651"/>
      <c r="T782" s="651"/>
      <c r="U782" s="651"/>
      <c r="V782" s="651"/>
      <c r="W782" s="651"/>
      <c r="X782" s="652"/>
      <c r="Y782" s="374">
        <v>10</v>
      </c>
      <c r="Z782" s="375"/>
      <c r="AA782" s="375"/>
      <c r="AB782" s="791"/>
      <c r="AC782" s="656" t="s">
        <v>571</v>
      </c>
      <c r="AD782" s="657"/>
      <c r="AE782" s="657"/>
      <c r="AF782" s="657"/>
      <c r="AG782" s="658"/>
      <c r="AH782" s="650" t="s">
        <v>573</v>
      </c>
      <c r="AI782" s="651"/>
      <c r="AJ782" s="651"/>
      <c r="AK782" s="651"/>
      <c r="AL782" s="651"/>
      <c r="AM782" s="651"/>
      <c r="AN782" s="651"/>
      <c r="AO782" s="651"/>
      <c r="AP782" s="651"/>
      <c r="AQ782" s="651"/>
      <c r="AR782" s="651"/>
      <c r="AS782" s="651"/>
      <c r="AT782" s="652"/>
      <c r="AU782" s="374">
        <v>12.1</v>
      </c>
      <c r="AV782" s="375"/>
      <c r="AW782" s="375"/>
      <c r="AX782" s="376"/>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thickBot="1" x14ac:dyDescent="0.2">
      <c r="A792" s="617"/>
      <c r="B792" s="618"/>
      <c r="C792" s="618"/>
      <c r="D792" s="618"/>
      <c r="E792" s="618"/>
      <c r="F792" s="619"/>
      <c r="G792" s="811" t="s">
        <v>20</v>
      </c>
      <c r="H792" s="812"/>
      <c r="I792" s="812"/>
      <c r="J792" s="812"/>
      <c r="K792" s="812"/>
      <c r="L792" s="813"/>
      <c r="M792" s="814"/>
      <c r="N792" s="814"/>
      <c r="O792" s="814"/>
      <c r="P792" s="814"/>
      <c r="Q792" s="814"/>
      <c r="R792" s="814"/>
      <c r="S792" s="814"/>
      <c r="T792" s="814"/>
      <c r="U792" s="814"/>
      <c r="V792" s="814"/>
      <c r="W792" s="814"/>
      <c r="X792" s="815"/>
      <c r="Y792" s="816">
        <f>SUM(Y782:AB791)</f>
        <v>10</v>
      </c>
      <c r="Z792" s="817"/>
      <c r="AA792" s="817"/>
      <c r="AB792" s="818"/>
      <c r="AC792" s="811" t="s">
        <v>20</v>
      </c>
      <c r="AD792" s="812"/>
      <c r="AE792" s="812"/>
      <c r="AF792" s="812"/>
      <c r="AG792" s="812"/>
      <c r="AH792" s="813"/>
      <c r="AI792" s="814"/>
      <c r="AJ792" s="814"/>
      <c r="AK792" s="814"/>
      <c r="AL792" s="814"/>
      <c r="AM792" s="814"/>
      <c r="AN792" s="814"/>
      <c r="AO792" s="814"/>
      <c r="AP792" s="814"/>
      <c r="AQ792" s="814"/>
      <c r="AR792" s="814"/>
      <c r="AS792" s="814"/>
      <c r="AT792" s="815"/>
      <c r="AU792" s="816">
        <f>SUM(AU782:AX791)</f>
        <v>12.1</v>
      </c>
      <c r="AV792" s="817"/>
      <c r="AW792" s="817"/>
      <c r="AX792" s="819"/>
    </row>
    <row r="793" spans="1:50" ht="24.75" customHeight="1" x14ac:dyDescent="0.15">
      <c r="A793" s="617"/>
      <c r="B793" s="618"/>
      <c r="C793" s="618"/>
      <c r="D793" s="618"/>
      <c r="E793" s="618"/>
      <c r="F793" s="619"/>
      <c r="G793" s="581" t="s">
        <v>576</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customHeight="1" x14ac:dyDescent="0.15">
      <c r="A794" s="617"/>
      <c r="B794" s="618"/>
      <c r="C794" s="618"/>
      <c r="D794" s="618"/>
      <c r="E794" s="618"/>
      <c r="F794" s="619"/>
      <c r="G794" s="800"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0"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customHeight="1" x14ac:dyDescent="0.15">
      <c r="A795" s="617"/>
      <c r="B795" s="618"/>
      <c r="C795" s="618"/>
      <c r="D795" s="618"/>
      <c r="E795" s="618"/>
      <c r="F795" s="619"/>
      <c r="G795" s="656" t="s">
        <v>571</v>
      </c>
      <c r="H795" s="657"/>
      <c r="I795" s="657"/>
      <c r="J795" s="657"/>
      <c r="K795" s="658"/>
      <c r="L795" s="650" t="s">
        <v>575</v>
      </c>
      <c r="M795" s="651"/>
      <c r="N795" s="651"/>
      <c r="O795" s="651"/>
      <c r="P795" s="651"/>
      <c r="Q795" s="651"/>
      <c r="R795" s="651"/>
      <c r="S795" s="651"/>
      <c r="T795" s="651"/>
      <c r="U795" s="651"/>
      <c r="V795" s="651"/>
      <c r="W795" s="651"/>
      <c r="X795" s="652"/>
      <c r="Y795" s="374">
        <v>9.4</v>
      </c>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customHeight="1" x14ac:dyDescent="0.15">
      <c r="A805" s="617"/>
      <c r="B805" s="618"/>
      <c r="C805" s="618"/>
      <c r="D805" s="618"/>
      <c r="E805" s="618"/>
      <c r="F805" s="619"/>
      <c r="G805" s="811" t="s">
        <v>20</v>
      </c>
      <c r="H805" s="812"/>
      <c r="I805" s="812"/>
      <c r="J805" s="812"/>
      <c r="K805" s="812"/>
      <c r="L805" s="813"/>
      <c r="M805" s="814"/>
      <c r="N805" s="814"/>
      <c r="O805" s="814"/>
      <c r="P805" s="814"/>
      <c r="Q805" s="814"/>
      <c r="R805" s="814"/>
      <c r="S805" s="814"/>
      <c r="T805" s="814"/>
      <c r="U805" s="814"/>
      <c r="V805" s="814"/>
      <c r="W805" s="814"/>
      <c r="X805" s="815"/>
      <c r="Y805" s="816">
        <f>SUM(Y795:AB804)</f>
        <v>9.4</v>
      </c>
      <c r="Z805" s="817"/>
      <c r="AA805" s="817"/>
      <c r="AB805" s="818"/>
      <c r="AC805" s="811" t="s">
        <v>20</v>
      </c>
      <c r="AD805" s="812"/>
      <c r="AE805" s="812"/>
      <c r="AF805" s="812"/>
      <c r="AG805" s="812"/>
      <c r="AH805" s="813"/>
      <c r="AI805" s="814"/>
      <c r="AJ805" s="814"/>
      <c r="AK805" s="814"/>
      <c r="AL805" s="814"/>
      <c r="AM805" s="814"/>
      <c r="AN805" s="814"/>
      <c r="AO805" s="814"/>
      <c r="AP805" s="814"/>
      <c r="AQ805" s="814"/>
      <c r="AR805" s="814"/>
      <c r="AS805" s="814"/>
      <c r="AT805" s="815"/>
      <c r="AU805" s="816">
        <f>SUM(AU795:AX804)</f>
        <v>0</v>
      </c>
      <c r="AV805" s="817"/>
      <c r="AW805" s="817"/>
      <c r="AX805" s="819"/>
    </row>
    <row r="806" spans="1:50" ht="24.75" hidden="1" customHeight="1" x14ac:dyDescent="0.15">
      <c r="A806" s="617"/>
      <c r="B806" s="618"/>
      <c r="C806" s="618"/>
      <c r="D806" s="618"/>
      <c r="E806" s="618"/>
      <c r="F806" s="619"/>
      <c r="G806" s="581" t="s">
        <v>245</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246</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15">
      <c r="A807" s="617"/>
      <c r="B807" s="618"/>
      <c r="C807" s="618"/>
      <c r="D807" s="618"/>
      <c r="E807" s="618"/>
      <c r="F807" s="619"/>
      <c r="G807" s="800"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0"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1" t="s">
        <v>20</v>
      </c>
      <c r="H818" s="812"/>
      <c r="I818" s="812"/>
      <c r="J818" s="812"/>
      <c r="K818" s="812"/>
      <c r="L818" s="813"/>
      <c r="M818" s="814"/>
      <c r="N818" s="814"/>
      <c r="O818" s="814"/>
      <c r="P818" s="814"/>
      <c r="Q818" s="814"/>
      <c r="R818" s="814"/>
      <c r="S818" s="814"/>
      <c r="T818" s="814"/>
      <c r="U818" s="814"/>
      <c r="V818" s="814"/>
      <c r="W818" s="814"/>
      <c r="X818" s="815"/>
      <c r="Y818" s="816">
        <f>SUM(Y808:AB817)</f>
        <v>0</v>
      </c>
      <c r="Z818" s="817"/>
      <c r="AA818" s="817"/>
      <c r="AB818" s="818"/>
      <c r="AC818" s="811" t="s">
        <v>20</v>
      </c>
      <c r="AD818" s="812"/>
      <c r="AE818" s="812"/>
      <c r="AF818" s="812"/>
      <c r="AG818" s="812"/>
      <c r="AH818" s="813"/>
      <c r="AI818" s="814"/>
      <c r="AJ818" s="814"/>
      <c r="AK818" s="814"/>
      <c r="AL818" s="814"/>
      <c r="AM818" s="814"/>
      <c r="AN818" s="814"/>
      <c r="AO818" s="814"/>
      <c r="AP818" s="814"/>
      <c r="AQ818" s="814"/>
      <c r="AR818" s="814"/>
      <c r="AS818" s="814"/>
      <c r="AT818" s="815"/>
      <c r="AU818" s="816">
        <f>SUM(AU808:AX817)</f>
        <v>0</v>
      </c>
      <c r="AV818" s="817"/>
      <c r="AW818" s="817"/>
      <c r="AX818" s="819"/>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17"/>
      <c r="B820" s="618"/>
      <c r="C820" s="618"/>
      <c r="D820" s="618"/>
      <c r="E820" s="618"/>
      <c r="F820" s="619"/>
      <c r="G820" s="800"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0"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1" t="s">
        <v>20</v>
      </c>
      <c r="H831" s="812"/>
      <c r="I831" s="812"/>
      <c r="J831" s="812"/>
      <c r="K831" s="812"/>
      <c r="L831" s="813"/>
      <c r="M831" s="814"/>
      <c r="N831" s="814"/>
      <c r="O831" s="814"/>
      <c r="P831" s="814"/>
      <c r="Q831" s="814"/>
      <c r="R831" s="814"/>
      <c r="S831" s="814"/>
      <c r="T831" s="814"/>
      <c r="U831" s="814"/>
      <c r="V831" s="814"/>
      <c r="W831" s="814"/>
      <c r="X831" s="815"/>
      <c r="Y831" s="816">
        <f>SUM(Y821:AB830)</f>
        <v>0</v>
      </c>
      <c r="Z831" s="817"/>
      <c r="AA831" s="817"/>
      <c r="AB831" s="818"/>
      <c r="AC831" s="811" t="s">
        <v>20</v>
      </c>
      <c r="AD831" s="812"/>
      <c r="AE831" s="812"/>
      <c r="AF831" s="812"/>
      <c r="AG831" s="812"/>
      <c r="AH831" s="813"/>
      <c r="AI831" s="814"/>
      <c r="AJ831" s="814"/>
      <c r="AK831" s="814"/>
      <c r="AL831" s="814"/>
      <c r="AM831" s="814"/>
      <c r="AN831" s="814"/>
      <c r="AO831" s="814"/>
      <c r="AP831" s="814"/>
      <c r="AQ831" s="814"/>
      <c r="AR831" s="814"/>
      <c r="AS831" s="814"/>
      <c r="AT831" s="815"/>
      <c r="AU831" s="816">
        <f>SUM(AU821:AX830)</f>
        <v>0</v>
      </c>
      <c r="AV831" s="817"/>
      <c r="AW831" s="817"/>
      <c r="AX831" s="819"/>
    </row>
    <row r="832" spans="1:50" ht="24.75" hidden="1" customHeight="1" thickBot="1" x14ac:dyDescent="0.2">
      <c r="A832" s="889" t="s">
        <v>147</v>
      </c>
      <c r="B832" s="890"/>
      <c r="C832" s="890"/>
      <c r="D832" s="890"/>
      <c r="E832" s="890"/>
      <c r="F832" s="890"/>
      <c r="G832" s="890"/>
      <c r="H832" s="890"/>
      <c r="I832" s="890"/>
      <c r="J832" s="890"/>
      <c r="K832" s="890"/>
      <c r="L832" s="890"/>
      <c r="M832" s="890"/>
      <c r="N832" s="890"/>
      <c r="O832" s="890"/>
      <c r="P832" s="890"/>
      <c r="Q832" s="890"/>
      <c r="R832" s="890"/>
      <c r="S832" s="890"/>
      <c r="T832" s="890"/>
      <c r="U832" s="890"/>
      <c r="V832" s="890"/>
      <c r="W832" s="890"/>
      <c r="X832" s="890"/>
      <c r="Y832" s="890"/>
      <c r="Z832" s="890"/>
      <c r="AA832" s="890"/>
      <c r="AB832" s="890"/>
      <c r="AC832" s="890"/>
      <c r="AD832" s="890"/>
      <c r="AE832" s="890"/>
      <c r="AF832" s="890"/>
      <c r="AG832" s="890"/>
      <c r="AH832" s="890"/>
      <c r="AI832" s="890"/>
      <c r="AJ832" s="890"/>
      <c r="AK832" s="891"/>
      <c r="AL832" s="265" t="s">
        <v>268</v>
      </c>
      <c r="AM832" s="266"/>
      <c r="AN832" s="266"/>
      <c r="AO832" s="67" t="s">
        <v>266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262</v>
      </c>
      <c r="AD837" s="134"/>
      <c r="AE837" s="134"/>
      <c r="AF837" s="134"/>
      <c r="AG837" s="134"/>
      <c r="AH837" s="353" t="s">
        <v>289</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15">
      <c r="A838" s="362">
        <v>1</v>
      </c>
      <c r="B838" s="362">
        <v>1</v>
      </c>
      <c r="C838" s="347" t="s">
        <v>578</v>
      </c>
      <c r="D838" s="333"/>
      <c r="E838" s="333"/>
      <c r="F838" s="333"/>
      <c r="G838" s="333"/>
      <c r="H838" s="333"/>
      <c r="I838" s="333"/>
      <c r="J838" s="334">
        <v>4000020092096</v>
      </c>
      <c r="K838" s="335"/>
      <c r="L838" s="335"/>
      <c r="M838" s="335"/>
      <c r="N838" s="335"/>
      <c r="O838" s="335"/>
      <c r="P838" s="348" t="s">
        <v>588</v>
      </c>
      <c r="Q838" s="336"/>
      <c r="R838" s="336"/>
      <c r="S838" s="336"/>
      <c r="T838" s="336"/>
      <c r="U838" s="336"/>
      <c r="V838" s="336"/>
      <c r="W838" s="336"/>
      <c r="X838" s="336"/>
      <c r="Y838" s="337">
        <v>10</v>
      </c>
      <c r="Z838" s="338"/>
      <c r="AA838" s="338"/>
      <c r="AB838" s="339"/>
      <c r="AC838" s="349" t="s">
        <v>587</v>
      </c>
      <c r="AD838" s="357"/>
      <c r="AE838" s="357"/>
      <c r="AF838" s="357"/>
      <c r="AG838" s="357"/>
      <c r="AH838" s="358"/>
      <c r="AI838" s="359"/>
      <c r="AJ838" s="359"/>
      <c r="AK838" s="359"/>
      <c r="AL838" s="202" t="s">
        <v>555</v>
      </c>
      <c r="AM838" s="203"/>
      <c r="AN838" s="203"/>
      <c r="AO838" s="204"/>
      <c r="AP838" s="346"/>
      <c r="AQ838" s="346"/>
      <c r="AR838" s="346"/>
      <c r="AS838" s="346"/>
      <c r="AT838" s="346"/>
      <c r="AU838" s="346"/>
      <c r="AV838" s="346"/>
      <c r="AW838" s="346"/>
      <c r="AX838" s="346"/>
    </row>
    <row r="839" spans="1:50" ht="30" customHeight="1" x14ac:dyDescent="0.15">
      <c r="A839" s="362">
        <v>2</v>
      </c>
      <c r="B839" s="362">
        <v>1</v>
      </c>
      <c r="C839" s="347" t="s">
        <v>577</v>
      </c>
      <c r="D839" s="333"/>
      <c r="E839" s="333"/>
      <c r="F839" s="333"/>
      <c r="G839" s="333"/>
      <c r="H839" s="333"/>
      <c r="I839" s="333"/>
      <c r="J839" s="334">
        <v>7000020310000</v>
      </c>
      <c r="K839" s="335"/>
      <c r="L839" s="335"/>
      <c r="M839" s="335"/>
      <c r="N839" s="335"/>
      <c r="O839" s="335"/>
      <c r="P839" s="348" t="s">
        <v>588</v>
      </c>
      <c r="Q839" s="336"/>
      <c r="R839" s="336"/>
      <c r="S839" s="336"/>
      <c r="T839" s="336"/>
      <c r="U839" s="336"/>
      <c r="V839" s="336"/>
      <c r="W839" s="336"/>
      <c r="X839" s="336"/>
      <c r="Y839" s="337">
        <v>10</v>
      </c>
      <c r="Z839" s="338"/>
      <c r="AA839" s="338"/>
      <c r="AB839" s="339"/>
      <c r="AC839" s="349" t="s">
        <v>587</v>
      </c>
      <c r="AD839" s="357"/>
      <c r="AE839" s="357"/>
      <c r="AF839" s="357"/>
      <c r="AG839" s="357"/>
      <c r="AH839" s="358"/>
      <c r="AI839" s="359"/>
      <c r="AJ839" s="359"/>
      <c r="AK839" s="359"/>
      <c r="AL839" s="202" t="s">
        <v>555</v>
      </c>
      <c r="AM839" s="203"/>
      <c r="AN839" s="203"/>
      <c r="AO839" s="204"/>
      <c r="AP839" s="346"/>
      <c r="AQ839" s="346"/>
      <c r="AR839" s="346"/>
      <c r="AS839" s="346"/>
      <c r="AT839" s="346"/>
      <c r="AU839" s="346"/>
      <c r="AV839" s="346"/>
      <c r="AW839" s="346"/>
      <c r="AX839" s="346"/>
    </row>
    <row r="840" spans="1:50" ht="30" customHeight="1" x14ac:dyDescent="0.15">
      <c r="A840" s="362">
        <v>3</v>
      </c>
      <c r="B840" s="362">
        <v>1</v>
      </c>
      <c r="C840" s="347" t="s">
        <v>579</v>
      </c>
      <c r="D840" s="333"/>
      <c r="E840" s="333"/>
      <c r="F840" s="333"/>
      <c r="G840" s="333"/>
      <c r="H840" s="333"/>
      <c r="I840" s="333"/>
      <c r="J840" s="334">
        <v>4000020352152</v>
      </c>
      <c r="K840" s="335"/>
      <c r="L840" s="335"/>
      <c r="M840" s="335"/>
      <c r="N840" s="335"/>
      <c r="O840" s="335"/>
      <c r="P840" s="348" t="s">
        <v>588</v>
      </c>
      <c r="Q840" s="336"/>
      <c r="R840" s="336"/>
      <c r="S840" s="336"/>
      <c r="T840" s="336"/>
      <c r="U840" s="336"/>
      <c r="V840" s="336"/>
      <c r="W840" s="336"/>
      <c r="X840" s="336"/>
      <c r="Y840" s="337">
        <v>9.99</v>
      </c>
      <c r="Z840" s="338"/>
      <c r="AA840" s="338"/>
      <c r="AB840" s="339"/>
      <c r="AC840" s="349" t="s">
        <v>587</v>
      </c>
      <c r="AD840" s="357"/>
      <c r="AE840" s="357"/>
      <c r="AF840" s="357"/>
      <c r="AG840" s="357"/>
      <c r="AH840" s="341"/>
      <c r="AI840" s="342"/>
      <c r="AJ840" s="342"/>
      <c r="AK840" s="342"/>
      <c r="AL840" s="202" t="s">
        <v>555</v>
      </c>
      <c r="AM840" s="203"/>
      <c r="AN840" s="203"/>
      <c r="AO840" s="204"/>
      <c r="AP840" s="346"/>
      <c r="AQ840" s="346"/>
      <c r="AR840" s="346"/>
      <c r="AS840" s="346"/>
      <c r="AT840" s="346"/>
      <c r="AU840" s="346"/>
      <c r="AV840" s="346"/>
      <c r="AW840" s="346"/>
      <c r="AX840" s="346"/>
    </row>
    <row r="841" spans="1:50" ht="30" customHeight="1" x14ac:dyDescent="0.15">
      <c r="A841" s="362">
        <v>4</v>
      </c>
      <c r="B841" s="362">
        <v>1</v>
      </c>
      <c r="C841" s="347" t="s">
        <v>580</v>
      </c>
      <c r="D841" s="333"/>
      <c r="E841" s="333"/>
      <c r="F841" s="333"/>
      <c r="G841" s="333"/>
      <c r="H841" s="333"/>
      <c r="I841" s="333"/>
      <c r="J841" s="334">
        <v>7000020332135</v>
      </c>
      <c r="K841" s="335"/>
      <c r="L841" s="335"/>
      <c r="M841" s="335"/>
      <c r="N841" s="335"/>
      <c r="O841" s="335"/>
      <c r="P841" s="348" t="s">
        <v>588</v>
      </c>
      <c r="Q841" s="336"/>
      <c r="R841" s="336"/>
      <c r="S841" s="336"/>
      <c r="T841" s="336"/>
      <c r="U841" s="336"/>
      <c r="V841" s="336"/>
      <c r="W841" s="336"/>
      <c r="X841" s="336"/>
      <c r="Y841" s="337">
        <v>9.99</v>
      </c>
      <c r="Z841" s="338"/>
      <c r="AA841" s="338"/>
      <c r="AB841" s="339"/>
      <c r="AC841" s="349" t="s">
        <v>587</v>
      </c>
      <c r="AD841" s="357"/>
      <c r="AE841" s="357"/>
      <c r="AF841" s="357"/>
      <c r="AG841" s="357"/>
      <c r="AH841" s="341"/>
      <c r="AI841" s="342"/>
      <c r="AJ841" s="342"/>
      <c r="AK841" s="342"/>
      <c r="AL841" s="202" t="s">
        <v>555</v>
      </c>
      <c r="AM841" s="203"/>
      <c r="AN841" s="203"/>
      <c r="AO841" s="204"/>
      <c r="AP841" s="346"/>
      <c r="AQ841" s="346"/>
      <c r="AR841" s="346"/>
      <c r="AS841" s="346"/>
      <c r="AT841" s="346"/>
      <c r="AU841" s="346"/>
      <c r="AV841" s="346"/>
      <c r="AW841" s="346"/>
      <c r="AX841" s="346"/>
    </row>
    <row r="842" spans="1:50" ht="30" customHeight="1" x14ac:dyDescent="0.15">
      <c r="A842" s="362">
        <v>5</v>
      </c>
      <c r="B842" s="362">
        <v>1</v>
      </c>
      <c r="C842" s="347" t="s">
        <v>581</v>
      </c>
      <c r="D842" s="333"/>
      <c r="E842" s="333"/>
      <c r="F842" s="333"/>
      <c r="G842" s="333"/>
      <c r="H842" s="333"/>
      <c r="I842" s="333"/>
      <c r="J842" s="334">
        <v>4000020262021</v>
      </c>
      <c r="K842" s="335"/>
      <c r="L842" s="335"/>
      <c r="M842" s="335"/>
      <c r="N842" s="335"/>
      <c r="O842" s="335"/>
      <c r="P842" s="348" t="s">
        <v>588</v>
      </c>
      <c r="Q842" s="336"/>
      <c r="R842" s="336"/>
      <c r="S842" s="336"/>
      <c r="T842" s="336"/>
      <c r="U842" s="336"/>
      <c r="V842" s="336"/>
      <c r="W842" s="336"/>
      <c r="X842" s="336"/>
      <c r="Y842" s="337">
        <v>9.99</v>
      </c>
      <c r="Z842" s="338"/>
      <c r="AA842" s="338"/>
      <c r="AB842" s="339"/>
      <c r="AC842" s="349" t="s">
        <v>587</v>
      </c>
      <c r="AD842" s="357"/>
      <c r="AE842" s="357"/>
      <c r="AF842" s="357"/>
      <c r="AG842" s="357"/>
      <c r="AH842" s="341"/>
      <c r="AI842" s="342"/>
      <c r="AJ842" s="342"/>
      <c r="AK842" s="342"/>
      <c r="AL842" s="202" t="s">
        <v>555</v>
      </c>
      <c r="AM842" s="203"/>
      <c r="AN842" s="203"/>
      <c r="AO842" s="204"/>
      <c r="AP842" s="346"/>
      <c r="AQ842" s="346"/>
      <c r="AR842" s="346"/>
      <c r="AS842" s="346"/>
      <c r="AT842" s="346"/>
      <c r="AU842" s="346"/>
      <c r="AV842" s="346"/>
      <c r="AW842" s="346"/>
      <c r="AX842" s="346"/>
    </row>
    <row r="843" spans="1:50" ht="30" customHeight="1" x14ac:dyDescent="0.15">
      <c r="A843" s="362">
        <v>6</v>
      </c>
      <c r="B843" s="362">
        <v>1</v>
      </c>
      <c r="C843" s="347" t="s">
        <v>582</v>
      </c>
      <c r="D843" s="333"/>
      <c r="E843" s="333"/>
      <c r="F843" s="333"/>
      <c r="G843" s="333"/>
      <c r="H843" s="333"/>
      <c r="I843" s="333"/>
      <c r="J843" s="334">
        <v>6000020332020</v>
      </c>
      <c r="K843" s="335"/>
      <c r="L843" s="335"/>
      <c r="M843" s="335"/>
      <c r="N843" s="335"/>
      <c r="O843" s="335"/>
      <c r="P843" s="348" t="s">
        <v>588</v>
      </c>
      <c r="Q843" s="336"/>
      <c r="R843" s="336"/>
      <c r="S843" s="336"/>
      <c r="T843" s="336"/>
      <c r="U843" s="336"/>
      <c r="V843" s="336"/>
      <c r="W843" s="336"/>
      <c r="X843" s="336"/>
      <c r="Y843" s="337">
        <v>9.9039999999999999</v>
      </c>
      <c r="Z843" s="338"/>
      <c r="AA843" s="338"/>
      <c r="AB843" s="339"/>
      <c r="AC843" s="349" t="s">
        <v>587</v>
      </c>
      <c r="AD843" s="357"/>
      <c r="AE843" s="357"/>
      <c r="AF843" s="357"/>
      <c r="AG843" s="357"/>
      <c r="AH843" s="341"/>
      <c r="AI843" s="342"/>
      <c r="AJ843" s="342"/>
      <c r="AK843" s="342"/>
      <c r="AL843" s="202" t="s">
        <v>555</v>
      </c>
      <c r="AM843" s="203"/>
      <c r="AN843" s="203"/>
      <c r="AO843" s="204"/>
      <c r="AP843" s="346"/>
      <c r="AQ843" s="346"/>
      <c r="AR843" s="346"/>
      <c r="AS843" s="346"/>
      <c r="AT843" s="346"/>
      <c r="AU843" s="346"/>
      <c r="AV843" s="346"/>
      <c r="AW843" s="346"/>
      <c r="AX843" s="346"/>
    </row>
    <row r="844" spans="1:50" ht="30" customHeight="1" x14ac:dyDescent="0.15">
      <c r="A844" s="362">
        <v>7</v>
      </c>
      <c r="B844" s="362">
        <v>1</v>
      </c>
      <c r="C844" s="347" t="s">
        <v>583</v>
      </c>
      <c r="D844" s="333"/>
      <c r="E844" s="333"/>
      <c r="F844" s="333"/>
      <c r="G844" s="333"/>
      <c r="H844" s="333"/>
      <c r="I844" s="333"/>
      <c r="J844" s="334">
        <v>5000020242055</v>
      </c>
      <c r="K844" s="335"/>
      <c r="L844" s="335"/>
      <c r="M844" s="335"/>
      <c r="N844" s="335"/>
      <c r="O844" s="335"/>
      <c r="P844" s="348" t="s">
        <v>588</v>
      </c>
      <c r="Q844" s="336"/>
      <c r="R844" s="336"/>
      <c r="S844" s="336"/>
      <c r="T844" s="336"/>
      <c r="U844" s="336"/>
      <c r="V844" s="336"/>
      <c r="W844" s="336"/>
      <c r="X844" s="336"/>
      <c r="Y844" s="337">
        <v>9.9</v>
      </c>
      <c r="Z844" s="338"/>
      <c r="AA844" s="338"/>
      <c r="AB844" s="339"/>
      <c r="AC844" s="349" t="s">
        <v>587</v>
      </c>
      <c r="AD844" s="357"/>
      <c r="AE844" s="357"/>
      <c r="AF844" s="357"/>
      <c r="AG844" s="357"/>
      <c r="AH844" s="341"/>
      <c r="AI844" s="342"/>
      <c r="AJ844" s="342"/>
      <c r="AK844" s="342"/>
      <c r="AL844" s="202" t="s">
        <v>555</v>
      </c>
      <c r="AM844" s="203"/>
      <c r="AN844" s="203"/>
      <c r="AO844" s="204"/>
      <c r="AP844" s="346"/>
      <c r="AQ844" s="346"/>
      <c r="AR844" s="346"/>
      <c r="AS844" s="346"/>
      <c r="AT844" s="346"/>
      <c r="AU844" s="346"/>
      <c r="AV844" s="346"/>
      <c r="AW844" s="346"/>
      <c r="AX844" s="346"/>
    </row>
    <row r="845" spans="1:50" ht="30" customHeight="1" x14ac:dyDescent="0.15">
      <c r="A845" s="362">
        <v>8</v>
      </c>
      <c r="B845" s="362">
        <v>1</v>
      </c>
      <c r="C845" s="347" t="s">
        <v>584</v>
      </c>
      <c r="D845" s="333"/>
      <c r="E845" s="333"/>
      <c r="F845" s="333"/>
      <c r="G845" s="333"/>
      <c r="H845" s="333"/>
      <c r="I845" s="333"/>
      <c r="J845" s="334">
        <v>5000020240001</v>
      </c>
      <c r="K845" s="335"/>
      <c r="L845" s="335"/>
      <c r="M845" s="335"/>
      <c r="N845" s="335"/>
      <c r="O845" s="335"/>
      <c r="P845" s="348" t="s">
        <v>588</v>
      </c>
      <c r="Q845" s="336"/>
      <c r="R845" s="336"/>
      <c r="S845" s="336"/>
      <c r="T845" s="336"/>
      <c r="U845" s="336"/>
      <c r="V845" s="336"/>
      <c r="W845" s="336"/>
      <c r="X845" s="336"/>
      <c r="Y845" s="337">
        <v>9.5</v>
      </c>
      <c r="Z845" s="338"/>
      <c r="AA845" s="338"/>
      <c r="AB845" s="339"/>
      <c r="AC845" s="349" t="s">
        <v>587</v>
      </c>
      <c r="AD845" s="357"/>
      <c r="AE845" s="357"/>
      <c r="AF845" s="357"/>
      <c r="AG845" s="357"/>
      <c r="AH845" s="341"/>
      <c r="AI845" s="342"/>
      <c r="AJ845" s="342"/>
      <c r="AK845" s="342"/>
      <c r="AL845" s="202" t="s">
        <v>555</v>
      </c>
      <c r="AM845" s="203"/>
      <c r="AN845" s="203"/>
      <c r="AO845" s="204"/>
      <c r="AP845" s="346"/>
      <c r="AQ845" s="346"/>
      <c r="AR845" s="346"/>
      <c r="AS845" s="346"/>
      <c r="AT845" s="346"/>
      <c r="AU845" s="346"/>
      <c r="AV845" s="346"/>
      <c r="AW845" s="346"/>
      <c r="AX845" s="346"/>
    </row>
    <row r="846" spans="1:50" ht="30" customHeight="1" x14ac:dyDescent="0.15">
      <c r="A846" s="362">
        <v>9</v>
      </c>
      <c r="B846" s="362">
        <v>1</v>
      </c>
      <c r="C846" s="347" t="s">
        <v>585</v>
      </c>
      <c r="D846" s="333"/>
      <c r="E846" s="333"/>
      <c r="F846" s="333"/>
      <c r="G846" s="333"/>
      <c r="H846" s="333"/>
      <c r="I846" s="333"/>
      <c r="J846" s="334">
        <v>9000020193658</v>
      </c>
      <c r="K846" s="335"/>
      <c r="L846" s="335"/>
      <c r="M846" s="335"/>
      <c r="N846" s="335"/>
      <c r="O846" s="335"/>
      <c r="P846" s="348" t="s">
        <v>588</v>
      </c>
      <c r="Q846" s="336"/>
      <c r="R846" s="336"/>
      <c r="S846" s="336"/>
      <c r="T846" s="336"/>
      <c r="U846" s="336"/>
      <c r="V846" s="336"/>
      <c r="W846" s="336"/>
      <c r="X846" s="336"/>
      <c r="Y846" s="337">
        <v>9.35</v>
      </c>
      <c r="Z846" s="338"/>
      <c r="AA846" s="338"/>
      <c r="AB846" s="339"/>
      <c r="AC846" s="349" t="s">
        <v>587</v>
      </c>
      <c r="AD846" s="357"/>
      <c r="AE846" s="357"/>
      <c r="AF846" s="357"/>
      <c r="AG846" s="357"/>
      <c r="AH846" s="341"/>
      <c r="AI846" s="342"/>
      <c r="AJ846" s="342"/>
      <c r="AK846" s="342"/>
      <c r="AL846" s="202" t="s">
        <v>555</v>
      </c>
      <c r="AM846" s="203"/>
      <c r="AN846" s="203"/>
      <c r="AO846" s="204"/>
      <c r="AP846" s="346"/>
      <c r="AQ846" s="346"/>
      <c r="AR846" s="346"/>
      <c r="AS846" s="346"/>
      <c r="AT846" s="346"/>
      <c r="AU846" s="346"/>
      <c r="AV846" s="346"/>
      <c r="AW846" s="346"/>
      <c r="AX846" s="346"/>
    </row>
    <row r="847" spans="1:50" ht="30" customHeight="1" x14ac:dyDescent="0.15">
      <c r="A847" s="362">
        <v>10</v>
      </c>
      <c r="B847" s="362">
        <v>1</v>
      </c>
      <c r="C847" s="347" t="s">
        <v>586</v>
      </c>
      <c r="D847" s="333"/>
      <c r="E847" s="333"/>
      <c r="F847" s="333"/>
      <c r="G847" s="333"/>
      <c r="H847" s="333"/>
      <c r="I847" s="333"/>
      <c r="J847" s="334">
        <v>4000020202142</v>
      </c>
      <c r="K847" s="335"/>
      <c r="L847" s="335"/>
      <c r="M847" s="335"/>
      <c r="N847" s="335"/>
      <c r="O847" s="335"/>
      <c r="P847" s="348" t="s">
        <v>588</v>
      </c>
      <c r="Q847" s="336"/>
      <c r="R847" s="336"/>
      <c r="S847" s="336"/>
      <c r="T847" s="336"/>
      <c r="U847" s="336"/>
      <c r="V847" s="336"/>
      <c r="W847" s="336"/>
      <c r="X847" s="336"/>
      <c r="Y847" s="337">
        <v>9</v>
      </c>
      <c r="Z847" s="338"/>
      <c r="AA847" s="338"/>
      <c r="AB847" s="339"/>
      <c r="AC847" s="349" t="s">
        <v>587</v>
      </c>
      <c r="AD847" s="357"/>
      <c r="AE847" s="357"/>
      <c r="AF847" s="357"/>
      <c r="AG847" s="357"/>
      <c r="AH847" s="341"/>
      <c r="AI847" s="342"/>
      <c r="AJ847" s="342"/>
      <c r="AK847" s="342"/>
      <c r="AL847" s="202" t="s">
        <v>555</v>
      </c>
      <c r="AM847" s="203"/>
      <c r="AN847" s="203"/>
      <c r="AO847" s="204"/>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262</v>
      </c>
      <c r="AD870" s="134"/>
      <c r="AE870" s="134"/>
      <c r="AF870" s="134"/>
      <c r="AG870" s="134"/>
      <c r="AH870" s="353" t="s">
        <v>289</v>
      </c>
      <c r="AI870" s="350"/>
      <c r="AJ870" s="350"/>
      <c r="AK870" s="350"/>
      <c r="AL870" s="350" t="s">
        <v>21</v>
      </c>
      <c r="AM870" s="350"/>
      <c r="AN870" s="350"/>
      <c r="AO870" s="355"/>
      <c r="AP870" s="356" t="s">
        <v>225</v>
      </c>
      <c r="AQ870" s="356"/>
      <c r="AR870" s="356"/>
      <c r="AS870" s="356"/>
      <c r="AT870" s="356"/>
      <c r="AU870" s="356"/>
      <c r="AV870" s="356"/>
      <c r="AW870" s="356"/>
      <c r="AX870" s="356"/>
    </row>
    <row r="871" spans="1:50" ht="60.75" customHeight="1" x14ac:dyDescent="0.15">
      <c r="A871" s="362">
        <v>1</v>
      </c>
      <c r="B871" s="362">
        <v>1</v>
      </c>
      <c r="C871" s="347" t="s">
        <v>590</v>
      </c>
      <c r="D871" s="333"/>
      <c r="E871" s="333"/>
      <c r="F871" s="333"/>
      <c r="G871" s="333"/>
      <c r="H871" s="333"/>
      <c r="I871" s="333"/>
      <c r="J871" s="334">
        <v>6010001032853</v>
      </c>
      <c r="K871" s="335"/>
      <c r="L871" s="335"/>
      <c r="M871" s="335"/>
      <c r="N871" s="335"/>
      <c r="O871" s="335"/>
      <c r="P871" s="348" t="s">
        <v>597</v>
      </c>
      <c r="Q871" s="336"/>
      <c r="R871" s="336"/>
      <c r="S871" s="336"/>
      <c r="T871" s="336"/>
      <c r="U871" s="336"/>
      <c r="V871" s="336"/>
      <c r="W871" s="336"/>
      <c r="X871" s="336"/>
      <c r="Y871" s="337">
        <v>12.1</v>
      </c>
      <c r="Z871" s="338"/>
      <c r="AA871" s="338"/>
      <c r="AB871" s="339"/>
      <c r="AC871" s="349" t="s">
        <v>294</v>
      </c>
      <c r="AD871" s="357"/>
      <c r="AE871" s="357"/>
      <c r="AF871" s="357"/>
      <c r="AG871" s="357"/>
      <c r="AH871" s="358">
        <v>2</v>
      </c>
      <c r="AI871" s="359"/>
      <c r="AJ871" s="359"/>
      <c r="AK871" s="359"/>
      <c r="AL871" s="202" t="s">
        <v>555</v>
      </c>
      <c r="AM871" s="203"/>
      <c r="AN871" s="203"/>
      <c r="AO871" s="204"/>
      <c r="AP871" s="346"/>
      <c r="AQ871" s="346"/>
      <c r="AR871" s="346"/>
      <c r="AS871" s="346"/>
      <c r="AT871" s="346"/>
      <c r="AU871" s="346"/>
      <c r="AV871" s="346"/>
      <c r="AW871" s="346"/>
      <c r="AX871" s="346"/>
    </row>
    <row r="872" spans="1:50" ht="60.75" customHeight="1" x14ac:dyDescent="0.15">
      <c r="A872" s="362">
        <v>2</v>
      </c>
      <c r="B872" s="362">
        <v>1</v>
      </c>
      <c r="C872" s="347" t="s">
        <v>590</v>
      </c>
      <c r="D872" s="333"/>
      <c r="E872" s="333"/>
      <c r="F872" s="333"/>
      <c r="G872" s="333"/>
      <c r="H872" s="333"/>
      <c r="I872" s="333"/>
      <c r="J872" s="334">
        <v>6010001032853</v>
      </c>
      <c r="K872" s="335"/>
      <c r="L872" s="335"/>
      <c r="M872" s="335"/>
      <c r="N872" s="335"/>
      <c r="O872" s="335"/>
      <c r="P872" s="348" t="s">
        <v>598</v>
      </c>
      <c r="Q872" s="336"/>
      <c r="R872" s="336"/>
      <c r="S872" s="336"/>
      <c r="T872" s="336"/>
      <c r="U872" s="336"/>
      <c r="V872" s="336"/>
      <c r="W872" s="336"/>
      <c r="X872" s="336"/>
      <c r="Y872" s="337">
        <v>8.8000000000000007</v>
      </c>
      <c r="Z872" s="338"/>
      <c r="AA872" s="338"/>
      <c r="AB872" s="339"/>
      <c r="AC872" s="349" t="s">
        <v>294</v>
      </c>
      <c r="AD872" s="357"/>
      <c r="AE872" s="357"/>
      <c r="AF872" s="357"/>
      <c r="AG872" s="357"/>
      <c r="AH872" s="358">
        <v>2</v>
      </c>
      <c r="AI872" s="359"/>
      <c r="AJ872" s="359"/>
      <c r="AK872" s="359"/>
      <c r="AL872" s="202" t="s">
        <v>555</v>
      </c>
      <c r="AM872" s="203"/>
      <c r="AN872" s="203"/>
      <c r="AO872" s="204"/>
      <c r="AP872" s="346"/>
      <c r="AQ872" s="346"/>
      <c r="AR872" s="346"/>
      <c r="AS872" s="346"/>
      <c r="AT872" s="346"/>
      <c r="AU872" s="346"/>
      <c r="AV872" s="346"/>
      <c r="AW872" s="346"/>
      <c r="AX872" s="346"/>
    </row>
    <row r="873" spans="1:50" ht="60.75" customHeight="1" x14ac:dyDescent="0.15">
      <c r="A873" s="362">
        <v>3</v>
      </c>
      <c r="B873" s="362">
        <v>1</v>
      </c>
      <c r="C873" s="347" t="s">
        <v>590</v>
      </c>
      <c r="D873" s="333"/>
      <c r="E873" s="333"/>
      <c r="F873" s="333"/>
      <c r="G873" s="333"/>
      <c r="H873" s="333"/>
      <c r="I873" s="333"/>
      <c r="J873" s="334">
        <v>6010001032853</v>
      </c>
      <c r="K873" s="335"/>
      <c r="L873" s="335"/>
      <c r="M873" s="335"/>
      <c r="N873" s="335"/>
      <c r="O873" s="335"/>
      <c r="P873" s="348" t="s">
        <v>599</v>
      </c>
      <c r="Q873" s="336"/>
      <c r="R873" s="336"/>
      <c r="S873" s="336"/>
      <c r="T873" s="336"/>
      <c r="U873" s="336"/>
      <c r="V873" s="336"/>
      <c r="W873" s="336"/>
      <c r="X873" s="336"/>
      <c r="Y873" s="337">
        <v>7.26</v>
      </c>
      <c r="Z873" s="338"/>
      <c r="AA873" s="338"/>
      <c r="AB873" s="339"/>
      <c r="AC873" s="349" t="s">
        <v>294</v>
      </c>
      <c r="AD873" s="357"/>
      <c r="AE873" s="357"/>
      <c r="AF873" s="357"/>
      <c r="AG873" s="357"/>
      <c r="AH873" s="341">
        <v>4</v>
      </c>
      <c r="AI873" s="342"/>
      <c r="AJ873" s="342"/>
      <c r="AK873" s="342"/>
      <c r="AL873" s="202" t="s">
        <v>555</v>
      </c>
      <c r="AM873" s="203"/>
      <c r="AN873" s="203"/>
      <c r="AO873" s="204"/>
      <c r="AP873" s="346"/>
      <c r="AQ873" s="346"/>
      <c r="AR873" s="346"/>
      <c r="AS873" s="346"/>
      <c r="AT873" s="346"/>
      <c r="AU873" s="346"/>
      <c r="AV873" s="346"/>
      <c r="AW873" s="346"/>
      <c r="AX873" s="346"/>
    </row>
    <row r="874" spans="1:50" ht="60.75" customHeight="1" x14ac:dyDescent="0.15">
      <c r="A874" s="362">
        <v>4</v>
      </c>
      <c r="B874" s="362">
        <v>1</v>
      </c>
      <c r="C874" s="347" t="s">
        <v>591</v>
      </c>
      <c r="D874" s="333"/>
      <c r="E874" s="333"/>
      <c r="F874" s="333"/>
      <c r="G874" s="333"/>
      <c r="H874" s="333"/>
      <c r="I874" s="333"/>
      <c r="J874" s="334">
        <v>8013401001509</v>
      </c>
      <c r="K874" s="335"/>
      <c r="L874" s="335"/>
      <c r="M874" s="335"/>
      <c r="N874" s="335"/>
      <c r="O874" s="335"/>
      <c r="P874" s="348" t="s">
        <v>600</v>
      </c>
      <c r="Q874" s="336"/>
      <c r="R874" s="336"/>
      <c r="S874" s="336"/>
      <c r="T874" s="336"/>
      <c r="U874" s="336"/>
      <c r="V874" s="336"/>
      <c r="W874" s="336"/>
      <c r="X874" s="336"/>
      <c r="Y874" s="337">
        <v>6.82</v>
      </c>
      <c r="Z874" s="338"/>
      <c r="AA874" s="338"/>
      <c r="AB874" s="339"/>
      <c r="AC874" s="349" t="s">
        <v>294</v>
      </c>
      <c r="AD874" s="357"/>
      <c r="AE874" s="357"/>
      <c r="AF874" s="357"/>
      <c r="AG874" s="357"/>
      <c r="AH874" s="341">
        <v>2</v>
      </c>
      <c r="AI874" s="342"/>
      <c r="AJ874" s="342"/>
      <c r="AK874" s="342"/>
      <c r="AL874" s="202" t="s">
        <v>555</v>
      </c>
      <c r="AM874" s="203"/>
      <c r="AN874" s="203"/>
      <c r="AO874" s="204"/>
      <c r="AP874" s="346"/>
      <c r="AQ874" s="346"/>
      <c r="AR874" s="346"/>
      <c r="AS874" s="346"/>
      <c r="AT874" s="346"/>
      <c r="AU874" s="346"/>
      <c r="AV874" s="346"/>
      <c r="AW874" s="346"/>
      <c r="AX874" s="346"/>
    </row>
    <row r="875" spans="1:50" ht="60.75" customHeight="1" x14ac:dyDescent="0.15">
      <c r="A875" s="362">
        <v>5</v>
      </c>
      <c r="B875" s="362">
        <v>1</v>
      </c>
      <c r="C875" s="347" t="s">
        <v>592</v>
      </c>
      <c r="D875" s="333"/>
      <c r="E875" s="333"/>
      <c r="F875" s="333"/>
      <c r="G875" s="333"/>
      <c r="H875" s="333"/>
      <c r="I875" s="333"/>
      <c r="J875" s="334">
        <v>5013201004656</v>
      </c>
      <c r="K875" s="335"/>
      <c r="L875" s="335"/>
      <c r="M875" s="335"/>
      <c r="N875" s="335"/>
      <c r="O875" s="335"/>
      <c r="P875" s="348" t="s">
        <v>601</v>
      </c>
      <c r="Q875" s="336"/>
      <c r="R875" s="336"/>
      <c r="S875" s="336"/>
      <c r="T875" s="336"/>
      <c r="U875" s="336"/>
      <c r="V875" s="336"/>
      <c r="W875" s="336"/>
      <c r="X875" s="336"/>
      <c r="Y875" s="337">
        <v>6.71</v>
      </c>
      <c r="Z875" s="338"/>
      <c r="AA875" s="338"/>
      <c r="AB875" s="339"/>
      <c r="AC875" s="349" t="s">
        <v>294</v>
      </c>
      <c r="AD875" s="357"/>
      <c r="AE875" s="357"/>
      <c r="AF875" s="357"/>
      <c r="AG875" s="357"/>
      <c r="AH875" s="341">
        <v>2</v>
      </c>
      <c r="AI875" s="342"/>
      <c r="AJ875" s="342"/>
      <c r="AK875" s="342"/>
      <c r="AL875" s="202" t="s">
        <v>555</v>
      </c>
      <c r="AM875" s="203"/>
      <c r="AN875" s="203"/>
      <c r="AO875" s="204"/>
      <c r="AP875" s="346"/>
      <c r="AQ875" s="346"/>
      <c r="AR875" s="346"/>
      <c r="AS875" s="346"/>
      <c r="AT875" s="346"/>
      <c r="AU875" s="346"/>
      <c r="AV875" s="346"/>
      <c r="AW875" s="346"/>
      <c r="AX875" s="346"/>
    </row>
    <row r="876" spans="1:50" ht="60.75" customHeight="1" x14ac:dyDescent="0.15">
      <c r="A876" s="362">
        <v>6</v>
      </c>
      <c r="B876" s="362">
        <v>1</v>
      </c>
      <c r="C876" s="347" t="s">
        <v>593</v>
      </c>
      <c r="D876" s="333"/>
      <c r="E876" s="333"/>
      <c r="F876" s="333"/>
      <c r="G876" s="333"/>
      <c r="H876" s="333"/>
      <c r="I876" s="333"/>
      <c r="J876" s="334">
        <v>7010001042703</v>
      </c>
      <c r="K876" s="335"/>
      <c r="L876" s="335"/>
      <c r="M876" s="335"/>
      <c r="N876" s="335"/>
      <c r="O876" s="335"/>
      <c r="P876" s="348" t="s">
        <v>602</v>
      </c>
      <c r="Q876" s="336"/>
      <c r="R876" s="336"/>
      <c r="S876" s="336"/>
      <c r="T876" s="336"/>
      <c r="U876" s="336"/>
      <c r="V876" s="336"/>
      <c r="W876" s="336"/>
      <c r="X876" s="336"/>
      <c r="Y876" s="337">
        <v>6.49</v>
      </c>
      <c r="Z876" s="338"/>
      <c r="AA876" s="338"/>
      <c r="AB876" s="339"/>
      <c r="AC876" s="349" t="s">
        <v>294</v>
      </c>
      <c r="AD876" s="357"/>
      <c r="AE876" s="357"/>
      <c r="AF876" s="357"/>
      <c r="AG876" s="357"/>
      <c r="AH876" s="341">
        <v>1</v>
      </c>
      <c r="AI876" s="342"/>
      <c r="AJ876" s="342"/>
      <c r="AK876" s="342"/>
      <c r="AL876" s="202" t="s">
        <v>555</v>
      </c>
      <c r="AM876" s="203"/>
      <c r="AN876" s="203"/>
      <c r="AO876" s="204"/>
      <c r="AP876" s="346"/>
      <c r="AQ876" s="346"/>
      <c r="AR876" s="346"/>
      <c r="AS876" s="346"/>
      <c r="AT876" s="346"/>
      <c r="AU876" s="346"/>
      <c r="AV876" s="346"/>
      <c r="AW876" s="346"/>
      <c r="AX876" s="346"/>
    </row>
    <row r="877" spans="1:50" ht="60.75" customHeight="1" x14ac:dyDescent="0.15">
      <c r="A877" s="362">
        <v>7</v>
      </c>
      <c r="B877" s="362">
        <v>1</v>
      </c>
      <c r="C877" s="347" t="s">
        <v>594</v>
      </c>
      <c r="D877" s="333"/>
      <c r="E877" s="333"/>
      <c r="F877" s="333"/>
      <c r="G877" s="333"/>
      <c r="H877" s="333"/>
      <c r="I877" s="333"/>
      <c r="J877" s="334">
        <v>7180001039179</v>
      </c>
      <c r="K877" s="335"/>
      <c r="L877" s="335"/>
      <c r="M877" s="335"/>
      <c r="N877" s="335"/>
      <c r="O877" s="335"/>
      <c r="P877" s="348" t="s">
        <v>603</v>
      </c>
      <c r="Q877" s="336"/>
      <c r="R877" s="336"/>
      <c r="S877" s="336"/>
      <c r="T877" s="336"/>
      <c r="U877" s="336"/>
      <c r="V877" s="336"/>
      <c r="W877" s="336"/>
      <c r="X877" s="336"/>
      <c r="Y877" s="337">
        <v>6.38</v>
      </c>
      <c r="Z877" s="338"/>
      <c r="AA877" s="338"/>
      <c r="AB877" s="339"/>
      <c r="AC877" s="349" t="s">
        <v>294</v>
      </c>
      <c r="AD877" s="357"/>
      <c r="AE877" s="357"/>
      <c r="AF877" s="357"/>
      <c r="AG877" s="357"/>
      <c r="AH877" s="341">
        <v>1</v>
      </c>
      <c r="AI877" s="342"/>
      <c r="AJ877" s="342"/>
      <c r="AK877" s="342"/>
      <c r="AL877" s="202" t="s">
        <v>555</v>
      </c>
      <c r="AM877" s="203"/>
      <c r="AN877" s="203"/>
      <c r="AO877" s="204"/>
      <c r="AP877" s="346"/>
      <c r="AQ877" s="346"/>
      <c r="AR877" s="346"/>
      <c r="AS877" s="346"/>
      <c r="AT877" s="346"/>
      <c r="AU877" s="346"/>
      <c r="AV877" s="346"/>
      <c r="AW877" s="346"/>
      <c r="AX877" s="346"/>
    </row>
    <row r="878" spans="1:50" ht="60.75" customHeight="1" x14ac:dyDescent="0.15">
      <c r="A878" s="362">
        <v>8</v>
      </c>
      <c r="B878" s="362">
        <v>1</v>
      </c>
      <c r="C878" s="347" t="s">
        <v>590</v>
      </c>
      <c r="D878" s="333"/>
      <c r="E878" s="333"/>
      <c r="F878" s="333"/>
      <c r="G878" s="333"/>
      <c r="H878" s="333"/>
      <c r="I878" s="333"/>
      <c r="J878" s="334">
        <v>6010001032853</v>
      </c>
      <c r="K878" s="335"/>
      <c r="L878" s="335"/>
      <c r="M878" s="335"/>
      <c r="N878" s="335"/>
      <c r="O878" s="335"/>
      <c r="P878" s="348" t="s">
        <v>604</v>
      </c>
      <c r="Q878" s="336"/>
      <c r="R878" s="336"/>
      <c r="S878" s="336"/>
      <c r="T878" s="336"/>
      <c r="U878" s="336"/>
      <c r="V878" s="336"/>
      <c r="W878" s="336"/>
      <c r="X878" s="336"/>
      <c r="Y878" s="337">
        <v>6.05</v>
      </c>
      <c r="Z878" s="338"/>
      <c r="AA878" s="338"/>
      <c r="AB878" s="339"/>
      <c r="AC878" s="349" t="s">
        <v>294</v>
      </c>
      <c r="AD878" s="357"/>
      <c r="AE878" s="357"/>
      <c r="AF878" s="357"/>
      <c r="AG878" s="357"/>
      <c r="AH878" s="341">
        <v>1</v>
      </c>
      <c r="AI878" s="342"/>
      <c r="AJ878" s="342"/>
      <c r="AK878" s="342"/>
      <c r="AL878" s="202" t="s">
        <v>555</v>
      </c>
      <c r="AM878" s="203"/>
      <c r="AN878" s="203"/>
      <c r="AO878" s="204"/>
      <c r="AP878" s="346"/>
      <c r="AQ878" s="346"/>
      <c r="AR878" s="346"/>
      <c r="AS878" s="346"/>
      <c r="AT878" s="346"/>
      <c r="AU878" s="346"/>
      <c r="AV878" s="346"/>
      <c r="AW878" s="346"/>
      <c r="AX878" s="346"/>
    </row>
    <row r="879" spans="1:50" ht="60.75" customHeight="1" x14ac:dyDescent="0.15">
      <c r="A879" s="362">
        <v>9</v>
      </c>
      <c r="B879" s="362">
        <v>1</v>
      </c>
      <c r="C879" s="347" t="s">
        <v>595</v>
      </c>
      <c r="D879" s="333"/>
      <c r="E879" s="333"/>
      <c r="F879" s="333"/>
      <c r="G879" s="333"/>
      <c r="H879" s="333"/>
      <c r="I879" s="333"/>
      <c r="J879" s="334">
        <v>5010405001703</v>
      </c>
      <c r="K879" s="335"/>
      <c r="L879" s="335"/>
      <c r="M879" s="335"/>
      <c r="N879" s="335"/>
      <c r="O879" s="335"/>
      <c r="P879" s="348" t="s">
        <v>605</v>
      </c>
      <c r="Q879" s="336"/>
      <c r="R879" s="336"/>
      <c r="S879" s="336"/>
      <c r="T879" s="336"/>
      <c r="U879" s="336"/>
      <c r="V879" s="336"/>
      <c r="W879" s="336"/>
      <c r="X879" s="336"/>
      <c r="Y879" s="337">
        <v>6.05</v>
      </c>
      <c r="Z879" s="338"/>
      <c r="AA879" s="338"/>
      <c r="AB879" s="339"/>
      <c r="AC879" s="349" t="s">
        <v>294</v>
      </c>
      <c r="AD879" s="357"/>
      <c r="AE879" s="357"/>
      <c r="AF879" s="357"/>
      <c r="AG879" s="357"/>
      <c r="AH879" s="341">
        <v>4</v>
      </c>
      <c r="AI879" s="342"/>
      <c r="AJ879" s="342"/>
      <c r="AK879" s="342"/>
      <c r="AL879" s="202" t="s">
        <v>555</v>
      </c>
      <c r="AM879" s="203"/>
      <c r="AN879" s="203"/>
      <c r="AO879" s="204"/>
      <c r="AP879" s="346"/>
      <c r="AQ879" s="346"/>
      <c r="AR879" s="346"/>
      <c r="AS879" s="346"/>
      <c r="AT879" s="346"/>
      <c r="AU879" s="346"/>
      <c r="AV879" s="346"/>
      <c r="AW879" s="346"/>
      <c r="AX879" s="346"/>
    </row>
    <row r="880" spans="1:50" ht="60.75" customHeight="1" x14ac:dyDescent="0.15">
      <c r="A880" s="362">
        <v>10</v>
      </c>
      <c r="B880" s="362">
        <v>1</v>
      </c>
      <c r="C880" s="347" t="s">
        <v>596</v>
      </c>
      <c r="D880" s="333"/>
      <c r="E880" s="333"/>
      <c r="F880" s="333"/>
      <c r="G880" s="333"/>
      <c r="H880" s="333"/>
      <c r="I880" s="333"/>
      <c r="J880" s="334">
        <v>3250001015465</v>
      </c>
      <c r="K880" s="335"/>
      <c r="L880" s="335"/>
      <c r="M880" s="335"/>
      <c r="N880" s="335"/>
      <c r="O880" s="335"/>
      <c r="P880" s="348" t="s">
        <v>606</v>
      </c>
      <c r="Q880" s="336"/>
      <c r="R880" s="336"/>
      <c r="S880" s="336"/>
      <c r="T880" s="336"/>
      <c r="U880" s="336"/>
      <c r="V880" s="336"/>
      <c r="W880" s="336"/>
      <c r="X880" s="336"/>
      <c r="Y880" s="337">
        <v>5.94</v>
      </c>
      <c r="Z880" s="338"/>
      <c r="AA880" s="338"/>
      <c r="AB880" s="339"/>
      <c r="AC880" s="349" t="s">
        <v>294</v>
      </c>
      <c r="AD880" s="357"/>
      <c r="AE880" s="357"/>
      <c r="AF880" s="357"/>
      <c r="AG880" s="357"/>
      <c r="AH880" s="341">
        <v>2</v>
      </c>
      <c r="AI880" s="342"/>
      <c r="AJ880" s="342"/>
      <c r="AK880" s="342"/>
      <c r="AL880" s="202" t="s">
        <v>555</v>
      </c>
      <c r="AM880" s="203"/>
      <c r="AN880" s="203"/>
      <c r="AO880" s="204"/>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262</v>
      </c>
      <c r="AD903" s="134"/>
      <c r="AE903" s="134"/>
      <c r="AF903" s="134"/>
      <c r="AG903" s="134"/>
      <c r="AH903" s="353" t="s">
        <v>289</v>
      </c>
      <c r="AI903" s="350"/>
      <c r="AJ903" s="350"/>
      <c r="AK903" s="350"/>
      <c r="AL903" s="350" t="s">
        <v>21</v>
      </c>
      <c r="AM903" s="350"/>
      <c r="AN903" s="350"/>
      <c r="AO903" s="355"/>
      <c r="AP903" s="356" t="s">
        <v>225</v>
      </c>
      <c r="AQ903" s="356"/>
      <c r="AR903" s="356"/>
      <c r="AS903" s="356"/>
      <c r="AT903" s="356"/>
      <c r="AU903" s="356"/>
      <c r="AV903" s="356"/>
      <c r="AW903" s="356"/>
      <c r="AX903" s="356"/>
    </row>
    <row r="904" spans="1:50" ht="51" customHeight="1" x14ac:dyDescent="0.15">
      <c r="A904" s="362">
        <v>1</v>
      </c>
      <c r="B904" s="362">
        <v>1</v>
      </c>
      <c r="C904" s="347" t="s">
        <v>607</v>
      </c>
      <c r="D904" s="333"/>
      <c r="E904" s="333"/>
      <c r="F904" s="333"/>
      <c r="G904" s="333"/>
      <c r="H904" s="333"/>
      <c r="I904" s="333"/>
      <c r="J904" s="334">
        <v>3010001076738</v>
      </c>
      <c r="K904" s="335"/>
      <c r="L904" s="335"/>
      <c r="M904" s="335"/>
      <c r="N904" s="335"/>
      <c r="O904" s="335"/>
      <c r="P904" s="348" t="s">
        <v>610</v>
      </c>
      <c r="Q904" s="336"/>
      <c r="R904" s="336"/>
      <c r="S904" s="336"/>
      <c r="T904" s="336"/>
      <c r="U904" s="336"/>
      <c r="V904" s="336"/>
      <c r="W904" s="336"/>
      <c r="X904" s="336"/>
      <c r="Y904" s="337">
        <v>9.35</v>
      </c>
      <c r="Z904" s="338"/>
      <c r="AA904" s="338"/>
      <c r="AB904" s="339"/>
      <c r="AC904" s="349" t="s">
        <v>294</v>
      </c>
      <c r="AD904" s="357"/>
      <c r="AE904" s="357"/>
      <c r="AF904" s="357"/>
      <c r="AG904" s="357"/>
      <c r="AH904" s="358">
        <v>2</v>
      </c>
      <c r="AI904" s="359"/>
      <c r="AJ904" s="359"/>
      <c r="AK904" s="359"/>
      <c r="AL904" s="202" t="s">
        <v>555</v>
      </c>
      <c r="AM904" s="203"/>
      <c r="AN904" s="203"/>
      <c r="AO904" s="204"/>
      <c r="AP904" s="346"/>
      <c r="AQ904" s="346"/>
      <c r="AR904" s="346"/>
      <c r="AS904" s="346"/>
      <c r="AT904" s="346"/>
      <c r="AU904" s="346"/>
      <c r="AV904" s="346"/>
      <c r="AW904" s="346"/>
      <c r="AX904" s="346"/>
    </row>
    <row r="905" spans="1:50" ht="46.5" customHeight="1" x14ac:dyDescent="0.15">
      <c r="A905" s="362">
        <v>2</v>
      </c>
      <c r="B905" s="362">
        <v>1</v>
      </c>
      <c r="C905" s="347" t="s">
        <v>608</v>
      </c>
      <c r="D905" s="333"/>
      <c r="E905" s="333"/>
      <c r="F905" s="333"/>
      <c r="G905" s="333"/>
      <c r="H905" s="333"/>
      <c r="I905" s="333"/>
      <c r="J905" s="334">
        <v>4010701026082</v>
      </c>
      <c r="K905" s="335"/>
      <c r="L905" s="335"/>
      <c r="M905" s="335"/>
      <c r="N905" s="335"/>
      <c r="O905" s="335"/>
      <c r="P905" s="348" t="s">
        <v>611</v>
      </c>
      <c r="Q905" s="336"/>
      <c r="R905" s="336"/>
      <c r="S905" s="336"/>
      <c r="T905" s="336"/>
      <c r="U905" s="336"/>
      <c r="V905" s="336"/>
      <c r="W905" s="336"/>
      <c r="X905" s="336"/>
      <c r="Y905" s="337">
        <v>9.35</v>
      </c>
      <c r="Z905" s="338"/>
      <c r="AA905" s="338"/>
      <c r="AB905" s="339"/>
      <c r="AC905" s="349" t="s">
        <v>294</v>
      </c>
      <c r="AD905" s="357"/>
      <c r="AE905" s="357"/>
      <c r="AF905" s="357"/>
      <c r="AG905" s="357"/>
      <c r="AH905" s="358">
        <v>2</v>
      </c>
      <c r="AI905" s="359"/>
      <c r="AJ905" s="359"/>
      <c r="AK905" s="359"/>
      <c r="AL905" s="202" t="s">
        <v>555</v>
      </c>
      <c r="AM905" s="203"/>
      <c r="AN905" s="203"/>
      <c r="AO905" s="204"/>
      <c r="AP905" s="346"/>
      <c r="AQ905" s="346"/>
      <c r="AR905" s="346"/>
      <c r="AS905" s="346"/>
      <c r="AT905" s="346"/>
      <c r="AU905" s="346"/>
      <c r="AV905" s="346"/>
      <c r="AW905" s="346"/>
      <c r="AX905" s="346"/>
    </row>
    <row r="906" spans="1:50" ht="52.5" customHeight="1" x14ac:dyDescent="0.15">
      <c r="A906" s="362">
        <v>3</v>
      </c>
      <c r="B906" s="362">
        <v>1</v>
      </c>
      <c r="C906" s="347" t="s">
        <v>608</v>
      </c>
      <c r="D906" s="333"/>
      <c r="E906" s="333"/>
      <c r="F906" s="333"/>
      <c r="G906" s="333"/>
      <c r="H906" s="333"/>
      <c r="I906" s="333"/>
      <c r="J906" s="334">
        <v>4010701026082</v>
      </c>
      <c r="K906" s="335"/>
      <c r="L906" s="335"/>
      <c r="M906" s="335"/>
      <c r="N906" s="335"/>
      <c r="O906" s="335"/>
      <c r="P906" s="348" t="s">
        <v>612</v>
      </c>
      <c r="Q906" s="336"/>
      <c r="R906" s="336"/>
      <c r="S906" s="336"/>
      <c r="T906" s="336"/>
      <c r="U906" s="336"/>
      <c r="V906" s="336"/>
      <c r="W906" s="336"/>
      <c r="X906" s="336"/>
      <c r="Y906" s="337">
        <v>8.8000000000000007</v>
      </c>
      <c r="Z906" s="338"/>
      <c r="AA906" s="338"/>
      <c r="AB906" s="339"/>
      <c r="AC906" s="349" t="s">
        <v>294</v>
      </c>
      <c r="AD906" s="357"/>
      <c r="AE906" s="357"/>
      <c r="AF906" s="357"/>
      <c r="AG906" s="357"/>
      <c r="AH906" s="341">
        <v>2</v>
      </c>
      <c r="AI906" s="342"/>
      <c r="AJ906" s="342"/>
      <c r="AK906" s="342"/>
      <c r="AL906" s="202" t="s">
        <v>555</v>
      </c>
      <c r="AM906" s="203"/>
      <c r="AN906" s="203"/>
      <c r="AO906" s="204"/>
      <c r="AP906" s="346"/>
      <c r="AQ906" s="346"/>
      <c r="AR906" s="346"/>
      <c r="AS906" s="346"/>
      <c r="AT906" s="346"/>
      <c r="AU906" s="346"/>
      <c r="AV906" s="346"/>
      <c r="AW906" s="346"/>
      <c r="AX906" s="346"/>
    </row>
    <row r="907" spans="1:50" ht="46.5" customHeight="1" x14ac:dyDescent="0.15">
      <c r="A907" s="362">
        <v>4</v>
      </c>
      <c r="B907" s="362">
        <v>1</v>
      </c>
      <c r="C907" s="347" t="s">
        <v>609</v>
      </c>
      <c r="D907" s="333"/>
      <c r="E907" s="333"/>
      <c r="F907" s="333"/>
      <c r="G907" s="333"/>
      <c r="H907" s="333"/>
      <c r="I907" s="333"/>
      <c r="J907" s="334">
        <v>3010401011971</v>
      </c>
      <c r="K907" s="335"/>
      <c r="L907" s="335"/>
      <c r="M907" s="335"/>
      <c r="N907" s="335"/>
      <c r="O907" s="335"/>
      <c r="P907" s="348" t="s">
        <v>613</v>
      </c>
      <c r="Q907" s="336"/>
      <c r="R907" s="336"/>
      <c r="S907" s="336"/>
      <c r="T907" s="336"/>
      <c r="U907" s="336"/>
      <c r="V907" s="336"/>
      <c r="W907" s="336"/>
      <c r="X907" s="336"/>
      <c r="Y907" s="337">
        <v>6.6</v>
      </c>
      <c r="Z907" s="338"/>
      <c r="AA907" s="338"/>
      <c r="AB907" s="339"/>
      <c r="AC907" s="349" t="s">
        <v>294</v>
      </c>
      <c r="AD907" s="357"/>
      <c r="AE907" s="357"/>
      <c r="AF907" s="357"/>
      <c r="AG907" s="357"/>
      <c r="AH907" s="341">
        <v>2</v>
      </c>
      <c r="AI907" s="342"/>
      <c r="AJ907" s="342"/>
      <c r="AK907" s="342"/>
      <c r="AL907" s="202" t="s">
        <v>555</v>
      </c>
      <c r="AM907" s="203"/>
      <c r="AN907" s="203"/>
      <c r="AO907" s="204"/>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262</v>
      </c>
      <c r="AD936" s="134"/>
      <c r="AE936" s="134"/>
      <c r="AF936" s="134"/>
      <c r="AG936" s="134"/>
      <c r="AH936" s="353" t="s">
        <v>289</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262</v>
      </c>
      <c r="AD969" s="134"/>
      <c r="AE969" s="134"/>
      <c r="AF969" s="134"/>
      <c r="AG969" s="134"/>
      <c r="AH969" s="353" t="s">
        <v>289</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262</v>
      </c>
      <c r="AD1002" s="134"/>
      <c r="AE1002" s="134"/>
      <c r="AF1002" s="134"/>
      <c r="AG1002" s="134"/>
      <c r="AH1002" s="353" t="s">
        <v>289</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262</v>
      </c>
      <c r="AD1035" s="134"/>
      <c r="AE1035" s="134"/>
      <c r="AF1035" s="134"/>
      <c r="AG1035" s="134"/>
      <c r="AH1035" s="353" t="s">
        <v>289</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262</v>
      </c>
      <c r="AD1068" s="134"/>
      <c r="AE1068" s="134"/>
      <c r="AF1068" s="134"/>
      <c r="AG1068" s="134"/>
      <c r="AH1068" s="353" t="s">
        <v>289</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253</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7" t="s">
        <v>268</v>
      </c>
      <c r="AM1099" s="268"/>
      <c r="AN1099" s="268"/>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254</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111" priority="14043">
      <formula>IF(RIGHT(TEXT(AE32,"0.#"),1)=".",FALSE,TRUE)</formula>
    </cfRule>
    <cfRule type="expression" dxfId="2110" priority="14044">
      <formula>IF(RIGHT(TEXT(AE32,"0.#"),1)=".",TRUE,FALSE)</formula>
    </cfRule>
  </conditionalFormatting>
  <conditionalFormatting sqref="P18:AX18">
    <cfRule type="expression" dxfId="2109" priority="13929">
      <formula>IF(RIGHT(TEXT(P18,"0.#"),1)=".",FALSE,TRUE)</formula>
    </cfRule>
    <cfRule type="expression" dxfId="2108" priority="13930">
      <formula>IF(RIGHT(TEXT(P18,"0.#"),1)=".",TRUE,FALSE)</formula>
    </cfRule>
  </conditionalFormatting>
  <conditionalFormatting sqref="Y783">
    <cfRule type="expression" dxfId="2107" priority="13925">
      <formula>IF(RIGHT(TEXT(Y783,"0.#"),1)=".",FALSE,TRUE)</formula>
    </cfRule>
    <cfRule type="expression" dxfId="2106" priority="13926">
      <formula>IF(RIGHT(TEXT(Y783,"0.#"),1)=".",TRUE,FALSE)</formula>
    </cfRule>
  </conditionalFormatting>
  <conditionalFormatting sqref="Y792">
    <cfRule type="expression" dxfId="2105" priority="13921">
      <formula>IF(RIGHT(TEXT(Y792,"0.#"),1)=".",FALSE,TRUE)</formula>
    </cfRule>
    <cfRule type="expression" dxfId="2104" priority="13922">
      <formula>IF(RIGHT(TEXT(Y792,"0.#"),1)=".",TRUE,FALSE)</formula>
    </cfRule>
  </conditionalFormatting>
  <conditionalFormatting sqref="Y823:Y830 Y821 Y810:Y817 Y808 Y797:Y804 Y795">
    <cfRule type="expression" dxfId="2103" priority="13703">
      <formula>IF(RIGHT(TEXT(Y795,"0.#"),1)=".",FALSE,TRUE)</formula>
    </cfRule>
    <cfRule type="expression" dxfId="2102" priority="13704">
      <formula>IF(RIGHT(TEXT(Y795,"0.#"),1)=".",TRUE,FALSE)</formula>
    </cfRule>
  </conditionalFormatting>
  <conditionalFormatting sqref="P17:AC17 AK15:AQ15 AK13:AX13">
    <cfRule type="expression" dxfId="2101" priority="13751">
      <formula>IF(RIGHT(TEXT(P13,"0.#"),1)=".",FALSE,TRUE)</formula>
    </cfRule>
    <cfRule type="expression" dxfId="2100" priority="13752">
      <formula>IF(RIGHT(TEXT(P13,"0.#"),1)=".",TRUE,FALSE)</formula>
    </cfRule>
  </conditionalFormatting>
  <conditionalFormatting sqref="P19:AJ19">
    <cfRule type="expression" dxfId="2099" priority="13749">
      <formula>IF(RIGHT(TEXT(P19,"0.#"),1)=".",FALSE,TRUE)</formula>
    </cfRule>
    <cfRule type="expression" dxfId="2098" priority="13750">
      <formula>IF(RIGHT(TEXT(P19,"0.#"),1)=".",TRUE,FALSE)</formula>
    </cfRule>
  </conditionalFormatting>
  <conditionalFormatting sqref="AE101 AQ101">
    <cfRule type="expression" dxfId="2097" priority="13741">
      <formula>IF(RIGHT(TEXT(AE101,"0.#"),1)=".",FALSE,TRUE)</formula>
    </cfRule>
    <cfRule type="expression" dxfId="2096" priority="13742">
      <formula>IF(RIGHT(TEXT(AE101,"0.#"),1)=".",TRUE,FALSE)</formula>
    </cfRule>
  </conditionalFormatting>
  <conditionalFormatting sqref="Y784:Y791 Y782">
    <cfRule type="expression" dxfId="2095" priority="13727">
      <formula>IF(RIGHT(TEXT(Y782,"0.#"),1)=".",FALSE,TRUE)</formula>
    </cfRule>
    <cfRule type="expression" dxfId="2094" priority="13728">
      <formula>IF(RIGHT(TEXT(Y782,"0.#"),1)=".",TRUE,FALSE)</formula>
    </cfRule>
  </conditionalFormatting>
  <conditionalFormatting sqref="AU783">
    <cfRule type="expression" dxfId="2093" priority="13725">
      <formula>IF(RIGHT(TEXT(AU783,"0.#"),1)=".",FALSE,TRUE)</formula>
    </cfRule>
    <cfRule type="expression" dxfId="2092" priority="13726">
      <formula>IF(RIGHT(TEXT(AU783,"0.#"),1)=".",TRUE,FALSE)</formula>
    </cfRule>
  </conditionalFormatting>
  <conditionalFormatting sqref="AU792">
    <cfRule type="expression" dxfId="2091" priority="13723">
      <formula>IF(RIGHT(TEXT(AU792,"0.#"),1)=".",FALSE,TRUE)</formula>
    </cfRule>
    <cfRule type="expression" dxfId="2090" priority="13724">
      <formula>IF(RIGHT(TEXT(AU792,"0.#"),1)=".",TRUE,FALSE)</formula>
    </cfRule>
  </conditionalFormatting>
  <conditionalFormatting sqref="AU784:AU791 AU782">
    <cfRule type="expression" dxfId="2089" priority="13721">
      <formula>IF(RIGHT(TEXT(AU782,"0.#"),1)=".",FALSE,TRUE)</formula>
    </cfRule>
    <cfRule type="expression" dxfId="2088" priority="13722">
      <formula>IF(RIGHT(TEXT(AU782,"0.#"),1)=".",TRUE,FALSE)</formula>
    </cfRule>
  </conditionalFormatting>
  <conditionalFormatting sqref="Y822 Y809 Y796">
    <cfRule type="expression" dxfId="2087" priority="13707">
      <formula>IF(RIGHT(TEXT(Y796,"0.#"),1)=".",FALSE,TRUE)</formula>
    </cfRule>
    <cfRule type="expression" dxfId="2086" priority="13708">
      <formula>IF(RIGHT(TEXT(Y796,"0.#"),1)=".",TRUE,FALSE)</formula>
    </cfRule>
  </conditionalFormatting>
  <conditionalFormatting sqref="Y831 Y818 Y805">
    <cfRule type="expression" dxfId="2085" priority="13705">
      <formula>IF(RIGHT(TEXT(Y805,"0.#"),1)=".",FALSE,TRUE)</formula>
    </cfRule>
    <cfRule type="expression" dxfId="2084" priority="13706">
      <formula>IF(RIGHT(TEXT(Y805,"0.#"),1)=".",TRUE,FALSE)</formula>
    </cfRule>
  </conditionalFormatting>
  <conditionalFormatting sqref="AU822 AU809 AU796">
    <cfRule type="expression" dxfId="2083" priority="13701">
      <formula>IF(RIGHT(TEXT(AU796,"0.#"),1)=".",FALSE,TRUE)</formula>
    </cfRule>
    <cfRule type="expression" dxfId="2082" priority="13702">
      <formula>IF(RIGHT(TEXT(AU796,"0.#"),1)=".",TRUE,FALSE)</formula>
    </cfRule>
  </conditionalFormatting>
  <conditionalFormatting sqref="AU831 AU818 AU805">
    <cfRule type="expression" dxfId="2081" priority="13699">
      <formula>IF(RIGHT(TEXT(AU805,"0.#"),1)=".",FALSE,TRUE)</formula>
    </cfRule>
    <cfRule type="expression" dxfId="2080" priority="13700">
      <formula>IF(RIGHT(TEXT(AU805,"0.#"),1)=".",TRUE,FALSE)</formula>
    </cfRule>
  </conditionalFormatting>
  <conditionalFormatting sqref="AU823:AU830 AU821 AU810:AU817 AU808 AU797:AU804 AU795">
    <cfRule type="expression" dxfId="2079" priority="13697">
      <formula>IF(RIGHT(TEXT(AU795,"0.#"),1)=".",FALSE,TRUE)</formula>
    </cfRule>
    <cfRule type="expression" dxfId="2078" priority="13698">
      <formula>IF(RIGHT(TEXT(AU795,"0.#"),1)=".",TRUE,FALSE)</formula>
    </cfRule>
  </conditionalFormatting>
  <conditionalFormatting sqref="AM87">
    <cfRule type="expression" dxfId="2077" priority="13351">
      <formula>IF(RIGHT(TEXT(AM87,"0.#"),1)=".",FALSE,TRUE)</formula>
    </cfRule>
    <cfRule type="expression" dxfId="2076" priority="13352">
      <formula>IF(RIGHT(TEXT(AM87,"0.#"),1)=".",TRUE,FALSE)</formula>
    </cfRule>
  </conditionalFormatting>
  <conditionalFormatting sqref="AI55">
    <cfRule type="expression" dxfId="2075" priority="13417">
      <formula>IF(RIGHT(TEXT(AI55,"0.#"),1)=".",FALSE,TRUE)</formula>
    </cfRule>
    <cfRule type="expression" dxfId="2074" priority="13418">
      <formula>IF(RIGHT(TEXT(AI55,"0.#"),1)=".",TRUE,FALSE)</formula>
    </cfRule>
  </conditionalFormatting>
  <conditionalFormatting sqref="AM34">
    <cfRule type="expression" dxfId="2073" priority="13497">
      <formula>IF(RIGHT(TEXT(AM34,"0.#"),1)=".",FALSE,TRUE)</formula>
    </cfRule>
    <cfRule type="expression" dxfId="2072" priority="13498">
      <formula>IF(RIGHT(TEXT(AM34,"0.#"),1)=".",TRUE,FALSE)</formula>
    </cfRule>
  </conditionalFormatting>
  <conditionalFormatting sqref="AE33">
    <cfRule type="expression" dxfId="2071" priority="13511">
      <formula>IF(RIGHT(TEXT(AE33,"0.#"),1)=".",FALSE,TRUE)</formula>
    </cfRule>
    <cfRule type="expression" dxfId="2070" priority="13512">
      <formula>IF(RIGHT(TEXT(AE33,"0.#"),1)=".",TRUE,FALSE)</formula>
    </cfRule>
  </conditionalFormatting>
  <conditionalFormatting sqref="AE34">
    <cfRule type="expression" dxfId="2069" priority="13509">
      <formula>IF(RIGHT(TEXT(AE34,"0.#"),1)=".",FALSE,TRUE)</formula>
    </cfRule>
    <cfRule type="expression" dxfId="2068" priority="13510">
      <formula>IF(RIGHT(TEXT(AE34,"0.#"),1)=".",TRUE,FALSE)</formula>
    </cfRule>
  </conditionalFormatting>
  <conditionalFormatting sqref="AI34">
    <cfRule type="expression" dxfId="2067" priority="13507">
      <formula>IF(RIGHT(TEXT(AI34,"0.#"),1)=".",FALSE,TRUE)</formula>
    </cfRule>
    <cfRule type="expression" dxfId="2066" priority="13508">
      <formula>IF(RIGHT(TEXT(AI34,"0.#"),1)=".",TRUE,FALSE)</formula>
    </cfRule>
  </conditionalFormatting>
  <conditionalFormatting sqref="AI33">
    <cfRule type="expression" dxfId="2065" priority="13505">
      <formula>IF(RIGHT(TEXT(AI33,"0.#"),1)=".",FALSE,TRUE)</formula>
    </cfRule>
    <cfRule type="expression" dxfId="2064" priority="13506">
      <formula>IF(RIGHT(TEXT(AI33,"0.#"),1)=".",TRUE,FALSE)</formula>
    </cfRule>
  </conditionalFormatting>
  <conditionalFormatting sqref="AI32">
    <cfRule type="expression" dxfId="2063" priority="13503">
      <formula>IF(RIGHT(TEXT(AI32,"0.#"),1)=".",FALSE,TRUE)</formula>
    </cfRule>
    <cfRule type="expression" dxfId="2062" priority="13504">
      <formula>IF(RIGHT(TEXT(AI32,"0.#"),1)=".",TRUE,FALSE)</formula>
    </cfRule>
  </conditionalFormatting>
  <conditionalFormatting sqref="AM32">
    <cfRule type="expression" dxfId="2061" priority="13501">
      <formula>IF(RIGHT(TEXT(AM32,"0.#"),1)=".",FALSE,TRUE)</formula>
    </cfRule>
    <cfRule type="expression" dxfId="2060" priority="13502">
      <formula>IF(RIGHT(TEXT(AM32,"0.#"),1)=".",TRUE,FALSE)</formula>
    </cfRule>
  </conditionalFormatting>
  <conditionalFormatting sqref="AM33">
    <cfRule type="expression" dxfId="2059" priority="13499">
      <formula>IF(RIGHT(TEXT(AM33,"0.#"),1)=".",FALSE,TRUE)</formula>
    </cfRule>
    <cfRule type="expression" dxfId="2058" priority="13500">
      <formula>IF(RIGHT(TEXT(AM33,"0.#"),1)=".",TRUE,FALSE)</formula>
    </cfRule>
  </conditionalFormatting>
  <conditionalFormatting sqref="AQ32:AQ34">
    <cfRule type="expression" dxfId="2057" priority="13491">
      <formula>IF(RIGHT(TEXT(AQ32,"0.#"),1)=".",FALSE,TRUE)</formula>
    </cfRule>
    <cfRule type="expression" dxfId="2056" priority="13492">
      <formula>IF(RIGHT(TEXT(AQ32,"0.#"),1)=".",TRUE,FALSE)</formula>
    </cfRule>
  </conditionalFormatting>
  <conditionalFormatting sqref="AU32:AU34">
    <cfRule type="expression" dxfId="2055" priority="13489">
      <formula>IF(RIGHT(TEXT(AU32,"0.#"),1)=".",FALSE,TRUE)</formula>
    </cfRule>
    <cfRule type="expression" dxfId="2054" priority="13490">
      <formula>IF(RIGHT(TEXT(AU32,"0.#"),1)=".",TRUE,FALSE)</formula>
    </cfRule>
  </conditionalFormatting>
  <conditionalFormatting sqref="AI54">
    <cfRule type="expression" dxfId="2053" priority="13415">
      <formula>IF(RIGHT(TEXT(AI54,"0.#"),1)=".",FALSE,TRUE)</formula>
    </cfRule>
    <cfRule type="expression" dxfId="2052" priority="13416">
      <formula>IF(RIGHT(TEXT(AI54,"0.#"),1)=".",TRUE,FALSE)</formula>
    </cfRule>
  </conditionalFormatting>
  <conditionalFormatting sqref="AI53">
    <cfRule type="expression" dxfId="2051" priority="13413">
      <formula>IF(RIGHT(TEXT(AI53,"0.#"),1)=".",FALSE,TRUE)</formula>
    </cfRule>
    <cfRule type="expression" dxfId="2050" priority="13414">
      <formula>IF(RIGHT(TEXT(AI53,"0.#"),1)=".",TRUE,FALSE)</formula>
    </cfRule>
  </conditionalFormatting>
  <conditionalFormatting sqref="AM53">
    <cfRule type="expression" dxfId="2049" priority="13411">
      <formula>IF(RIGHT(TEXT(AM53,"0.#"),1)=".",FALSE,TRUE)</formula>
    </cfRule>
    <cfRule type="expression" dxfId="2048" priority="13412">
      <formula>IF(RIGHT(TEXT(AM53,"0.#"),1)=".",TRUE,FALSE)</formula>
    </cfRule>
  </conditionalFormatting>
  <conditionalFormatting sqref="AE60">
    <cfRule type="expression" dxfId="2047" priority="13393">
      <formula>IF(RIGHT(TEXT(AE60,"0.#"),1)=".",FALSE,TRUE)</formula>
    </cfRule>
    <cfRule type="expression" dxfId="2046" priority="13394">
      <formula>IF(RIGHT(TEXT(AE60,"0.#"),1)=".",TRUE,FALSE)</formula>
    </cfRule>
  </conditionalFormatting>
  <conditionalFormatting sqref="AE61">
    <cfRule type="expression" dxfId="2045" priority="13391">
      <formula>IF(RIGHT(TEXT(AE61,"0.#"),1)=".",FALSE,TRUE)</formula>
    </cfRule>
    <cfRule type="expression" dxfId="2044" priority="13392">
      <formula>IF(RIGHT(TEXT(AE61,"0.#"),1)=".",TRUE,FALSE)</formula>
    </cfRule>
  </conditionalFormatting>
  <conditionalFormatting sqref="AE62">
    <cfRule type="expression" dxfId="2043" priority="13389">
      <formula>IF(RIGHT(TEXT(AE62,"0.#"),1)=".",FALSE,TRUE)</formula>
    </cfRule>
    <cfRule type="expression" dxfId="2042" priority="13390">
      <formula>IF(RIGHT(TEXT(AE62,"0.#"),1)=".",TRUE,FALSE)</formula>
    </cfRule>
  </conditionalFormatting>
  <conditionalFormatting sqref="AI62">
    <cfRule type="expression" dxfId="2041" priority="13387">
      <formula>IF(RIGHT(TEXT(AI62,"0.#"),1)=".",FALSE,TRUE)</formula>
    </cfRule>
    <cfRule type="expression" dxfId="2040" priority="13388">
      <formula>IF(RIGHT(TEXT(AI62,"0.#"),1)=".",TRUE,FALSE)</formula>
    </cfRule>
  </conditionalFormatting>
  <conditionalFormatting sqref="AI61">
    <cfRule type="expression" dxfId="2039" priority="13385">
      <formula>IF(RIGHT(TEXT(AI61,"0.#"),1)=".",FALSE,TRUE)</formula>
    </cfRule>
    <cfRule type="expression" dxfId="2038" priority="13386">
      <formula>IF(RIGHT(TEXT(AI61,"0.#"),1)=".",TRUE,FALSE)</formula>
    </cfRule>
  </conditionalFormatting>
  <conditionalFormatting sqref="AI60">
    <cfRule type="expression" dxfId="2037" priority="13383">
      <formula>IF(RIGHT(TEXT(AI60,"0.#"),1)=".",FALSE,TRUE)</formula>
    </cfRule>
    <cfRule type="expression" dxfId="2036" priority="13384">
      <formula>IF(RIGHT(TEXT(AI60,"0.#"),1)=".",TRUE,FALSE)</formula>
    </cfRule>
  </conditionalFormatting>
  <conditionalFormatting sqref="AM60">
    <cfRule type="expression" dxfId="2035" priority="13381">
      <formula>IF(RIGHT(TEXT(AM60,"0.#"),1)=".",FALSE,TRUE)</formula>
    </cfRule>
    <cfRule type="expression" dxfId="2034" priority="13382">
      <formula>IF(RIGHT(TEXT(AM60,"0.#"),1)=".",TRUE,FALSE)</formula>
    </cfRule>
  </conditionalFormatting>
  <conditionalFormatting sqref="AM61">
    <cfRule type="expression" dxfId="2033" priority="13379">
      <formula>IF(RIGHT(TEXT(AM61,"0.#"),1)=".",FALSE,TRUE)</formula>
    </cfRule>
    <cfRule type="expression" dxfId="2032" priority="13380">
      <formula>IF(RIGHT(TEXT(AM61,"0.#"),1)=".",TRUE,FALSE)</formula>
    </cfRule>
  </conditionalFormatting>
  <conditionalFormatting sqref="AM62">
    <cfRule type="expression" dxfId="2031" priority="13377">
      <formula>IF(RIGHT(TEXT(AM62,"0.#"),1)=".",FALSE,TRUE)</formula>
    </cfRule>
    <cfRule type="expression" dxfId="2030" priority="13378">
      <formula>IF(RIGHT(TEXT(AM62,"0.#"),1)=".",TRUE,FALSE)</formula>
    </cfRule>
  </conditionalFormatting>
  <conditionalFormatting sqref="AE87">
    <cfRule type="expression" dxfId="2029" priority="13363">
      <formula>IF(RIGHT(TEXT(AE87,"0.#"),1)=".",FALSE,TRUE)</formula>
    </cfRule>
    <cfRule type="expression" dxfId="2028" priority="13364">
      <formula>IF(RIGHT(TEXT(AE87,"0.#"),1)=".",TRUE,FALSE)</formula>
    </cfRule>
  </conditionalFormatting>
  <conditionalFormatting sqref="AE88">
    <cfRule type="expression" dxfId="2027" priority="13361">
      <formula>IF(RIGHT(TEXT(AE88,"0.#"),1)=".",FALSE,TRUE)</formula>
    </cfRule>
    <cfRule type="expression" dxfId="2026" priority="13362">
      <formula>IF(RIGHT(TEXT(AE88,"0.#"),1)=".",TRUE,FALSE)</formula>
    </cfRule>
  </conditionalFormatting>
  <conditionalFormatting sqref="AE89">
    <cfRule type="expression" dxfId="2025" priority="13359">
      <formula>IF(RIGHT(TEXT(AE89,"0.#"),1)=".",FALSE,TRUE)</formula>
    </cfRule>
    <cfRule type="expression" dxfId="2024" priority="13360">
      <formula>IF(RIGHT(TEXT(AE89,"0.#"),1)=".",TRUE,FALSE)</formula>
    </cfRule>
  </conditionalFormatting>
  <conditionalFormatting sqref="AI89">
    <cfRule type="expression" dxfId="2023" priority="13357">
      <formula>IF(RIGHT(TEXT(AI89,"0.#"),1)=".",FALSE,TRUE)</formula>
    </cfRule>
    <cfRule type="expression" dxfId="2022" priority="13358">
      <formula>IF(RIGHT(TEXT(AI89,"0.#"),1)=".",TRUE,FALSE)</formula>
    </cfRule>
  </conditionalFormatting>
  <conditionalFormatting sqref="AI88">
    <cfRule type="expression" dxfId="2021" priority="13355">
      <formula>IF(RIGHT(TEXT(AI88,"0.#"),1)=".",FALSE,TRUE)</formula>
    </cfRule>
    <cfRule type="expression" dxfId="2020" priority="13356">
      <formula>IF(RIGHT(TEXT(AI88,"0.#"),1)=".",TRUE,FALSE)</formula>
    </cfRule>
  </conditionalFormatting>
  <conditionalFormatting sqref="AI87">
    <cfRule type="expression" dxfId="2019" priority="13353">
      <formula>IF(RIGHT(TEXT(AI87,"0.#"),1)=".",FALSE,TRUE)</formula>
    </cfRule>
    <cfRule type="expression" dxfId="2018" priority="13354">
      <formula>IF(RIGHT(TEXT(AI87,"0.#"),1)=".",TRUE,FALSE)</formula>
    </cfRule>
  </conditionalFormatting>
  <conditionalFormatting sqref="AM88">
    <cfRule type="expression" dxfId="2017" priority="13349">
      <formula>IF(RIGHT(TEXT(AM88,"0.#"),1)=".",FALSE,TRUE)</formula>
    </cfRule>
    <cfRule type="expression" dxfId="2016" priority="13350">
      <formula>IF(RIGHT(TEXT(AM88,"0.#"),1)=".",TRUE,FALSE)</formula>
    </cfRule>
  </conditionalFormatting>
  <conditionalFormatting sqref="AM89">
    <cfRule type="expression" dxfId="2015" priority="13347">
      <formula>IF(RIGHT(TEXT(AM89,"0.#"),1)=".",FALSE,TRUE)</formula>
    </cfRule>
    <cfRule type="expression" dxfId="2014" priority="13348">
      <formula>IF(RIGHT(TEXT(AM89,"0.#"),1)=".",TRUE,FALSE)</formula>
    </cfRule>
  </conditionalFormatting>
  <conditionalFormatting sqref="AE92">
    <cfRule type="expression" dxfId="2013" priority="13333">
      <formula>IF(RIGHT(TEXT(AE92,"0.#"),1)=".",FALSE,TRUE)</formula>
    </cfRule>
    <cfRule type="expression" dxfId="2012" priority="13334">
      <formula>IF(RIGHT(TEXT(AE92,"0.#"),1)=".",TRUE,FALSE)</formula>
    </cfRule>
  </conditionalFormatting>
  <conditionalFormatting sqref="AE93">
    <cfRule type="expression" dxfId="2011" priority="13331">
      <formula>IF(RIGHT(TEXT(AE93,"0.#"),1)=".",FALSE,TRUE)</formula>
    </cfRule>
    <cfRule type="expression" dxfId="2010" priority="13332">
      <formula>IF(RIGHT(TEXT(AE93,"0.#"),1)=".",TRUE,FALSE)</formula>
    </cfRule>
  </conditionalFormatting>
  <conditionalFormatting sqref="AE94">
    <cfRule type="expression" dxfId="2009" priority="13329">
      <formula>IF(RIGHT(TEXT(AE94,"0.#"),1)=".",FALSE,TRUE)</formula>
    </cfRule>
    <cfRule type="expression" dxfId="2008" priority="13330">
      <formula>IF(RIGHT(TEXT(AE94,"0.#"),1)=".",TRUE,FALSE)</formula>
    </cfRule>
  </conditionalFormatting>
  <conditionalFormatting sqref="AI94">
    <cfRule type="expression" dxfId="2007" priority="13327">
      <formula>IF(RIGHT(TEXT(AI94,"0.#"),1)=".",FALSE,TRUE)</formula>
    </cfRule>
    <cfRule type="expression" dxfId="2006" priority="13328">
      <formula>IF(RIGHT(TEXT(AI94,"0.#"),1)=".",TRUE,FALSE)</formula>
    </cfRule>
  </conditionalFormatting>
  <conditionalFormatting sqref="AI93">
    <cfRule type="expression" dxfId="2005" priority="13325">
      <formula>IF(RIGHT(TEXT(AI93,"0.#"),1)=".",FALSE,TRUE)</formula>
    </cfRule>
    <cfRule type="expression" dxfId="2004" priority="13326">
      <formula>IF(RIGHT(TEXT(AI93,"0.#"),1)=".",TRUE,FALSE)</formula>
    </cfRule>
  </conditionalFormatting>
  <conditionalFormatting sqref="AI92">
    <cfRule type="expression" dxfId="2003" priority="13323">
      <formula>IF(RIGHT(TEXT(AI92,"0.#"),1)=".",FALSE,TRUE)</formula>
    </cfRule>
    <cfRule type="expression" dxfId="2002" priority="13324">
      <formula>IF(RIGHT(TEXT(AI92,"0.#"),1)=".",TRUE,FALSE)</formula>
    </cfRule>
  </conditionalFormatting>
  <conditionalFormatting sqref="AM92">
    <cfRule type="expression" dxfId="2001" priority="13321">
      <formula>IF(RIGHT(TEXT(AM92,"0.#"),1)=".",FALSE,TRUE)</formula>
    </cfRule>
    <cfRule type="expression" dxfId="2000" priority="13322">
      <formula>IF(RIGHT(TEXT(AM92,"0.#"),1)=".",TRUE,FALSE)</formula>
    </cfRule>
  </conditionalFormatting>
  <conditionalFormatting sqref="AM93">
    <cfRule type="expression" dxfId="1999" priority="13319">
      <formula>IF(RIGHT(TEXT(AM93,"0.#"),1)=".",FALSE,TRUE)</formula>
    </cfRule>
    <cfRule type="expression" dxfId="1998" priority="13320">
      <formula>IF(RIGHT(TEXT(AM93,"0.#"),1)=".",TRUE,FALSE)</formula>
    </cfRule>
  </conditionalFormatting>
  <conditionalFormatting sqref="AM94">
    <cfRule type="expression" dxfId="1997" priority="13317">
      <formula>IF(RIGHT(TEXT(AM94,"0.#"),1)=".",FALSE,TRUE)</formula>
    </cfRule>
    <cfRule type="expression" dxfId="1996" priority="13318">
      <formula>IF(RIGHT(TEXT(AM94,"0.#"),1)=".",TRUE,FALSE)</formula>
    </cfRule>
  </conditionalFormatting>
  <conditionalFormatting sqref="AE97">
    <cfRule type="expression" dxfId="1995" priority="13303">
      <formula>IF(RIGHT(TEXT(AE97,"0.#"),1)=".",FALSE,TRUE)</formula>
    </cfRule>
    <cfRule type="expression" dxfId="1994" priority="13304">
      <formula>IF(RIGHT(TEXT(AE97,"0.#"),1)=".",TRUE,FALSE)</formula>
    </cfRule>
  </conditionalFormatting>
  <conditionalFormatting sqref="AE98">
    <cfRule type="expression" dxfId="1993" priority="13301">
      <formula>IF(RIGHT(TEXT(AE98,"0.#"),1)=".",FALSE,TRUE)</formula>
    </cfRule>
    <cfRule type="expression" dxfId="1992" priority="13302">
      <formula>IF(RIGHT(TEXT(AE98,"0.#"),1)=".",TRUE,FALSE)</formula>
    </cfRule>
  </conditionalFormatting>
  <conditionalFormatting sqref="AE99">
    <cfRule type="expression" dxfId="1991" priority="13299">
      <formula>IF(RIGHT(TEXT(AE99,"0.#"),1)=".",FALSE,TRUE)</formula>
    </cfRule>
    <cfRule type="expression" dxfId="1990" priority="13300">
      <formula>IF(RIGHT(TEXT(AE99,"0.#"),1)=".",TRUE,FALSE)</formula>
    </cfRule>
  </conditionalFormatting>
  <conditionalFormatting sqref="AI99">
    <cfRule type="expression" dxfId="1989" priority="13297">
      <formula>IF(RIGHT(TEXT(AI99,"0.#"),1)=".",FALSE,TRUE)</formula>
    </cfRule>
    <cfRule type="expression" dxfId="1988" priority="13298">
      <formula>IF(RIGHT(TEXT(AI99,"0.#"),1)=".",TRUE,FALSE)</formula>
    </cfRule>
  </conditionalFormatting>
  <conditionalFormatting sqref="AI98">
    <cfRule type="expression" dxfId="1987" priority="13295">
      <formula>IF(RIGHT(TEXT(AI98,"0.#"),1)=".",FALSE,TRUE)</formula>
    </cfRule>
    <cfRule type="expression" dxfId="1986" priority="13296">
      <formula>IF(RIGHT(TEXT(AI98,"0.#"),1)=".",TRUE,FALSE)</formula>
    </cfRule>
  </conditionalFormatting>
  <conditionalFormatting sqref="AI97">
    <cfRule type="expression" dxfId="1985" priority="13293">
      <formula>IF(RIGHT(TEXT(AI97,"0.#"),1)=".",FALSE,TRUE)</formula>
    </cfRule>
    <cfRule type="expression" dxfId="1984" priority="13294">
      <formula>IF(RIGHT(TEXT(AI97,"0.#"),1)=".",TRUE,FALSE)</formula>
    </cfRule>
  </conditionalFormatting>
  <conditionalFormatting sqref="AM97">
    <cfRule type="expression" dxfId="1983" priority="13291">
      <formula>IF(RIGHT(TEXT(AM97,"0.#"),1)=".",FALSE,TRUE)</formula>
    </cfRule>
    <cfRule type="expression" dxfId="1982" priority="13292">
      <formula>IF(RIGHT(TEXT(AM97,"0.#"),1)=".",TRUE,FALSE)</formula>
    </cfRule>
  </conditionalFormatting>
  <conditionalFormatting sqref="AM98">
    <cfRule type="expression" dxfId="1981" priority="13289">
      <formula>IF(RIGHT(TEXT(AM98,"0.#"),1)=".",FALSE,TRUE)</formula>
    </cfRule>
    <cfRule type="expression" dxfId="1980" priority="13290">
      <formula>IF(RIGHT(TEXT(AM98,"0.#"),1)=".",TRUE,FALSE)</formula>
    </cfRule>
  </conditionalFormatting>
  <conditionalFormatting sqref="AM99">
    <cfRule type="expression" dxfId="1979" priority="13287">
      <formula>IF(RIGHT(TEXT(AM99,"0.#"),1)=".",FALSE,TRUE)</formula>
    </cfRule>
    <cfRule type="expression" dxfId="1978" priority="13288">
      <formula>IF(RIGHT(TEXT(AM99,"0.#"),1)=".",TRUE,FALSE)</formula>
    </cfRule>
  </conditionalFormatting>
  <conditionalFormatting sqref="AI101">
    <cfRule type="expression" dxfId="1977" priority="13273">
      <formula>IF(RIGHT(TEXT(AI101,"0.#"),1)=".",FALSE,TRUE)</formula>
    </cfRule>
    <cfRule type="expression" dxfId="1976" priority="13274">
      <formula>IF(RIGHT(TEXT(AI101,"0.#"),1)=".",TRUE,FALSE)</formula>
    </cfRule>
  </conditionalFormatting>
  <conditionalFormatting sqref="AM101">
    <cfRule type="expression" dxfId="1975" priority="13271">
      <formula>IF(RIGHT(TEXT(AM101,"0.#"),1)=".",FALSE,TRUE)</formula>
    </cfRule>
    <cfRule type="expression" dxfId="1974" priority="13272">
      <formula>IF(RIGHT(TEXT(AM101,"0.#"),1)=".",TRUE,FALSE)</formula>
    </cfRule>
  </conditionalFormatting>
  <conditionalFormatting sqref="AE102">
    <cfRule type="expression" dxfId="1973" priority="13269">
      <formula>IF(RIGHT(TEXT(AE102,"0.#"),1)=".",FALSE,TRUE)</formula>
    </cfRule>
    <cfRule type="expression" dxfId="1972" priority="13270">
      <formula>IF(RIGHT(TEXT(AE102,"0.#"),1)=".",TRUE,FALSE)</formula>
    </cfRule>
  </conditionalFormatting>
  <conditionalFormatting sqref="AI102">
    <cfRule type="expression" dxfId="1971" priority="13267">
      <formula>IF(RIGHT(TEXT(AI102,"0.#"),1)=".",FALSE,TRUE)</formula>
    </cfRule>
    <cfRule type="expression" dxfId="1970" priority="13268">
      <formula>IF(RIGHT(TEXT(AI102,"0.#"),1)=".",TRUE,FALSE)</formula>
    </cfRule>
  </conditionalFormatting>
  <conditionalFormatting sqref="AM102">
    <cfRule type="expression" dxfId="1969" priority="13265">
      <formula>IF(RIGHT(TEXT(AM102,"0.#"),1)=".",FALSE,TRUE)</formula>
    </cfRule>
    <cfRule type="expression" dxfId="1968" priority="13266">
      <formula>IF(RIGHT(TEXT(AM102,"0.#"),1)=".",TRUE,FALSE)</formula>
    </cfRule>
  </conditionalFormatting>
  <conditionalFormatting sqref="AQ102">
    <cfRule type="expression" dxfId="1967" priority="13263">
      <formula>IF(RIGHT(TEXT(AQ102,"0.#"),1)=".",FALSE,TRUE)</formula>
    </cfRule>
    <cfRule type="expression" dxfId="1966" priority="13264">
      <formula>IF(RIGHT(TEXT(AQ102,"0.#"),1)=".",TRUE,FALSE)</formula>
    </cfRule>
  </conditionalFormatting>
  <conditionalFormatting sqref="AE104">
    <cfRule type="expression" dxfId="1965" priority="13261">
      <formula>IF(RIGHT(TEXT(AE104,"0.#"),1)=".",FALSE,TRUE)</formula>
    </cfRule>
    <cfRule type="expression" dxfId="1964" priority="13262">
      <formula>IF(RIGHT(TEXT(AE104,"0.#"),1)=".",TRUE,FALSE)</formula>
    </cfRule>
  </conditionalFormatting>
  <conditionalFormatting sqref="AI104">
    <cfRule type="expression" dxfId="1963" priority="13259">
      <formula>IF(RIGHT(TEXT(AI104,"0.#"),1)=".",FALSE,TRUE)</formula>
    </cfRule>
    <cfRule type="expression" dxfId="1962" priority="13260">
      <formula>IF(RIGHT(TEXT(AI104,"0.#"),1)=".",TRUE,FALSE)</formula>
    </cfRule>
  </conditionalFormatting>
  <conditionalFormatting sqref="AM104">
    <cfRule type="expression" dxfId="1961" priority="13257">
      <formula>IF(RIGHT(TEXT(AM104,"0.#"),1)=".",FALSE,TRUE)</formula>
    </cfRule>
    <cfRule type="expression" dxfId="1960" priority="13258">
      <formula>IF(RIGHT(TEXT(AM104,"0.#"),1)=".",TRUE,FALSE)</formula>
    </cfRule>
  </conditionalFormatting>
  <conditionalFormatting sqref="AE105">
    <cfRule type="expression" dxfId="1959" priority="13255">
      <formula>IF(RIGHT(TEXT(AE105,"0.#"),1)=".",FALSE,TRUE)</formula>
    </cfRule>
    <cfRule type="expression" dxfId="1958" priority="13256">
      <formula>IF(RIGHT(TEXT(AE105,"0.#"),1)=".",TRUE,FALSE)</formula>
    </cfRule>
  </conditionalFormatting>
  <conditionalFormatting sqref="AI105">
    <cfRule type="expression" dxfId="1957" priority="13253">
      <formula>IF(RIGHT(TEXT(AI105,"0.#"),1)=".",FALSE,TRUE)</formula>
    </cfRule>
    <cfRule type="expression" dxfId="1956" priority="13254">
      <formula>IF(RIGHT(TEXT(AI105,"0.#"),1)=".",TRUE,FALSE)</formula>
    </cfRule>
  </conditionalFormatting>
  <conditionalFormatting sqref="AM105">
    <cfRule type="expression" dxfId="1955" priority="13251">
      <formula>IF(RIGHT(TEXT(AM105,"0.#"),1)=".",FALSE,TRUE)</formula>
    </cfRule>
    <cfRule type="expression" dxfId="1954" priority="13252">
      <formula>IF(RIGHT(TEXT(AM105,"0.#"),1)=".",TRUE,FALSE)</formula>
    </cfRule>
  </conditionalFormatting>
  <conditionalFormatting sqref="AE107">
    <cfRule type="expression" dxfId="1953" priority="13247">
      <formula>IF(RIGHT(TEXT(AE107,"0.#"),1)=".",FALSE,TRUE)</formula>
    </cfRule>
    <cfRule type="expression" dxfId="1952" priority="13248">
      <formula>IF(RIGHT(TEXT(AE107,"0.#"),1)=".",TRUE,FALSE)</formula>
    </cfRule>
  </conditionalFormatting>
  <conditionalFormatting sqref="AI107">
    <cfRule type="expression" dxfId="1951" priority="13245">
      <formula>IF(RIGHT(TEXT(AI107,"0.#"),1)=".",FALSE,TRUE)</formula>
    </cfRule>
    <cfRule type="expression" dxfId="1950" priority="13246">
      <formula>IF(RIGHT(TEXT(AI107,"0.#"),1)=".",TRUE,FALSE)</formula>
    </cfRule>
  </conditionalFormatting>
  <conditionalFormatting sqref="AM107">
    <cfRule type="expression" dxfId="1949" priority="13243">
      <formula>IF(RIGHT(TEXT(AM107,"0.#"),1)=".",FALSE,TRUE)</formula>
    </cfRule>
    <cfRule type="expression" dxfId="1948" priority="13244">
      <formula>IF(RIGHT(TEXT(AM107,"0.#"),1)=".",TRUE,FALSE)</formula>
    </cfRule>
  </conditionalFormatting>
  <conditionalFormatting sqref="AE108">
    <cfRule type="expression" dxfId="1947" priority="13241">
      <formula>IF(RIGHT(TEXT(AE108,"0.#"),1)=".",FALSE,TRUE)</formula>
    </cfRule>
    <cfRule type="expression" dxfId="1946" priority="13242">
      <formula>IF(RIGHT(TEXT(AE108,"0.#"),1)=".",TRUE,FALSE)</formula>
    </cfRule>
  </conditionalFormatting>
  <conditionalFormatting sqref="AI108">
    <cfRule type="expression" dxfId="1945" priority="13239">
      <formula>IF(RIGHT(TEXT(AI108,"0.#"),1)=".",FALSE,TRUE)</formula>
    </cfRule>
    <cfRule type="expression" dxfId="1944" priority="13240">
      <formula>IF(RIGHT(TEXT(AI108,"0.#"),1)=".",TRUE,FALSE)</formula>
    </cfRule>
  </conditionalFormatting>
  <conditionalFormatting sqref="AM108">
    <cfRule type="expression" dxfId="1943" priority="13237">
      <formula>IF(RIGHT(TEXT(AM108,"0.#"),1)=".",FALSE,TRUE)</formula>
    </cfRule>
    <cfRule type="expression" dxfId="1942" priority="13238">
      <formula>IF(RIGHT(TEXT(AM108,"0.#"),1)=".",TRUE,FALSE)</formula>
    </cfRule>
  </conditionalFormatting>
  <conditionalFormatting sqref="AE110">
    <cfRule type="expression" dxfId="1941" priority="13233">
      <formula>IF(RIGHT(TEXT(AE110,"0.#"),1)=".",FALSE,TRUE)</formula>
    </cfRule>
    <cfRule type="expression" dxfId="1940" priority="13234">
      <formula>IF(RIGHT(TEXT(AE110,"0.#"),1)=".",TRUE,FALSE)</formula>
    </cfRule>
  </conditionalFormatting>
  <conditionalFormatting sqref="AI110">
    <cfRule type="expression" dxfId="1939" priority="13231">
      <formula>IF(RIGHT(TEXT(AI110,"0.#"),1)=".",FALSE,TRUE)</formula>
    </cfRule>
    <cfRule type="expression" dxfId="1938" priority="13232">
      <formula>IF(RIGHT(TEXT(AI110,"0.#"),1)=".",TRUE,FALSE)</formula>
    </cfRule>
  </conditionalFormatting>
  <conditionalFormatting sqref="AM110">
    <cfRule type="expression" dxfId="1937" priority="13229">
      <formula>IF(RIGHT(TEXT(AM110,"0.#"),1)=".",FALSE,TRUE)</formula>
    </cfRule>
    <cfRule type="expression" dxfId="1936" priority="13230">
      <formula>IF(RIGHT(TEXT(AM110,"0.#"),1)=".",TRUE,FALSE)</formula>
    </cfRule>
  </conditionalFormatting>
  <conditionalFormatting sqref="AE111">
    <cfRule type="expression" dxfId="1935" priority="13227">
      <formula>IF(RIGHT(TEXT(AE111,"0.#"),1)=".",FALSE,TRUE)</formula>
    </cfRule>
    <cfRule type="expression" dxfId="1934" priority="13228">
      <formula>IF(RIGHT(TEXT(AE111,"0.#"),1)=".",TRUE,FALSE)</formula>
    </cfRule>
  </conditionalFormatting>
  <conditionalFormatting sqref="AI111">
    <cfRule type="expression" dxfId="1933" priority="13225">
      <formula>IF(RIGHT(TEXT(AI111,"0.#"),1)=".",FALSE,TRUE)</formula>
    </cfRule>
    <cfRule type="expression" dxfId="1932" priority="13226">
      <formula>IF(RIGHT(TEXT(AI111,"0.#"),1)=".",TRUE,FALSE)</formula>
    </cfRule>
  </conditionalFormatting>
  <conditionalFormatting sqref="AM111">
    <cfRule type="expression" dxfId="1931" priority="13223">
      <formula>IF(RIGHT(TEXT(AM111,"0.#"),1)=".",FALSE,TRUE)</formula>
    </cfRule>
    <cfRule type="expression" dxfId="1930" priority="13224">
      <formula>IF(RIGHT(TEXT(AM111,"0.#"),1)=".",TRUE,FALSE)</formula>
    </cfRule>
  </conditionalFormatting>
  <conditionalFormatting sqref="AE113">
    <cfRule type="expression" dxfId="1929" priority="13219">
      <formula>IF(RIGHT(TEXT(AE113,"0.#"),1)=".",FALSE,TRUE)</formula>
    </cfRule>
    <cfRule type="expression" dxfId="1928" priority="13220">
      <formula>IF(RIGHT(TEXT(AE113,"0.#"),1)=".",TRUE,FALSE)</formula>
    </cfRule>
  </conditionalFormatting>
  <conditionalFormatting sqref="AI113">
    <cfRule type="expression" dxfId="1927" priority="13217">
      <formula>IF(RIGHT(TEXT(AI113,"0.#"),1)=".",FALSE,TRUE)</formula>
    </cfRule>
    <cfRule type="expression" dxfId="1926" priority="13218">
      <formula>IF(RIGHT(TEXT(AI113,"0.#"),1)=".",TRUE,FALSE)</formula>
    </cfRule>
  </conditionalFormatting>
  <conditionalFormatting sqref="AM113">
    <cfRule type="expression" dxfId="1925" priority="13215">
      <formula>IF(RIGHT(TEXT(AM113,"0.#"),1)=".",FALSE,TRUE)</formula>
    </cfRule>
    <cfRule type="expression" dxfId="1924" priority="13216">
      <formula>IF(RIGHT(TEXT(AM113,"0.#"),1)=".",TRUE,FALSE)</formula>
    </cfRule>
  </conditionalFormatting>
  <conditionalFormatting sqref="AE114">
    <cfRule type="expression" dxfId="1923" priority="13213">
      <formula>IF(RIGHT(TEXT(AE114,"0.#"),1)=".",FALSE,TRUE)</formula>
    </cfRule>
    <cfRule type="expression" dxfId="1922" priority="13214">
      <formula>IF(RIGHT(TEXT(AE114,"0.#"),1)=".",TRUE,FALSE)</formula>
    </cfRule>
  </conditionalFormatting>
  <conditionalFormatting sqref="AI114">
    <cfRule type="expression" dxfId="1921" priority="13211">
      <formula>IF(RIGHT(TEXT(AI114,"0.#"),1)=".",FALSE,TRUE)</formula>
    </cfRule>
    <cfRule type="expression" dxfId="1920" priority="13212">
      <formula>IF(RIGHT(TEXT(AI114,"0.#"),1)=".",TRUE,FALSE)</formula>
    </cfRule>
  </conditionalFormatting>
  <conditionalFormatting sqref="AM114">
    <cfRule type="expression" dxfId="1919" priority="13209">
      <formula>IF(RIGHT(TEXT(AM114,"0.#"),1)=".",FALSE,TRUE)</formula>
    </cfRule>
    <cfRule type="expression" dxfId="1918" priority="13210">
      <formula>IF(RIGHT(TEXT(AM114,"0.#"),1)=".",TRUE,FALSE)</formula>
    </cfRule>
  </conditionalFormatting>
  <conditionalFormatting sqref="AE116 AQ116">
    <cfRule type="expression" dxfId="1917" priority="13205">
      <formula>IF(RIGHT(TEXT(AE116,"0.#"),1)=".",FALSE,TRUE)</formula>
    </cfRule>
    <cfRule type="expression" dxfId="1916" priority="13206">
      <formula>IF(RIGHT(TEXT(AE116,"0.#"),1)=".",TRUE,FALSE)</formula>
    </cfRule>
  </conditionalFormatting>
  <conditionalFormatting sqref="AI116">
    <cfRule type="expression" dxfId="1915" priority="13203">
      <formula>IF(RIGHT(TEXT(AI116,"0.#"),1)=".",FALSE,TRUE)</formula>
    </cfRule>
    <cfRule type="expression" dxfId="1914" priority="13204">
      <formula>IF(RIGHT(TEXT(AI116,"0.#"),1)=".",TRUE,FALSE)</formula>
    </cfRule>
  </conditionalFormatting>
  <conditionalFormatting sqref="AM116">
    <cfRule type="expression" dxfId="1913" priority="13201">
      <formula>IF(RIGHT(TEXT(AM116,"0.#"),1)=".",FALSE,TRUE)</formula>
    </cfRule>
    <cfRule type="expression" dxfId="1912" priority="13202">
      <formula>IF(RIGHT(TEXT(AM116,"0.#"),1)=".",TRUE,FALSE)</formula>
    </cfRule>
  </conditionalFormatting>
  <conditionalFormatting sqref="AM117">
    <cfRule type="expression" dxfId="1911" priority="13199">
      <formula>IF(RIGHT(TEXT(AM117,"0.#"),1)=".",FALSE,TRUE)</formula>
    </cfRule>
    <cfRule type="expression" dxfId="1910" priority="13200">
      <formula>IF(RIGHT(TEXT(AM117,"0.#"),1)=".",TRUE,FALSE)</formula>
    </cfRule>
  </conditionalFormatting>
  <conditionalFormatting sqref="AI117">
    <cfRule type="expression" dxfId="1909" priority="13197">
      <formula>IF(RIGHT(TEXT(AI117,"0.#"),1)=".",FALSE,TRUE)</formula>
    </cfRule>
    <cfRule type="expression" dxfId="1908" priority="13198">
      <formula>IF(RIGHT(TEXT(AI117,"0.#"),1)=".",TRUE,FALSE)</formula>
    </cfRule>
  </conditionalFormatting>
  <conditionalFormatting sqref="AQ117">
    <cfRule type="expression" dxfId="1907" priority="13193">
      <formula>IF(RIGHT(TEXT(AQ117,"0.#"),1)=".",FALSE,TRUE)</formula>
    </cfRule>
    <cfRule type="expression" dxfId="1906" priority="13194">
      <formula>IF(RIGHT(TEXT(AQ117,"0.#"),1)=".",TRUE,FALSE)</formula>
    </cfRule>
  </conditionalFormatting>
  <conditionalFormatting sqref="AE119 AQ119">
    <cfRule type="expression" dxfId="1905" priority="13191">
      <formula>IF(RIGHT(TEXT(AE119,"0.#"),1)=".",FALSE,TRUE)</formula>
    </cfRule>
    <cfRule type="expression" dxfId="1904" priority="13192">
      <formula>IF(RIGHT(TEXT(AE119,"0.#"),1)=".",TRUE,FALSE)</formula>
    </cfRule>
  </conditionalFormatting>
  <conditionalFormatting sqref="AI119">
    <cfRule type="expression" dxfId="1903" priority="13189">
      <formula>IF(RIGHT(TEXT(AI119,"0.#"),1)=".",FALSE,TRUE)</formula>
    </cfRule>
    <cfRule type="expression" dxfId="1902" priority="13190">
      <formula>IF(RIGHT(TEXT(AI119,"0.#"),1)=".",TRUE,FALSE)</formula>
    </cfRule>
  </conditionalFormatting>
  <conditionalFormatting sqref="AM119">
    <cfRule type="expression" dxfId="1901" priority="13187">
      <formula>IF(RIGHT(TEXT(AM119,"0.#"),1)=".",FALSE,TRUE)</formula>
    </cfRule>
    <cfRule type="expression" dxfId="1900" priority="13188">
      <formula>IF(RIGHT(TEXT(AM119,"0.#"),1)=".",TRUE,FALSE)</formula>
    </cfRule>
  </conditionalFormatting>
  <conditionalFormatting sqref="AQ120">
    <cfRule type="expression" dxfId="1899" priority="13179">
      <formula>IF(RIGHT(TEXT(AQ120,"0.#"),1)=".",FALSE,TRUE)</formula>
    </cfRule>
    <cfRule type="expression" dxfId="1898" priority="13180">
      <formula>IF(RIGHT(TEXT(AQ120,"0.#"),1)=".",TRUE,FALSE)</formula>
    </cfRule>
  </conditionalFormatting>
  <conditionalFormatting sqref="AE122 AQ122">
    <cfRule type="expression" dxfId="1897" priority="13177">
      <formula>IF(RIGHT(TEXT(AE122,"0.#"),1)=".",FALSE,TRUE)</formula>
    </cfRule>
    <cfRule type="expression" dxfId="1896" priority="13178">
      <formula>IF(RIGHT(TEXT(AE122,"0.#"),1)=".",TRUE,FALSE)</formula>
    </cfRule>
  </conditionalFormatting>
  <conditionalFormatting sqref="AI122">
    <cfRule type="expression" dxfId="1895" priority="13175">
      <formula>IF(RIGHT(TEXT(AI122,"0.#"),1)=".",FALSE,TRUE)</formula>
    </cfRule>
    <cfRule type="expression" dxfId="1894" priority="13176">
      <formula>IF(RIGHT(TEXT(AI122,"0.#"),1)=".",TRUE,FALSE)</formula>
    </cfRule>
  </conditionalFormatting>
  <conditionalFormatting sqref="AM122">
    <cfRule type="expression" dxfId="1893" priority="13173">
      <formula>IF(RIGHT(TEXT(AM122,"0.#"),1)=".",FALSE,TRUE)</formula>
    </cfRule>
    <cfRule type="expression" dxfId="1892" priority="13174">
      <formula>IF(RIGHT(TEXT(AM122,"0.#"),1)=".",TRUE,FALSE)</formula>
    </cfRule>
  </conditionalFormatting>
  <conditionalFormatting sqref="AQ123">
    <cfRule type="expression" dxfId="1891" priority="13165">
      <formula>IF(RIGHT(TEXT(AQ123,"0.#"),1)=".",FALSE,TRUE)</formula>
    </cfRule>
    <cfRule type="expression" dxfId="1890" priority="13166">
      <formula>IF(RIGHT(TEXT(AQ123,"0.#"),1)=".",TRUE,FALSE)</formula>
    </cfRule>
  </conditionalFormatting>
  <conditionalFormatting sqref="AE125 AQ125">
    <cfRule type="expression" dxfId="1889" priority="13163">
      <formula>IF(RIGHT(TEXT(AE125,"0.#"),1)=".",FALSE,TRUE)</formula>
    </cfRule>
    <cfRule type="expression" dxfId="1888" priority="13164">
      <formula>IF(RIGHT(TEXT(AE125,"0.#"),1)=".",TRUE,FALSE)</formula>
    </cfRule>
  </conditionalFormatting>
  <conditionalFormatting sqref="AI125">
    <cfRule type="expression" dxfId="1887" priority="13161">
      <formula>IF(RIGHT(TEXT(AI125,"0.#"),1)=".",FALSE,TRUE)</formula>
    </cfRule>
    <cfRule type="expression" dxfId="1886" priority="13162">
      <formula>IF(RIGHT(TEXT(AI125,"0.#"),1)=".",TRUE,FALSE)</formula>
    </cfRule>
  </conditionalFormatting>
  <conditionalFormatting sqref="AM125">
    <cfRule type="expression" dxfId="1885" priority="13159">
      <formula>IF(RIGHT(TEXT(AM125,"0.#"),1)=".",FALSE,TRUE)</formula>
    </cfRule>
    <cfRule type="expression" dxfId="1884" priority="13160">
      <formula>IF(RIGHT(TEXT(AM125,"0.#"),1)=".",TRUE,FALSE)</formula>
    </cfRule>
  </conditionalFormatting>
  <conditionalFormatting sqref="AQ126">
    <cfRule type="expression" dxfId="1883" priority="13151">
      <formula>IF(RIGHT(TEXT(AQ126,"0.#"),1)=".",FALSE,TRUE)</formula>
    </cfRule>
    <cfRule type="expression" dxfId="1882" priority="13152">
      <formula>IF(RIGHT(TEXT(AQ126,"0.#"),1)=".",TRUE,FALSE)</formula>
    </cfRule>
  </conditionalFormatting>
  <conditionalFormatting sqref="AE128 AQ128">
    <cfRule type="expression" dxfId="1881" priority="13149">
      <formula>IF(RIGHT(TEXT(AE128,"0.#"),1)=".",FALSE,TRUE)</formula>
    </cfRule>
    <cfRule type="expression" dxfId="1880" priority="13150">
      <formula>IF(RIGHT(TEXT(AE128,"0.#"),1)=".",TRUE,FALSE)</formula>
    </cfRule>
  </conditionalFormatting>
  <conditionalFormatting sqref="AI128">
    <cfRule type="expression" dxfId="1879" priority="13147">
      <formula>IF(RIGHT(TEXT(AI128,"0.#"),1)=".",FALSE,TRUE)</formula>
    </cfRule>
    <cfRule type="expression" dxfId="1878" priority="13148">
      <formula>IF(RIGHT(TEXT(AI128,"0.#"),1)=".",TRUE,FALSE)</formula>
    </cfRule>
  </conditionalFormatting>
  <conditionalFormatting sqref="AM128">
    <cfRule type="expression" dxfId="1877" priority="13145">
      <formula>IF(RIGHT(TEXT(AM128,"0.#"),1)=".",FALSE,TRUE)</formula>
    </cfRule>
    <cfRule type="expression" dxfId="1876" priority="13146">
      <formula>IF(RIGHT(TEXT(AM128,"0.#"),1)=".",TRUE,FALSE)</formula>
    </cfRule>
  </conditionalFormatting>
  <conditionalFormatting sqref="AQ129">
    <cfRule type="expression" dxfId="1875" priority="13137">
      <formula>IF(RIGHT(TEXT(AQ129,"0.#"),1)=".",FALSE,TRUE)</formula>
    </cfRule>
    <cfRule type="expression" dxfId="1874" priority="13138">
      <formula>IF(RIGHT(TEXT(AQ129,"0.#"),1)=".",TRUE,FALSE)</formula>
    </cfRule>
  </conditionalFormatting>
  <conditionalFormatting sqref="AE75">
    <cfRule type="expression" dxfId="1873" priority="13135">
      <formula>IF(RIGHT(TEXT(AE75,"0.#"),1)=".",FALSE,TRUE)</formula>
    </cfRule>
    <cfRule type="expression" dxfId="1872" priority="13136">
      <formula>IF(RIGHT(TEXT(AE75,"0.#"),1)=".",TRUE,FALSE)</formula>
    </cfRule>
  </conditionalFormatting>
  <conditionalFormatting sqref="AE76">
    <cfRule type="expression" dxfId="1871" priority="13133">
      <formula>IF(RIGHT(TEXT(AE76,"0.#"),1)=".",FALSE,TRUE)</formula>
    </cfRule>
    <cfRule type="expression" dxfId="1870" priority="13134">
      <formula>IF(RIGHT(TEXT(AE76,"0.#"),1)=".",TRUE,FALSE)</formula>
    </cfRule>
  </conditionalFormatting>
  <conditionalFormatting sqref="AE77">
    <cfRule type="expression" dxfId="1869" priority="13131">
      <formula>IF(RIGHT(TEXT(AE77,"0.#"),1)=".",FALSE,TRUE)</formula>
    </cfRule>
    <cfRule type="expression" dxfId="1868" priority="13132">
      <formula>IF(RIGHT(TEXT(AE77,"0.#"),1)=".",TRUE,FALSE)</formula>
    </cfRule>
  </conditionalFormatting>
  <conditionalFormatting sqref="AI77">
    <cfRule type="expression" dxfId="1867" priority="13129">
      <formula>IF(RIGHT(TEXT(AI77,"0.#"),1)=".",FALSE,TRUE)</formula>
    </cfRule>
    <cfRule type="expression" dxfId="1866" priority="13130">
      <formula>IF(RIGHT(TEXT(AI77,"0.#"),1)=".",TRUE,FALSE)</formula>
    </cfRule>
  </conditionalFormatting>
  <conditionalFormatting sqref="AI76">
    <cfRule type="expression" dxfId="1865" priority="13127">
      <formula>IF(RIGHT(TEXT(AI76,"0.#"),1)=".",FALSE,TRUE)</formula>
    </cfRule>
    <cfRule type="expression" dxfId="1864" priority="13128">
      <formula>IF(RIGHT(TEXT(AI76,"0.#"),1)=".",TRUE,FALSE)</formula>
    </cfRule>
  </conditionalFormatting>
  <conditionalFormatting sqref="AI75">
    <cfRule type="expression" dxfId="1863" priority="13125">
      <formula>IF(RIGHT(TEXT(AI75,"0.#"),1)=".",FALSE,TRUE)</formula>
    </cfRule>
    <cfRule type="expression" dxfId="1862" priority="13126">
      <formula>IF(RIGHT(TEXT(AI75,"0.#"),1)=".",TRUE,FALSE)</formula>
    </cfRule>
  </conditionalFormatting>
  <conditionalFormatting sqref="AM75">
    <cfRule type="expression" dxfId="1861" priority="13123">
      <formula>IF(RIGHT(TEXT(AM75,"0.#"),1)=".",FALSE,TRUE)</formula>
    </cfRule>
    <cfRule type="expression" dxfId="1860" priority="13124">
      <formula>IF(RIGHT(TEXT(AM75,"0.#"),1)=".",TRUE,FALSE)</formula>
    </cfRule>
  </conditionalFormatting>
  <conditionalFormatting sqref="AM76">
    <cfRule type="expression" dxfId="1859" priority="13121">
      <formula>IF(RIGHT(TEXT(AM76,"0.#"),1)=".",FALSE,TRUE)</formula>
    </cfRule>
    <cfRule type="expression" dxfId="1858" priority="13122">
      <formula>IF(RIGHT(TEXT(AM76,"0.#"),1)=".",TRUE,FALSE)</formula>
    </cfRule>
  </conditionalFormatting>
  <conditionalFormatting sqref="AM77">
    <cfRule type="expression" dxfId="1857" priority="13119">
      <formula>IF(RIGHT(TEXT(AM77,"0.#"),1)=".",FALSE,TRUE)</formula>
    </cfRule>
    <cfRule type="expression" dxfId="1856" priority="13120">
      <formula>IF(RIGHT(TEXT(AM77,"0.#"),1)=".",TRUE,FALSE)</formula>
    </cfRule>
  </conditionalFormatting>
  <conditionalFormatting sqref="AE134:AE135 AI134:AI135 AQ134:AQ135 AU134:AU135 AM134:AM135">
    <cfRule type="expression" dxfId="1855" priority="13105">
      <formula>IF(RIGHT(TEXT(AE134,"0.#"),1)=".",FALSE,TRUE)</formula>
    </cfRule>
    <cfRule type="expression" dxfId="1854" priority="13106">
      <formula>IF(RIGHT(TEXT(AE134,"0.#"),1)=".",TRUE,FALSE)</formula>
    </cfRule>
  </conditionalFormatting>
  <conditionalFormatting sqref="AE433">
    <cfRule type="expression" dxfId="1853" priority="13075">
      <formula>IF(RIGHT(TEXT(AE433,"0.#"),1)=".",FALSE,TRUE)</formula>
    </cfRule>
    <cfRule type="expression" dxfId="1852" priority="13076">
      <formula>IF(RIGHT(TEXT(AE433,"0.#"),1)=".",TRUE,FALSE)</formula>
    </cfRule>
  </conditionalFormatting>
  <conditionalFormatting sqref="AM435">
    <cfRule type="expression" dxfId="1851" priority="13059">
      <formula>IF(RIGHT(TEXT(AM435,"0.#"),1)=".",FALSE,TRUE)</formula>
    </cfRule>
    <cfRule type="expression" dxfId="1850" priority="13060">
      <formula>IF(RIGHT(TEXT(AM435,"0.#"),1)=".",TRUE,FALSE)</formula>
    </cfRule>
  </conditionalFormatting>
  <conditionalFormatting sqref="AE434">
    <cfRule type="expression" dxfId="1849" priority="13073">
      <formula>IF(RIGHT(TEXT(AE434,"0.#"),1)=".",FALSE,TRUE)</formula>
    </cfRule>
    <cfRule type="expression" dxfId="1848" priority="13074">
      <formula>IF(RIGHT(TEXT(AE434,"0.#"),1)=".",TRUE,FALSE)</formula>
    </cfRule>
  </conditionalFormatting>
  <conditionalFormatting sqref="AE435">
    <cfRule type="expression" dxfId="1847" priority="13071">
      <formula>IF(RIGHT(TEXT(AE435,"0.#"),1)=".",FALSE,TRUE)</formula>
    </cfRule>
    <cfRule type="expression" dxfId="1846" priority="13072">
      <formula>IF(RIGHT(TEXT(AE435,"0.#"),1)=".",TRUE,FALSE)</formula>
    </cfRule>
  </conditionalFormatting>
  <conditionalFormatting sqref="AM433">
    <cfRule type="expression" dxfId="1845" priority="13063">
      <formula>IF(RIGHT(TEXT(AM433,"0.#"),1)=".",FALSE,TRUE)</formula>
    </cfRule>
    <cfRule type="expression" dxfId="1844" priority="13064">
      <formula>IF(RIGHT(TEXT(AM433,"0.#"),1)=".",TRUE,FALSE)</formula>
    </cfRule>
  </conditionalFormatting>
  <conditionalFormatting sqref="AM434">
    <cfRule type="expression" dxfId="1843" priority="13061">
      <formula>IF(RIGHT(TEXT(AM434,"0.#"),1)=".",FALSE,TRUE)</formula>
    </cfRule>
    <cfRule type="expression" dxfId="1842" priority="13062">
      <formula>IF(RIGHT(TEXT(AM434,"0.#"),1)=".",TRUE,FALSE)</formula>
    </cfRule>
  </conditionalFormatting>
  <conditionalFormatting sqref="AU433">
    <cfRule type="expression" dxfId="1841" priority="13051">
      <formula>IF(RIGHT(TEXT(AU433,"0.#"),1)=".",FALSE,TRUE)</formula>
    </cfRule>
    <cfRule type="expression" dxfId="1840" priority="13052">
      <formula>IF(RIGHT(TEXT(AU433,"0.#"),1)=".",TRUE,FALSE)</formula>
    </cfRule>
  </conditionalFormatting>
  <conditionalFormatting sqref="AU434">
    <cfRule type="expression" dxfId="1839" priority="13049">
      <formula>IF(RIGHT(TEXT(AU434,"0.#"),1)=".",FALSE,TRUE)</formula>
    </cfRule>
    <cfRule type="expression" dxfId="1838" priority="13050">
      <formula>IF(RIGHT(TEXT(AU434,"0.#"),1)=".",TRUE,FALSE)</formula>
    </cfRule>
  </conditionalFormatting>
  <conditionalFormatting sqref="AU435">
    <cfRule type="expression" dxfId="1837" priority="13047">
      <formula>IF(RIGHT(TEXT(AU435,"0.#"),1)=".",FALSE,TRUE)</formula>
    </cfRule>
    <cfRule type="expression" dxfId="1836" priority="13048">
      <formula>IF(RIGHT(TEXT(AU435,"0.#"),1)=".",TRUE,FALSE)</formula>
    </cfRule>
  </conditionalFormatting>
  <conditionalFormatting sqref="AI435">
    <cfRule type="expression" dxfId="1835" priority="12981">
      <formula>IF(RIGHT(TEXT(AI435,"0.#"),1)=".",FALSE,TRUE)</formula>
    </cfRule>
    <cfRule type="expression" dxfId="1834" priority="12982">
      <formula>IF(RIGHT(TEXT(AI435,"0.#"),1)=".",TRUE,FALSE)</formula>
    </cfRule>
  </conditionalFormatting>
  <conditionalFormatting sqref="AI433">
    <cfRule type="expression" dxfId="1833" priority="12985">
      <formula>IF(RIGHT(TEXT(AI433,"0.#"),1)=".",FALSE,TRUE)</formula>
    </cfRule>
    <cfRule type="expression" dxfId="1832" priority="12986">
      <formula>IF(RIGHT(TEXT(AI433,"0.#"),1)=".",TRUE,FALSE)</formula>
    </cfRule>
  </conditionalFormatting>
  <conditionalFormatting sqref="AI434">
    <cfRule type="expression" dxfId="1831" priority="12983">
      <formula>IF(RIGHT(TEXT(AI434,"0.#"),1)=".",FALSE,TRUE)</formula>
    </cfRule>
    <cfRule type="expression" dxfId="1830" priority="12984">
      <formula>IF(RIGHT(TEXT(AI434,"0.#"),1)=".",TRUE,FALSE)</formula>
    </cfRule>
  </conditionalFormatting>
  <conditionalFormatting sqref="AQ434">
    <cfRule type="expression" dxfId="1829" priority="12967">
      <formula>IF(RIGHT(TEXT(AQ434,"0.#"),1)=".",FALSE,TRUE)</formula>
    </cfRule>
    <cfRule type="expression" dxfId="1828" priority="12968">
      <formula>IF(RIGHT(TEXT(AQ434,"0.#"),1)=".",TRUE,FALSE)</formula>
    </cfRule>
  </conditionalFormatting>
  <conditionalFormatting sqref="AQ435">
    <cfRule type="expression" dxfId="1827" priority="12953">
      <formula>IF(RIGHT(TEXT(AQ435,"0.#"),1)=".",FALSE,TRUE)</formula>
    </cfRule>
    <cfRule type="expression" dxfId="1826" priority="12954">
      <formula>IF(RIGHT(TEXT(AQ435,"0.#"),1)=".",TRUE,FALSE)</formula>
    </cfRule>
  </conditionalFormatting>
  <conditionalFormatting sqref="AQ433">
    <cfRule type="expression" dxfId="1825" priority="12951">
      <formula>IF(RIGHT(TEXT(AQ433,"0.#"),1)=".",FALSE,TRUE)</formula>
    </cfRule>
    <cfRule type="expression" dxfId="1824" priority="12952">
      <formula>IF(RIGHT(TEXT(AQ433,"0.#"),1)=".",TRUE,FALSE)</formula>
    </cfRule>
  </conditionalFormatting>
  <conditionalFormatting sqref="AL848:AO867">
    <cfRule type="expression" dxfId="1823" priority="6675">
      <formula>IF(AND(AL848&gt;=0, RIGHT(TEXT(AL848,"0.#"),1)&lt;&gt;"."),TRUE,FALSE)</formula>
    </cfRule>
    <cfRule type="expression" dxfId="1822" priority="6676">
      <formula>IF(AND(AL848&gt;=0, RIGHT(TEXT(AL848,"0.#"),1)="."),TRUE,FALSE)</formula>
    </cfRule>
    <cfRule type="expression" dxfId="1821" priority="6677">
      <formula>IF(AND(AL848&lt;0, RIGHT(TEXT(AL848,"0.#"),1)&lt;&gt;"."),TRUE,FALSE)</formula>
    </cfRule>
    <cfRule type="expression" dxfId="1820" priority="6678">
      <formula>IF(AND(AL848&lt;0, RIGHT(TEXT(AL848,"0.#"),1)="."),TRUE,FALSE)</formula>
    </cfRule>
  </conditionalFormatting>
  <conditionalFormatting sqref="AQ53:AQ55">
    <cfRule type="expression" dxfId="1819" priority="4697">
      <formula>IF(RIGHT(TEXT(AQ53,"0.#"),1)=".",FALSE,TRUE)</formula>
    </cfRule>
    <cfRule type="expression" dxfId="1818" priority="4698">
      <formula>IF(RIGHT(TEXT(AQ53,"0.#"),1)=".",TRUE,FALSE)</formula>
    </cfRule>
  </conditionalFormatting>
  <conditionalFormatting sqref="AU53:AU55">
    <cfRule type="expression" dxfId="1817" priority="4695">
      <formula>IF(RIGHT(TEXT(AU53,"0.#"),1)=".",FALSE,TRUE)</formula>
    </cfRule>
    <cfRule type="expression" dxfId="1816" priority="4696">
      <formula>IF(RIGHT(TEXT(AU53,"0.#"),1)=".",TRUE,FALSE)</formula>
    </cfRule>
  </conditionalFormatting>
  <conditionalFormatting sqref="AQ60:AQ62">
    <cfRule type="expression" dxfId="1815" priority="4693">
      <formula>IF(RIGHT(TEXT(AQ60,"0.#"),1)=".",FALSE,TRUE)</formula>
    </cfRule>
    <cfRule type="expression" dxfId="1814" priority="4694">
      <formula>IF(RIGHT(TEXT(AQ60,"0.#"),1)=".",TRUE,FALSE)</formula>
    </cfRule>
  </conditionalFormatting>
  <conditionalFormatting sqref="AU60:AU62">
    <cfRule type="expression" dxfId="1813" priority="4691">
      <formula>IF(RIGHT(TEXT(AU60,"0.#"),1)=".",FALSE,TRUE)</formula>
    </cfRule>
    <cfRule type="expression" dxfId="1812" priority="4692">
      <formula>IF(RIGHT(TEXT(AU60,"0.#"),1)=".",TRUE,FALSE)</formula>
    </cfRule>
  </conditionalFormatting>
  <conditionalFormatting sqref="AQ75:AQ77">
    <cfRule type="expression" dxfId="1811" priority="4689">
      <formula>IF(RIGHT(TEXT(AQ75,"0.#"),1)=".",FALSE,TRUE)</formula>
    </cfRule>
    <cfRule type="expression" dxfId="1810" priority="4690">
      <formula>IF(RIGHT(TEXT(AQ75,"0.#"),1)=".",TRUE,FALSE)</formula>
    </cfRule>
  </conditionalFormatting>
  <conditionalFormatting sqref="AU75:AU77">
    <cfRule type="expression" dxfId="1809" priority="4687">
      <formula>IF(RIGHT(TEXT(AU75,"0.#"),1)=".",FALSE,TRUE)</formula>
    </cfRule>
    <cfRule type="expression" dxfId="1808" priority="4688">
      <formula>IF(RIGHT(TEXT(AU75,"0.#"),1)=".",TRUE,FALSE)</formula>
    </cfRule>
  </conditionalFormatting>
  <conditionalFormatting sqref="AQ87:AQ89">
    <cfRule type="expression" dxfId="1807" priority="4685">
      <formula>IF(RIGHT(TEXT(AQ87,"0.#"),1)=".",FALSE,TRUE)</formula>
    </cfRule>
    <cfRule type="expression" dxfId="1806" priority="4686">
      <formula>IF(RIGHT(TEXT(AQ87,"0.#"),1)=".",TRUE,FALSE)</formula>
    </cfRule>
  </conditionalFormatting>
  <conditionalFormatting sqref="AU87:AU89">
    <cfRule type="expression" dxfId="1805" priority="4683">
      <formula>IF(RIGHT(TEXT(AU87,"0.#"),1)=".",FALSE,TRUE)</formula>
    </cfRule>
    <cfRule type="expression" dxfId="1804" priority="4684">
      <formula>IF(RIGHT(TEXT(AU87,"0.#"),1)=".",TRUE,FALSE)</formula>
    </cfRule>
  </conditionalFormatting>
  <conditionalFormatting sqref="AQ92:AQ94">
    <cfRule type="expression" dxfId="1803" priority="4681">
      <formula>IF(RIGHT(TEXT(AQ92,"0.#"),1)=".",FALSE,TRUE)</formula>
    </cfRule>
    <cfRule type="expression" dxfId="1802" priority="4682">
      <formula>IF(RIGHT(TEXT(AQ92,"0.#"),1)=".",TRUE,FALSE)</formula>
    </cfRule>
  </conditionalFormatting>
  <conditionalFormatting sqref="AU92:AU94">
    <cfRule type="expression" dxfId="1801" priority="4679">
      <formula>IF(RIGHT(TEXT(AU92,"0.#"),1)=".",FALSE,TRUE)</formula>
    </cfRule>
    <cfRule type="expression" dxfId="1800" priority="4680">
      <formula>IF(RIGHT(TEXT(AU92,"0.#"),1)=".",TRUE,FALSE)</formula>
    </cfRule>
  </conditionalFormatting>
  <conditionalFormatting sqref="AQ97:AQ99">
    <cfRule type="expression" dxfId="1799" priority="4677">
      <formula>IF(RIGHT(TEXT(AQ97,"0.#"),1)=".",FALSE,TRUE)</formula>
    </cfRule>
    <cfRule type="expression" dxfId="1798" priority="4678">
      <formula>IF(RIGHT(TEXT(AQ97,"0.#"),1)=".",TRUE,FALSE)</formula>
    </cfRule>
  </conditionalFormatting>
  <conditionalFormatting sqref="AU97:AU99">
    <cfRule type="expression" dxfId="1797" priority="4675">
      <formula>IF(RIGHT(TEXT(AU97,"0.#"),1)=".",FALSE,TRUE)</formula>
    </cfRule>
    <cfRule type="expression" dxfId="1796" priority="4676">
      <formula>IF(RIGHT(TEXT(AU97,"0.#"),1)=".",TRUE,FALSE)</formula>
    </cfRule>
  </conditionalFormatting>
  <conditionalFormatting sqref="AE458">
    <cfRule type="expression" dxfId="1795" priority="4369">
      <formula>IF(RIGHT(TEXT(AE458,"0.#"),1)=".",FALSE,TRUE)</formula>
    </cfRule>
    <cfRule type="expression" dxfId="1794" priority="4370">
      <formula>IF(RIGHT(TEXT(AE458,"0.#"),1)=".",TRUE,FALSE)</formula>
    </cfRule>
  </conditionalFormatting>
  <conditionalFormatting sqref="AM460">
    <cfRule type="expression" dxfId="1793" priority="4359">
      <formula>IF(RIGHT(TEXT(AM460,"0.#"),1)=".",FALSE,TRUE)</formula>
    </cfRule>
    <cfRule type="expression" dxfId="1792" priority="4360">
      <formula>IF(RIGHT(TEXT(AM460,"0.#"),1)=".",TRUE,FALSE)</formula>
    </cfRule>
  </conditionalFormatting>
  <conditionalFormatting sqref="AE459">
    <cfRule type="expression" dxfId="1791" priority="4367">
      <formula>IF(RIGHT(TEXT(AE459,"0.#"),1)=".",FALSE,TRUE)</formula>
    </cfRule>
    <cfRule type="expression" dxfId="1790" priority="4368">
      <formula>IF(RIGHT(TEXT(AE459,"0.#"),1)=".",TRUE,FALSE)</formula>
    </cfRule>
  </conditionalFormatting>
  <conditionalFormatting sqref="AE460">
    <cfRule type="expression" dxfId="1789" priority="4365">
      <formula>IF(RIGHT(TEXT(AE460,"0.#"),1)=".",FALSE,TRUE)</formula>
    </cfRule>
    <cfRule type="expression" dxfId="1788" priority="4366">
      <formula>IF(RIGHT(TEXT(AE460,"0.#"),1)=".",TRUE,FALSE)</formula>
    </cfRule>
  </conditionalFormatting>
  <conditionalFormatting sqref="AM458">
    <cfRule type="expression" dxfId="1787" priority="4363">
      <formula>IF(RIGHT(TEXT(AM458,"0.#"),1)=".",FALSE,TRUE)</formula>
    </cfRule>
    <cfRule type="expression" dxfId="1786" priority="4364">
      <formula>IF(RIGHT(TEXT(AM458,"0.#"),1)=".",TRUE,FALSE)</formula>
    </cfRule>
  </conditionalFormatting>
  <conditionalFormatting sqref="AM459">
    <cfRule type="expression" dxfId="1785" priority="4361">
      <formula>IF(RIGHT(TEXT(AM459,"0.#"),1)=".",FALSE,TRUE)</formula>
    </cfRule>
    <cfRule type="expression" dxfId="1784" priority="4362">
      <formula>IF(RIGHT(TEXT(AM459,"0.#"),1)=".",TRUE,FALSE)</formula>
    </cfRule>
  </conditionalFormatting>
  <conditionalFormatting sqref="AU458">
    <cfRule type="expression" dxfId="1783" priority="4357">
      <formula>IF(RIGHT(TEXT(AU458,"0.#"),1)=".",FALSE,TRUE)</formula>
    </cfRule>
    <cfRule type="expression" dxfId="1782" priority="4358">
      <formula>IF(RIGHT(TEXT(AU458,"0.#"),1)=".",TRUE,FALSE)</formula>
    </cfRule>
  </conditionalFormatting>
  <conditionalFormatting sqref="AU459">
    <cfRule type="expression" dxfId="1781" priority="4355">
      <formula>IF(RIGHT(TEXT(AU459,"0.#"),1)=".",FALSE,TRUE)</formula>
    </cfRule>
    <cfRule type="expression" dxfId="1780" priority="4356">
      <formula>IF(RIGHT(TEXT(AU459,"0.#"),1)=".",TRUE,FALSE)</formula>
    </cfRule>
  </conditionalFormatting>
  <conditionalFormatting sqref="AU460">
    <cfRule type="expression" dxfId="1779" priority="4353">
      <formula>IF(RIGHT(TEXT(AU460,"0.#"),1)=".",FALSE,TRUE)</formula>
    </cfRule>
    <cfRule type="expression" dxfId="1778" priority="4354">
      <formula>IF(RIGHT(TEXT(AU460,"0.#"),1)=".",TRUE,FALSE)</formula>
    </cfRule>
  </conditionalFormatting>
  <conditionalFormatting sqref="AI460">
    <cfRule type="expression" dxfId="1777" priority="4347">
      <formula>IF(RIGHT(TEXT(AI460,"0.#"),1)=".",FALSE,TRUE)</formula>
    </cfRule>
    <cfRule type="expression" dxfId="1776" priority="4348">
      <formula>IF(RIGHT(TEXT(AI460,"0.#"),1)=".",TRUE,FALSE)</formula>
    </cfRule>
  </conditionalFormatting>
  <conditionalFormatting sqref="AI458">
    <cfRule type="expression" dxfId="1775" priority="4351">
      <formula>IF(RIGHT(TEXT(AI458,"0.#"),1)=".",FALSE,TRUE)</formula>
    </cfRule>
    <cfRule type="expression" dxfId="1774" priority="4352">
      <formula>IF(RIGHT(TEXT(AI458,"0.#"),1)=".",TRUE,FALSE)</formula>
    </cfRule>
  </conditionalFormatting>
  <conditionalFormatting sqref="AI459">
    <cfRule type="expression" dxfId="1773" priority="4349">
      <formula>IF(RIGHT(TEXT(AI459,"0.#"),1)=".",FALSE,TRUE)</formula>
    </cfRule>
    <cfRule type="expression" dxfId="1772" priority="4350">
      <formula>IF(RIGHT(TEXT(AI459,"0.#"),1)=".",TRUE,FALSE)</formula>
    </cfRule>
  </conditionalFormatting>
  <conditionalFormatting sqref="AQ459">
    <cfRule type="expression" dxfId="1771" priority="4345">
      <formula>IF(RIGHT(TEXT(AQ459,"0.#"),1)=".",FALSE,TRUE)</formula>
    </cfRule>
    <cfRule type="expression" dxfId="1770" priority="4346">
      <formula>IF(RIGHT(TEXT(AQ459,"0.#"),1)=".",TRUE,FALSE)</formula>
    </cfRule>
  </conditionalFormatting>
  <conditionalFormatting sqref="AQ460">
    <cfRule type="expression" dxfId="1769" priority="4343">
      <formula>IF(RIGHT(TEXT(AQ460,"0.#"),1)=".",FALSE,TRUE)</formula>
    </cfRule>
    <cfRule type="expression" dxfId="1768" priority="4344">
      <formula>IF(RIGHT(TEXT(AQ460,"0.#"),1)=".",TRUE,FALSE)</formula>
    </cfRule>
  </conditionalFormatting>
  <conditionalFormatting sqref="AQ458">
    <cfRule type="expression" dxfId="1767" priority="4341">
      <formula>IF(RIGHT(TEXT(AQ458,"0.#"),1)=".",FALSE,TRUE)</formula>
    </cfRule>
    <cfRule type="expression" dxfId="1766" priority="4342">
      <formula>IF(RIGHT(TEXT(AQ458,"0.#"),1)=".",TRUE,FALSE)</formula>
    </cfRule>
  </conditionalFormatting>
  <conditionalFormatting sqref="AE120 AM120">
    <cfRule type="expression" dxfId="1765" priority="3019">
      <formula>IF(RIGHT(TEXT(AE120,"0.#"),1)=".",FALSE,TRUE)</formula>
    </cfRule>
    <cfRule type="expression" dxfId="1764" priority="3020">
      <formula>IF(RIGHT(TEXT(AE120,"0.#"),1)=".",TRUE,FALSE)</formula>
    </cfRule>
  </conditionalFormatting>
  <conditionalFormatting sqref="AI126">
    <cfRule type="expression" dxfId="1763" priority="3009">
      <formula>IF(RIGHT(TEXT(AI126,"0.#"),1)=".",FALSE,TRUE)</formula>
    </cfRule>
    <cfRule type="expression" dxfId="1762" priority="3010">
      <formula>IF(RIGHT(TEXT(AI126,"0.#"),1)=".",TRUE,FALSE)</formula>
    </cfRule>
  </conditionalFormatting>
  <conditionalFormatting sqref="AI120">
    <cfRule type="expression" dxfId="1761" priority="3017">
      <formula>IF(RIGHT(TEXT(AI120,"0.#"),1)=".",FALSE,TRUE)</formula>
    </cfRule>
    <cfRule type="expression" dxfId="1760" priority="3018">
      <formula>IF(RIGHT(TEXT(AI120,"0.#"),1)=".",TRUE,FALSE)</formula>
    </cfRule>
  </conditionalFormatting>
  <conditionalFormatting sqref="AE123 AM123">
    <cfRule type="expression" dxfId="1759" priority="3015">
      <formula>IF(RIGHT(TEXT(AE123,"0.#"),1)=".",FALSE,TRUE)</formula>
    </cfRule>
    <cfRule type="expression" dxfId="1758" priority="3016">
      <formula>IF(RIGHT(TEXT(AE123,"0.#"),1)=".",TRUE,FALSE)</formula>
    </cfRule>
  </conditionalFormatting>
  <conditionalFormatting sqref="AI123">
    <cfRule type="expression" dxfId="1757" priority="3013">
      <formula>IF(RIGHT(TEXT(AI123,"0.#"),1)=".",FALSE,TRUE)</formula>
    </cfRule>
    <cfRule type="expression" dxfId="1756" priority="3014">
      <formula>IF(RIGHT(TEXT(AI123,"0.#"),1)=".",TRUE,FALSE)</formula>
    </cfRule>
  </conditionalFormatting>
  <conditionalFormatting sqref="AE126 AM126">
    <cfRule type="expression" dxfId="1755" priority="3011">
      <formula>IF(RIGHT(TEXT(AE126,"0.#"),1)=".",FALSE,TRUE)</formula>
    </cfRule>
    <cfRule type="expression" dxfId="1754" priority="3012">
      <formula>IF(RIGHT(TEXT(AE126,"0.#"),1)=".",TRUE,FALSE)</formula>
    </cfRule>
  </conditionalFormatting>
  <conditionalFormatting sqref="AE129 AM129">
    <cfRule type="expression" dxfId="1753" priority="3007">
      <formula>IF(RIGHT(TEXT(AE129,"0.#"),1)=".",FALSE,TRUE)</formula>
    </cfRule>
    <cfRule type="expression" dxfId="1752" priority="3008">
      <formula>IF(RIGHT(TEXT(AE129,"0.#"),1)=".",TRUE,FALSE)</formula>
    </cfRule>
  </conditionalFormatting>
  <conditionalFormatting sqref="AI129">
    <cfRule type="expression" dxfId="1751" priority="3005">
      <formula>IF(RIGHT(TEXT(AI129,"0.#"),1)=".",FALSE,TRUE)</formula>
    </cfRule>
    <cfRule type="expression" dxfId="1750" priority="3006">
      <formula>IF(RIGHT(TEXT(AI129,"0.#"),1)=".",TRUE,FALSE)</formula>
    </cfRule>
  </conditionalFormatting>
  <conditionalFormatting sqref="Y840 Y843:Y867">
    <cfRule type="expression" dxfId="1749" priority="3003">
      <formula>IF(RIGHT(TEXT(Y840,"0.#"),1)=".",FALSE,TRUE)</formula>
    </cfRule>
    <cfRule type="expression" dxfId="1748" priority="3004">
      <formula>IF(RIGHT(TEXT(Y840,"0.#"),1)=".",TRUE,FALSE)</formula>
    </cfRule>
  </conditionalFormatting>
  <conditionalFormatting sqref="AU518">
    <cfRule type="expression" dxfId="1747" priority="1513">
      <formula>IF(RIGHT(TEXT(AU518,"0.#"),1)=".",FALSE,TRUE)</formula>
    </cfRule>
    <cfRule type="expression" dxfId="1746" priority="1514">
      <formula>IF(RIGHT(TEXT(AU518,"0.#"),1)=".",TRUE,FALSE)</formula>
    </cfRule>
  </conditionalFormatting>
  <conditionalFormatting sqref="AQ551">
    <cfRule type="expression" dxfId="1745" priority="1289">
      <formula>IF(RIGHT(TEXT(AQ551,"0.#"),1)=".",FALSE,TRUE)</formula>
    </cfRule>
    <cfRule type="expression" dxfId="1744" priority="1290">
      <formula>IF(RIGHT(TEXT(AQ551,"0.#"),1)=".",TRUE,FALSE)</formula>
    </cfRule>
  </conditionalFormatting>
  <conditionalFormatting sqref="AE556">
    <cfRule type="expression" dxfId="1743" priority="1287">
      <formula>IF(RIGHT(TEXT(AE556,"0.#"),1)=".",FALSE,TRUE)</formula>
    </cfRule>
    <cfRule type="expression" dxfId="1742" priority="1288">
      <formula>IF(RIGHT(TEXT(AE556,"0.#"),1)=".",TRUE,FALSE)</formula>
    </cfRule>
  </conditionalFormatting>
  <conditionalFormatting sqref="AE557">
    <cfRule type="expression" dxfId="1741" priority="1285">
      <formula>IF(RIGHT(TEXT(AE557,"0.#"),1)=".",FALSE,TRUE)</formula>
    </cfRule>
    <cfRule type="expression" dxfId="1740" priority="1286">
      <formula>IF(RIGHT(TEXT(AE557,"0.#"),1)=".",TRUE,FALSE)</formula>
    </cfRule>
  </conditionalFormatting>
  <conditionalFormatting sqref="AE558">
    <cfRule type="expression" dxfId="1739" priority="1283">
      <formula>IF(RIGHT(TEXT(AE558,"0.#"),1)=".",FALSE,TRUE)</formula>
    </cfRule>
    <cfRule type="expression" dxfId="1738" priority="1284">
      <formula>IF(RIGHT(TEXT(AE558,"0.#"),1)=".",TRUE,FALSE)</formula>
    </cfRule>
  </conditionalFormatting>
  <conditionalFormatting sqref="AU556">
    <cfRule type="expression" dxfId="1737" priority="1275">
      <formula>IF(RIGHT(TEXT(AU556,"0.#"),1)=".",FALSE,TRUE)</formula>
    </cfRule>
    <cfRule type="expression" dxfId="1736" priority="1276">
      <formula>IF(RIGHT(TEXT(AU556,"0.#"),1)=".",TRUE,FALSE)</formula>
    </cfRule>
  </conditionalFormatting>
  <conditionalFormatting sqref="AU557">
    <cfRule type="expression" dxfId="1735" priority="1273">
      <formula>IF(RIGHT(TEXT(AU557,"0.#"),1)=".",FALSE,TRUE)</formula>
    </cfRule>
    <cfRule type="expression" dxfId="1734" priority="1274">
      <formula>IF(RIGHT(TEXT(AU557,"0.#"),1)=".",TRUE,FALSE)</formula>
    </cfRule>
  </conditionalFormatting>
  <conditionalFormatting sqref="AU558">
    <cfRule type="expression" dxfId="1733" priority="1271">
      <formula>IF(RIGHT(TEXT(AU558,"0.#"),1)=".",FALSE,TRUE)</formula>
    </cfRule>
    <cfRule type="expression" dxfId="1732" priority="1272">
      <formula>IF(RIGHT(TEXT(AU558,"0.#"),1)=".",TRUE,FALSE)</formula>
    </cfRule>
  </conditionalFormatting>
  <conditionalFormatting sqref="AQ557">
    <cfRule type="expression" dxfId="1731" priority="1263">
      <formula>IF(RIGHT(TEXT(AQ557,"0.#"),1)=".",FALSE,TRUE)</formula>
    </cfRule>
    <cfRule type="expression" dxfId="1730" priority="1264">
      <formula>IF(RIGHT(TEXT(AQ557,"0.#"),1)=".",TRUE,FALSE)</formula>
    </cfRule>
  </conditionalFormatting>
  <conditionalFormatting sqref="AQ558">
    <cfRule type="expression" dxfId="1729" priority="1261">
      <formula>IF(RIGHT(TEXT(AQ558,"0.#"),1)=".",FALSE,TRUE)</formula>
    </cfRule>
    <cfRule type="expression" dxfId="1728" priority="1262">
      <formula>IF(RIGHT(TEXT(AQ558,"0.#"),1)=".",TRUE,FALSE)</formula>
    </cfRule>
  </conditionalFormatting>
  <conditionalFormatting sqref="AQ556">
    <cfRule type="expression" dxfId="1727" priority="1259">
      <formula>IF(RIGHT(TEXT(AQ556,"0.#"),1)=".",FALSE,TRUE)</formula>
    </cfRule>
    <cfRule type="expression" dxfId="1726" priority="1260">
      <formula>IF(RIGHT(TEXT(AQ556,"0.#"),1)=".",TRUE,FALSE)</formula>
    </cfRule>
  </conditionalFormatting>
  <conditionalFormatting sqref="AE561">
    <cfRule type="expression" dxfId="1725" priority="1257">
      <formula>IF(RIGHT(TEXT(AE561,"0.#"),1)=".",FALSE,TRUE)</formula>
    </cfRule>
    <cfRule type="expression" dxfId="1724" priority="1258">
      <formula>IF(RIGHT(TEXT(AE561,"0.#"),1)=".",TRUE,FALSE)</formula>
    </cfRule>
  </conditionalFormatting>
  <conditionalFormatting sqref="AE562">
    <cfRule type="expression" dxfId="1723" priority="1255">
      <formula>IF(RIGHT(TEXT(AE562,"0.#"),1)=".",FALSE,TRUE)</formula>
    </cfRule>
    <cfRule type="expression" dxfId="1722" priority="1256">
      <formula>IF(RIGHT(TEXT(AE562,"0.#"),1)=".",TRUE,FALSE)</formula>
    </cfRule>
  </conditionalFormatting>
  <conditionalFormatting sqref="AE563">
    <cfRule type="expression" dxfId="1721" priority="1253">
      <formula>IF(RIGHT(TEXT(AE563,"0.#"),1)=".",FALSE,TRUE)</formula>
    </cfRule>
    <cfRule type="expression" dxfId="1720" priority="1254">
      <formula>IF(RIGHT(TEXT(AE563,"0.#"),1)=".",TRUE,FALSE)</formula>
    </cfRule>
  </conditionalFormatting>
  <conditionalFormatting sqref="AL1103:AO1132">
    <cfRule type="expression" dxfId="1719" priority="2909">
      <formula>IF(AND(AL1103&gt;=0, RIGHT(TEXT(AL1103,"0.#"),1)&lt;&gt;"."),TRUE,FALSE)</formula>
    </cfRule>
    <cfRule type="expression" dxfId="1718" priority="2910">
      <formula>IF(AND(AL1103&gt;=0, RIGHT(TEXT(AL1103,"0.#"),1)="."),TRUE,FALSE)</formula>
    </cfRule>
    <cfRule type="expression" dxfId="1717" priority="2911">
      <formula>IF(AND(AL1103&lt;0, RIGHT(TEXT(AL1103,"0.#"),1)&lt;&gt;"."),TRUE,FALSE)</formula>
    </cfRule>
    <cfRule type="expression" dxfId="1716" priority="2912">
      <formula>IF(AND(AL1103&lt;0, RIGHT(TEXT(AL1103,"0.#"),1)="."),TRUE,FALSE)</formula>
    </cfRule>
  </conditionalFormatting>
  <conditionalFormatting sqref="Y1103:Y1132">
    <cfRule type="expression" dxfId="1715" priority="2907">
      <formula>IF(RIGHT(TEXT(Y1103,"0.#"),1)=".",FALSE,TRUE)</formula>
    </cfRule>
    <cfRule type="expression" dxfId="1714" priority="2908">
      <formula>IF(RIGHT(TEXT(Y1103,"0.#"),1)=".",TRUE,FALSE)</formula>
    </cfRule>
  </conditionalFormatting>
  <conditionalFormatting sqref="AQ553">
    <cfRule type="expression" dxfId="1713" priority="1291">
      <formula>IF(RIGHT(TEXT(AQ553,"0.#"),1)=".",FALSE,TRUE)</formula>
    </cfRule>
    <cfRule type="expression" dxfId="1712" priority="1292">
      <formula>IF(RIGHT(TEXT(AQ553,"0.#"),1)=".",TRUE,FALSE)</formula>
    </cfRule>
  </conditionalFormatting>
  <conditionalFormatting sqref="AU552">
    <cfRule type="expression" dxfId="1711" priority="1303">
      <formula>IF(RIGHT(TEXT(AU552,"0.#"),1)=".",FALSE,TRUE)</formula>
    </cfRule>
    <cfRule type="expression" dxfId="1710" priority="1304">
      <formula>IF(RIGHT(TEXT(AU552,"0.#"),1)=".",TRUE,FALSE)</formula>
    </cfRule>
  </conditionalFormatting>
  <conditionalFormatting sqref="AE552">
    <cfRule type="expression" dxfId="1709" priority="1315">
      <formula>IF(RIGHT(TEXT(AE552,"0.#"),1)=".",FALSE,TRUE)</formula>
    </cfRule>
    <cfRule type="expression" dxfId="1708" priority="1316">
      <formula>IF(RIGHT(TEXT(AE552,"0.#"),1)=".",TRUE,FALSE)</formula>
    </cfRule>
  </conditionalFormatting>
  <conditionalFormatting sqref="AQ548">
    <cfRule type="expression" dxfId="1707" priority="1321">
      <formula>IF(RIGHT(TEXT(AQ548,"0.#"),1)=".",FALSE,TRUE)</formula>
    </cfRule>
    <cfRule type="expression" dxfId="1706" priority="1322">
      <formula>IF(RIGHT(TEXT(AQ548,"0.#"),1)=".",TRUE,FALSE)</formula>
    </cfRule>
  </conditionalFormatting>
  <conditionalFormatting sqref="Y838:Y839">
    <cfRule type="expression" dxfId="1705" priority="2859">
      <formula>IF(RIGHT(TEXT(Y838,"0.#"),1)=".",FALSE,TRUE)</formula>
    </cfRule>
    <cfRule type="expression" dxfId="1704" priority="2860">
      <formula>IF(RIGHT(TEXT(Y838,"0.#"),1)=".",TRUE,FALSE)</formula>
    </cfRule>
  </conditionalFormatting>
  <conditionalFormatting sqref="AE492">
    <cfRule type="expression" dxfId="1703" priority="1647">
      <formula>IF(RIGHT(TEXT(AE492,"0.#"),1)=".",FALSE,TRUE)</formula>
    </cfRule>
    <cfRule type="expression" dxfId="1702" priority="1648">
      <formula>IF(RIGHT(TEXT(AE492,"0.#"),1)=".",TRUE,FALSE)</formula>
    </cfRule>
  </conditionalFormatting>
  <conditionalFormatting sqref="AE493">
    <cfRule type="expression" dxfId="1701" priority="1645">
      <formula>IF(RIGHT(TEXT(AE493,"0.#"),1)=".",FALSE,TRUE)</formula>
    </cfRule>
    <cfRule type="expression" dxfId="1700" priority="1646">
      <formula>IF(RIGHT(TEXT(AE493,"0.#"),1)=".",TRUE,FALSE)</formula>
    </cfRule>
  </conditionalFormatting>
  <conditionalFormatting sqref="AE494">
    <cfRule type="expression" dxfId="1699" priority="1643">
      <formula>IF(RIGHT(TEXT(AE494,"0.#"),1)=".",FALSE,TRUE)</formula>
    </cfRule>
    <cfRule type="expression" dxfId="1698" priority="1644">
      <formula>IF(RIGHT(TEXT(AE494,"0.#"),1)=".",TRUE,FALSE)</formula>
    </cfRule>
  </conditionalFormatting>
  <conditionalFormatting sqref="AQ493">
    <cfRule type="expression" dxfId="1697" priority="1623">
      <formula>IF(RIGHT(TEXT(AQ493,"0.#"),1)=".",FALSE,TRUE)</formula>
    </cfRule>
    <cfRule type="expression" dxfId="1696" priority="1624">
      <formula>IF(RIGHT(TEXT(AQ493,"0.#"),1)=".",TRUE,FALSE)</formula>
    </cfRule>
  </conditionalFormatting>
  <conditionalFormatting sqref="AQ494">
    <cfRule type="expression" dxfId="1695" priority="1621">
      <formula>IF(RIGHT(TEXT(AQ494,"0.#"),1)=".",FALSE,TRUE)</formula>
    </cfRule>
    <cfRule type="expression" dxfId="1694" priority="1622">
      <formula>IF(RIGHT(TEXT(AQ494,"0.#"),1)=".",TRUE,FALSE)</formula>
    </cfRule>
  </conditionalFormatting>
  <conditionalFormatting sqref="AQ492">
    <cfRule type="expression" dxfId="1693" priority="1619">
      <formula>IF(RIGHT(TEXT(AQ492,"0.#"),1)=".",FALSE,TRUE)</formula>
    </cfRule>
    <cfRule type="expression" dxfId="1692" priority="1620">
      <formula>IF(RIGHT(TEXT(AQ492,"0.#"),1)=".",TRUE,FALSE)</formula>
    </cfRule>
  </conditionalFormatting>
  <conditionalFormatting sqref="AU494">
    <cfRule type="expression" dxfId="1691" priority="1631">
      <formula>IF(RIGHT(TEXT(AU494,"0.#"),1)=".",FALSE,TRUE)</formula>
    </cfRule>
    <cfRule type="expression" dxfId="1690" priority="1632">
      <formula>IF(RIGHT(TEXT(AU494,"0.#"),1)=".",TRUE,FALSE)</formula>
    </cfRule>
  </conditionalFormatting>
  <conditionalFormatting sqref="AU492">
    <cfRule type="expression" dxfId="1689" priority="1635">
      <formula>IF(RIGHT(TEXT(AU492,"0.#"),1)=".",FALSE,TRUE)</formula>
    </cfRule>
    <cfRule type="expression" dxfId="1688" priority="1636">
      <formula>IF(RIGHT(TEXT(AU492,"0.#"),1)=".",TRUE,FALSE)</formula>
    </cfRule>
  </conditionalFormatting>
  <conditionalFormatting sqref="AU493">
    <cfRule type="expression" dxfId="1687" priority="1633">
      <formula>IF(RIGHT(TEXT(AU493,"0.#"),1)=".",FALSE,TRUE)</formula>
    </cfRule>
    <cfRule type="expression" dxfId="1686" priority="1634">
      <formula>IF(RIGHT(TEXT(AU493,"0.#"),1)=".",TRUE,FALSE)</formula>
    </cfRule>
  </conditionalFormatting>
  <conditionalFormatting sqref="AU583">
    <cfRule type="expression" dxfId="1685" priority="1151">
      <formula>IF(RIGHT(TEXT(AU583,"0.#"),1)=".",FALSE,TRUE)</formula>
    </cfRule>
    <cfRule type="expression" dxfId="1684" priority="1152">
      <formula>IF(RIGHT(TEXT(AU583,"0.#"),1)=".",TRUE,FALSE)</formula>
    </cfRule>
  </conditionalFormatting>
  <conditionalFormatting sqref="AU582">
    <cfRule type="expression" dxfId="1683" priority="1153">
      <formula>IF(RIGHT(TEXT(AU582,"0.#"),1)=".",FALSE,TRUE)</formula>
    </cfRule>
    <cfRule type="expression" dxfId="1682" priority="1154">
      <formula>IF(RIGHT(TEXT(AU582,"0.#"),1)=".",TRUE,FALSE)</formula>
    </cfRule>
  </conditionalFormatting>
  <conditionalFormatting sqref="AE499">
    <cfRule type="expression" dxfId="1681" priority="1613">
      <formula>IF(RIGHT(TEXT(AE499,"0.#"),1)=".",FALSE,TRUE)</formula>
    </cfRule>
    <cfRule type="expression" dxfId="1680" priority="1614">
      <formula>IF(RIGHT(TEXT(AE499,"0.#"),1)=".",TRUE,FALSE)</formula>
    </cfRule>
  </conditionalFormatting>
  <conditionalFormatting sqref="AE497">
    <cfRule type="expression" dxfId="1679" priority="1617">
      <formula>IF(RIGHT(TEXT(AE497,"0.#"),1)=".",FALSE,TRUE)</formula>
    </cfRule>
    <cfRule type="expression" dxfId="1678" priority="1618">
      <formula>IF(RIGHT(TEXT(AE497,"0.#"),1)=".",TRUE,FALSE)</formula>
    </cfRule>
  </conditionalFormatting>
  <conditionalFormatting sqref="AE498">
    <cfRule type="expression" dxfId="1677" priority="1615">
      <formula>IF(RIGHT(TEXT(AE498,"0.#"),1)=".",FALSE,TRUE)</formula>
    </cfRule>
    <cfRule type="expression" dxfId="1676" priority="1616">
      <formula>IF(RIGHT(TEXT(AE498,"0.#"),1)=".",TRUE,FALSE)</formula>
    </cfRule>
  </conditionalFormatting>
  <conditionalFormatting sqref="AU499">
    <cfRule type="expression" dxfId="1675" priority="1601">
      <formula>IF(RIGHT(TEXT(AU499,"0.#"),1)=".",FALSE,TRUE)</formula>
    </cfRule>
    <cfRule type="expression" dxfId="1674" priority="1602">
      <formula>IF(RIGHT(TEXT(AU499,"0.#"),1)=".",TRUE,FALSE)</formula>
    </cfRule>
  </conditionalFormatting>
  <conditionalFormatting sqref="AU497">
    <cfRule type="expression" dxfId="1673" priority="1605">
      <formula>IF(RIGHT(TEXT(AU497,"0.#"),1)=".",FALSE,TRUE)</formula>
    </cfRule>
    <cfRule type="expression" dxfId="1672" priority="1606">
      <formula>IF(RIGHT(TEXT(AU497,"0.#"),1)=".",TRUE,FALSE)</formula>
    </cfRule>
  </conditionalFormatting>
  <conditionalFormatting sqref="AU498">
    <cfRule type="expression" dxfId="1671" priority="1603">
      <formula>IF(RIGHT(TEXT(AU498,"0.#"),1)=".",FALSE,TRUE)</formula>
    </cfRule>
    <cfRule type="expression" dxfId="1670" priority="1604">
      <formula>IF(RIGHT(TEXT(AU498,"0.#"),1)=".",TRUE,FALSE)</formula>
    </cfRule>
  </conditionalFormatting>
  <conditionalFormatting sqref="AQ497">
    <cfRule type="expression" dxfId="1669" priority="1589">
      <formula>IF(RIGHT(TEXT(AQ497,"0.#"),1)=".",FALSE,TRUE)</formula>
    </cfRule>
    <cfRule type="expression" dxfId="1668" priority="1590">
      <formula>IF(RIGHT(TEXT(AQ497,"0.#"),1)=".",TRUE,FALSE)</formula>
    </cfRule>
  </conditionalFormatting>
  <conditionalFormatting sqref="AQ498">
    <cfRule type="expression" dxfId="1667" priority="1593">
      <formula>IF(RIGHT(TEXT(AQ498,"0.#"),1)=".",FALSE,TRUE)</formula>
    </cfRule>
    <cfRule type="expression" dxfId="1666" priority="1594">
      <formula>IF(RIGHT(TEXT(AQ498,"0.#"),1)=".",TRUE,FALSE)</formula>
    </cfRule>
  </conditionalFormatting>
  <conditionalFormatting sqref="AQ499">
    <cfRule type="expression" dxfId="1665" priority="1591">
      <formula>IF(RIGHT(TEXT(AQ499,"0.#"),1)=".",FALSE,TRUE)</formula>
    </cfRule>
    <cfRule type="expression" dxfId="1664" priority="1592">
      <formula>IF(RIGHT(TEXT(AQ499,"0.#"),1)=".",TRUE,FALSE)</formula>
    </cfRule>
  </conditionalFormatting>
  <conditionalFormatting sqref="AE504">
    <cfRule type="expression" dxfId="1663" priority="1583">
      <formula>IF(RIGHT(TEXT(AE504,"0.#"),1)=".",FALSE,TRUE)</formula>
    </cfRule>
    <cfRule type="expression" dxfId="1662" priority="1584">
      <formula>IF(RIGHT(TEXT(AE504,"0.#"),1)=".",TRUE,FALSE)</formula>
    </cfRule>
  </conditionalFormatting>
  <conditionalFormatting sqref="AE502">
    <cfRule type="expression" dxfId="1661" priority="1587">
      <formula>IF(RIGHT(TEXT(AE502,"0.#"),1)=".",FALSE,TRUE)</formula>
    </cfRule>
    <cfRule type="expression" dxfId="1660" priority="1588">
      <formula>IF(RIGHT(TEXT(AE502,"0.#"),1)=".",TRUE,FALSE)</formula>
    </cfRule>
  </conditionalFormatting>
  <conditionalFormatting sqref="AE503">
    <cfRule type="expression" dxfId="1659" priority="1585">
      <formula>IF(RIGHT(TEXT(AE503,"0.#"),1)=".",FALSE,TRUE)</formula>
    </cfRule>
    <cfRule type="expression" dxfId="1658" priority="1586">
      <formula>IF(RIGHT(TEXT(AE503,"0.#"),1)=".",TRUE,FALSE)</formula>
    </cfRule>
  </conditionalFormatting>
  <conditionalFormatting sqref="AU504">
    <cfRule type="expression" dxfId="1657" priority="1571">
      <formula>IF(RIGHT(TEXT(AU504,"0.#"),1)=".",FALSE,TRUE)</formula>
    </cfRule>
    <cfRule type="expression" dxfId="1656" priority="1572">
      <formula>IF(RIGHT(TEXT(AU504,"0.#"),1)=".",TRUE,FALSE)</formula>
    </cfRule>
  </conditionalFormatting>
  <conditionalFormatting sqref="AU502">
    <cfRule type="expression" dxfId="1655" priority="1575">
      <formula>IF(RIGHT(TEXT(AU502,"0.#"),1)=".",FALSE,TRUE)</formula>
    </cfRule>
    <cfRule type="expression" dxfId="1654" priority="1576">
      <formula>IF(RIGHT(TEXT(AU502,"0.#"),1)=".",TRUE,FALSE)</formula>
    </cfRule>
  </conditionalFormatting>
  <conditionalFormatting sqref="AU503">
    <cfRule type="expression" dxfId="1653" priority="1573">
      <formula>IF(RIGHT(TEXT(AU503,"0.#"),1)=".",FALSE,TRUE)</formula>
    </cfRule>
    <cfRule type="expression" dxfId="1652" priority="1574">
      <formula>IF(RIGHT(TEXT(AU503,"0.#"),1)=".",TRUE,FALSE)</formula>
    </cfRule>
  </conditionalFormatting>
  <conditionalFormatting sqref="AQ502">
    <cfRule type="expression" dxfId="1651" priority="1559">
      <formula>IF(RIGHT(TEXT(AQ502,"0.#"),1)=".",FALSE,TRUE)</formula>
    </cfRule>
    <cfRule type="expression" dxfId="1650" priority="1560">
      <formula>IF(RIGHT(TEXT(AQ502,"0.#"),1)=".",TRUE,FALSE)</formula>
    </cfRule>
  </conditionalFormatting>
  <conditionalFormatting sqref="AQ503">
    <cfRule type="expression" dxfId="1649" priority="1563">
      <formula>IF(RIGHT(TEXT(AQ503,"0.#"),1)=".",FALSE,TRUE)</formula>
    </cfRule>
    <cfRule type="expression" dxfId="1648" priority="1564">
      <formula>IF(RIGHT(TEXT(AQ503,"0.#"),1)=".",TRUE,FALSE)</formula>
    </cfRule>
  </conditionalFormatting>
  <conditionalFormatting sqref="AQ504">
    <cfRule type="expression" dxfId="1647" priority="1561">
      <formula>IF(RIGHT(TEXT(AQ504,"0.#"),1)=".",FALSE,TRUE)</formula>
    </cfRule>
    <cfRule type="expression" dxfId="1646" priority="1562">
      <formula>IF(RIGHT(TEXT(AQ504,"0.#"),1)=".",TRUE,FALSE)</formula>
    </cfRule>
  </conditionalFormatting>
  <conditionalFormatting sqref="AE509">
    <cfRule type="expression" dxfId="1645" priority="1553">
      <formula>IF(RIGHT(TEXT(AE509,"0.#"),1)=".",FALSE,TRUE)</formula>
    </cfRule>
    <cfRule type="expression" dxfId="1644" priority="1554">
      <formula>IF(RIGHT(TEXT(AE509,"0.#"),1)=".",TRUE,FALSE)</formula>
    </cfRule>
  </conditionalFormatting>
  <conditionalFormatting sqref="AE507">
    <cfRule type="expression" dxfId="1643" priority="1557">
      <formula>IF(RIGHT(TEXT(AE507,"0.#"),1)=".",FALSE,TRUE)</formula>
    </cfRule>
    <cfRule type="expression" dxfId="1642" priority="1558">
      <formula>IF(RIGHT(TEXT(AE507,"0.#"),1)=".",TRUE,FALSE)</formula>
    </cfRule>
  </conditionalFormatting>
  <conditionalFormatting sqref="AE508">
    <cfRule type="expression" dxfId="1641" priority="1555">
      <formula>IF(RIGHT(TEXT(AE508,"0.#"),1)=".",FALSE,TRUE)</formula>
    </cfRule>
    <cfRule type="expression" dxfId="1640" priority="1556">
      <formula>IF(RIGHT(TEXT(AE508,"0.#"),1)=".",TRUE,FALSE)</formula>
    </cfRule>
  </conditionalFormatting>
  <conditionalFormatting sqref="AU509">
    <cfRule type="expression" dxfId="1639" priority="1541">
      <formula>IF(RIGHT(TEXT(AU509,"0.#"),1)=".",FALSE,TRUE)</formula>
    </cfRule>
    <cfRule type="expression" dxfId="1638" priority="1542">
      <formula>IF(RIGHT(TEXT(AU509,"0.#"),1)=".",TRUE,FALSE)</formula>
    </cfRule>
  </conditionalFormatting>
  <conditionalFormatting sqref="AU507">
    <cfRule type="expression" dxfId="1637" priority="1545">
      <formula>IF(RIGHT(TEXT(AU507,"0.#"),1)=".",FALSE,TRUE)</formula>
    </cfRule>
    <cfRule type="expression" dxfId="1636" priority="1546">
      <formula>IF(RIGHT(TEXT(AU507,"0.#"),1)=".",TRUE,FALSE)</formula>
    </cfRule>
  </conditionalFormatting>
  <conditionalFormatting sqref="AU508">
    <cfRule type="expression" dxfId="1635" priority="1543">
      <formula>IF(RIGHT(TEXT(AU508,"0.#"),1)=".",FALSE,TRUE)</formula>
    </cfRule>
    <cfRule type="expression" dxfId="1634" priority="1544">
      <formula>IF(RIGHT(TEXT(AU508,"0.#"),1)=".",TRUE,FALSE)</formula>
    </cfRule>
  </conditionalFormatting>
  <conditionalFormatting sqref="AQ507">
    <cfRule type="expression" dxfId="1633" priority="1529">
      <formula>IF(RIGHT(TEXT(AQ507,"0.#"),1)=".",FALSE,TRUE)</formula>
    </cfRule>
    <cfRule type="expression" dxfId="1632" priority="1530">
      <formula>IF(RIGHT(TEXT(AQ507,"0.#"),1)=".",TRUE,FALSE)</formula>
    </cfRule>
  </conditionalFormatting>
  <conditionalFormatting sqref="AQ508">
    <cfRule type="expression" dxfId="1631" priority="1533">
      <formula>IF(RIGHT(TEXT(AQ508,"0.#"),1)=".",FALSE,TRUE)</formula>
    </cfRule>
    <cfRule type="expression" dxfId="1630" priority="1534">
      <formula>IF(RIGHT(TEXT(AQ508,"0.#"),1)=".",TRUE,FALSE)</formula>
    </cfRule>
  </conditionalFormatting>
  <conditionalFormatting sqref="AQ509">
    <cfRule type="expression" dxfId="1629" priority="1531">
      <formula>IF(RIGHT(TEXT(AQ509,"0.#"),1)=".",FALSE,TRUE)</formula>
    </cfRule>
    <cfRule type="expression" dxfId="1628" priority="1532">
      <formula>IF(RIGHT(TEXT(AQ509,"0.#"),1)=".",TRUE,FALSE)</formula>
    </cfRule>
  </conditionalFormatting>
  <conditionalFormatting sqref="AE465">
    <cfRule type="expression" dxfId="1627" priority="1823">
      <formula>IF(RIGHT(TEXT(AE465,"0.#"),1)=".",FALSE,TRUE)</formula>
    </cfRule>
    <cfRule type="expression" dxfId="1626" priority="1824">
      <formula>IF(RIGHT(TEXT(AE465,"0.#"),1)=".",TRUE,FALSE)</formula>
    </cfRule>
  </conditionalFormatting>
  <conditionalFormatting sqref="AE463">
    <cfRule type="expression" dxfId="1625" priority="1827">
      <formula>IF(RIGHT(TEXT(AE463,"0.#"),1)=".",FALSE,TRUE)</formula>
    </cfRule>
    <cfRule type="expression" dxfId="1624" priority="1828">
      <formula>IF(RIGHT(TEXT(AE463,"0.#"),1)=".",TRUE,FALSE)</formula>
    </cfRule>
  </conditionalFormatting>
  <conditionalFormatting sqref="AE464">
    <cfRule type="expression" dxfId="1623" priority="1825">
      <formula>IF(RIGHT(TEXT(AE464,"0.#"),1)=".",FALSE,TRUE)</formula>
    </cfRule>
    <cfRule type="expression" dxfId="1622" priority="1826">
      <formula>IF(RIGHT(TEXT(AE464,"0.#"),1)=".",TRUE,FALSE)</formula>
    </cfRule>
  </conditionalFormatting>
  <conditionalFormatting sqref="AM465">
    <cfRule type="expression" dxfId="1621" priority="1817">
      <formula>IF(RIGHT(TEXT(AM465,"0.#"),1)=".",FALSE,TRUE)</formula>
    </cfRule>
    <cfRule type="expression" dxfId="1620" priority="1818">
      <formula>IF(RIGHT(TEXT(AM465,"0.#"),1)=".",TRUE,FALSE)</formula>
    </cfRule>
  </conditionalFormatting>
  <conditionalFormatting sqref="AM463">
    <cfRule type="expression" dxfId="1619" priority="1821">
      <formula>IF(RIGHT(TEXT(AM463,"0.#"),1)=".",FALSE,TRUE)</formula>
    </cfRule>
    <cfRule type="expression" dxfId="1618" priority="1822">
      <formula>IF(RIGHT(TEXT(AM463,"0.#"),1)=".",TRUE,FALSE)</formula>
    </cfRule>
  </conditionalFormatting>
  <conditionalFormatting sqref="AM464">
    <cfRule type="expression" dxfId="1617" priority="1819">
      <formula>IF(RIGHT(TEXT(AM464,"0.#"),1)=".",FALSE,TRUE)</formula>
    </cfRule>
    <cfRule type="expression" dxfId="1616" priority="1820">
      <formula>IF(RIGHT(TEXT(AM464,"0.#"),1)=".",TRUE,FALSE)</formula>
    </cfRule>
  </conditionalFormatting>
  <conditionalFormatting sqref="AU465">
    <cfRule type="expression" dxfId="1615" priority="1811">
      <formula>IF(RIGHT(TEXT(AU465,"0.#"),1)=".",FALSE,TRUE)</formula>
    </cfRule>
    <cfRule type="expression" dxfId="1614" priority="1812">
      <formula>IF(RIGHT(TEXT(AU465,"0.#"),1)=".",TRUE,FALSE)</formula>
    </cfRule>
  </conditionalFormatting>
  <conditionalFormatting sqref="AU463">
    <cfRule type="expression" dxfId="1613" priority="1815">
      <formula>IF(RIGHT(TEXT(AU463,"0.#"),1)=".",FALSE,TRUE)</formula>
    </cfRule>
    <cfRule type="expression" dxfId="1612" priority="1816">
      <formula>IF(RIGHT(TEXT(AU463,"0.#"),1)=".",TRUE,FALSE)</formula>
    </cfRule>
  </conditionalFormatting>
  <conditionalFormatting sqref="AU464">
    <cfRule type="expression" dxfId="1611" priority="1813">
      <formula>IF(RIGHT(TEXT(AU464,"0.#"),1)=".",FALSE,TRUE)</formula>
    </cfRule>
    <cfRule type="expression" dxfId="1610" priority="1814">
      <formula>IF(RIGHT(TEXT(AU464,"0.#"),1)=".",TRUE,FALSE)</formula>
    </cfRule>
  </conditionalFormatting>
  <conditionalFormatting sqref="AI465">
    <cfRule type="expression" dxfId="1609" priority="1805">
      <formula>IF(RIGHT(TEXT(AI465,"0.#"),1)=".",FALSE,TRUE)</formula>
    </cfRule>
    <cfRule type="expression" dxfId="1608" priority="1806">
      <formula>IF(RIGHT(TEXT(AI465,"0.#"),1)=".",TRUE,FALSE)</formula>
    </cfRule>
  </conditionalFormatting>
  <conditionalFormatting sqref="AI463">
    <cfRule type="expression" dxfId="1607" priority="1809">
      <formula>IF(RIGHT(TEXT(AI463,"0.#"),1)=".",FALSE,TRUE)</formula>
    </cfRule>
    <cfRule type="expression" dxfId="1606" priority="1810">
      <formula>IF(RIGHT(TEXT(AI463,"0.#"),1)=".",TRUE,FALSE)</formula>
    </cfRule>
  </conditionalFormatting>
  <conditionalFormatting sqref="AI464">
    <cfRule type="expression" dxfId="1605" priority="1807">
      <formula>IF(RIGHT(TEXT(AI464,"0.#"),1)=".",FALSE,TRUE)</formula>
    </cfRule>
    <cfRule type="expression" dxfId="1604" priority="1808">
      <formula>IF(RIGHT(TEXT(AI464,"0.#"),1)=".",TRUE,FALSE)</formula>
    </cfRule>
  </conditionalFormatting>
  <conditionalFormatting sqref="AQ463">
    <cfRule type="expression" dxfId="1603" priority="1799">
      <formula>IF(RIGHT(TEXT(AQ463,"0.#"),1)=".",FALSE,TRUE)</formula>
    </cfRule>
    <cfRule type="expression" dxfId="1602" priority="1800">
      <formula>IF(RIGHT(TEXT(AQ463,"0.#"),1)=".",TRUE,FALSE)</formula>
    </cfRule>
  </conditionalFormatting>
  <conditionalFormatting sqref="AQ464">
    <cfRule type="expression" dxfId="1601" priority="1803">
      <formula>IF(RIGHT(TEXT(AQ464,"0.#"),1)=".",FALSE,TRUE)</formula>
    </cfRule>
    <cfRule type="expression" dxfId="1600" priority="1804">
      <formula>IF(RIGHT(TEXT(AQ464,"0.#"),1)=".",TRUE,FALSE)</formula>
    </cfRule>
  </conditionalFormatting>
  <conditionalFormatting sqref="AQ465">
    <cfRule type="expression" dxfId="1599" priority="1801">
      <formula>IF(RIGHT(TEXT(AQ465,"0.#"),1)=".",FALSE,TRUE)</formula>
    </cfRule>
    <cfRule type="expression" dxfId="1598" priority="1802">
      <formula>IF(RIGHT(TEXT(AQ465,"0.#"),1)=".",TRUE,FALSE)</formula>
    </cfRule>
  </conditionalFormatting>
  <conditionalFormatting sqref="AE470">
    <cfRule type="expression" dxfId="1597" priority="1793">
      <formula>IF(RIGHT(TEXT(AE470,"0.#"),1)=".",FALSE,TRUE)</formula>
    </cfRule>
    <cfRule type="expression" dxfId="1596" priority="1794">
      <formula>IF(RIGHT(TEXT(AE470,"0.#"),1)=".",TRUE,FALSE)</formula>
    </cfRule>
  </conditionalFormatting>
  <conditionalFormatting sqref="AE468">
    <cfRule type="expression" dxfId="1595" priority="1797">
      <formula>IF(RIGHT(TEXT(AE468,"0.#"),1)=".",FALSE,TRUE)</formula>
    </cfRule>
    <cfRule type="expression" dxfId="1594" priority="1798">
      <formula>IF(RIGHT(TEXT(AE468,"0.#"),1)=".",TRUE,FALSE)</formula>
    </cfRule>
  </conditionalFormatting>
  <conditionalFormatting sqref="AE469">
    <cfRule type="expression" dxfId="1593" priority="1795">
      <formula>IF(RIGHT(TEXT(AE469,"0.#"),1)=".",FALSE,TRUE)</formula>
    </cfRule>
    <cfRule type="expression" dxfId="1592" priority="1796">
      <formula>IF(RIGHT(TEXT(AE469,"0.#"),1)=".",TRUE,FALSE)</formula>
    </cfRule>
  </conditionalFormatting>
  <conditionalFormatting sqref="AM470">
    <cfRule type="expression" dxfId="1591" priority="1787">
      <formula>IF(RIGHT(TEXT(AM470,"0.#"),1)=".",FALSE,TRUE)</formula>
    </cfRule>
    <cfRule type="expression" dxfId="1590" priority="1788">
      <formula>IF(RIGHT(TEXT(AM470,"0.#"),1)=".",TRUE,FALSE)</formula>
    </cfRule>
  </conditionalFormatting>
  <conditionalFormatting sqref="AM468">
    <cfRule type="expression" dxfId="1589" priority="1791">
      <formula>IF(RIGHT(TEXT(AM468,"0.#"),1)=".",FALSE,TRUE)</formula>
    </cfRule>
    <cfRule type="expression" dxfId="1588" priority="1792">
      <formula>IF(RIGHT(TEXT(AM468,"0.#"),1)=".",TRUE,FALSE)</formula>
    </cfRule>
  </conditionalFormatting>
  <conditionalFormatting sqref="AM469">
    <cfRule type="expression" dxfId="1587" priority="1789">
      <formula>IF(RIGHT(TEXT(AM469,"0.#"),1)=".",FALSE,TRUE)</formula>
    </cfRule>
    <cfRule type="expression" dxfId="1586" priority="1790">
      <formula>IF(RIGHT(TEXT(AM469,"0.#"),1)=".",TRUE,FALSE)</formula>
    </cfRule>
  </conditionalFormatting>
  <conditionalFormatting sqref="AU470">
    <cfRule type="expression" dxfId="1585" priority="1781">
      <formula>IF(RIGHT(TEXT(AU470,"0.#"),1)=".",FALSE,TRUE)</formula>
    </cfRule>
    <cfRule type="expression" dxfId="1584" priority="1782">
      <formula>IF(RIGHT(TEXT(AU470,"0.#"),1)=".",TRUE,FALSE)</formula>
    </cfRule>
  </conditionalFormatting>
  <conditionalFormatting sqref="AU468">
    <cfRule type="expression" dxfId="1583" priority="1785">
      <formula>IF(RIGHT(TEXT(AU468,"0.#"),1)=".",FALSE,TRUE)</formula>
    </cfRule>
    <cfRule type="expression" dxfId="1582" priority="1786">
      <formula>IF(RIGHT(TEXT(AU468,"0.#"),1)=".",TRUE,FALSE)</formula>
    </cfRule>
  </conditionalFormatting>
  <conditionalFormatting sqref="AU469">
    <cfRule type="expression" dxfId="1581" priority="1783">
      <formula>IF(RIGHT(TEXT(AU469,"0.#"),1)=".",FALSE,TRUE)</formula>
    </cfRule>
    <cfRule type="expression" dxfId="1580" priority="1784">
      <formula>IF(RIGHT(TEXT(AU469,"0.#"),1)=".",TRUE,FALSE)</formula>
    </cfRule>
  </conditionalFormatting>
  <conditionalFormatting sqref="AI470">
    <cfRule type="expression" dxfId="1579" priority="1775">
      <formula>IF(RIGHT(TEXT(AI470,"0.#"),1)=".",FALSE,TRUE)</formula>
    </cfRule>
    <cfRule type="expression" dxfId="1578" priority="1776">
      <formula>IF(RIGHT(TEXT(AI470,"0.#"),1)=".",TRUE,FALSE)</formula>
    </cfRule>
  </conditionalFormatting>
  <conditionalFormatting sqref="AI468">
    <cfRule type="expression" dxfId="1577" priority="1779">
      <formula>IF(RIGHT(TEXT(AI468,"0.#"),1)=".",FALSE,TRUE)</formula>
    </cfRule>
    <cfRule type="expression" dxfId="1576" priority="1780">
      <formula>IF(RIGHT(TEXT(AI468,"0.#"),1)=".",TRUE,FALSE)</formula>
    </cfRule>
  </conditionalFormatting>
  <conditionalFormatting sqref="AI469">
    <cfRule type="expression" dxfId="1575" priority="1777">
      <formula>IF(RIGHT(TEXT(AI469,"0.#"),1)=".",FALSE,TRUE)</formula>
    </cfRule>
    <cfRule type="expression" dxfId="1574" priority="1778">
      <formula>IF(RIGHT(TEXT(AI469,"0.#"),1)=".",TRUE,FALSE)</formula>
    </cfRule>
  </conditionalFormatting>
  <conditionalFormatting sqref="AQ468">
    <cfRule type="expression" dxfId="1573" priority="1769">
      <formula>IF(RIGHT(TEXT(AQ468,"0.#"),1)=".",FALSE,TRUE)</formula>
    </cfRule>
    <cfRule type="expression" dxfId="1572" priority="1770">
      <formula>IF(RIGHT(TEXT(AQ468,"0.#"),1)=".",TRUE,FALSE)</formula>
    </cfRule>
  </conditionalFormatting>
  <conditionalFormatting sqref="AQ469">
    <cfRule type="expression" dxfId="1571" priority="1773">
      <formula>IF(RIGHT(TEXT(AQ469,"0.#"),1)=".",FALSE,TRUE)</formula>
    </cfRule>
    <cfRule type="expression" dxfId="1570" priority="1774">
      <formula>IF(RIGHT(TEXT(AQ469,"0.#"),1)=".",TRUE,FALSE)</formula>
    </cfRule>
  </conditionalFormatting>
  <conditionalFormatting sqref="AQ470">
    <cfRule type="expression" dxfId="1569" priority="1771">
      <formula>IF(RIGHT(TEXT(AQ470,"0.#"),1)=".",FALSE,TRUE)</formula>
    </cfRule>
    <cfRule type="expression" dxfId="1568" priority="1772">
      <formula>IF(RIGHT(TEXT(AQ470,"0.#"),1)=".",TRUE,FALSE)</formula>
    </cfRule>
  </conditionalFormatting>
  <conditionalFormatting sqref="AE475">
    <cfRule type="expression" dxfId="1567" priority="1763">
      <formula>IF(RIGHT(TEXT(AE475,"0.#"),1)=".",FALSE,TRUE)</formula>
    </cfRule>
    <cfRule type="expression" dxfId="1566" priority="1764">
      <formula>IF(RIGHT(TEXT(AE475,"0.#"),1)=".",TRUE,FALSE)</formula>
    </cfRule>
  </conditionalFormatting>
  <conditionalFormatting sqref="AE473">
    <cfRule type="expression" dxfId="1565" priority="1767">
      <formula>IF(RIGHT(TEXT(AE473,"0.#"),1)=".",FALSE,TRUE)</formula>
    </cfRule>
    <cfRule type="expression" dxfId="1564" priority="1768">
      <formula>IF(RIGHT(TEXT(AE473,"0.#"),1)=".",TRUE,FALSE)</formula>
    </cfRule>
  </conditionalFormatting>
  <conditionalFormatting sqref="AE474">
    <cfRule type="expression" dxfId="1563" priority="1765">
      <formula>IF(RIGHT(TEXT(AE474,"0.#"),1)=".",FALSE,TRUE)</formula>
    </cfRule>
    <cfRule type="expression" dxfId="1562" priority="1766">
      <formula>IF(RIGHT(TEXT(AE474,"0.#"),1)=".",TRUE,FALSE)</formula>
    </cfRule>
  </conditionalFormatting>
  <conditionalFormatting sqref="AM475">
    <cfRule type="expression" dxfId="1561" priority="1757">
      <formula>IF(RIGHT(TEXT(AM475,"0.#"),1)=".",FALSE,TRUE)</formula>
    </cfRule>
    <cfRule type="expression" dxfId="1560" priority="1758">
      <formula>IF(RIGHT(TEXT(AM475,"0.#"),1)=".",TRUE,FALSE)</formula>
    </cfRule>
  </conditionalFormatting>
  <conditionalFormatting sqref="AM473">
    <cfRule type="expression" dxfId="1559" priority="1761">
      <formula>IF(RIGHT(TEXT(AM473,"0.#"),1)=".",FALSE,TRUE)</formula>
    </cfRule>
    <cfRule type="expression" dxfId="1558" priority="1762">
      <formula>IF(RIGHT(TEXT(AM473,"0.#"),1)=".",TRUE,FALSE)</formula>
    </cfRule>
  </conditionalFormatting>
  <conditionalFormatting sqref="AM474">
    <cfRule type="expression" dxfId="1557" priority="1759">
      <formula>IF(RIGHT(TEXT(AM474,"0.#"),1)=".",FALSE,TRUE)</formula>
    </cfRule>
    <cfRule type="expression" dxfId="1556" priority="1760">
      <formula>IF(RIGHT(TEXT(AM474,"0.#"),1)=".",TRUE,FALSE)</formula>
    </cfRule>
  </conditionalFormatting>
  <conditionalFormatting sqref="AU475">
    <cfRule type="expression" dxfId="1555" priority="1751">
      <formula>IF(RIGHT(TEXT(AU475,"0.#"),1)=".",FALSE,TRUE)</formula>
    </cfRule>
    <cfRule type="expression" dxfId="1554" priority="1752">
      <formula>IF(RIGHT(TEXT(AU475,"0.#"),1)=".",TRUE,FALSE)</formula>
    </cfRule>
  </conditionalFormatting>
  <conditionalFormatting sqref="AU473">
    <cfRule type="expression" dxfId="1553" priority="1755">
      <formula>IF(RIGHT(TEXT(AU473,"0.#"),1)=".",FALSE,TRUE)</formula>
    </cfRule>
    <cfRule type="expression" dxfId="1552" priority="1756">
      <formula>IF(RIGHT(TEXT(AU473,"0.#"),1)=".",TRUE,FALSE)</formula>
    </cfRule>
  </conditionalFormatting>
  <conditionalFormatting sqref="AU474">
    <cfRule type="expression" dxfId="1551" priority="1753">
      <formula>IF(RIGHT(TEXT(AU474,"0.#"),1)=".",FALSE,TRUE)</formula>
    </cfRule>
    <cfRule type="expression" dxfId="1550" priority="1754">
      <formula>IF(RIGHT(TEXT(AU474,"0.#"),1)=".",TRUE,FALSE)</formula>
    </cfRule>
  </conditionalFormatting>
  <conditionalFormatting sqref="AI475">
    <cfRule type="expression" dxfId="1549" priority="1745">
      <formula>IF(RIGHT(TEXT(AI475,"0.#"),1)=".",FALSE,TRUE)</formula>
    </cfRule>
    <cfRule type="expression" dxfId="1548" priority="1746">
      <formula>IF(RIGHT(TEXT(AI475,"0.#"),1)=".",TRUE,FALSE)</formula>
    </cfRule>
  </conditionalFormatting>
  <conditionalFormatting sqref="AI473">
    <cfRule type="expression" dxfId="1547" priority="1749">
      <formula>IF(RIGHT(TEXT(AI473,"0.#"),1)=".",FALSE,TRUE)</formula>
    </cfRule>
    <cfRule type="expression" dxfId="1546" priority="1750">
      <formula>IF(RIGHT(TEXT(AI473,"0.#"),1)=".",TRUE,FALSE)</formula>
    </cfRule>
  </conditionalFormatting>
  <conditionalFormatting sqref="AI474">
    <cfRule type="expression" dxfId="1545" priority="1747">
      <formula>IF(RIGHT(TEXT(AI474,"0.#"),1)=".",FALSE,TRUE)</formula>
    </cfRule>
    <cfRule type="expression" dxfId="1544" priority="1748">
      <formula>IF(RIGHT(TEXT(AI474,"0.#"),1)=".",TRUE,FALSE)</formula>
    </cfRule>
  </conditionalFormatting>
  <conditionalFormatting sqref="AQ473">
    <cfRule type="expression" dxfId="1543" priority="1739">
      <formula>IF(RIGHT(TEXT(AQ473,"0.#"),1)=".",FALSE,TRUE)</formula>
    </cfRule>
    <cfRule type="expression" dxfId="1542" priority="1740">
      <formula>IF(RIGHT(TEXT(AQ473,"0.#"),1)=".",TRUE,FALSE)</formula>
    </cfRule>
  </conditionalFormatting>
  <conditionalFormatting sqref="AQ474">
    <cfRule type="expression" dxfId="1541" priority="1743">
      <formula>IF(RIGHT(TEXT(AQ474,"0.#"),1)=".",FALSE,TRUE)</formula>
    </cfRule>
    <cfRule type="expression" dxfId="1540" priority="1744">
      <formula>IF(RIGHT(TEXT(AQ474,"0.#"),1)=".",TRUE,FALSE)</formula>
    </cfRule>
  </conditionalFormatting>
  <conditionalFormatting sqref="AQ475">
    <cfRule type="expression" dxfId="1539" priority="1741">
      <formula>IF(RIGHT(TEXT(AQ475,"0.#"),1)=".",FALSE,TRUE)</formula>
    </cfRule>
    <cfRule type="expression" dxfId="1538" priority="1742">
      <formula>IF(RIGHT(TEXT(AQ475,"0.#"),1)=".",TRUE,FALSE)</formula>
    </cfRule>
  </conditionalFormatting>
  <conditionalFormatting sqref="AE480">
    <cfRule type="expression" dxfId="1537" priority="1733">
      <formula>IF(RIGHT(TEXT(AE480,"0.#"),1)=".",FALSE,TRUE)</formula>
    </cfRule>
    <cfRule type="expression" dxfId="1536" priority="1734">
      <formula>IF(RIGHT(TEXT(AE480,"0.#"),1)=".",TRUE,FALSE)</formula>
    </cfRule>
  </conditionalFormatting>
  <conditionalFormatting sqref="AE478">
    <cfRule type="expression" dxfId="1535" priority="1737">
      <formula>IF(RIGHT(TEXT(AE478,"0.#"),1)=".",FALSE,TRUE)</formula>
    </cfRule>
    <cfRule type="expression" dxfId="1534" priority="1738">
      <formula>IF(RIGHT(TEXT(AE478,"0.#"),1)=".",TRUE,FALSE)</formula>
    </cfRule>
  </conditionalFormatting>
  <conditionalFormatting sqref="AE479">
    <cfRule type="expression" dxfId="1533" priority="1735">
      <formula>IF(RIGHT(TEXT(AE479,"0.#"),1)=".",FALSE,TRUE)</formula>
    </cfRule>
    <cfRule type="expression" dxfId="1532" priority="1736">
      <formula>IF(RIGHT(TEXT(AE479,"0.#"),1)=".",TRUE,FALSE)</formula>
    </cfRule>
  </conditionalFormatting>
  <conditionalFormatting sqref="AM480">
    <cfRule type="expression" dxfId="1531" priority="1727">
      <formula>IF(RIGHT(TEXT(AM480,"0.#"),1)=".",FALSE,TRUE)</formula>
    </cfRule>
    <cfRule type="expression" dxfId="1530" priority="1728">
      <formula>IF(RIGHT(TEXT(AM480,"0.#"),1)=".",TRUE,FALSE)</formula>
    </cfRule>
  </conditionalFormatting>
  <conditionalFormatting sqref="AM478">
    <cfRule type="expression" dxfId="1529" priority="1731">
      <formula>IF(RIGHT(TEXT(AM478,"0.#"),1)=".",FALSE,TRUE)</formula>
    </cfRule>
    <cfRule type="expression" dxfId="1528" priority="1732">
      <formula>IF(RIGHT(TEXT(AM478,"0.#"),1)=".",TRUE,FALSE)</formula>
    </cfRule>
  </conditionalFormatting>
  <conditionalFormatting sqref="AM479">
    <cfRule type="expression" dxfId="1527" priority="1729">
      <formula>IF(RIGHT(TEXT(AM479,"0.#"),1)=".",FALSE,TRUE)</formula>
    </cfRule>
    <cfRule type="expression" dxfId="1526" priority="1730">
      <formula>IF(RIGHT(TEXT(AM479,"0.#"),1)=".",TRUE,FALSE)</formula>
    </cfRule>
  </conditionalFormatting>
  <conditionalFormatting sqref="AU480">
    <cfRule type="expression" dxfId="1525" priority="1721">
      <formula>IF(RIGHT(TEXT(AU480,"0.#"),1)=".",FALSE,TRUE)</formula>
    </cfRule>
    <cfRule type="expression" dxfId="1524" priority="1722">
      <formula>IF(RIGHT(TEXT(AU480,"0.#"),1)=".",TRUE,FALSE)</formula>
    </cfRule>
  </conditionalFormatting>
  <conditionalFormatting sqref="AU478">
    <cfRule type="expression" dxfId="1523" priority="1725">
      <formula>IF(RIGHT(TEXT(AU478,"0.#"),1)=".",FALSE,TRUE)</formula>
    </cfRule>
    <cfRule type="expression" dxfId="1522" priority="1726">
      <formula>IF(RIGHT(TEXT(AU478,"0.#"),1)=".",TRUE,FALSE)</formula>
    </cfRule>
  </conditionalFormatting>
  <conditionalFormatting sqref="AU479">
    <cfRule type="expression" dxfId="1521" priority="1723">
      <formula>IF(RIGHT(TEXT(AU479,"0.#"),1)=".",FALSE,TRUE)</formula>
    </cfRule>
    <cfRule type="expression" dxfId="1520" priority="1724">
      <formula>IF(RIGHT(TEXT(AU479,"0.#"),1)=".",TRUE,FALSE)</formula>
    </cfRule>
  </conditionalFormatting>
  <conditionalFormatting sqref="AI480">
    <cfRule type="expression" dxfId="1519" priority="1715">
      <formula>IF(RIGHT(TEXT(AI480,"0.#"),1)=".",FALSE,TRUE)</formula>
    </cfRule>
    <cfRule type="expression" dxfId="1518" priority="1716">
      <formula>IF(RIGHT(TEXT(AI480,"0.#"),1)=".",TRUE,FALSE)</formula>
    </cfRule>
  </conditionalFormatting>
  <conditionalFormatting sqref="AI478">
    <cfRule type="expression" dxfId="1517" priority="1719">
      <formula>IF(RIGHT(TEXT(AI478,"0.#"),1)=".",FALSE,TRUE)</formula>
    </cfRule>
    <cfRule type="expression" dxfId="1516" priority="1720">
      <formula>IF(RIGHT(TEXT(AI478,"0.#"),1)=".",TRUE,FALSE)</formula>
    </cfRule>
  </conditionalFormatting>
  <conditionalFormatting sqref="AI479">
    <cfRule type="expression" dxfId="1515" priority="1717">
      <formula>IF(RIGHT(TEXT(AI479,"0.#"),1)=".",FALSE,TRUE)</formula>
    </cfRule>
    <cfRule type="expression" dxfId="1514" priority="1718">
      <formula>IF(RIGHT(TEXT(AI479,"0.#"),1)=".",TRUE,FALSE)</formula>
    </cfRule>
  </conditionalFormatting>
  <conditionalFormatting sqref="AQ478">
    <cfRule type="expression" dxfId="1513" priority="1709">
      <formula>IF(RIGHT(TEXT(AQ478,"0.#"),1)=".",FALSE,TRUE)</formula>
    </cfRule>
    <cfRule type="expression" dxfId="1512" priority="1710">
      <formula>IF(RIGHT(TEXT(AQ478,"0.#"),1)=".",TRUE,FALSE)</formula>
    </cfRule>
  </conditionalFormatting>
  <conditionalFormatting sqref="AQ479">
    <cfRule type="expression" dxfId="1511" priority="1713">
      <formula>IF(RIGHT(TEXT(AQ479,"0.#"),1)=".",FALSE,TRUE)</formula>
    </cfRule>
    <cfRule type="expression" dxfId="1510" priority="1714">
      <formula>IF(RIGHT(TEXT(AQ479,"0.#"),1)=".",TRUE,FALSE)</formula>
    </cfRule>
  </conditionalFormatting>
  <conditionalFormatting sqref="AQ480">
    <cfRule type="expression" dxfId="1509" priority="1711">
      <formula>IF(RIGHT(TEXT(AQ480,"0.#"),1)=".",FALSE,TRUE)</formula>
    </cfRule>
    <cfRule type="expression" dxfId="1508" priority="1712">
      <formula>IF(RIGHT(TEXT(AQ480,"0.#"),1)=".",TRUE,FALSE)</formula>
    </cfRule>
  </conditionalFormatting>
  <conditionalFormatting sqref="AI46">
    <cfRule type="expression" dxfId="1507" priority="2007">
      <formula>IF(RIGHT(TEXT(AI46,"0.#"),1)=".",FALSE,TRUE)</formula>
    </cfRule>
    <cfRule type="expression" dxfId="1506" priority="2008">
      <formula>IF(RIGHT(TEXT(AI46,"0.#"),1)=".",TRUE,FALSE)</formula>
    </cfRule>
  </conditionalFormatting>
  <conditionalFormatting sqref="AM46">
    <cfRule type="expression" dxfId="1505" priority="2005">
      <formula>IF(RIGHT(TEXT(AM46,"0.#"),1)=".",FALSE,TRUE)</formula>
    </cfRule>
    <cfRule type="expression" dxfId="1504" priority="2006">
      <formula>IF(RIGHT(TEXT(AM46,"0.#"),1)=".",TRUE,FALSE)</formula>
    </cfRule>
  </conditionalFormatting>
  <conditionalFormatting sqref="AU46:AU48">
    <cfRule type="expression" dxfId="1503" priority="1997">
      <formula>IF(RIGHT(TEXT(AU46,"0.#"),1)=".",FALSE,TRUE)</formula>
    </cfRule>
    <cfRule type="expression" dxfId="1502" priority="1998">
      <formula>IF(RIGHT(TEXT(AU46,"0.#"),1)=".",TRUE,FALSE)</formula>
    </cfRule>
  </conditionalFormatting>
  <conditionalFormatting sqref="AQ46:AQ48">
    <cfRule type="expression" dxfId="1501" priority="1999">
      <formula>IF(RIGHT(TEXT(AQ46,"0.#"),1)=".",FALSE,TRUE)</formula>
    </cfRule>
    <cfRule type="expression" dxfId="1500" priority="2000">
      <formula>IF(RIGHT(TEXT(AQ46,"0.#"),1)=".",TRUE,FALSE)</formula>
    </cfRule>
  </conditionalFormatting>
  <conditionalFormatting sqref="AE146:AE147 AI146:AI147 AM146:AM147 AQ146:AQ147 AU146:AU147">
    <cfRule type="expression" dxfId="1499" priority="1991">
      <formula>IF(RIGHT(TEXT(AE146,"0.#"),1)=".",FALSE,TRUE)</formula>
    </cfRule>
    <cfRule type="expression" dxfId="1498" priority="1992">
      <formula>IF(RIGHT(TEXT(AE146,"0.#"),1)=".",TRUE,FALSE)</formula>
    </cfRule>
  </conditionalFormatting>
  <conditionalFormatting sqref="AE138:AE139 AI138:AI139 AM138:AM139 AQ138:AQ139 AU138:AU139">
    <cfRule type="expression" dxfId="1497" priority="1995">
      <formula>IF(RIGHT(TEXT(AE138,"0.#"),1)=".",FALSE,TRUE)</formula>
    </cfRule>
    <cfRule type="expression" dxfId="1496" priority="1996">
      <formula>IF(RIGHT(TEXT(AE138,"0.#"),1)=".",TRUE,FALSE)</formula>
    </cfRule>
  </conditionalFormatting>
  <conditionalFormatting sqref="AE142:AE143 AI142:AI143 AM142:AM143 AQ142:AQ143 AU142:AU143">
    <cfRule type="expression" dxfId="1495" priority="1993">
      <formula>IF(RIGHT(TEXT(AE142,"0.#"),1)=".",FALSE,TRUE)</formula>
    </cfRule>
    <cfRule type="expression" dxfId="1494" priority="1994">
      <formula>IF(RIGHT(TEXT(AE142,"0.#"),1)=".",TRUE,FALSE)</formula>
    </cfRule>
  </conditionalFormatting>
  <conditionalFormatting sqref="AE198:AE199 AI198:AI199 AM198:AM199 AQ198:AQ199 AU198:AU199">
    <cfRule type="expression" dxfId="1493" priority="1985">
      <formula>IF(RIGHT(TEXT(AE198,"0.#"),1)=".",FALSE,TRUE)</formula>
    </cfRule>
    <cfRule type="expression" dxfId="1492" priority="1986">
      <formula>IF(RIGHT(TEXT(AE198,"0.#"),1)=".",TRUE,FALSE)</formula>
    </cfRule>
  </conditionalFormatting>
  <conditionalFormatting sqref="AE150:AE151 AI150:AI151 AM150:AM151 AQ150:AQ151 AU150:AU151">
    <cfRule type="expression" dxfId="1491" priority="1989">
      <formula>IF(RIGHT(TEXT(AE150,"0.#"),1)=".",FALSE,TRUE)</formula>
    </cfRule>
    <cfRule type="expression" dxfId="1490" priority="1990">
      <formula>IF(RIGHT(TEXT(AE150,"0.#"),1)=".",TRUE,FALSE)</formula>
    </cfRule>
  </conditionalFormatting>
  <conditionalFormatting sqref="AE194:AE195 AI194:AI195 AM194:AM195 AQ194:AQ195 AU194:AU195">
    <cfRule type="expression" dxfId="1489" priority="1987">
      <formula>IF(RIGHT(TEXT(AE194,"0.#"),1)=".",FALSE,TRUE)</formula>
    </cfRule>
    <cfRule type="expression" dxfId="1488" priority="1988">
      <formula>IF(RIGHT(TEXT(AE194,"0.#"),1)=".",TRUE,FALSE)</formula>
    </cfRule>
  </conditionalFormatting>
  <conditionalFormatting sqref="AE210:AE211 AI210:AI211 AM210:AM211 AQ210:AQ211 AU210:AU211">
    <cfRule type="expression" dxfId="1487" priority="1979">
      <formula>IF(RIGHT(TEXT(AE210,"0.#"),1)=".",FALSE,TRUE)</formula>
    </cfRule>
    <cfRule type="expression" dxfId="1486" priority="1980">
      <formula>IF(RIGHT(TEXT(AE210,"0.#"),1)=".",TRUE,FALSE)</formula>
    </cfRule>
  </conditionalFormatting>
  <conditionalFormatting sqref="AE202:AE203 AI202:AI203 AM202:AM203 AQ202:AQ203 AU202:AU203">
    <cfRule type="expression" dxfId="1485" priority="1983">
      <formula>IF(RIGHT(TEXT(AE202,"0.#"),1)=".",FALSE,TRUE)</formula>
    </cfRule>
    <cfRule type="expression" dxfId="1484" priority="1984">
      <formula>IF(RIGHT(TEXT(AE202,"0.#"),1)=".",TRUE,FALSE)</formula>
    </cfRule>
  </conditionalFormatting>
  <conditionalFormatting sqref="AE206:AE207 AI206:AI207 AM206:AM207 AQ206:AQ207 AU206:AU207">
    <cfRule type="expression" dxfId="1483" priority="1981">
      <formula>IF(RIGHT(TEXT(AE206,"0.#"),1)=".",FALSE,TRUE)</formula>
    </cfRule>
    <cfRule type="expression" dxfId="1482" priority="1982">
      <formula>IF(RIGHT(TEXT(AE206,"0.#"),1)=".",TRUE,FALSE)</formula>
    </cfRule>
  </conditionalFormatting>
  <conditionalFormatting sqref="AE262:AE263 AI262:AI263 AM262:AM263 AQ262:AQ263 AU262:AU263">
    <cfRule type="expression" dxfId="1481" priority="1973">
      <formula>IF(RIGHT(TEXT(AE262,"0.#"),1)=".",FALSE,TRUE)</formula>
    </cfRule>
    <cfRule type="expression" dxfId="1480" priority="1974">
      <formula>IF(RIGHT(TEXT(AE262,"0.#"),1)=".",TRUE,FALSE)</formula>
    </cfRule>
  </conditionalFormatting>
  <conditionalFormatting sqref="AE254:AE255 AI254:AI255 AM254:AM255 AQ254:AQ255 AU254:AU255">
    <cfRule type="expression" dxfId="1479" priority="1977">
      <formula>IF(RIGHT(TEXT(AE254,"0.#"),1)=".",FALSE,TRUE)</formula>
    </cfRule>
    <cfRule type="expression" dxfId="1478" priority="1978">
      <formula>IF(RIGHT(TEXT(AE254,"0.#"),1)=".",TRUE,FALSE)</formula>
    </cfRule>
  </conditionalFormatting>
  <conditionalFormatting sqref="AE258:AE259 AI258:AI259 AM258:AM259 AQ258:AQ259 AU258:AU259">
    <cfRule type="expression" dxfId="1477" priority="1975">
      <formula>IF(RIGHT(TEXT(AE258,"0.#"),1)=".",FALSE,TRUE)</formula>
    </cfRule>
    <cfRule type="expression" dxfId="1476" priority="1976">
      <formula>IF(RIGHT(TEXT(AE258,"0.#"),1)=".",TRUE,FALSE)</formula>
    </cfRule>
  </conditionalFormatting>
  <conditionalFormatting sqref="AE314:AE315 AI314:AI315 AM314:AM315 AQ314:AQ315 AU314:AU315">
    <cfRule type="expression" dxfId="1475" priority="1967">
      <formula>IF(RIGHT(TEXT(AE314,"0.#"),1)=".",FALSE,TRUE)</formula>
    </cfRule>
    <cfRule type="expression" dxfId="1474" priority="1968">
      <formula>IF(RIGHT(TEXT(AE314,"0.#"),1)=".",TRUE,FALSE)</formula>
    </cfRule>
  </conditionalFormatting>
  <conditionalFormatting sqref="AE266:AE267 AI266:AI267 AM266:AM267 AQ266:AQ267 AU266:AU267">
    <cfRule type="expression" dxfId="1473" priority="1971">
      <formula>IF(RIGHT(TEXT(AE266,"0.#"),1)=".",FALSE,TRUE)</formula>
    </cfRule>
    <cfRule type="expression" dxfId="1472" priority="1972">
      <formula>IF(RIGHT(TEXT(AE266,"0.#"),1)=".",TRUE,FALSE)</formula>
    </cfRule>
  </conditionalFormatting>
  <conditionalFormatting sqref="AE270:AE271 AI270:AI271 AM270:AM271 AQ270:AQ271 AU270:AU271">
    <cfRule type="expression" dxfId="1471" priority="1969">
      <formula>IF(RIGHT(TEXT(AE270,"0.#"),1)=".",FALSE,TRUE)</formula>
    </cfRule>
    <cfRule type="expression" dxfId="1470" priority="1970">
      <formula>IF(RIGHT(TEXT(AE270,"0.#"),1)=".",TRUE,FALSE)</formula>
    </cfRule>
  </conditionalFormatting>
  <conditionalFormatting sqref="AE326:AE327 AI326:AI327 AM326:AM327 AQ326:AQ327 AU326:AU327">
    <cfRule type="expression" dxfId="1469" priority="1961">
      <formula>IF(RIGHT(TEXT(AE326,"0.#"),1)=".",FALSE,TRUE)</formula>
    </cfRule>
    <cfRule type="expression" dxfId="1468" priority="1962">
      <formula>IF(RIGHT(TEXT(AE326,"0.#"),1)=".",TRUE,FALSE)</formula>
    </cfRule>
  </conditionalFormatting>
  <conditionalFormatting sqref="AE318:AE319 AI318:AI319 AM318:AM319 AQ318:AQ319 AU318:AU319">
    <cfRule type="expression" dxfId="1467" priority="1965">
      <formula>IF(RIGHT(TEXT(AE318,"0.#"),1)=".",FALSE,TRUE)</formula>
    </cfRule>
    <cfRule type="expression" dxfId="1466" priority="1966">
      <formula>IF(RIGHT(TEXT(AE318,"0.#"),1)=".",TRUE,FALSE)</formula>
    </cfRule>
  </conditionalFormatting>
  <conditionalFormatting sqref="AE322:AE323 AI322:AI323 AM322:AM323 AQ322:AQ323 AU322:AU323">
    <cfRule type="expression" dxfId="1465" priority="1963">
      <formula>IF(RIGHT(TEXT(AE322,"0.#"),1)=".",FALSE,TRUE)</formula>
    </cfRule>
    <cfRule type="expression" dxfId="1464" priority="1964">
      <formula>IF(RIGHT(TEXT(AE322,"0.#"),1)=".",TRUE,FALSE)</formula>
    </cfRule>
  </conditionalFormatting>
  <conditionalFormatting sqref="AE378:AE379 AI378:AI379 AM378:AM379 AQ378:AQ379 AU378:AU379">
    <cfRule type="expression" dxfId="1463" priority="1955">
      <formula>IF(RIGHT(TEXT(AE378,"0.#"),1)=".",FALSE,TRUE)</formula>
    </cfRule>
    <cfRule type="expression" dxfId="1462" priority="1956">
      <formula>IF(RIGHT(TEXT(AE378,"0.#"),1)=".",TRUE,FALSE)</formula>
    </cfRule>
  </conditionalFormatting>
  <conditionalFormatting sqref="AE330:AE331 AI330:AI331 AM330:AM331 AQ330:AQ331 AU330:AU331">
    <cfRule type="expression" dxfId="1461" priority="1959">
      <formula>IF(RIGHT(TEXT(AE330,"0.#"),1)=".",FALSE,TRUE)</formula>
    </cfRule>
    <cfRule type="expression" dxfId="1460" priority="1960">
      <formula>IF(RIGHT(TEXT(AE330,"0.#"),1)=".",TRUE,FALSE)</formula>
    </cfRule>
  </conditionalFormatting>
  <conditionalFormatting sqref="AE374:AE375 AI374:AI375 AM374:AM375 AQ374:AQ375 AU374:AU375">
    <cfRule type="expression" dxfId="1459" priority="1957">
      <formula>IF(RIGHT(TEXT(AE374,"0.#"),1)=".",FALSE,TRUE)</formula>
    </cfRule>
    <cfRule type="expression" dxfId="1458" priority="1958">
      <formula>IF(RIGHT(TEXT(AE374,"0.#"),1)=".",TRUE,FALSE)</formula>
    </cfRule>
  </conditionalFormatting>
  <conditionalFormatting sqref="AE390:AE391 AI390:AI391 AM390:AM391 AQ390:AQ391 AU390:AU391">
    <cfRule type="expression" dxfId="1457" priority="1949">
      <formula>IF(RIGHT(TEXT(AE390,"0.#"),1)=".",FALSE,TRUE)</formula>
    </cfRule>
    <cfRule type="expression" dxfId="1456" priority="1950">
      <formula>IF(RIGHT(TEXT(AE390,"0.#"),1)=".",TRUE,FALSE)</formula>
    </cfRule>
  </conditionalFormatting>
  <conditionalFormatting sqref="AE382:AE383 AI382:AI383 AM382:AM383 AQ382:AQ383 AU382:AU383">
    <cfRule type="expression" dxfId="1455" priority="1953">
      <formula>IF(RIGHT(TEXT(AE382,"0.#"),1)=".",FALSE,TRUE)</formula>
    </cfRule>
    <cfRule type="expression" dxfId="1454" priority="1954">
      <formula>IF(RIGHT(TEXT(AE382,"0.#"),1)=".",TRUE,FALSE)</formula>
    </cfRule>
  </conditionalFormatting>
  <conditionalFormatting sqref="AE386:AE387 AI386:AI387 AM386:AM387 AQ386:AQ387 AU386:AU387">
    <cfRule type="expression" dxfId="1453" priority="1951">
      <formula>IF(RIGHT(TEXT(AE386,"0.#"),1)=".",FALSE,TRUE)</formula>
    </cfRule>
    <cfRule type="expression" dxfId="1452" priority="1952">
      <formula>IF(RIGHT(TEXT(AE386,"0.#"),1)=".",TRUE,FALSE)</formula>
    </cfRule>
  </conditionalFormatting>
  <conditionalFormatting sqref="AE440">
    <cfRule type="expression" dxfId="1451" priority="1943">
      <formula>IF(RIGHT(TEXT(AE440,"0.#"),1)=".",FALSE,TRUE)</formula>
    </cfRule>
    <cfRule type="expression" dxfId="1450" priority="1944">
      <formula>IF(RIGHT(TEXT(AE440,"0.#"),1)=".",TRUE,FALSE)</formula>
    </cfRule>
  </conditionalFormatting>
  <conditionalFormatting sqref="AE438">
    <cfRule type="expression" dxfId="1449" priority="1947">
      <formula>IF(RIGHT(TEXT(AE438,"0.#"),1)=".",FALSE,TRUE)</formula>
    </cfRule>
    <cfRule type="expression" dxfId="1448" priority="1948">
      <formula>IF(RIGHT(TEXT(AE438,"0.#"),1)=".",TRUE,FALSE)</formula>
    </cfRule>
  </conditionalFormatting>
  <conditionalFormatting sqref="AE439">
    <cfRule type="expression" dxfId="1447" priority="1945">
      <formula>IF(RIGHT(TEXT(AE439,"0.#"),1)=".",FALSE,TRUE)</formula>
    </cfRule>
    <cfRule type="expression" dxfId="1446" priority="1946">
      <formula>IF(RIGHT(TEXT(AE439,"0.#"),1)=".",TRUE,FALSE)</formula>
    </cfRule>
  </conditionalFormatting>
  <conditionalFormatting sqref="AM440">
    <cfRule type="expression" dxfId="1445" priority="1937">
      <formula>IF(RIGHT(TEXT(AM440,"0.#"),1)=".",FALSE,TRUE)</formula>
    </cfRule>
    <cfRule type="expression" dxfId="1444" priority="1938">
      <formula>IF(RIGHT(TEXT(AM440,"0.#"),1)=".",TRUE,FALSE)</formula>
    </cfRule>
  </conditionalFormatting>
  <conditionalFormatting sqref="AM438">
    <cfRule type="expression" dxfId="1443" priority="1941">
      <formula>IF(RIGHT(TEXT(AM438,"0.#"),1)=".",FALSE,TRUE)</formula>
    </cfRule>
    <cfRule type="expression" dxfId="1442" priority="1942">
      <formula>IF(RIGHT(TEXT(AM438,"0.#"),1)=".",TRUE,FALSE)</formula>
    </cfRule>
  </conditionalFormatting>
  <conditionalFormatting sqref="AM439">
    <cfRule type="expression" dxfId="1441" priority="1939">
      <formula>IF(RIGHT(TEXT(AM439,"0.#"),1)=".",FALSE,TRUE)</formula>
    </cfRule>
    <cfRule type="expression" dxfId="1440" priority="1940">
      <formula>IF(RIGHT(TEXT(AM439,"0.#"),1)=".",TRUE,FALSE)</formula>
    </cfRule>
  </conditionalFormatting>
  <conditionalFormatting sqref="AU440">
    <cfRule type="expression" dxfId="1439" priority="1931">
      <formula>IF(RIGHT(TEXT(AU440,"0.#"),1)=".",FALSE,TRUE)</formula>
    </cfRule>
    <cfRule type="expression" dxfId="1438" priority="1932">
      <formula>IF(RIGHT(TEXT(AU440,"0.#"),1)=".",TRUE,FALSE)</formula>
    </cfRule>
  </conditionalFormatting>
  <conditionalFormatting sqref="AU438">
    <cfRule type="expression" dxfId="1437" priority="1935">
      <formula>IF(RIGHT(TEXT(AU438,"0.#"),1)=".",FALSE,TRUE)</formula>
    </cfRule>
    <cfRule type="expression" dxfId="1436" priority="1936">
      <formula>IF(RIGHT(TEXT(AU438,"0.#"),1)=".",TRUE,FALSE)</formula>
    </cfRule>
  </conditionalFormatting>
  <conditionalFormatting sqref="AU439">
    <cfRule type="expression" dxfId="1435" priority="1933">
      <formula>IF(RIGHT(TEXT(AU439,"0.#"),1)=".",FALSE,TRUE)</formula>
    </cfRule>
    <cfRule type="expression" dxfId="1434" priority="1934">
      <formula>IF(RIGHT(TEXT(AU439,"0.#"),1)=".",TRUE,FALSE)</formula>
    </cfRule>
  </conditionalFormatting>
  <conditionalFormatting sqref="AI440">
    <cfRule type="expression" dxfId="1433" priority="1925">
      <formula>IF(RIGHT(TEXT(AI440,"0.#"),1)=".",FALSE,TRUE)</formula>
    </cfRule>
    <cfRule type="expression" dxfId="1432" priority="1926">
      <formula>IF(RIGHT(TEXT(AI440,"0.#"),1)=".",TRUE,FALSE)</formula>
    </cfRule>
  </conditionalFormatting>
  <conditionalFormatting sqref="AI438">
    <cfRule type="expression" dxfId="1431" priority="1929">
      <formula>IF(RIGHT(TEXT(AI438,"0.#"),1)=".",FALSE,TRUE)</formula>
    </cfRule>
    <cfRule type="expression" dxfId="1430" priority="1930">
      <formula>IF(RIGHT(TEXT(AI438,"0.#"),1)=".",TRUE,FALSE)</formula>
    </cfRule>
  </conditionalFormatting>
  <conditionalFormatting sqref="AI439">
    <cfRule type="expression" dxfId="1429" priority="1927">
      <formula>IF(RIGHT(TEXT(AI439,"0.#"),1)=".",FALSE,TRUE)</formula>
    </cfRule>
    <cfRule type="expression" dxfId="1428" priority="1928">
      <formula>IF(RIGHT(TEXT(AI439,"0.#"),1)=".",TRUE,FALSE)</formula>
    </cfRule>
  </conditionalFormatting>
  <conditionalFormatting sqref="AQ438">
    <cfRule type="expression" dxfId="1427" priority="1919">
      <formula>IF(RIGHT(TEXT(AQ438,"0.#"),1)=".",FALSE,TRUE)</formula>
    </cfRule>
    <cfRule type="expression" dxfId="1426" priority="1920">
      <formula>IF(RIGHT(TEXT(AQ438,"0.#"),1)=".",TRUE,FALSE)</formula>
    </cfRule>
  </conditionalFormatting>
  <conditionalFormatting sqref="AQ439">
    <cfRule type="expression" dxfId="1425" priority="1923">
      <formula>IF(RIGHT(TEXT(AQ439,"0.#"),1)=".",FALSE,TRUE)</formula>
    </cfRule>
    <cfRule type="expression" dxfId="1424" priority="1924">
      <formula>IF(RIGHT(TEXT(AQ439,"0.#"),1)=".",TRUE,FALSE)</formula>
    </cfRule>
  </conditionalFormatting>
  <conditionalFormatting sqref="AQ440">
    <cfRule type="expression" dxfId="1423" priority="1921">
      <formula>IF(RIGHT(TEXT(AQ440,"0.#"),1)=".",FALSE,TRUE)</formula>
    </cfRule>
    <cfRule type="expression" dxfId="1422" priority="1922">
      <formula>IF(RIGHT(TEXT(AQ440,"0.#"),1)=".",TRUE,FALSE)</formula>
    </cfRule>
  </conditionalFormatting>
  <conditionalFormatting sqref="AE445">
    <cfRule type="expression" dxfId="1421" priority="1913">
      <formula>IF(RIGHT(TEXT(AE445,"0.#"),1)=".",FALSE,TRUE)</formula>
    </cfRule>
    <cfRule type="expression" dxfId="1420" priority="1914">
      <formula>IF(RIGHT(TEXT(AE445,"0.#"),1)=".",TRUE,FALSE)</formula>
    </cfRule>
  </conditionalFormatting>
  <conditionalFormatting sqref="AE443">
    <cfRule type="expression" dxfId="1419" priority="1917">
      <formula>IF(RIGHT(TEXT(AE443,"0.#"),1)=".",FALSE,TRUE)</formula>
    </cfRule>
    <cfRule type="expression" dxfId="1418" priority="1918">
      <formula>IF(RIGHT(TEXT(AE443,"0.#"),1)=".",TRUE,FALSE)</formula>
    </cfRule>
  </conditionalFormatting>
  <conditionalFormatting sqref="AE444">
    <cfRule type="expression" dxfId="1417" priority="1915">
      <formula>IF(RIGHT(TEXT(AE444,"0.#"),1)=".",FALSE,TRUE)</formula>
    </cfRule>
    <cfRule type="expression" dxfId="1416" priority="1916">
      <formula>IF(RIGHT(TEXT(AE444,"0.#"),1)=".",TRUE,FALSE)</formula>
    </cfRule>
  </conditionalFormatting>
  <conditionalFormatting sqref="AM445">
    <cfRule type="expression" dxfId="1415" priority="1907">
      <formula>IF(RIGHT(TEXT(AM445,"0.#"),1)=".",FALSE,TRUE)</formula>
    </cfRule>
    <cfRule type="expression" dxfId="1414" priority="1908">
      <formula>IF(RIGHT(TEXT(AM445,"0.#"),1)=".",TRUE,FALSE)</formula>
    </cfRule>
  </conditionalFormatting>
  <conditionalFormatting sqref="AM443">
    <cfRule type="expression" dxfId="1413" priority="1911">
      <formula>IF(RIGHT(TEXT(AM443,"0.#"),1)=".",FALSE,TRUE)</formula>
    </cfRule>
    <cfRule type="expression" dxfId="1412" priority="1912">
      <formula>IF(RIGHT(TEXT(AM443,"0.#"),1)=".",TRUE,FALSE)</formula>
    </cfRule>
  </conditionalFormatting>
  <conditionalFormatting sqref="AM444">
    <cfRule type="expression" dxfId="1411" priority="1909">
      <formula>IF(RIGHT(TEXT(AM444,"0.#"),1)=".",FALSE,TRUE)</formula>
    </cfRule>
    <cfRule type="expression" dxfId="1410" priority="1910">
      <formula>IF(RIGHT(TEXT(AM444,"0.#"),1)=".",TRUE,FALSE)</formula>
    </cfRule>
  </conditionalFormatting>
  <conditionalFormatting sqref="AU445">
    <cfRule type="expression" dxfId="1409" priority="1901">
      <formula>IF(RIGHT(TEXT(AU445,"0.#"),1)=".",FALSE,TRUE)</formula>
    </cfRule>
    <cfRule type="expression" dxfId="1408" priority="1902">
      <formula>IF(RIGHT(TEXT(AU445,"0.#"),1)=".",TRUE,FALSE)</formula>
    </cfRule>
  </conditionalFormatting>
  <conditionalFormatting sqref="AU443">
    <cfRule type="expression" dxfId="1407" priority="1905">
      <formula>IF(RIGHT(TEXT(AU443,"0.#"),1)=".",FALSE,TRUE)</formula>
    </cfRule>
    <cfRule type="expression" dxfId="1406" priority="1906">
      <formula>IF(RIGHT(TEXT(AU443,"0.#"),1)=".",TRUE,FALSE)</formula>
    </cfRule>
  </conditionalFormatting>
  <conditionalFormatting sqref="AU444">
    <cfRule type="expression" dxfId="1405" priority="1903">
      <formula>IF(RIGHT(TEXT(AU444,"0.#"),1)=".",FALSE,TRUE)</formula>
    </cfRule>
    <cfRule type="expression" dxfId="1404" priority="1904">
      <formula>IF(RIGHT(TEXT(AU444,"0.#"),1)=".",TRUE,FALSE)</formula>
    </cfRule>
  </conditionalFormatting>
  <conditionalFormatting sqref="AI445">
    <cfRule type="expression" dxfId="1403" priority="1895">
      <formula>IF(RIGHT(TEXT(AI445,"0.#"),1)=".",FALSE,TRUE)</formula>
    </cfRule>
    <cfRule type="expression" dxfId="1402" priority="1896">
      <formula>IF(RIGHT(TEXT(AI445,"0.#"),1)=".",TRUE,FALSE)</formula>
    </cfRule>
  </conditionalFormatting>
  <conditionalFormatting sqref="AI443">
    <cfRule type="expression" dxfId="1401" priority="1899">
      <formula>IF(RIGHT(TEXT(AI443,"0.#"),1)=".",FALSE,TRUE)</formula>
    </cfRule>
    <cfRule type="expression" dxfId="1400" priority="1900">
      <formula>IF(RIGHT(TEXT(AI443,"0.#"),1)=".",TRUE,FALSE)</formula>
    </cfRule>
  </conditionalFormatting>
  <conditionalFormatting sqref="AI444">
    <cfRule type="expression" dxfId="1399" priority="1897">
      <formula>IF(RIGHT(TEXT(AI444,"0.#"),1)=".",FALSE,TRUE)</formula>
    </cfRule>
    <cfRule type="expression" dxfId="1398" priority="1898">
      <formula>IF(RIGHT(TEXT(AI444,"0.#"),1)=".",TRUE,FALSE)</formula>
    </cfRule>
  </conditionalFormatting>
  <conditionalFormatting sqref="AQ443">
    <cfRule type="expression" dxfId="1397" priority="1889">
      <formula>IF(RIGHT(TEXT(AQ443,"0.#"),1)=".",FALSE,TRUE)</formula>
    </cfRule>
    <cfRule type="expression" dxfId="1396" priority="1890">
      <formula>IF(RIGHT(TEXT(AQ443,"0.#"),1)=".",TRUE,FALSE)</formula>
    </cfRule>
  </conditionalFormatting>
  <conditionalFormatting sqref="AQ444">
    <cfRule type="expression" dxfId="1395" priority="1893">
      <formula>IF(RIGHT(TEXT(AQ444,"0.#"),1)=".",FALSE,TRUE)</formula>
    </cfRule>
    <cfRule type="expression" dxfId="1394" priority="1894">
      <formula>IF(RIGHT(TEXT(AQ444,"0.#"),1)=".",TRUE,FALSE)</formula>
    </cfRule>
  </conditionalFormatting>
  <conditionalFormatting sqref="AQ445">
    <cfRule type="expression" dxfId="1393" priority="1891">
      <formula>IF(RIGHT(TEXT(AQ445,"0.#"),1)=".",FALSE,TRUE)</formula>
    </cfRule>
    <cfRule type="expression" dxfId="1392" priority="1892">
      <formula>IF(RIGHT(TEXT(AQ445,"0.#"),1)=".",TRUE,FALSE)</formula>
    </cfRule>
  </conditionalFormatting>
  <conditionalFormatting sqref="Y873:Y900">
    <cfRule type="expression" dxfId="1391" priority="2119">
      <formula>IF(RIGHT(TEXT(Y873,"0.#"),1)=".",FALSE,TRUE)</formula>
    </cfRule>
    <cfRule type="expression" dxfId="1390" priority="2120">
      <formula>IF(RIGHT(TEXT(Y873,"0.#"),1)=".",TRUE,FALSE)</formula>
    </cfRule>
  </conditionalFormatting>
  <conditionalFormatting sqref="Y871:Y872">
    <cfRule type="expression" dxfId="1389" priority="2113">
      <formula>IF(RIGHT(TEXT(Y871,"0.#"),1)=".",FALSE,TRUE)</formula>
    </cfRule>
    <cfRule type="expression" dxfId="1388" priority="2114">
      <formula>IF(RIGHT(TEXT(Y871,"0.#"),1)=".",TRUE,FALSE)</formula>
    </cfRule>
  </conditionalFormatting>
  <conditionalFormatting sqref="Y906:Y933">
    <cfRule type="expression" dxfId="1387" priority="2107">
      <formula>IF(RIGHT(TEXT(Y906,"0.#"),1)=".",FALSE,TRUE)</formula>
    </cfRule>
    <cfRule type="expression" dxfId="1386" priority="2108">
      <formula>IF(RIGHT(TEXT(Y906,"0.#"),1)=".",TRUE,FALSE)</formula>
    </cfRule>
  </conditionalFormatting>
  <conditionalFormatting sqref="Y904:Y905">
    <cfRule type="expression" dxfId="1385" priority="2101">
      <formula>IF(RIGHT(TEXT(Y904,"0.#"),1)=".",FALSE,TRUE)</formula>
    </cfRule>
    <cfRule type="expression" dxfId="1384" priority="2102">
      <formula>IF(RIGHT(TEXT(Y904,"0.#"),1)=".",TRUE,FALSE)</formula>
    </cfRule>
  </conditionalFormatting>
  <conditionalFormatting sqref="Y939:Y966">
    <cfRule type="expression" dxfId="1383" priority="2095">
      <formula>IF(RIGHT(TEXT(Y939,"0.#"),1)=".",FALSE,TRUE)</formula>
    </cfRule>
    <cfRule type="expression" dxfId="1382" priority="2096">
      <formula>IF(RIGHT(TEXT(Y939,"0.#"),1)=".",TRUE,FALSE)</formula>
    </cfRule>
  </conditionalFormatting>
  <conditionalFormatting sqref="Y937:Y938">
    <cfRule type="expression" dxfId="1381" priority="2089">
      <formula>IF(RIGHT(TEXT(Y937,"0.#"),1)=".",FALSE,TRUE)</formula>
    </cfRule>
    <cfRule type="expression" dxfId="1380" priority="2090">
      <formula>IF(RIGHT(TEXT(Y937,"0.#"),1)=".",TRUE,FALSE)</formula>
    </cfRule>
  </conditionalFormatting>
  <conditionalFormatting sqref="Y972:Y999">
    <cfRule type="expression" dxfId="1379" priority="2083">
      <formula>IF(RIGHT(TEXT(Y972,"0.#"),1)=".",FALSE,TRUE)</formula>
    </cfRule>
    <cfRule type="expression" dxfId="1378" priority="2084">
      <formula>IF(RIGHT(TEXT(Y972,"0.#"),1)=".",TRUE,FALSE)</formula>
    </cfRule>
  </conditionalFormatting>
  <conditionalFormatting sqref="Y970:Y971">
    <cfRule type="expression" dxfId="1377" priority="2077">
      <formula>IF(RIGHT(TEXT(Y970,"0.#"),1)=".",FALSE,TRUE)</formula>
    </cfRule>
    <cfRule type="expression" dxfId="1376" priority="2078">
      <formula>IF(RIGHT(TEXT(Y970,"0.#"),1)=".",TRUE,FALSE)</formula>
    </cfRule>
  </conditionalFormatting>
  <conditionalFormatting sqref="Y1005:Y1032">
    <cfRule type="expression" dxfId="1375" priority="2071">
      <formula>IF(RIGHT(TEXT(Y1005,"0.#"),1)=".",FALSE,TRUE)</formula>
    </cfRule>
    <cfRule type="expression" dxfId="1374" priority="2072">
      <formula>IF(RIGHT(TEXT(Y1005,"0.#"),1)=".",TRUE,FALSE)</formula>
    </cfRule>
  </conditionalFormatting>
  <conditionalFormatting sqref="W23">
    <cfRule type="expression" dxfId="1373" priority="2355">
      <formula>IF(RIGHT(TEXT(W23,"0.#"),1)=".",FALSE,TRUE)</formula>
    </cfRule>
    <cfRule type="expression" dxfId="1372" priority="2356">
      <formula>IF(RIGHT(TEXT(W23,"0.#"),1)=".",TRUE,FALSE)</formula>
    </cfRule>
  </conditionalFormatting>
  <conditionalFormatting sqref="W24:W27">
    <cfRule type="expression" dxfId="1371" priority="2353">
      <formula>IF(RIGHT(TEXT(W24,"0.#"),1)=".",FALSE,TRUE)</formula>
    </cfRule>
    <cfRule type="expression" dxfId="1370" priority="2354">
      <formula>IF(RIGHT(TEXT(W24,"0.#"),1)=".",TRUE,FALSE)</formula>
    </cfRule>
  </conditionalFormatting>
  <conditionalFormatting sqref="W28">
    <cfRule type="expression" dxfId="1369" priority="2345">
      <formula>IF(RIGHT(TEXT(W28,"0.#"),1)=".",FALSE,TRUE)</formula>
    </cfRule>
    <cfRule type="expression" dxfId="1368" priority="2346">
      <formula>IF(RIGHT(TEXT(W28,"0.#"),1)=".",TRUE,FALSE)</formula>
    </cfRule>
  </conditionalFormatting>
  <conditionalFormatting sqref="P23">
    <cfRule type="expression" dxfId="1367" priority="2343">
      <formula>IF(RIGHT(TEXT(P23,"0.#"),1)=".",FALSE,TRUE)</formula>
    </cfRule>
    <cfRule type="expression" dxfId="1366" priority="2344">
      <formula>IF(RIGHT(TEXT(P23,"0.#"),1)=".",TRUE,FALSE)</formula>
    </cfRule>
  </conditionalFormatting>
  <conditionalFormatting sqref="P24:P27">
    <cfRule type="expression" dxfId="1365" priority="2341">
      <formula>IF(RIGHT(TEXT(P24,"0.#"),1)=".",FALSE,TRUE)</formula>
    </cfRule>
    <cfRule type="expression" dxfId="1364" priority="2342">
      <formula>IF(RIGHT(TEXT(P24,"0.#"),1)=".",TRUE,FALSE)</formula>
    </cfRule>
  </conditionalFormatting>
  <conditionalFormatting sqref="P28">
    <cfRule type="expression" dxfId="1363" priority="2339">
      <formula>IF(RIGHT(TEXT(P28,"0.#"),1)=".",FALSE,TRUE)</formula>
    </cfRule>
    <cfRule type="expression" dxfId="1362" priority="2340">
      <formula>IF(RIGHT(TEXT(P28,"0.#"),1)=".",TRUE,FALSE)</formula>
    </cfRule>
  </conditionalFormatting>
  <conditionalFormatting sqref="AQ114">
    <cfRule type="expression" dxfId="1361" priority="2323">
      <formula>IF(RIGHT(TEXT(AQ114,"0.#"),1)=".",FALSE,TRUE)</formula>
    </cfRule>
    <cfRule type="expression" dxfId="1360" priority="2324">
      <formula>IF(RIGHT(TEXT(AQ114,"0.#"),1)=".",TRUE,FALSE)</formula>
    </cfRule>
  </conditionalFormatting>
  <conditionalFormatting sqref="AQ104">
    <cfRule type="expression" dxfId="1359" priority="2337">
      <formula>IF(RIGHT(TEXT(AQ104,"0.#"),1)=".",FALSE,TRUE)</formula>
    </cfRule>
    <cfRule type="expression" dxfId="1358" priority="2338">
      <formula>IF(RIGHT(TEXT(AQ104,"0.#"),1)=".",TRUE,FALSE)</formula>
    </cfRule>
  </conditionalFormatting>
  <conditionalFormatting sqref="AQ105">
    <cfRule type="expression" dxfId="1357" priority="2335">
      <formula>IF(RIGHT(TEXT(AQ105,"0.#"),1)=".",FALSE,TRUE)</formula>
    </cfRule>
    <cfRule type="expression" dxfId="1356" priority="2336">
      <formula>IF(RIGHT(TEXT(AQ105,"0.#"),1)=".",TRUE,FALSE)</formula>
    </cfRule>
  </conditionalFormatting>
  <conditionalFormatting sqref="AQ107">
    <cfRule type="expression" dxfId="1355" priority="2333">
      <formula>IF(RIGHT(TEXT(AQ107,"0.#"),1)=".",FALSE,TRUE)</formula>
    </cfRule>
    <cfRule type="expression" dxfId="1354" priority="2334">
      <formula>IF(RIGHT(TEXT(AQ107,"0.#"),1)=".",TRUE,FALSE)</formula>
    </cfRule>
  </conditionalFormatting>
  <conditionalFormatting sqref="AQ108">
    <cfRule type="expression" dxfId="1353" priority="2331">
      <formula>IF(RIGHT(TEXT(AQ108,"0.#"),1)=".",FALSE,TRUE)</formula>
    </cfRule>
    <cfRule type="expression" dxfId="1352" priority="2332">
      <formula>IF(RIGHT(TEXT(AQ108,"0.#"),1)=".",TRUE,FALSE)</formula>
    </cfRule>
  </conditionalFormatting>
  <conditionalFormatting sqref="AQ110">
    <cfRule type="expression" dxfId="1351" priority="2329">
      <formula>IF(RIGHT(TEXT(AQ110,"0.#"),1)=".",FALSE,TRUE)</formula>
    </cfRule>
    <cfRule type="expression" dxfId="1350" priority="2330">
      <formula>IF(RIGHT(TEXT(AQ110,"0.#"),1)=".",TRUE,FALSE)</formula>
    </cfRule>
  </conditionalFormatting>
  <conditionalFormatting sqref="AQ111">
    <cfRule type="expression" dxfId="1349" priority="2327">
      <formula>IF(RIGHT(TEXT(AQ111,"0.#"),1)=".",FALSE,TRUE)</formula>
    </cfRule>
    <cfRule type="expression" dxfId="1348" priority="2328">
      <formula>IF(RIGHT(TEXT(AQ111,"0.#"),1)=".",TRUE,FALSE)</formula>
    </cfRule>
  </conditionalFormatting>
  <conditionalFormatting sqref="AQ113">
    <cfRule type="expression" dxfId="1347" priority="2325">
      <formula>IF(RIGHT(TEXT(AQ113,"0.#"),1)=".",FALSE,TRUE)</formula>
    </cfRule>
    <cfRule type="expression" dxfId="1346" priority="2326">
      <formula>IF(RIGHT(TEXT(AQ113,"0.#"),1)=".",TRUE,FALSE)</formula>
    </cfRule>
  </conditionalFormatting>
  <conditionalFormatting sqref="AE67">
    <cfRule type="expression" dxfId="1345" priority="2255">
      <formula>IF(RIGHT(TEXT(AE67,"0.#"),1)=".",FALSE,TRUE)</formula>
    </cfRule>
    <cfRule type="expression" dxfId="1344" priority="2256">
      <formula>IF(RIGHT(TEXT(AE67,"0.#"),1)=".",TRUE,FALSE)</formula>
    </cfRule>
  </conditionalFormatting>
  <conditionalFormatting sqref="AE68">
    <cfRule type="expression" dxfId="1343" priority="2253">
      <formula>IF(RIGHT(TEXT(AE68,"0.#"),1)=".",FALSE,TRUE)</formula>
    </cfRule>
    <cfRule type="expression" dxfId="1342" priority="2254">
      <formula>IF(RIGHT(TEXT(AE68,"0.#"),1)=".",TRUE,FALSE)</formula>
    </cfRule>
  </conditionalFormatting>
  <conditionalFormatting sqref="AE69">
    <cfRule type="expression" dxfId="1341" priority="2251">
      <formula>IF(RIGHT(TEXT(AE69,"0.#"),1)=".",FALSE,TRUE)</formula>
    </cfRule>
    <cfRule type="expression" dxfId="1340" priority="2252">
      <formula>IF(RIGHT(TEXT(AE69,"0.#"),1)=".",TRUE,FALSE)</formula>
    </cfRule>
  </conditionalFormatting>
  <conditionalFormatting sqref="AI69">
    <cfRule type="expression" dxfId="1339" priority="2249">
      <formula>IF(RIGHT(TEXT(AI69,"0.#"),1)=".",FALSE,TRUE)</formula>
    </cfRule>
    <cfRule type="expression" dxfId="1338" priority="2250">
      <formula>IF(RIGHT(TEXT(AI69,"0.#"),1)=".",TRUE,FALSE)</formula>
    </cfRule>
  </conditionalFormatting>
  <conditionalFormatting sqref="AI68">
    <cfRule type="expression" dxfId="1337" priority="2247">
      <formula>IF(RIGHT(TEXT(AI68,"0.#"),1)=".",FALSE,TRUE)</formula>
    </cfRule>
    <cfRule type="expression" dxfId="1336" priority="2248">
      <formula>IF(RIGHT(TEXT(AI68,"0.#"),1)=".",TRUE,FALSE)</formula>
    </cfRule>
  </conditionalFormatting>
  <conditionalFormatting sqref="AI67">
    <cfRule type="expression" dxfId="1335" priority="2245">
      <formula>IF(RIGHT(TEXT(AI67,"0.#"),1)=".",FALSE,TRUE)</formula>
    </cfRule>
    <cfRule type="expression" dxfId="1334" priority="2246">
      <formula>IF(RIGHT(TEXT(AI67,"0.#"),1)=".",TRUE,FALSE)</formula>
    </cfRule>
  </conditionalFormatting>
  <conditionalFormatting sqref="AM67">
    <cfRule type="expression" dxfId="1333" priority="2243">
      <formula>IF(RIGHT(TEXT(AM67,"0.#"),1)=".",FALSE,TRUE)</formula>
    </cfRule>
    <cfRule type="expression" dxfId="1332" priority="2244">
      <formula>IF(RIGHT(TEXT(AM67,"0.#"),1)=".",TRUE,FALSE)</formula>
    </cfRule>
  </conditionalFormatting>
  <conditionalFormatting sqref="AM68">
    <cfRule type="expression" dxfId="1331" priority="2241">
      <formula>IF(RIGHT(TEXT(AM68,"0.#"),1)=".",FALSE,TRUE)</formula>
    </cfRule>
    <cfRule type="expression" dxfId="1330" priority="2242">
      <formula>IF(RIGHT(TEXT(AM68,"0.#"),1)=".",TRUE,FALSE)</formula>
    </cfRule>
  </conditionalFormatting>
  <conditionalFormatting sqref="AM69">
    <cfRule type="expression" dxfId="1329" priority="2239">
      <formula>IF(RIGHT(TEXT(AM69,"0.#"),1)=".",FALSE,TRUE)</formula>
    </cfRule>
    <cfRule type="expression" dxfId="1328" priority="2240">
      <formula>IF(RIGHT(TEXT(AM69,"0.#"),1)=".",TRUE,FALSE)</formula>
    </cfRule>
  </conditionalFormatting>
  <conditionalFormatting sqref="AQ67:AQ69">
    <cfRule type="expression" dxfId="1327" priority="2237">
      <formula>IF(RIGHT(TEXT(AQ67,"0.#"),1)=".",FALSE,TRUE)</formula>
    </cfRule>
    <cfRule type="expression" dxfId="1326" priority="2238">
      <formula>IF(RIGHT(TEXT(AQ67,"0.#"),1)=".",TRUE,FALSE)</formula>
    </cfRule>
  </conditionalFormatting>
  <conditionalFormatting sqref="AU67:AU69">
    <cfRule type="expression" dxfId="1325" priority="2235">
      <formula>IF(RIGHT(TEXT(AU67,"0.#"),1)=".",FALSE,TRUE)</formula>
    </cfRule>
    <cfRule type="expression" dxfId="1324" priority="2236">
      <formula>IF(RIGHT(TEXT(AU67,"0.#"),1)=".",TRUE,FALSE)</formula>
    </cfRule>
  </conditionalFormatting>
  <conditionalFormatting sqref="AE70">
    <cfRule type="expression" dxfId="1323" priority="2233">
      <formula>IF(RIGHT(TEXT(AE70,"0.#"),1)=".",FALSE,TRUE)</formula>
    </cfRule>
    <cfRule type="expression" dxfId="1322" priority="2234">
      <formula>IF(RIGHT(TEXT(AE70,"0.#"),1)=".",TRUE,FALSE)</formula>
    </cfRule>
  </conditionalFormatting>
  <conditionalFormatting sqref="AE71">
    <cfRule type="expression" dxfId="1321" priority="2231">
      <formula>IF(RIGHT(TEXT(AE71,"0.#"),1)=".",FALSE,TRUE)</formula>
    </cfRule>
    <cfRule type="expression" dxfId="1320" priority="2232">
      <formula>IF(RIGHT(TEXT(AE71,"0.#"),1)=".",TRUE,FALSE)</formula>
    </cfRule>
  </conditionalFormatting>
  <conditionalFormatting sqref="AE72">
    <cfRule type="expression" dxfId="1319" priority="2229">
      <formula>IF(RIGHT(TEXT(AE72,"0.#"),1)=".",FALSE,TRUE)</formula>
    </cfRule>
    <cfRule type="expression" dxfId="1318" priority="2230">
      <formula>IF(RIGHT(TEXT(AE72,"0.#"),1)=".",TRUE,FALSE)</formula>
    </cfRule>
  </conditionalFormatting>
  <conditionalFormatting sqref="AI72">
    <cfRule type="expression" dxfId="1317" priority="2227">
      <formula>IF(RIGHT(TEXT(AI72,"0.#"),1)=".",FALSE,TRUE)</formula>
    </cfRule>
    <cfRule type="expression" dxfId="1316" priority="2228">
      <formula>IF(RIGHT(TEXT(AI72,"0.#"),1)=".",TRUE,FALSE)</formula>
    </cfRule>
  </conditionalFormatting>
  <conditionalFormatting sqref="AI71">
    <cfRule type="expression" dxfId="1315" priority="2225">
      <formula>IF(RIGHT(TEXT(AI71,"0.#"),1)=".",FALSE,TRUE)</formula>
    </cfRule>
    <cfRule type="expression" dxfId="1314" priority="2226">
      <formula>IF(RIGHT(TEXT(AI71,"0.#"),1)=".",TRUE,FALSE)</formula>
    </cfRule>
  </conditionalFormatting>
  <conditionalFormatting sqref="AI70">
    <cfRule type="expression" dxfId="1313" priority="2223">
      <formula>IF(RIGHT(TEXT(AI70,"0.#"),1)=".",FALSE,TRUE)</formula>
    </cfRule>
    <cfRule type="expression" dxfId="1312" priority="2224">
      <formula>IF(RIGHT(TEXT(AI70,"0.#"),1)=".",TRUE,FALSE)</formula>
    </cfRule>
  </conditionalFormatting>
  <conditionalFormatting sqref="AM70">
    <cfRule type="expression" dxfId="1311" priority="2221">
      <formula>IF(RIGHT(TEXT(AM70,"0.#"),1)=".",FALSE,TRUE)</formula>
    </cfRule>
    <cfRule type="expression" dxfId="1310" priority="2222">
      <formula>IF(RIGHT(TEXT(AM70,"0.#"),1)=".",TRUE,FALSE)</formula>
    </cfRule>
  </conditionalFormatting>
  <conditionalFormatting sqref="AM71">
    <cfRule type="expression" dxfId="1309" priority="2219">
      <formula>IF(RIGHT(TEXT(AM71,"0.#"),1)=".",FALSE,TRUE)</formula>
    </cfRule>
    <cfRule type="expression" dxfId="1308" priority="2220">
      <formula>IF(RIGHT(TEXT(AM71,"0.#"),1)=".",TRUE,FALSE)</formula>
    </cfRule>
  </conditionalFormatting>
  <conditionalFormatting sqref="AM72">
    <cfRule type="expression" dxfId="1307" priority="2217">
      <formula>IF(RIGHT(TEXT(AM72,"0.#"),1)=".",FALSE,TRUE)</formula>
    </cfRule>
    <cfRule type="expression" dxfId="1306" priority="2218">
      <formula>IF(RIGHT(TEXT(AM72,"0.#"),1)=".",TRUE,FALSE)</formula>
    </cfRule>
  </conditionalFormatting>
  <conditionalFormatting sqref="AQ70:AQ72">
    <cfRule type="expression" dxfId="1305" priority="2215">
      <formula>IF(RIGHT(TEXT(AQ70,"0.#"),1)=".",FALSE,TRUE)</formula>
    </cfRule>
    <cfRule type="expression" dxfId="1304" priority="2216">
      <formula>IF(RIGHT(TEXT(AQ70,"0.#"),1)=".",TRUE,FALSE)</formula>
    </cfRule>
  </conditionalFormatting>
  <conditionalFormatting sqref="AU70:AU72">
    <cfRule type="expression" dxfId="1303" priority="2213">
      <formula>IF(RIGHT(TEXT(AU70,"0.#"),1)=".",FALSE,TRUE)</formula>
    </cfRule>
    <cfRule type="expression" dxfId="1302" priority="2214">
      <formula>IF(RIGHT(TEXT(AU70,"0.#"),1)=".",TRUE,FALSE)</formula>
    </cfRule>
  </conditionalFormatting>
  <conditionalFormatting sqref="AU656">
    <cfRule type="expression" dxfId="1301" priority="731">
      <formula>IF(RIGHT(TEXT(AU656,"0.#"),1)=".",FALSE,TRUE)</formula>
    </cfRule>
    <cfRule type="expression" dxfId="1300" priority="732">
      <formula>IF(RIGHT(TEXT(AU656,"0.#"),1)=".",TRUE,FALSE)</formula>
    </cfRule>
  </conditionalFormatting>
  <conditionalFormatting sqref="AQ655">
    <cfRule type="expression" dxfId="1299" priority="723">
      <formula>IF(RIGHT(TEXT(AQ655,"0.#"),1)=".",FALSE,TRUE)</formula>
    </cfRule>
    <cfRule type="expression" dxfId="1298" priority="724">
      <formula>IF(RIGHT(TEXT(AQ655,"0.#"),1)=".",TRUE,FALSE)</formula>
    </cfRule>
  </conditionalFormatting>
  <conditionalFormatting sqref="AI696">
    <cfRule type="expression" dxfId="1297" priority="515">
      <formula>IF(RIGHT(TEXT(AI696,"0.#"),1)=".",FALSE,TRUE)</formula>
    </cfRule>
    <cfRule type="expression" dxfId="1296" priority="516">
      <formula>IF(RIGHT(TEXT(AI696,"0.#"),1)=".",TRUE,FALSE)</formula>
    </cfRule>
  </conditionalFormatting>
  <conditionalFormatting sqref="AQ694">
    <cfRule type="expression" dxfId="1295" priority="509">
      <formula>IF(RIGHT(TEXT(AQ694,"0.#"),1)=".",FALSE,TRUE)</formula>
    </cfRule>
    <cfRule type="expression" dxfId="1294" priority="510">
      <formula>IF(RIGHT(TEXT(AQ694,"0.#"),1)=".",TRUE,FALSE)</formula>
    </cfRule>
  </conditionalFormatting>
  <conditionalFormatting sqref="AL881:AO900">
    <cfRule type="expression" dxfId="1293" priority="2121">
      <formula>IF(AND(AL881&gt;=0, RIGHT(TEXT(AL881,"0.#"),1)&lt;&gt;"."),TRUE,FALSE)</formula>
    </cfRule>
    <cfRule type="expression" dxfId="1292" priority="2122">
      <formula>IF(AND(AL881&gt;=0, RIGHT(TEXT(AL881,"0.#"),1)="."),TRUE,FALSE)</formula>
    </cfRule>
    <cfRule type="expression" dxfId="1291" priority="2123">
      <formula>IF(AND(AL881&lt;0, RIGHT(TEXT(AL881,"0.#"),1)&lt;&gt;"."),TRUE,FALSE)</formula>
    </cfRule>
    <cfRule type="expression" dxfId="1290" priority="2124">
      <formula>IF(AND(AL881&lt;0, RIGHT(TEXT(AL881,"0.#"),1)="."),TRUE,FALSE)</formula>
    </cfRule>
  </conditionalFormatting>
  <conditionalFormatting sqref="AL908:AO933">
    <cfRule type="expression" dxfId="1289" priority="2109">
      <formula>IF(AND(AL908&gt;=0, RIGHT(TEXT(AL908,"0.#"),1)&lt;&gt;"."),TRUE,FALSE)</formula>
    </cfRule>
    <cfRule type="expression" dxfId="1288" priority="2110">
      <formula>IF(AND(AL908&gt;=0, RIGHT(TEXT(AL908,"0.#"),1)="."),TRUE,FALSE)</formula>
    </cfRule>
    <cfRule type="expression" dxfId="1287" priority="2111">
      <formula>IF(AND(AL908&lt;0, RIGHT(TEXT(AL908,"0.#"),1)&lt;&gt;"."),TRUE,FALSE)</formula>
    </cfRule>
    <cfRule type="expression" dxfId="1286" priority="2112">
      <formula>IF(AND(AL908&lt;0, RIGHT(TEXT(AL908,"0.#"),1)="."),TRUE,FALSE)</formula>
    </cfRule>
  </conditionalFormatting>
  <conditionalFormatting sqref="AL939:AO966">
    <cfRule type="expression" dxfId="1285" priority="2097">
      <formula>IF(AND(AL939&gt;=0, RIGHT(TEXT(AL939,"0.#"),1)&lt;&gt;"."),TRUE,FALSE)</formula>
    </cfRule>
    <cfRule type="expression" dxfId="1284" priority="2098">
      <formula>IF(AND(AL939&gt;=0, RIGHT(TEXT(AL939,"0.#"),1)="."),TRUE,FALSE)</formula>
    </cfRule>
    <cfRule type="expression" dxfId="1283" priority="2099">
      <formula>IF(AND(AL939&lt;0, RIGHT(TEXT(AL939,"0.#"),1)&lt;&gt;"."),TRUE,FALSE)</formula>
    </cfRule>
    <cfRule type="expression" dxfId="1282" priority="2100">
      <formula>IF(AND(AL939&lt;0, RIGHT(TEXT(AL939,"0.#"),1)="."),TRUE,FALSE)</formula>
    </cfRule>
  </conditionalFormatting>
  <conditionalFormatting sqref="AL937:AO938">
    <cfRule type="expression" dxfId="1281" priority="2091">
      <formula>IF(AND(AL937&gt;=0, RIGHT(TEXT(AL937,"0.#"),1)&lt;&gt;"."),TRUE,FALSE)</formula>
    </cfRule>
    <cfRule type="expression" dxfId="1280" priority="2092">
      <formula>IF(AND(AL937&gt;=0, RIGHT(TEXT(AL937,"0.#"),1)="."),TRUE,FALSE)</formula>
    </cfRule>
    <cfRule type="expression" dxfId="1279" priority="2093">
      <formula>IF(AND(AL937&lt;0, RIGHT(TEXT(AL937,"0.#"),1)&lt;&gt;"."),TRUE,FALSE)</formula>
    </cfRule>
    <cfRule type="expression" dxfId="1278" priority="2094">
      <formula>IF(AND(AL937&lt;0, RIGHT(TEXT(AL937,"0.#"),1)="."),TRUE,FALSE)</formula>
    </cfRule>
  </conditionalFormatting>
  <conditionalFormatting sqref="AL972:AO999">
    <cfRule type="expression" dxfId="1277" priority="2085">
      <formula>IF(AND(AL972&gt;=0, RIGHT(TEXT(AL972,"0.#"),1)&lt;&gt;"."),TRUE,FALSE)</formula>
    </cfRule>
    <cfRule type="expression" dxfId="1276" priority="2086">
      <formula>IF(AND(AL972&gt;=0, RIGHT(TEXT(AL972,"0.#"),1)="."),TRUE,FALSE)</formula>
    </cfRule>
    <cfRule type="expression" dxfId="1275" priority="2087">
      <formula>IF(AND(AL972&lt;0, RIGHT(TEXT(AL972,"0.#"),1)&lt;&gt;"."),TRUE,FALSE)</formula>
    </cfRule>
    <cfRule type="expression" dxfId="1274" priority="2088">
      <formula>IF(AND(AL972&lt;0, RIGHT(TEXT(AL972,"0.#"),1)="."),TRUE,FALSE)</formula>
    </cfRule>
  </conditionalFormatting>
  <conditionalFormatting sqref="AL970:AO971">
    <cfRule type="expression" dxfId="1273" priority="2079">
      <formula>IF(AND(AL970&gt;=0, RIGHT(TEXT(AL970,"0.#"),1)&lt;&gt;"."),TRUE,FALSE)</formula>
    </cfRule>
    <cfRule type="expression" dxfId="1272" priority="2080">
      <formula>IF(AND(AL970&gt;=0, RIGHT(TEXT(AL970,"0.#"),1)="."),TRUE,FALSE)</formula>
    </cfRule>
    <cfRule type="expression" dxfId="1271" priority="2081">
      <formula>IF(AND(AL970&lt;0, RIGHT(TEXT(AL970,"0.#"),1)&lt;&gt;"."),TRUE,FALSE)</formula>
    </cfRule>
    <cfRule type="expression" dxfId="1270" priority="2082">
      <formula>IF(AND(AL970&lt;0, RIGHT(TEXT(AL970,"0.#"),1)="."),TRUE,FALSE)</formula>
    </cfRule>
  </conditionalFormatting>
  <conditionalFormatting sqref="AL1005:AO1032">
    <cfRule type="expression" dxfId="1269" priority="2073">
      <formula>IF(AND(AL1005&gt;=0, RIGHT(TEXT(AL1005,"0.#"),1)&lt;&gt;"."),TRUE,FALSE)</formula>
    </cfRule>
    <cfRule type="expression" dxfId="1268" priority="2074">
      <formula>IF(AND(AL1005&gt;=0, RIGHT(TEXT(AL1005,"0.#"),1)="."),TRUE,FALSE)</formula>
    </cfRule>
    <cfRule type="expression" dxfId="1267" priority="2075">
      <formula>IF(AND(AL1005&lt;0, RIGHT(TEXT(AL1005,"0.#"),1)&lt;&gt;"."),TRUE,FALSE)</formula>
    </cfRule>
    <cfRule type="expression" dxfId="1266" priority="2076">
      <formula>IF(AND(AL1005&lt;0, RIGHT(TEXT(AL1005,"0.#"),1)="."),TRUE,FALSE)</formula>
    </cfRule>
  </conditionalFormatting>
  <conditionalFormatting sqref="AL1003:AO1004">
    <cfRule type="expression" dxfId="1265" priority="2067">
      <formula>IF(AND(AL1003&gt;=0, RIGHT(TEXT(AL1003,"0.#"),1)&lt;&gt;"."),TRUE,FALSE)</formula>
    </cfRule>
    <cfRule type="expression" dxfId="1264" priority="2068">
      <formula>IF(AND(AL1003&gt;=0, RIGHT(TEXT(AL1003,"0.#"),1)="."),TRUE,FALSE)</formula>
    </cfRule>
    <cfRule type="expression" dxfId="1263" priority="2069">
      <formula>IF(AND(AL1003&lt;0, RIGHT(TEXT(AL1003,"0.#"),1)&lt;&gt;"."),TRUE,FALSE)</formula>
    </cfRule>
    <cfRule type="expression" dxfId="1262" priority="2070">
      <formula>IF(AND(AL1003&lt;0, RIGHT(TEXT(AL1003,"0.#"),1)="."),TRUE,FALSE)</formula>
    </cfRule>
  </conditionalFormatting>
  <conditionalFormatting sqref="Y1003:Y1004">
    <cfRule type="expression" dxfId="1261" priority="2065">
      <formula>IF(RIGHT(TEXT(Y1003,"0.#"),1)=".",FALSE,TRUE)</formula>
    </cfRule>
    <cfRule type="expression" dxfId="1260" priority="2066">
      <formula>IF(RIGHT(TEXT(Y1003,"0.#"),1)=".",TRUE,FALSE)</formula>
    </cfRule>
  </conditionalFormatting>
  <conditionalFormatting sqref="AL1038:AO1065">
    <cfRule type="expression" dxfId="1259" priority="2061">
      <formula>IF(AND(AL1038&gt;=0, RIGHT(TEXT(AL1038,"0.#"),1)&lt;&gt;"."),TRUE,FALSE)</formula>
    </cfRule>
    <cfRule type="expression" dxfId="1258" priority="2062">
      <formula>IF(AND(AL1038&gt;=0, RIGHT(TEXT(AL1038,"0.#"),1)="."),TRUE,FALSE)</formula>
    </cfRule>
    <cfRule type="expression" dxfId="1257" priority="2063">
      <formula>IF(AND(AL1038&lt;0, RIGHT(TEXT(AL1038,"0.#"),1)&lt;&gt;"."),TRUE,FALSE)</formula>
    </cfRule>
    <cfRule type="expression" dxfId="1256" priority="2064">
      <formula>IF(AND(AL1038&lt;0, RIGHT(TEXT(AL1038,"0.#"),1)="."),TRUE,FALSE)</formula>
    </cfRule>
  </conditionalFormatting>
  <conditionalFormatting sqref="Y1038:Y1065">
    <cfRule type="expression" dxfId="1255" priority="2059">
      <formula>IF(RIGHT(TEXT(Y1038,"0.#"),1)=".",FALSE,TRUE)</formula>
    </cfRule>
    <cfRule type="expression" dxfId="1254" priority="2060">
      <formula>IF(RIGHT(TEXT(Y1038,"0.#"),1)=".",TRUE,FALSE)</formula>
    </cfRule>
  </conditionalFormatting>
  <conditionalFormatting sqref="AL1036:AO1037">
    <cfRule type="expression" dxfId="1253" priority="2055">
      <formula>IF(AND(AL1036&gt;=0, RIGHT(TEXT(AL1036,"0.#"),1)&lt;&gt;"."),TRUE,FALSE)</formula>
    </cfRule>
    <cfRule type="expression" dxfId="1252" priority="2056">
      <formula>IF(AND(AL1036&gt;=0, RIGHT(TEXT(AL1036,"0.#"),1)="."),TRUE,FALSE)</formula>
    </cfRule>
    <cfRule type="expression" dxfId="1251" priority="2057">
      <formula>IF(AND(AL1036&lt;0, RIGHT(TEXT(AL1036,"0.#"),1)&lt;&gt;"."),TRUE,FALSE)</formula>
    </cfRule>
    <cfRule type="expression" dxfId="1250" priority="2058">
      <formula>IF(AND(AL1036&lt;0, RIGHT(TEXT(AL1036,"0.#"),1)="."),TRUE,FALSE)</formula>
    </cfRule>
  </conditionalFormatting>
  <conditionalFormatting sqref="Y1036:Y1037">
    <cfRule type="expression" dxfId="1249" priority="2053">
      <formula>IF(RIGHT(TEXT(Y1036,"0.#"),1)=".",FALSE,TRUE)</formula>
    </cfRule>
    <cfRule type="expression" dxfId="1248" priority="2054">
      <formula>IF(RIGHT(TEXT(Y1036,"0.#"),1)=".",TRUE,FALSE)</formula>
    </cfRule>
  </conditionalFormatting>
  <conditionalFormatting sqref="AL1071:AO1098">
    <cfRule type="expression" dxfId="1247" priority="2049">
      <formula>IF(AND(AL1071&gt;=0, RIGHT(TEXT(AL1071,"0.#"),1)&lt;&gt;"."),TRUE,FALSE)</formula>
    </cfRule>
    <cfRule type="expression" dxfId="1246" priority="2050">
      <formula>IF(AND(AL1071&gt;=0, RIGHT(TEXT(AL1071,"0.#"),1)="."),TRUE,FALSE)</formula>
    </cfRule>
    <cfRule type="expression" dxfId="1245" priority="2051">
      <formula>IF(AND(AL1071&lt;0, RIGHT(TEXT(AL1071,"0.#"),1)&lt;&gt;"."),TRUE,FALSE)</formula>
    </cfRule>
    <cfRule type="expression" dxfId="1244" priority="2052">
      <formula>IF(AND(AL1071&lt;0, RIGHT(TEXT(AL1071,"0.#"),1)="."),TRUE,FALSE)</formula>
    </cfRule>
  </conditionalFormatting>
  <conditionalFormatting sqref="Y1071:Y1098">
    <cfRule type="expression" dxfId="1243" priority="2047">
      <formula>IF(RIGHT(TEXT(Y1071,"0.#"),1)=".",FALSE,TRUE)</formula>
    </cfRule>
    <cfRule type="expression" dxfId="1242" priority="2048">
      <formula>IF(RIGHT(TEXT(Y1071,"0.#"),1)=".",TRUE,FALSE)</formula>
    </cfRule>
  </conditionalFormatting>
  <conditionalFormatting sqref="AL1069:AO1070">
    <cfRule type="expression" dxfId="1241" priority="2043">
      <formula>IF(AND(AL1069&gt;=0, RIGHT(TEXT(AL1069,"0.#"),1)&lt;&gt;"."),TRUE,FALSE)</formula>
    </cfRule>
    <cfRule type="expression" dxfId="1240" priority="2044">
      <formula>IF(AND(AL1069&gt;=0, RIGHT(TEXT(AL1069,"0.#"),1)="."),TRUE,FALSE)</formula>
    </cfRule>
    <cfRule type="expression" dxfId="1239" priority="2045">
      <formula>IF(AND(AL1069&lt;0, RIGHT(TEXT(AL1069,"0.#"),1)&lt;&gt;"."),TRUE,FALSE)</formula>
    </cfRule>
    <cfRule type="expression" dxfId="1238" priority="2046">
      <formula>IF(AND(AL1069&lt;0, RIGHT(TEXT(AL1069,"0.#"),1)="."),TRUE,FALSE)</formula>
    </cfRule>
  </conditionalFormatting>
  <conditionalFormatting sqref="Y1069:Y1070">
    <cfRule type="expression" dxfId="1237" priority="2041">
      <formula>IF(RIGHT(TEXT(Y1069,"0.#"),1)=".",FALSE,TRUE)</formula>
    </cfRule>
    <cfRule type="expression" dxfId="1236" priority="2042">
      <formula>IF(RIGHT(TEXT(Y1069,"0.#"),1)=".",TRUE,FALSE)</formula>
    </cfRule>
  </conditionalFormatting>
  <conditionalFormatting sqref="AE39">
    <cfRule type="expression" dxfId="1235" priority="2039">
      <formula>IF(RIGHT(TEXT(AE39,"0.#"),1)=".",FALSE,TRUE)</formula>
    </cfRule>
    <cfRule type="expression" dxfId="1234" priority="2040">
      <formula>IF(RIGHT(TEXT(AE39,"0.#"),1)=".",TRUE,FALSE)</formula>
    </cfRule>
  </conditionalFormatting>
  <conditionalFormatting sqref="AM41">
    <cfRule type="expression" dxfId="1233" priority="2023">
      <formula>IF(RIGHT(TEXT(AM41,"0.#"),1)=".",FALSE,TRUE)</formula>
    </cfRule>
    <cfRule type="expression" dxfId="1232" priority="2024">
      <formula>IF(RIGHT(TEXT(AM41,"0.#"),1)=".",TRUE,FALSE)</formula>
    </cfRule>
  </conditionalFormatting>
  <conditionalFormatting sqref="AE40">
    <cfRule type="expression" dxfId="1231" priority="2037">
      <formula>IF(RIGHT(TEXT(AE40,"0.#"),1)=".",FALSE,TRUE)</formula>
    </cfRule>
    <cfRule type="expression" dxfId="1230" priority="2038">
      <formula>IF(RIGHT(TEXT(AE40,"0.#"),1)=".",TRUE,FALSE)</formula>
    </cfRule>
  </conditionalFormatting>
  <conditionalFormatting sqref="AE41">
    <cfRule type="expression" dxfId="1229" priority="2035">
      <formula>IF(RIGHT(TEXT(AE41,"0.#"),1)=".",FALSE,TRUE)</formula>
    </cfRule>
    <cfRule type="expression" dxfId="1228" priority="2036">
      <formula>IF(RIGHT(TEXT(AE41,"0.#"),1)=".",TRUE,FALSE)</formula>
    </cfRule>
  </conditionalFormatting>
  <conditionalFormatting sqref="AI41">
    <cfRule type="expression" dxfId="1227" priority="2033">
      <formula>IF(RIGHT(TEXT(AI41,"0.#"),1)=".",FALSE,TRUE)</formula>
    </cfRule>
    <cfRule type="expression" dxfId="1226" priority="2034">
      <formula>IF(RIGHT(TEXT(AI41,"0.#"),1)=".",TRUE,FALSE)</formula>
    </cfRule>
  </conditionalFormatting>
  <conditionalFormatting sqref="AI40">
    <cfRule type="expression" dxfId="1225" priority="2031">
      <formula>IF(RIGHT(TEXT(AI40,"0.#"),1)=".",FALSE,TRUE)</formula>
    </cfRule>
    <cfRule type="expression" dxfId="1224" priority="2032">
      <formula>IF(RIGHT(TEXT(AI40,"0.#"),1)=".",TRUE,FALSE)</formula>
    </cfRule>
  </conditionalFormatting>
  <conditionalFormatting sqref="AI39">
    <cfRule type="expression" dxfId="1223" priority="2029">
      <formula>IF(RIGHT(TEXT(AI39,"0.#"),1)=".",FALSE,TRUE)</formula>
    </cfRule>
    <cfRule type="expression" dxfId="1222" priority="2030">
      <formula>IF(RIGHT(TEXT(AI39,"0.#"),1)=".",TRUE,FALSE)</formula>
    </cfRule>
  </conditionalFormatting>
  <conditionalFormatting sqref="AM39">
    <cfRule type="expression" dxfId="1221" priority="2027">
      <formula>IF(RIGHT(TEXT(AM39,"0.#"),1)=".",FALSE,TRUE)</formula>
    </cfRule>
    <cfRule type="expression" dxfId="1220" priority="2028">
      <formula>IF(RIGHT(TEXT(AM39,"0.#"),1)=".",TRUE,FALSE)</formula>
    </cfRule>
  </conditionalFormatting>
  <conditionalFormatting sqref="AM40">
    <cfRule type="expression" dxfId="1219" priority="2025">
      <formula>IF(RIGHT(TEXT(AM40,"0.#"),1)=".",FALSE,TRUE)</formula>
    </cfRule>
    <cfRule type="expression" dxfId="1218" priority="2026">
      <formula>IF(RIGHT(TEXT(AM40,"0.#"),1)=".",TRUE,FALSE)</formula>
    </cfRule>
  </conditionalFormatting>
  <conditionalFormatting sqref="AQ39:AQ41">
    <cfRule type="expression" dxfId="1217" priority="2021">
      <formula>IF(RIGHT(TEXT(AQ39,"0.#"),1)=".",FALSE,TRUE)</formula>
    </cfRule>
    <cfRule type="expression" dxfId="1216" priority="2022">
      <formula>IF(RIGHT(TEXT(AQ39,"0.#"),1)=".",TRUE,FALSE)</formula>
    </cfRule>
  </conditionalFormatting>
  <conditionalFormatting sqref="AU39:AU41">
    <cfRule type="expression" dxfId="1215" priority="2019">
      <formula>IF(RIGHT(TEXT(AU39,"0.#"),1)=".",FALSE,TRUE)</formula>
    </cfRule>
    <cfRule type="expression" dxfId="1214" priority="2020">
      <formula>IF(RIGHT(TEXT(AU39,"0.#"),1)=".",TRUE,FALSE)</formula>
    </cfRule>
  </conditionalFormatting>
  <conditionalFormatting sqref="AE46">
    <cfRule type="expression" dxfId="1213" priority="2017">
      <formula>IF(RIGHT(TEXT(AE46,"0.#"),1)=".",FALSE,TRUE)</formula>
    </cfRule>
    <cfRule type="expression" dxfId="1212" priority="2018">
      <formula>IF(RIGHT(TEXT(AE46,"0.#"),1)=".",TRUE,FALSE)</formula>
    </cfRule>
  </conditionalFormatting>
  <conditionalFormatting sqref="AE47">
    <cfRule type="expression" dxfId="1211" priority="2015">
      <formula>IF(RIGHT(TEXT(AE47,"0.#"),1)=".",FALSE,TRUE)</formula>
    </cfRule>
    <cfRule type="expression" dxfId="1210" priority="2016">
      <formula>IF(RIGHT(TEXT(AE47,"0.#"),1)=".",TRUE,FALSE)</formula>
    </cfRule>
  </conditionalFormatting>
  <conditionalFormatting sqref="AE48">
    <cfRule type="expression" dxfId="1209" priority="2013">
      <formula>IF(RIGHT(TEXT(AE48,"0.#"),1)=".",FALSE,TRUE)</formula>
    </cfRule>
    <cfRule type="expression" dxfId="1208" priority="2014">
      <formula>IF(RIGHT(TEXT(AE48,"0.#"),1)=".",TRUE,FALSE)</formula>
    </cfRule>
  </conditionalFormatting>
  <conditionalFormatting sqref="AI48">
    <cfRule type="expression" dxfId="1207" priority="2011">
      <formula>IF(RIGHT(TEXT(AI48,"0.#"),1)=".",FALSE,TRUE)</formula>
    </cfRule>
    <cfRule type="expression" dxfId="1206" priority="2012">
      <formula>IF(RIGHT(TEXT(AI48,"0.#"),1)=".",TRUE,FALSE)</formula>
    </cfRule>
  </conditionalFormatting>
  <conditionalFormatting sqref="AI47">
    <cfRule type="expression" dxfId="1205" priority="2009">
      <formula>IF(RIGHT(TEXT(AI47,"0.#"),1)=".",FALSE,TRUE)</formula>
    </cfRule>
    <cfRule type="expression" dxfId="1204" priority="2010">
      <formula>IF(RIGHT(TEXT(AI47,"0.#"),1)=".",TRUE,FALSE)</formula>
    </cfRule>
  </conditionalFormatting>
  <conditionalFormatting sqref="AE448">
    <cfRule type="expression" dxfId="1203" priority="1887">
      <formula>IF(RIGHT(TEXT(AE448,"0.#"),1)=".",FALSE,TRUE)</formula>
    </cfRule>
    <cfRule type="expression" dxfId="1202" priority="1888">
      <formula>IF(RIGHT(TEXT(AE448,"0.#"),1)=".",TRUE,FALSE)</formula>
    </cfRule>
  </conditionalFormatting>
  <conditionalFormatting sqref="AM450">
    <cfRule type="expression" dxfId="1201" priority="1877">
      <formula>IF(RIGHT(TEXT(AM450,"0.#"),1)=".",FALSE,TRUE)</formula>
    </cfRule>
    <cfRule type="expression" dxfId="1200" priority="1878">
      <formula>IF(RIGHT(TEXT(AM450,"0.#"),1)=".",TRUE,FALSE)</formula>
    </cfRule>
  </conditionalFormatting>
  <conditionalFormatting sqref="AE449">
    <cfRule type="expression" dxfId="1199" priority="1885">
      <formula>IF(RIGHT(TEXT(AE449,"0.#"),1)=".",FALSE,TRUE)</formula>
    </cfRule>
    <cfRule type="expression" dxfId="1198" priority="1886">
      <formula>IF(RIGHT(TEXT(AE449,"0.#"),1)=".",TRUE,FALSE)</formula>
    </cfRule>
  </conditionalFormatting>
  <conditionalFormatting sqref="AE450">
    <cfRule type="expression" dxfId="1197" priority="1883">
      <formula>IF(RIGHT(TEXT(AE450,"0.#"),1)=".",FALSE,TRUE)</formula>
    </cfRule>
    <cfRule type="expression" dxfId="1196" priority="1884">
      <formula>IF(RIGHT(TEXT(AE450,"0.#"),1)=".",TRUE,FALSE)</formula>
    </cfRule>
  </conditionalFormatting>
  <conditionalFormatting sqref="AM448">
    <cfRule type="expression" dxfId="1195" priority="1881">
      <formula>IF(RIGHT(TEXT(AM448,"0.#"),1)=".",FALSE,TRUE)</formula>
    </cfRule>
    <cfRule type="expression" dxfId="1194" priority="1882">
      <formula>IF(RIGHT(TEXT(AM448,"0.#"),1)=".",TRUE,FALSE)</formula>
    </cfRule>
  </conditionalFormatting>
  <conditionalFormatting sqref="AM449">
    <cfRule type="expression" dxfId="1193" priority="1879">
      <formula>IF(RIGHT(TEXT(AM449,"0.#"),1)=".",FALSE,TRUE)</formula>
    </cfRule>
    <cfRule type="expression" dxfId="1192" priority="1880">
      <formula>IF(RIGHT(TEXT(AM449,"0.#"),1)=".",TRUE,FALSE)</formula>
    </cfRule>
  </conditionalFormatting>
  <conditionalFormatting sqref="AU448">
    <cfRule type="expression" dxfId="1191" priority="1875">
      <formula>IF(RIGHT(TEXT(AU448,"0.#"),1)=".",FALSE,TRUE)</formula>
    </cfRule>
    <cfRule type="expression" dxfId="1190" priority="1876">
      <formula>IF(RIGHT(TEXT(AU448,"0.#"),1)=".",TRUE,FALSE)</formula>
    </cfRule>
  </conditionalFormatting>
  <conditionalFormatting sqref="AU449">
    <cfRule type="expression" dxfId="1189" priority="1873">
      <formula>IF(RIGHT(TEXT(AU449,"0.#"),1)=".",FALSE,TRUE)</formula>
    </cfRule>
    <cfRule type="expression" dxfId="1188" priority="1874">
      <formula>IF(RIGHT(TEXT(AU449,"0.#"),1)=".",TRUE,FALSE)</formula>
    </cfRule>
  </conditionalFormatting>
  <conditionalFormatting sqref="AU450">
    <cfRule type="expression" dxfId="1187" priority="1871">
      <formula>IF(RIGHT(TEXT(AU450,"0.#"),1)=".",FALSE,TRUE)</formula>
    </cfRule>
    <cfRule type="expression" dxfId="1186" priority="1872">
      <formula>IF(RIGHT(TEXT(AU450,"0.#"),1)=".",TRUE,FALSE)</formula>
    </cfRule>
  </conditionalFormatting>
  <conditionalFormatting sqref="AI450">
    <cfRule type="expression" dxfId="1185" priority="1865">
      <formula>IF(RIGHT(TEXT(AI450,"0.#"),1)=".",FALSE,TRUE)</formula>
    </cfRule>
    <cfRule type="expression" dxfId="1184" priority="1866">
      <formula>IF(RIGHT(TEXT(AI450,"0.#"),1)=".",TRUE,FALSE)</formula>
    </cfRule>
  </conditionalFormatting>
  <conditionalFormatting sqref="AI448">
    <cfRule type="expression" dxfId="1183" priority="1869">
      <formula>IF(RIGHT(TEXT(AI448,"0.#"),1)=".",FALSE,TRUE)</formula>
    </cfRule>
    <cfRule type="expression" dxfId="1182" priority="1870">
      <formula>IF(RIGHT(TEXT(AI448,"0.#"),1)=".",TRUE,FALSE)</formula>
    </cfRule>
  </conditionalFormatting>
  <conditionalFormatting sqref="AI449">
    <cfRule type="expression" dxfId="1181" priority="1867">
      <formula>IF(RIGHT(TEXT(AI449,"0.#"),1)=".",FALSE,TRUE)</formula>
    </cfRule>
    <cfRule type="expression" dxfId="1180" priority="1868">
      <formula>IF(RIGHT(TEXT(AI449,"0.#"),1)=".",TRUE,FALSE)</formula>
    </cfRule>
  </conditionalFormatting>
  <conditionalFormatting sqref="AQ449">
    <cfRule type="expression" dxfId="1179" priority="1863">
      <formula>IF(RIGHT(TEXT(AQ449,"0.#"),1)=".",FALSE,TRUE)</formula>
    </cfRule>
    <cfRule type="expression" dxfId="1178" priority="1864">
      <formula>IF(RIGHT(TEXT(AQ449,"0.#"),1)=".",TRUE,FALSE)</formula>
    </cfRule>
  </conditionalFormatting>
  <conditionalFormatting sqref="AQ450">
    <cfRule type="expression" dxfId="1177" priority="1861">
      <formula>IF(RIGHT(TEXT(AQ450,"0.#"),1)=".",FALSE,TRUE)</formula>
    </cfRule>
    <cfRule type="expression" dxfId="1176" priority="1862">
      <formula>IF(RIGHT(TEXT(AQ450,"0.#"),1)=".",TRUE,FALSE)</formula>
    </cfRule>
  </conditionalFormatting>
  <conditionalFormatting sqref="AQ448">
    <cfRule type="expression" dxfId="1175" priority="1859">
      <formula>IF(RIGHT(TEXT(AQ448,"0.#"),1)=".",FALSE,TRUE)</formula>
    </cfRule>
    <cfRule type="expression" dxfId="1174" priority="1860">
      <formula>IF(RIGHT(TEXT(AQ448,"0.#"),1)=".",TRUE,FALSE)</formula>
    </cfRule>
  </conditionalFormatting>
  <conditionalFormatting sqref="AE453">
    <cfRule type="expression" dxfId="1173" priority="1857">
      <formula>IF(RIGHT(TEXT(AE453,"0.#"),1)=".",FALSE,TRUE)</formula>
    </cfRule>
    <cfRule type="expression" dxfId="1172" priority="1858">
      <formula>IF(RIGHT(TEXT(AE453,"0.#"),1)=".",TRUE,FALSE)</formula>
    </cfRule>
  </conditionalFormatting>
  <conditionalFormatting sqref="AM455">
    <cfRule type="expression" dxfId="1171" priority="1847">
      <formula>IF(RIGHT(TEXT(AM455,"0.#"),1)=".",FALSE,TRUE)</formula>
    </cfRule>
    <cfRule type="expression" dxfId="1170" priority="1848">
      <formula>IF(RIGHT(TEXT(AM455,"0.#"),1)=".",TRUE,FALSE)</formula>
    </cfRule>
  </conditionalFormatting>
  <conditionalFormatting sqref="AE454">
    <cfRule type="expression" dxfId="1169" priority="1855">
      <formula>IF(RIGHT(TEXT(AE454,"0.#"),1)=".",FALSE,TRUE)</formula>
    </cfRule>
    <cfRule type="expression" dxfId="1168" priority="1856">
      <formula>IF(RIGHT(TEXT(AE454,"0.#"),1)=".",TRUE,FALSE)</formula>
    </cfRule>
  </conditionalFormatting>
  <conditionalFormatting sqref="AE455">
    <cfRule type="expression" dxfId="1167" priority="1853">
      <formula>IF(RIGHT(TEXT(AE455,"0.#"),1)=".",FALSE,TRUE)</formula>
    </cfRule>
    <cfRule type="expression" dxfId="1166" priority="1854">
      <formula>IF(RIGHT(TEXT(AE455,"0.#"),1)=".",TRUE,FALSE)</formula>
    </cfRule>
  </conditionalFormatting>
  <conditionalFormatting sqref="AM453">
    <cfRule type="expression" dxfId="1165" priority="1851">
      <formula>IF(RIGHT(TEXT(AM453,"0.#"),1)=".",FALSE,TRUE)</formula>
    </cfRule>
    <cfRule type="expression" dxfId="1164" priority="1852">
      <formula>IF(RIGHT(TEXT(AM453,"0.#"),1)=".",TRUE,FALSE)</formula>
    </cfRule>
  </conditionalFormatting>
  <conditionalFormatting sqref="AM454">
    <cfRule type="expression" dxfId="1163" priority="1849">
      <formula>IF(RIGHT(TEXT(AM454,"0.#"),1)=".",FALSE,TRUE)</formula>
    </cfRule>
    <cfRule type="expression" dxfId="1162" priority="1850">
      <formula>IF(RIGHT(TEXT(AM454,"0.#"),1)=".",TRUE,FALSE)</formula>
    </cfRule>
  </conditionalFormatting>
  <conditionalFormatting sqref="AU453">
    <cfRule type="expression" dxfId="1161" priority="1845">
      <formula>IF(RIGHT(TEXT(AU453,"0.#"),1)=".",FALSE,TRUE)</formula>
    </cfRule>
    <cfRule type="expression" dxfId="1160" priority="1846">
      <formula>IF(RIGHT(TEXT(AU453,"0.#"),1)=".",TRUE,FALSE)</formula>
    </cfRule>
  </conditionalFormatting>
  <conditionalFormatting sqref="AU454">
    <cfRule type="expression" dxfId="1159" priority="1843">
      <formula>IF(RIGHT(TEXT(AU454,"0.#"),1)=".",FALSE,TRUE)</formula>
    </cfRule>
    <cfRule type="expression" dxfId="1158" priority="1844">
      <formula>IF(RIGHT(TEXT(AU454,"0.#"),1)=".",TRUE,FALSE)</formula>
    </cfRule>
  </conditionalFormatting>
  <conditionalFormatting sqref="AU455">
    <cfRule type="expression" dxfId="1157" priority="1841">
      <formula>IF(RIGHT(TEXT(AU455,"0.#"),1)=".",FALSE,TRUE)</formula>
    </cfRule>
    <cfRule type="expression" dxfId="1156" priority="1842">
      <formula>IF(RIGHT(TEXT(AU455,"0.#"),1)=".",TRUE,FALSE)</formula>
    </cfRule>
  </conditionalFormatting>
  <conditionalFormatting sqref="AI455">
    <cfRule type="expression" dxfId="1155" priority="1835">
      <formula>IF(RIGHT(TEXT(AI455,"0.#"),1)=".",FALSE,TRUE)</formula>
    </cfRule>
    <cfRule type="expression" dxfId="1154" priority="1836">
      <formula>IF(RIGHT(TEXT(AI455,"0.#"),1)=".",TRUE,FALSE)</formula>
    </cfRule>
  </conditionalFormatting>
  <conditionalFormatting sqref="AI453">
    <cfRule type="expression" dxfId="1153" priority="1839">
      <formula>IF(RIGHT(TEXT(AI453,"0.#"),1)=".",FALSE,TRUE)</formula>
    </cfRule>
    <cfRule type="expression" dxfId="1152" priority="1840">
      <formula>IF(RIGHT(TEXT(AI453,"0.#"),1)=".",TRUE,FALSE)</formula>
    </cfRule>
  </conditionalFormatting>
  <conditionalFormatting sqref="AI454">
    <cfRule type="expression" dxfId="1151" priority="1837">
      <formula>IF(RIGHT(TEXT(AI454,"0.#"),1)=".",FALSE,TRUE)</formula>
    </cfRule>
    <cfRule type="expression" dxfId="1150" priority="1838">
      <formula>IF(RIGHT(TEXT(AI454,"0.#"),1)=".",TRUE,FALSE)</formula>
    </cfRule>
  </conditionalFormatting>
  <conditionalFormatting sqref="AQ454">
    <cfRule type="expression" dxfId="1149" priority="1833">
      <formula>IF(RIGHT(TEXT(AQ454,"0.#"),1)=".",FALSE,TRUE)</formula>
    </cfRule>
    <cfRule type="expression" dxfId="1148" priority="1834">
      <formula>IF(RIGHT(TEXT(AQ454,"0.#"),1)=".",TRUE,FALSE)</formula>
    </cfRule>
  </conditionalFormatting>
  <conditionalFormatting sqref="AQ455">
    <cfRule type="expression" dxfId="1147" priority="1831">
      <formula>IF(RIGHT(TEXT(AQ455,"0.#"),1)=".",FALSE,TRUE)</formula>
    </cfRule>
    <cfRule type="expression" dxfId="1146" priority="1832">
      <formula>IF(RIGHT(TEXT(AQ455,"0.#"),1)=".",TRUE,FALSE)</formula>
    </cfRule>
  </conditionalFormatting>
  <conditionalFormatting sqref="AQ453">
    <cfRule type="expression" dxfId="1145" priority="1829">
      <formula>IF(RIGHT(TEXT(AQ453,"0.#"),1)=".",FALSE,TRUE)</formula>
    </cfRule>
    <cfRule type="expression" dxfId="1144" priority="1830">
      <formula>IF(RIGHT(TEXT(AQ453,"0.#"),1)=".",TRUE,FALSE)</formula>
    </cfRule>
  </conditionalFormatting>
  <conditionalFormatting sqref="AE487">
    <cfRule type="expression" dxfId="1143" priority="1707">
      <formula>IF(RIGHT(TEXT(AE487,"0.#"),1)=".",FALSE,TRUE)</formula>
    </cfRule>
    <cfRule type="expression" dxfId="1142" priority="1708">
      <formula>IF(RIGHT(TEXT(AE487,"0.#"),1)=".",TRUE,FALSE)</formula>
    </cfRule>
  </conditionalFormatting>
  <conditionalFormatting sqref="AE488">
    <cfRule type="expression" dxfId="1141" priority="1705">
      <formula>IF(RIGHT(TEXT(AE488,"0.#"),1)=".",FALSE,TRUE)</formula>
    </cfRule>
    <cfRule type="expression" dxfId="1140" priority="1706">
      <formula>IF(RIGHT(TEXT(AE488,"0.#"),1)=".",TRUE,FALSE)</formula>
    </cfRule>
  </conditionalFormatting>
  <conditionalFormatting sqref="AE489">
    <cfRule type="expression" dxfId="1139" priority="1703">
      <formula>IF(RIGHT(TEXT(AE489,"0.#"),1)=".",FALSE,TRUE)</formula>
    </cfRule>
    <cfRule type="expression" dxfId="1138" priority="1704">
      <formula>IF(RIGHT(TEXT(AE489,"0.#"),1)=".",TRUE,FALSE)</formula>
    </cfRule>
  </conditionalFormatting>
  <conditionalFormatting sqref="AU487">
    <cfRule type="expression" dxfId="1137" priority="1695">
      <formula>IF(RIGHT(TEXT(AU487,"0.#"),1)=".",FALSE,TRUE)</formula>
    </cfRule>
    <cfRule type="expression" dxfId="1136" priority="1696">
      <formula>IF(RIGHT(TEXT(AU487,"0.#"),1)=".",TRUE,FALSE)</formula>
    </cfRule>
  </conditionalFormatting>
  <conditionalFormatting sqref="AU488">
    <cfRule type="expression" dxfId="1135" priority="1693">
      <formula>IF(RIGHT(TEXT(AU488,"0.#"),1)=".",FALSE,TRUE)</formula>
    </cfRule>
    <cfRule type="expression" dxfId="1134" priority="1694">
      <formula>IF(RIGHT(TEXT(AU488,"0.#"),1)=".",TRUE,FALSE)</formula>
    </cfRule>
  </conditionalFormatting>
  <conditionalFormatting sqref="AU489">
    <cfRule type="expression" dxfId="1133" priority="1691">
      <formula>IF(RIGHT(TEXT(AU489,"0.#"),1)=".",FALSE,TRUE)</formula>
    </cfRule>
    <cfRule type="expression" dxfId="1132" priority="1692">
      <formula>IF(RIGHT(TEXT(AU489,"0.#"),1)=".",TRUE,FALSE)</formula>
    </cfRule>
  </conditionalFormatting>
  <conditionalFormatting sqref="AQ488">
    <cfRule type="expression" dxfId="1131" priority="1683">
      <formula>IF(RIGHT(TEXT(AQ488,"0.#"),1)=".",FALSE,TRUE)</formula>
    </cfRule>
    <cfRule type="expression" dxfId="1130" priority="1684">
      <formula>IF(RIGHT(TEXT(AQ488,"0.#"),1)=".",TRUE,FALSE)</formula>
    </cfRule>
  </conditionalFormatting>
  <conditionalFormatting sqref="AQ489">
    <cfRule type="expression" dxfId="1129" priority="1681">
      <formula>IF(RIGHT(TEXT(AQ489,"0.#"),1)=".",FALSE,TRUE)</formula>
    </cfRule>
    <cfRule type="expression" dxfId="1128" priority="1682">
      <formula>IF(RIGHT(TEXT(AQ489,"0.#"),1)=".",TRUE,FALSE)</formula>
    </cfRule>
  </conditionalFormatting>
  <conditionalFormatting sqref="AQ487">
    <cfRule type="expression" dxfId="1127" priority="1679">
      <formula>IF(RIGHT(TEXT(AQ487,"0.#"),1)=".",FALSE,TRUE)</formula>
    </cfRule>
    <cfRule type="expression" dxfId="1126" priority="1680">
      <formula>IF(RIGHT(TEXT(AQ487,"0.#"),1)=".",TRUE,FALSE)</formula>
    </cfRule>
  </conditionalFormatting>
  <conditionalFormatting sqref="AE512">
    <cfRule type="expression" dxfId="1125" priority="1677">
      <formula>IF(RIGHT(TEXT(AE512,"0.#"),1)=".",FALSE,TRUE)</formula>
    </cfRule>
    <cfRule type="expression" dxfId="1124" priority="1678">
      <formula>IF(RIGHT(TEXT(AE512,"0.#"),1)=".",TRUE,FALSE)</formula>
    </cfRule>
  </conditionalFormatting>
  <conditionalFormatting sqref="AE513">
    <cfRule type="expression" dxfId="1123" priority="1675">
      <formula>IF(RIGHT(TEXT(AE513,"0.#"),1)=".",FALSE,TRUE)</formula>
    </cfRule>
    <cfRule type="expression" dxfId="1122" priority="1676">
      <formula>IF(RIGHT(TEXT(AE513,"0.#"),1)=".",TRUE,FALSE)</formula>
    </cfRule>
  </conditionalFormatting>
  <conditionalFormatting sqref="AE514">
    <cfRule type="expression" dxfId="1121" priority="1673">
      <formula>IF(RIGHT(TEXT(AE514,"0.#"),1)=".",FALSE,TRUE)</formula>
    </cfRule>
    <cfRule type="expression" dxfId="1120" priority="1674">
      <formula>IF(RIGHT(TEXT(AE514,"0.#"),1)=".",TRUE,FALSE)</formula>
    </cfRule>
  </conditionalFormatting>
  <conditionalFormatting sqref="AU512">
    <cfRule type="expression" dxfId="1119" priority="1665">
      <formula>IF(RIGHT(TEXT(AU512,"0.#"),1)=".",FALSE,TRUE)</formula>
    </cfRule>
    <cfRule type="expression" dxfId="1118" priority="1666">
      <formula>IF(RIGHT(TEXT(AU512,"0.#"),1)=".",TRUE,FALSE)</formula>
    </cfRule>
  </conditionalFormatting>
  <conditionalFormatting sqref="AU513">
    <cfRule type="expression" dxfId="1117" priority="1663">
      <formula>IF(RIGHT(TEXT(AU513,"0.#"),1)=".",FALSE,TRUE)</formula>
    </cfRule>
    <cfRule type="expression" dxfId="1116" priority="1664">
      <formula>IF(RIGHT(TEXT(AU513,"0.#"),1)=".",TRUE,FALSE)</formula>
    </cfRule>
  </conditionalFormatting>
  <conditionalFormatting sqref="AU514">
    <cfRule type="expression" dxfId="1115" priority="1661">
      <formula>IF(RIGHT(TEXT(AU514,"0.#"),1)=".",FALSE,TRUE)</formula>
    </cfRule>
    <cfRule type="expression" dxfId="1114" priority="1662">
      <formula>IF(RIGHT(TEXT(AU514,"0.#"),1)=".",TRUE,FALSE)</formula>
    </cfRule>
  </conditionalFormatting>
  <conditionalFormatting sqref="AQ513">
    <cfRule type="expression" dxfId="1113" priority="1653">
      <formula>IF(RIGHT(TEXT(AQ513,"0.#"),1)=".",FALSE,TRUE)</formula>
    </cfRule>
    <cfRule type="expression" dxfId="1112" priority="1654">
      <formula>IF(RIGHT(TEXT(AQ513,"0.#"),1)=".",TRUE,FALSE)</formula>
    </cfRule>
  </conditionalFormatting>
  <conditionalFormatting sqref="AQ514">
    <cfRule type="expression" dxfId="1111" priority="1651">
      <formula>IF(RIGHT(TEXT(AQ514,"0.#"),1)=".",FALSE,TRUE)</formula>
    </cfRule>
    <cfRule type="expression" dxfId="1110" priority="1652">
      <formula>IF(RIGHT(TEXT(AQ514,"0.#"),1)=".",TRUE,FALSE)</formula>
    </cfRule>
  </conditionalFormatting>
  <conditionalFormatting sqref="AQ512">
    <cfRule type="expression" dxfId="1109" priority="1649">
      <formula>IF(RIGHT(TEXT(AQ512,"0.#"),1)=".",FALSE,TRUE)</formula>
    </cfRule>
    <cfRule type="expression" dxfId="1108" priority="1650">
      <formula>IF(RIGHT(TEXT(AQ512,"0.#"),1)=".",TRUE,FALSE)</formula>
    </cfRule>
  </conditionalFormatting>
  <conditionalFormatting sqref="AE517">
    <cfRule type="expression" dxfId="1107" priority="1527">
      <formula>IF(RIGHT(TEXT(AE517,"0.#"),1)=".",FALSE,TRUE)</formula>
    </cfRule>
    <cfRule type="expression" dxfId="1106" priority="1528">
      <formula>IF(RIGHT(TEXT(AE517,"0.#"),1)=".",TRUE,FALSE)</formula>
    </cfRule>
  </conditionalFormatting>
  <conditionalFormatting sqref="AE518">
    <cfRule type="expression" dxfId="1105" priority="1525">
      <formula>IF(RIGHT(TEXT(AE518,"0.#"),1)=".",FALSE,TRUE)</formula>
    </cfRule>
    <cfRule type="expression" dxfId="1104" priority="1526">
      <formula>IF(RIGHT(TEXT(AE518,"0.#"),1)=".",TRUE,FALSE)</formula>
    </cfRule>
  </conditionalFormatting>
  <conditionalFormatting sqref="AE519">
    <cfRule type="expression" dxfId="1103" priority="1523">
      <formula>IF(RIGHT(TEXT(AE519,"0.#"),1)=".",FALSE,TRUE)</formula>
    </cfRule>
    <cfRule type="expression" dxfId="1102" priority="1524">
      <formula>IF(RIGHT(TEXT(AE519,"0.#"),1)=".",TRUE,FALSE)</formula>
    </cfRule>
  </conditionalFormatting>
  <conditionalFormatting sqref="AU517">
    <cfRule type="expression" dxfId="1101" priority="1515">
      <formula>IF(RIGHT(TEXT(AU517,"0.#"),1)=".",FALSE,TRUE)</formula>
    </cfRule>
    <cfRule type="expression" dxfId="1100" priority="1516">
      <formula>IF(RIGHT(TEXT(AU517,"0.#"),1)=".",TRUE,FALSE)</formula>
    </cfRule>
  </conditionalFormatting>
  <conditionalFormatting sqref="AU519">
    <cfRule type="expression" dxfId="1099" priority="1511">
      <formula>IF(RIGHT(TEXT(AU519,"0.#"),1)=".",FALSE,TRUE)</formula>
    </cfRule>
    <cfRule type="expression" dxfId="1098" priority="1512">
      <formula>IF(RIGHT(TEXT(AU519,"0.#"),1)=".",TRUE,FALSE)</formula>
    </cfRule>
  </conditionalFormatting>
  <conditionalFormatting sqref="AQ518">
    <cfRule type="expression" dxfId="1097" priority="1503">
      <formula>IF(RIGHT(TEXT(AQ518,"0.#"),1)=".",FALSE,TRUE)</formula>
    </cfRule>
    <cfRule type="expression" dxfId="1096" priority="1504">
      <formula>IF(RIGHT(TEXT(AQ518,"0.#"),1)=".",TRUE,FALSE)</formula>
    </cfRule>
  </conditionalFormatting>
  <conditionalFormatting sqref="AQ519">
    <cfRule type="expression" dxfId="1095" priority="1501">
      <formula>IF(RIGHT(TEXT(AQ519,"0.#"),1)=".",FALSE,TRUE)</formula>
    </cfRule>
    <cfRule type="expression" dxfId="1094" priority="1502">
      <formula>IF(RIGHT(TEXT(AQ519,"0.#"),1)=".",TRUE,FALSE)</formula>
    </cfRule>
  </conditionalFormatting>
  <conditionalFormatting sqref="AQ517">
    <cfRule type="expression" dxfId="1093" priority="1499">
      <formula>IF(RIGHT(TEXT(AQ517,"0.#"),1)=".",FALSE,TRUE)</formula>
    </cfRule>
    <cfRule type="expression" dxfId="1092" priority="1500">
      <formula>IF(RIGHT(TEXT(AQ517,"0.#"),1)=".",TRUE,FALSE)</formula>
    </cfRule>
  </conditionalFormatting>
  <conditionalFormatting sqref="AE522">
    <cfRule type="expression" dxfId="1091" priority="1497">
      <formula>IF(RIGHT(TEXT(AE522,"0.#"),1)=".",FALSE,TRUE)</formula>
    </cfRule>
    <cfRule type="expression" dxfId="1090" priority="1498">
      <formula>IF(RIGHT(TEXT(AE522,"0.#"),1)=".",TRUE,FALSE)</formula>
    </cfRule>
  </conditionalFormatting>
  <conditionalFormatting sqref="AE523">
    <cfRule type="expression" dxfId="1089" priority="1495">
      <formula>IF(RIGHT(TEXT(AE523,"0.#"),1)=".",FALSE,TRUE)</formula>
    </cfRule>
    <cfRule type="expression" dxfId="1088" priority="1496">
      <formula>IF(RIGHT(TEXT(AE523,"0.#"),1)=".",TRUE,FALSE)</formula>
    </cfRule>
  </conditionalFormatting>
  <conditionalFormatting sqref="AE524">
    <cfRule type="expression" dxfId="1087" priority="1493">
      <formula>IF(RIGHT(TEXT(AE524,"0.#"),1)=".",FALSE,TRUE)</formula>
    </cfRule>
    <cfRule type="expression" dxfId="1086" priority="1494">
      <formula>IF(RIGHT(TEXT(AE524,"0.#"),1)=".",TRUE,FALSE)</formula>
    </cfRule>
  </conditionalFormatting>
  <conditionalFormatting sqref="AU522">
    <cfRule type="expression" dxfId="1085" priority="1485">
      <formula>IF(RIGHT(TEXT(AU522,"0.#"),1)=".",FALSE,TRUE)</formula>
    </cfRule>
    <cfRule type="expression" dxfId="1084" priority="1486">
      <formula>IF(RIGHT(TEXT(AU522,"0.#"),1)=".",TRUE,FALSE)</formula>
    </cfRule>
  </conditionalFormatting>
  <conditionalFormatting sqref="AU523">
    <cfRule type="expression" dxfId="1083" priority="1483">
      <formula>IF(RIGHT(TEXT(AU523,"0.#"),1)=".",FALSE,TRUE)</formula>
    </cfRule>
    <cfRule type="expression" dxfId="1082" priority="1484">
      <formula>IF(RIGHT(TEXT(AU523,"0.#"),1)=".",TRUE,FALSE)</formula>
    </cfRule>
  </conditionalFormatting>
  <conditionalFormatting sqref="AU524">
    <cfRule type="expression" dxfId="1081" priority="1481">
      <formula>IF(RIGHT(TEXT(AU524,"0.#"),1)=".",FALSE,TRUE)</formula>
    </cfRule>
    <cfRule type="expression" dxfId="1080" priority="1482">
      <formula>IF(RIGHT(TEXT(AU524,"0.#"),1)=".",TRUE,FALSE)</formula>
    </cfRule>
  </conditionalFormatting>
  <conditionalFormatting sqref="AQ523">
    <cfRule type="expression" dxfId="1079" priority="1473">
      <formula>IF(RIGHT(TEXT(AQ523,"0.#"),1)=".",FALSE,TRUE)</formula>
    </cfRule>
    <cfRule type="expression" dxfId="1078" priority="1474">
      <formula>IF(RIGHT(TEXT(AQ523,"0.#"),1)=".",TRUE,FALSE)</formula>
    </cfRule>
  </conditionalFormatting>
  <conditionalFormatting sqref="AQ524">
    <cfRule type="expression" dxfId="1077" priority="1471">
      <formula>IF(RIGHT(TEXT(AQ524,"0.#"),1)=".",FALSE,TRUE)</formula>
    </cfRule>
    <cfRule type="expression" dxfId="1076" priority="1472">
      <formula>IF(RIGHT(TEXT(AQ524,"0.#"),1)=".",TRUE,FALSE)</formula>
    </cfRule>
  </conditionalFormatting>
  <conditionalFormatting sqref="AQ522">
    <cfRule type="expression" dxfId="1075" priority="1469">
      <formula>IF(RIGHT(TEXT(AQ522,"0.#"),1)=".",FALSE,TRUE)</formula>
    </cfRule>
    <cfRule type="expression" dxfId="1074" priority="1470">
      <formula>IF(RIGHT(TEXT(AQ522,"0.#"),1)=".",TRUE,FALSE)</formula>
    </cfRule>
  </conditionalFormatting>
  <conditionalFormatting sqref="AE527">
    <cfRule type="expression" dxfId="1073" priority="1467">
      <formula>IF(RIGHT(TEXT(AE527,"0.#"),1)=".",FALSE,TRUE)</formula>
    </cfRule>
    <cfRule type="expression" dxfId="1072" priority="1468">
      <formula>IF(RIGHT(TEXT(AE527,"0.#"),1)=".",TRUE,FALSE)</formula>
    </cfRule>
  </conditionalFormatting>
  <conditionalFormatting sqref="AE528">
    <cfRule type="expression" dxfId="1071" priority="1465">
      <formula>IF(RIGHT(TEXT(AE528,"0.#"),1)=".",FALSE,TRUE)</formula>
    </cfRule>
    <cfRule type="expression" dxfId="1070" priority="1466">
      <formula>IF(RIGHT(TEXT(AE528,"0.#"),1)=".",TRUE,FALSE)</formula>
    </cfRule>
  </conditionalFormatting>
  <conditionalFormatting sqref="AE529">
    <cfRule type="expression" dxfId="1069" priority="1463">
      <formula>IF(RIGHT(TEXT(AE529,"0.#"),1)=".",FALSE,TRUE)</formula>
    </cfRule>
    <cfRule type="expression" dxfId="1068" priority="1464">
      <formula>IF(RIGHT(TEXT(AE529,"0.#"),1)=".",TRUE,FALSE)</formula>
    </cfRule>
  </conditionalFormatting>
  <conditionalFormatting sqref="AU527">
    <cfRule type="expression" dxfId="1067" priority="1455">
      <formula>IF(RIGHT(TEXT(AU527,"0.#"),1)=".",FALSE,TRUE)</formula>
    </cfRule>
    <cfRule type="expression" dxfId="1066" priority="1456">
      <formula>IF(RIGHT(TEXT(AU527,"0.#"),1)=".",TRUE,FALSE)</formula>
    </cfRule>
  </conditionalFormatting>
  <conditionalFormatting sqref="AU528">
    <cfRule type="expression" dxfId="1065" priority="1453">
      <formula>IF(RIGHT(TEXT(AU528,"0.#"),1)=".",FALSE,TRUE)</formula>
    </cfRule>
    <cfRule type="expression" dxfId="1064" priority="1454">
      <formula>IF(RIGHT(TEXT(AU528,"0.#"),1)=".",TRUE,FALSE)</formula>
    </cfRule>
  </conditionalFormatting>
  <conditionalFormatting sqref="AU529">
    <cfRule type="expression" dxfId="1063" priority="1451">
      <formula>IF(RIGHT(TEXT(AU529,"0.#"),1)=".",FALSE,TRUE)</formula>
    </cfRule>
    <cfRule type="expression" dxfId="1062" priority="1452">
      <formula>IF(RIGHT(TEXT(AU529,"0.#"),1)=".",TRUE,FALSE)</formula>
    </cfRule>
  </conditionalFormatting>
  <conditionalFormatting sqref="AQ528">
    <cfRule type="expression" dxfId="1061" priority="1443">
      <formula>IF(RIGHT(TEXT(AQ528,"0.#"),1)=".",FALSE,TRUE)</formula>
    </cfRule>
    <cfRule type="expression" dxfId="1060" priority="1444">
      <formula>IF(RIGHT(TEXT(AQ528,"0.#"),1)=".",TRUE,FALSE)</formula>
    </cfRule>
  </conditionalFormatting>
  <conditionalFormatting sqref="AQ529">
    <cfRule type="expression" dxfId="1059" priority="1441">
      <formula>IF(RIGHT(TEXT(AQ529,"0.#"),1)=".",FALSE,TRUE)</formula>
    </cfRule>
    <cfRule type="expression" dxfId="1058" priority="1442">
      <formula>IF(RIGHT(TEXT(AQ529,"0.#"),1)=".",TRUE,FALSE)</formula>
    </cfRule>
  </conditionalFormatting>
  <conditionalFormatting sqref="AQ527">
    <cfRule type="expression" dxfId="1057" priority="1439">
      <formula>IF(RIGHT(TEXT(AQ527,"0.#"),1)=".",FALSE,TRUE)</formula>
    </cfRule>
    <cfRule type="expression" dxfId="1056" priority="1440">
      <formula>IF(RIGHT(TEXT(AQ527,"0.#"),1)=".",TRUE,FALSE)</formula>
    </cfRule>
  </conditionalFormatting>
  <conditionalFormatting sqref="AE532">
    <cfRule type="expression" dxfId="1055" priority="1437">
      <formula>IF(RIGHT(TEXT(AE532,"0.#"),1)=".",FALSE,TRUE)</formula>
    </cfRule>
    <cfRule type="expression" dxfId="1054" priority="1438">
      <formula>IF(RIGHT(TEXT(AE532,"0.#"),1)=".",TRUE,FALSE)</formula>
    </cfRule>
  </conditionalFormatting>
  <conditionalFormatting sqref="AM534">
    <cfRule type="expression" dxfId="1053" priority="1427">
      <formula>IF(RIGHT(TEXT(AM534,"0.#"),1)=".",FALSE,TRUE)</formula>
    </cfRule>
    <cfRule type="expression" dxfId="1052" priority="1428">
      <formula>IF(RIGHT(TEXT(AM534,"0.#"),1)=".",TRUE,FALSE)</formula>
    </cfRule>
  </conditionalFormatting>
  <conditionalFormatting sqref="AE533">
    <cfRule type="expression" dxfId="1051" priority="1435">
      <formula>IF(RIGHT(TEXT(AE533,"0.#"),1)=".",FALSE,TRUE)</formula>
    </cfRule>
    <cfRule type="expression" dxfId="1050" priority="1436">
      <formula>IF(RIGHT(TEXT(AE533,"0.#"),1)=".",TRUE,FALSE)</formula>
    </cfRule>
  </conditionalFormatting>
  <conditionalFormatting sqref="AE534">
    <cfRule type="expression" dxfId="1049" priority="1433">
      <formula>IF(RIGHT(TEXT(AE534,"0.#"),1)=".",FALSE,TRUE)</formula>
    </cfRule>
    <cfRule type="expression" dxfId="1048" priority="1434">
      <formula>IF(RIGHT(TEXT(AE534,"0.#"),1)=".",TRUE,FALSE)</formula>
    </cfRule>
  </conditionalFormatting>
  <conditionalFormatting sqref="AM532">
    <cfRule type="expression" dxfId="1047" priority="1431">
      <formula>IF(RIGHT(TEXT(AM532,"0.#"),1)=".",FALSE,TRUE)</formula>
    </cfRule>
    <cfRule type="expression" dxfId="1046" priority="1432">
      <formula>IF(RIGHT(TEXT(AM532,"0.#"),1)=".",TRUE,FALSE)</formula>
    </cfRule>
  </conditionalFormatting>
  <conditionalFormatting sqref="AM533">
    <cfRule type="expression" dxfId="1045" priority="1429">
      <formula>IF(RIGHT(TEXT(AM533,"0.#"),1)=".",FALSE,TRUE)</formula>
    </cfRule>
    <cfRule type="expression" dxfId="1044" priority="1430">
      <formula>IF(RIGHT(TEXT(AM533,"0.#"),1)=".",TRUE,FALSE)</formula>
    </cfRule>
  </conditionalFormatting>
  <conditionalFormatting sqref="AU532">
    <cfRule type="expression" dxfId="1043" priority="1425">
      <formula>IF(RIGHT(TEXT(AU532,"0.#"),1)=".",FALSE,TRUE)</formula>
    </cfRule>
    <cfRule type="expression" dxfId="1042" priority="1426">
      <formula>IF(RIGHT(TEXT(AU532,"0.#"),1)=".",TRUE,FALSE)</formula>
    </cfRule>
  </conditionalFormatting>
  <conditionalFormatting sqref="AU533">
    <cfRule type="expression" dxfId="1041" priority="1423">
      <formula>IF(RIGHT(TEXT(AU533,"0.#"),1)=".",FALSE,TRUE)</formula>
    </cfRule>
    <cfRule type="expression" dxfId="1040" priority="1424">
      <formula>IF(RIGHT(TEXT(AU533,"0.#"),1)=".",TRUE,FALSE)</formula>
    </cfRule>
  </conditionalFormatting>
  <conditionalFormatting sqref="AU534">
    <cfRule type="expression" dxfId="1039" priority="1421">
      <formula>IF(RIGHT(TEXT(AU534,"0.#"),1)=".",FALSE,TRUE)</formula>
    </cfRule>
    <cfRule type="expression" dxfId="1038" priority="1422">
      <formula>IF(RIGHT(TEXT(AU534,"0.#"),1)=".",TRUE,FALSE)</formula>
    </cfRule>
  </conditionalFormatting>
  <conditionalFormatting sqref="AI534">
    <cfRule type="expression" dxfId="1037" priority="1415">
      <formula>IF(RIGHT(TEXT(AI534,"0.#"),1)=".",FALSE,TRUE)</formula>
    </cfRule>
    <cfRule type="expression" dxfId="1036" priority="1416">
      <formula>IF(RIGHT(TEXT(AI534,"0.#"),1)=".",TRUE,FALSE)</formula>
    </cfRule>
  </conditionalFormatting>
  <conditionalFormatting sqref="AI532">
    <cfRule type="expression" dxfId="1035" priority="1419">
      <formula>IF(RIGHT(TEXT(AI532,"0.#"),1)=".",FALSE,TRUE)</formula>
    </cfRule>
    <cfRule type="expression" dxfId="1034" priority="1420">
      <formula>IF(RIGHT(TEXT(AI532,"0.#"),1)=".",TRUE,FALSE)</formula>
    </cfRule>
  </conditionalFormatting>
  <conditionalFormatting sqref="AI533">
    <cfRule type="expression" dxfId="1033" priority="1417">
      <formula>IF(RIGHT(TEXT(AI533,"0.#"),1)=".",FALSE,TRUE)</formula>
    </cfRule>
    <cfRule type="expression" dxfId="1032" priority="1418">
      <formula>IF(RIGHT(TEXT(AI533,"0.#"),1)=".",TRUE,FALSE)</formula>
    </cfRule>
  </conditionalFormatting>
  <conditionalFormatting sqref="AQ533">
    <cfRule type="expression" dxfId="1031" priority="1413">
      <formula>IF(RIGHT(TEXT(AQ533,"0.#"),1)=".",FALSE,TRUE)</formula>
    </cfRule>
    <cfRule type="expression" dxfId="1030" priority="1414">
      <formula>IF(RIGHT(TEXT(AQ533,"0.#"),1)=".",TRUE,FALSE)</formula>
    </cfRule>
  </conditionalFormatting>
  <conditionalFormatting sqref="AQ534">
    <cfRule type="expression" dxfId="1029" priority="1411">
      <formula>IF(RIGHT(TEXT(AQ534,"0.#"),1)=".",FALSE,TRUE)</formula>
    </cfRule>
    <cfRule type="expression" dxfId="1028" priority="1412">
      <formula>IF(RIGHT(TEXT(AQ534,"0.#"),1)=".",TRUE,FALSE)</formula>
    </cfRule>
  </conditionalFormatting>
  <conditionalFormatting sqref="AQ532">
    <cfRule type="expression" dxfId="1027" priority="1409">
      <formula>IF(RIGHT(TEXT(AQ532,"0.#"),1)=".",FALSE,TRUE)</formula>
    </cfRule>
    <cfRule type="expression" dxfId="1026" priority="1410">
      <formula>IF(RIGHT(TEXT(AQ532,"0.#"),1)=".",TRUE,FALSE)</formula>
    </cfRule>
  </conditionalFormatting>
  <conditionalFormatting sqref="AE541">
    <cfRule type="expression" dxfId="1025" priority="1407">
      <formula>IF(RIGHT(TEXT(AE541,"0.#"),1)=".",FALSE,TRUE)</formula>
    </cfRule>
    <cfRule type="expression" dxfId="1024" priority="1408">
      <formula>IF(RIGHT(TEXT(AE541,"0.#"),1)=".",TRUE,FALSE)</formula>
    </cfRule>
  </conditionalFormatting>
  <conditionalFormatting sqref="AE542">
    <cfRule type="expression" dxfId="1023" priority="1405">
      <formula>IF(RIGHT(TEXT(AE542,"0.#"),1)=".",FALSE,TRUE)</formula>
    </cfRule>
    <cfRule type="expression" dxfId="1022" priority="1406">
      <formula>IF(RIGHT(TEXT(AE542,"0.#"),1)=".",TRUE,FALSE)</formula>
    </cfRule>
  </conditionalFormatting>
  <conditionalFormatting sqref="AE543">
    <cfRule type="expression" dxfId="1021" priority="1403">
      <formula>IF(RIGHT(TEXT(AE543,"0.#"),1)=".",FALSE,TRUE)</formula>
    </cfRule>
    <cfRule type="expression" dxfId="1020" priority="1404">
      <formula>IF(RIGHT(TEXT(AE543,"0.#"),1)=".",TRUE,FALSE)</formula>
    </cfRule>
  </conditionalFormatting>
  <conditionalFormatting sqref="AU541">
    <cfRule type="expression" dxfId="1019" priority="1395">
      <formula>IF(RIGHT(TEXT(AU541,"0.#"),1)=".",FALSE,TRUE)</formula>
    </cfRule>
    <cfRule type="expression" dxfId="1018" priority="1396">
      <formula>IF(RIGHT(TEXT(AU541,"0.#"),1)=".",TRUE,FALSE)</formula>
    </cfRule>
  </conditionalFormatting>
  <conditionalFormatting sqref="AU542">
    <cfRule type="expression" dxfId="1017" priority="1393">
      <formula>IF(RIGHT(TEXT(AU542,"0.#"),1)=".",FALSE,TRUE)</formula>
    </cfRule>
    <cfRule type="expression" dxfId="1016" priority="1394">
      <formula>IF(RIGHT(TEXT(AU542,"0.#"),1)=".",TRUE,FALSE)</formula>
    </cfRule>
  </conditionalFormatting>
  <conditionalFormatting sqref="AU543">
    <cfRule type="expression" dxfId="1015" priority="1391">
      <formula>IF(RIGHT(TEXT(AU543,"0.#"),1)=".",FALSE,TRUE)</formula>
    </cfRule>
    <cfRule type="expression" dxfId="1014" priority="1392">
      <formula>IF(RIGHT(TEXT(AU543,"0.#"),1)=".",TRUE,FALSE)</formula>
    </cfRule>
  </conditionalFormatting>
  <conditionalFormatting sqref="AQ542">
    <cfRule type="expression" dxfId="1013" priority="1383">
      <formula>IF(RIGHT(TEXT(AQ542,"0.#"),1)=".",FALSE,TRUE)</formula>
    </cfRule>
    <cfRule type="expression" dxfId="1012" priority="1384">
      <formula>IF(RIGHT(TEXT(AQ542,"0.#"),1)=".",TRUE,FALSE)</formula>
    </cfRule>
  </conditionalFormatting>
  <conditionalFormatting sqref="AQ543">
    <cfRule type="expression" dxfId="1011" priority="1381">
      <formula>IF(RIGHT(TEXT(AQ543,"0.#"),1)=".",FALSE,TRUE)</formula>
    </cfRule>
    <cfRule type="expression" dxfId="1010" priority="1382">
      <formula>IF(RIGHT(TEXT(AQ543,"0.#"),1)=".",TRUE,FALSE)</formula>
    </cfRule>
  </conditionalFormatting>
  <conditionalFormatting sqref="AQ541">
    <cfRule type="expression" dxfId="1009" priority="1379">
      <formula>IF(RIGHT(TEXT(AQ541,"0.#"),1)=".",FALSE,TRUE)</formula>
    </cfRule>
    <cfRule type="expression" dxfId="1008" priority="1380">
      <formula>IF(RIGHT(TEXT(AQ541,"0.#"),1)=".",TRUE,FALSE)</formula>
    </cfRule>
  </conditionalFormatting>
  <conditionalFormatting sqref="AE566">
    <cfRule type="expression" dxfId="1007" priority="1377">
      <formula>IF(RIGHT(TEXT(AE566,"0.#"),1)=".",FALSE,TRUE)</formula>
    </cfRule>
    <cfRule type="expression" dxfId="1006" priority="1378">
      <formula>IF(RIGHT(TEXT(AE566,"0.#"),1)=".",TRUE,FALSE)</formula>
    </cfRule>
  </conditionalFormatting>
  <conditionalFormatting sqref="AE567">
    <cfRule type="expression" dxfId="1005" priority="1375">
      <formula>IF(RIGHT(TEXT(AE567,"0.#"),1)=".",FALSE,TRUE)</formula>
    </cfRule>
    <cfRule type="expression" dxfId="1004" priority="1376">
      <formula>IF(RIGHT(TEXT(AE567,"0.#"),1)=".",TRUE,FALSE)</formula>
    </cfRule>
  </conditionalFormatting>
  <conditionalFormatting sqref="AE568">
    <cfRule type="expression" dxfId="1003" priority="1373">
      <formula>IF(RIGHT(TEXT(AE568,"0.#"),1)=".",FALSE,TRUE)</formula>
    </cfRule>
    <cfRule type="expression" dxfId="1002" priority="1374">
      <formula>IF(RIGHT(TEXT(AE568,"0.#"),1)=".",TRUE,FALSE)</formula>
    </cfRule>
  </conditionalFormatting>
  <conditionalFormatting sqref="AU566">
    <cfRule type="expression" dxfId="1001" priority="1365">
      <formula>IF(RIGHT(TEXT(AU566,"0.#"),1)=".",FALSE,TRUE)</formula>
    </cfRule>
    <cfRule type="expression" dxfId="1000" priority="1366">
      <formula>IF(RIGHT(TEXT(AU566,"0.#"),1)=".",TRUE,FALSE)</formula>
    </cfRule>
  </conditionalFormatting>
  <conditionalFormatting sqref="AU567">
    <cfRule type="expression" dxfId="999" priority="1363">
      <formula>IF(RIGHT(TEXT(AU567,"0.#"),1)=".",FALSE,TRUE)</formula>
    </cfRule>
    <cfRule type="expression" dxfId="998" priority="1364">
      <formula>IF(RIGHT(TEXT(AU567,"0.#"),1)=".",TRUE,FALSE)</formula>
    </cfRule>
  </conditionalFormatting>
  <conditionalFormatting sqref="AU568">
    <cfRule type="expression" dxfId="997" priority="1361">
      <formula>IF(RIGHT(TEXT(AU568,"0.#"),1)=".",FALSE,TRUE)</formula>
    </cfRule>
    <cfRule type="expression" dxfId="996" priority="1362">
      <formula>IF(RIGHT(TEXT(AU568,"0.#"),1)=".",TRUE,FALSE)</formula>
    </cfRule>
  </conditionalFormatting>
  <conditionalFormatting sqref="AQ567">
    <cfRule type="expression" dxfId="995" priority="1353">
      <formula>IF(RIGHT(TEXT(AQ567,"0.#"),1)=".",FALSE,TRUE)</formula>
    </cfRule>
    <cfRule type="expression" dxfId="994" priority="1354">
      <formula>IF(RIGHT(TEXT(AQ567,"0.#"),1)=".",TRUE,FALSE)</formula>
    </cfRule>
  </conditionalFormatting>
  <conditionalFormatting sqref="AQ568">
    <cfRule type="expression" dxfId="993" priority="1351">
      <formula>IF(RIGHT(TEXT(AQ568,"0.#"),1)=".",FALSE,TRUE)</formula>
    </cfRule>
    <cfRule type="expression" dxfId="992" priority="1352">
      <formula>IF(RIGHT(TEXT(AQ568,"0.#"),1)=".",TRUE,FALSE)</formula>
    </cfRule>
  </conditionalFormatting>
  <conditionalFormatting sqref="AQ566">
    <cfRule type="expression" dxfId="991" priority="1349">
      <formula>IF(RIGHT(TEXT(AQ566,"0.#"),1)=".",FALSE,TRUE)</formula>
    </cfRule>
    <cfRule type="expression" dxfId="990" priority="1350">
      <formula>IF(RIGHT(TEXT(AQ566,"0.#"),1)=".",TRUE,FALSE)</formula>
    </cfRule>
  </conditionalFormatting>
  <conditionalFormatting sqref="AE546">
    <cfRule type="expression" dxfId="989" priority="1347">
      <formula>IF(RIGHT(TEXT(AE546,"0.#"),1)=".",FALSE,TRUE)</formula>
    </cfRule>
    <cfRule type="expression" dxfId="988" priority="1348">
      <formula>IF(RIGHT(TEXT(AE546,"0.#"),1)=".",TRUE,FALSE)</formula>
    </cfRule>
  </conditionalFormatting>
  <conditionalFormatting sqref="AE547">
    <cfRule type="expression" dxfId="987" priority="1345">
      <formula>IF(RIGHT(TEXT(AE547,"0.#"),1)=".",FALSE,TRUE)</formula>
    </cfRule>
    <cfRule type="expression" dxfId="986" priority="1346">
      <formula>IF(RIGHT(TEXT(AE547,"0.#"),1)=".",TRUE,FALSE)</formula>
    </cfRule>
  </conditionalFormatting>
  <conditionalFormatting sqref="AE548">
    <cfRule type="expression" dxfId="985" priority="1343">
      <formula>IF(RIGHT(TEXT(AE548,"0.#"),1)=".",FALSE,TRUE)</formula>
    </cfRule>
    <cfRule type="expression" dxfId="984" priority="1344">
      <formula>IF(RIGHT(TEXT(AE548,"0.#"),1)=".",TRUE,FALSE)</formula>
    </cfRule>
  </conditionalFormatting>
  <conditionalFormatting sqref="AU546">
    <cfRule type="expression" dxfId="983" priority="1335">
      <formula>IF(RIGHT(TEXT(AU546,"0.#"),1)=".",FALSE,TRUE)</formula>
    </cfRule>
    <cfRule type="expression" dxfId="982" priority="1336">
      <formula>IF(RIGHT(TEXT(AU546,"0.#"),1)=".",TRUE,FALSE)</formula>
    </cfRule>
  </conditionalFormatting>
  <conditionalFormatting sqref="AU547">
    <cfRule type="expression" dxfId="981" priority="1333">
      <formula>IF(RIGHT(TEXT(AU547,"0.#"),1)=".",FALSE,TRUE)</formula>
    </cfRule>
    <cfRule type="expression" dxfId="980" priority="1334">
      <formula>IF(RIGHT(TEXT(AU547,"0.#"),1)=".",TRUE,FALSE)</formula>
    </cfRule>
  </conditionalFormatting>
  <conditionalFormatting sqref="AU548">
    <cfRule type="expression" dxfId="979" priority="1331">
      <formula>IF(RIGHT(TEXT(AU548,"0.#"),1)=".",FALSE,TRUE)</formula>
    </cfRule>
    <cfRule type="expression" dxfId="978" priority="1332">
      <formula>IF(RIGHT(TEXT(AU548,"0.#"),1)=".",TRUE,FALSE)</formula>
    </cfRule>
  </conditionalFormatting>
  <conditionalFormatting sqref="AQ547">
    <cfRule type="expression" dxfId="977" priority="1323">
      <formula>IF(RIGHT(TEXT(AQ547,"0.#"),1)=".",FALSE,TRUE)</formula>
    </cfRule>
    <cfRule type="expression" dxfId="976" priority="1324">
      <formula>IF(RIGHT(TEXT(AQ547,"0.#"),1)=".",TRUE,FALSE)</formula>
    </cfRule>
  </conditionalFormatting>
  <conditionalFormatting sqref="AQ546">
    <cfRule type="expression" dxfId="975" priority="1319">
      <formula>IF(RIGHT(TEXT(AQ546,"0.#"),1)=".",FALSE,TRUE)</formula>
    </cfRule>
    <cfRule type="expression" dxfId="974" priority="1320">
      <formula>IF(RIGHT(TEXT(AQ546,"0.#"),1)=".",TRUE,FALSE)</formula>
    </cfRule>
  </conditionalFormatting>
  <conditionalFormatting sqref="AE551">
    <cfRule type="expression" dxfId="973" priority="1317">
      <formula>IF(RIGHT(TEXT(AE551,"0.#"),1)=".",FALSE,TRUE)</formula>
    </cfRule>
    <cfRule type="expression" dxfId="972" priority="1318">
      <formula>IF(RIGHT(TEXT(AE551,"0.#"),1)=".",TRUE,FALSE)</formula>
    </cfRule>
  </conditionalFormatting>
  <conditionalFormatting sqref="AE553">
    <cfRule type="expression" dxfId="971" priority="1313">
      <formula>IF(RIGHT(TEXT(AE553,"0.#"),1)=".",FALSE,TRUE)</formula>
    </cfRule>
    <cfRule type="expression" dxfId="970" priority="1314">
      <formula>IF(RIGHT(TEXT(AE553,"0.#"),1)=".",TRUE,FALSE)</formula>
    </cfRule>
  </conditionalFormatting>
  <conditionalFormatting sqref="AU551">
    <cfRule type="expression" dxfId="969" priority="1305">
      <formula>IF(RIGHT(TEXT(AU551,"0.#"),1)=".",FALSE,TRUE)</formula>
    </cfRule>
    <cfRule type="expression" dxfId="968" priority="1306">
      <formula>IF(RIGHT(TEXT(AU551,"0.#"),1)=".",TRUE,FALSE)</formula>
    </cfRule>
  </conditionalFormatting>
  <conditionalFormatting sqref="AU553">
    <cfRule type="expression" dxfId="967" priority="1301">
      <formula>IF(RIGHT(TEXT(AU553,"0.#"),1)=".",FALSE,TRUE)</formula>
    </cfRule>
    <cfRule type="expression" dxfId="966" priority="1302">
      <formula>IF(RIGHT(TEXT(AU553,"0.#"),1)=".",TRUE,FALSE)</formula>
    </cfRule>
  </conditionalFormatting>
  <conditionalFormatting sqref="AQ552">
    <cfRule type="expression" dxfId="965" priority="1293">
      <formula>IF(RIGHT(TEXT(AQ552,"0.#"),1)=".",FALSE,TRUE)</formula>
    </cfRule>
    <cfRule type="expression" dxfId="964" priority="1294">
      <formula>IF(RIGHT(TEXT(AQ552,"0.#"),1)=".",TRUE,FALSE)</formula>
    </cfRule>
  </conditionalFormatting>
  <conditionalFormatting sqref="AU561">
    <cfRule type="expression" dxfId="963" priority="1245">
      <formula>IF(RIGHT(TEXT(AU561,"0.#"),1)=".",FALSE,TRUE)</formula>
    </cfRule>
    <cfRule type="expression" dxfId="962" priority="1246">
      <formula>IF(RIGHT(TEXT(AU561,"0.#"),1)=".",TRUE,FALSE)</formula>
    </cfRule>
  </conditionalFormatting>
  <conditionalFormatting sqref="AU562">
    <cfRule type="expression" dxfId="961" priority="1243">
      <formula>IF(RIGHT(TEXT(AU562,"0.#"),1)=".",FALSE,TRUE)</formula>
    </cfRule>
    <cfRule type="expression" dxfId="960" priority="1244">
      <formula>IF(RIGHT(TEXT(AU562,"0.#"),1)=".",TRUE,FALSE)</formula>
    </cfRule>
  </conditionalFormatting>
  <conditionalFormatting sqref="AU563">
    <cfRule type="expression" dxfId="959" priority="1241">
      <formula>IF(RIGHT(TEXT(AU563,"0.#"),1)=".",FALSE,TRUE)</formula>
    </cfRule>
    <cfRule type="expression" dxfId="958" priority="1242">
      <formula>IF(RIGHT(TEXT(AU563,"0.#"),1)=".",TRUE,FALSE)</formula>
    </cfRule>
  </conditionalFormatting>
  <conditionalFormatting sqref="AQ562">
    <cfRule type="expression" dxfId="957" priority="1233">
      <formula>IF(RIGHT(TEXT(AQ562,"0.#"),1)=".",FALSE,TRUE)</formula>
    </cfRule>
    <cfRule type="expression" dxfId="956" priority="1234">
      <formula>IF(RIGHT(TEXT(AQ562,"0.#"),1)=".",TRUE,FALSE)</formula>
    </cfRule>
  </conditionalFormatting>
  <conditionalFormatting sqref="AQ563">
    <cfRule type="expression" dxfId="955" priority="1231">
      <formula>IF(RIGHT(TEXT(AQ563,"0.#"),1)=".",FALSE,TRUE)</formula>
    </cfRule>
    <cfRule type="expression" dxfId="954" priority="1232">
      <formula>IF(RIGHT(TEXT(AQ563,"0.#"),1)=".",TRUE,FALSE)</formula>
    </cfRule>
  </conditionalFormatting>
  <conditionalFormatting sqref="AQ561">
    <cfRule type="expression" dxfId="953" priority="1229">
      <formula>IF(RIGHT(TEXT(AQ561,"0.#"),1)=".",FALSE,TRUE)</formula>
    </cfRule>
    <cfRule type="expression" dxfId="952" priority="1230">
      <formula>IF(RIGHT(TEXT(AQ561,"0.#"),1)=".",TRUE,FALSE)</formula>
    </cfRule>
  </conditionalFormatting>
  <conditionalFormatting sqref="AE571">
    <cfRule type="expression" dxfId="951" priority="1227">
      <formula>IF(RIGHT(TEXT(AE571,"0.#"),1)=".",FALSE,TRUE)</formula>
    </cfRule>
    <cfRule type="expression" dxfId="950" priority="1228">
      <formula>IF(RIGHT(TEXT(AE571,"0.#"),1)=".",TRUE,FALSE)</formula>
    </cfRule>
  </conditionalFormatting>
  <conditionalFormatting sqref="AE572">
    <cfRule type="expression" dxfId="949" priority="1225">
      <formula>IF(RIGHT(TEXT(AE572,"0.#"),1)=".",FALSE,TRUE)</formula>
    </cfRule>
    <cfRule type="expression" dxfId="948" priority="1226">
      <formula>IF(RIGHT(TEXT(AE572,"0.#"),1)=".",TRUE,FALSE)</formula>
    </cfRule>
  </conditionalFormatting>
  <conditionalFormatting sqref="AE573">
    <cfRule type="expression" dxfId="947" priority="1223">
      <formula>IF(RIGHT(TEXT(AE573,"0.#"),1)=".",FALSE,TRUE)</formula>
    </cfRule>
    <cfRule type="expression" dxfId="946" priority="1224">
      <formula>IF(RIGHT(TEXT(AE573,"0.#"),1)=".",TRUE,FALSE)</formula>
    </cfRule>
  </conditionalFormatting>
  <conditionalFormatting sqref="AU571">
    <cfRule type="expression" dxfId="945" priority="1215">
      <formula>IF(RIGHT(TEXT(AU571,"0.#"),1)=".",FALSE,TRUE)</formula>
    </cfRule>
    <cfRule type="expression" dxfId="944" priority="1216">
      <formula>IF(RIGHT(TEXT(AU571,"0.#"),1)=".",TRUE,FALSE)</formula>
    </cfRule>
  </conditionalFormatting>
  <conditionalFormatting sqref="AU572">
    <cfRule type="expression" dxfId="943" priority="1213">
      <formula>IF(RIGHT(TEXT(AU572,"0.#"),1)=".",FALSE,TRUE)</formula>
    </cfRule>
    <cfRule type="expression" dxfId="942" priority="1214">
      <formula>IF(RIGHT(TEXT(AU572,"0.#"),1)=".",TRUE,FALSE)</formula>
    </cfRule>
  </conditionalFormatting>
  <conditionalFormatting sqref="AU573">
    <cfRule type="expression" dxfId="941" priority="1211">
      <formula>IF(RIGHT(TEXT(AU573,"0.#"),1)=".",FALSE,TRUE)</formula>
    </cfRule>
    <cfRule type="expression" dxfId="940" priority="1212">
      <formula>IF(RIGHT(TEXT(AU573,"0.#"),1)=".",TRUE,FALSE)</formula>
    </cfRule>
  </conditionalFormatting>
  <conditionalFormatting sqref="AQ572">
    <cfRule type="expression" dxfId="939" priority="1203">
      <formula>IF(RIGHT(TEXT(AQ572,"0.#"),1)=".",FALSE,TRUE)</formula>
    </cfRule>
    <cfRule type="expression" dxfId="938" priority="1204">
      <formula>IF(RIGHT(TEXT(AQ572,"0.#"),1)=".",TRUE,FALSE)</formula>
    </cfRule>
  </conditionalFormatting>
  <conditionalFormatting sqref="AQ573">
    <cfRule type="expression" dxfId="937" priority="1201">
      <formula>IF(RIGHT(TEXT(AQ573,"0.#"),1)=".",FALSE,TRUE)</formula>
    </cfRule>
    <cfRule type="expression" dxfId="936" priority="1202">
      <formula>IF(RIGHT(TEXT(AQ573,"0.#"),1)=".",TRUE,FALSE)</formula>
    </cfRule>
  </conditionalFormatting>
  <conditionalFormatting sqref="AQ571">
    <cfRule type="expression" dxfId="935" priority="1199">
      <formula>IF(RIGHT(TEXT(AQ571,"0.#"),1)=".",FALSE,TRUE)</formula>
    </cfRule>
    <cfRule type="expression" dxfId="934" priority="1200">
      <formula>IF(RIGHT(TEXT(AQ571,"0.#"),1)=".",TRUE,FALSE)</formula>
    </cfRule>
  </conditionalFormatting>
  <conditionalFormatting sqref="AE576">
    <cfRule type="expression" dxfId="933" priority="1197">
      <formula>IF(RIGHT(TEXT(AE576,"0.#"),1)=".",FALSE,TRUE)</formula>
    </cfRule>
    <cfRule type="expression" dxfId="932" priority="1198">
      <formula>IF(RIGHT(TEXT(AE576,"0.#"),1)=".",TRUE,FALSE)</formula>
    </cfRule>
  </conditionalFormatting>
  <conditionalFormatting sqref="AE577">
    <cfRule type="expression" dxfId="931" priority="1195">
      <formula>IF(RIGHT(TEXT(AE577,"0.#"),1)=".",FALSE,TRUE)</formula>
    </cfRule>
    <cfRule type="expression" dxfId="930" priority="1196">
      <formula>IF(RIGHT(TEXT(AE577,"0.#"),1)=".",TRUE,FALSE)</formula>
    </cfRule>
  </conditionalFormatting>
  <conditionalFormatting sqref="AE578">
    <cfRule type="expression" dxfId="929" priority="1193">
      <formula>IF(RIGHT(TEXT(AE578,"0.#"),1)=".",FALSE,TRUE)</formula>
    </cfRule>
    <cfRule type="expression" dxfId="928" priority="1194">
      <formula>IF(RIGHT(TEXT(AE578,"0.#"),1)=".",TRUE,FALSE)</formula>
    </cfRule>
  </conditionalFormatting>
  <conditionalFormatting sqref="AU576">
    <cfRule type="expression" dxfId="927" priority="1185">
      <formula>IF(RIGHT(TEXT(AU576,"0.#"),1)=".",FALSE,TRUE)</formula>
    </cfRule>
    <cfRule type="expression" dxfId="926" priority="1186">
      <formula>IF(RIGHT(TEXT(AU576,"0.#"),1)=".",TRUE,FALSE)</formula>
    </cfRule>
  </conditionalFormatting>
  <conditionalFormatting sqref="AU577">
    <cfRule type="expression" dxfId="925" priority="1183">
      <formula>IF(RIGHT(TEXT(AU577,"0.#"),1)=".",FALSE,TRUE)</formula>
    </cfRule>
    <cfRule type="expression" dxfId="924" priority="1184">
      <formula>IF(RIGHT(TEXT(AU577,"0.#"),1)=".",TRUE,FALSE)</formula>
    </cfRule>
  </conditionalFormatting>
  <conditionalFormatting sqref="AU578">
    <cfRule type="expression" dxfId="923" priority="1181">
      <formula>IF(RIGHT(TEXT(AU578,"0.#"),1)=".",FALSE,TRUE)</formula>
    </cfRule>
    <cfRule type="expression" dxfId="922" priority="1182">
      <formula>IF(RIGHT(TEXT(AU578,"0.#"),1)=".",TRUE,FALSE)</formula>
    </cfRule>
  </conditionalFormatting>
  <conditionalFormatting sqref="AQ577">
    <cfRule type="expression" dxfId="921" priority="1173">
      <formula>IF(RIGHT(TEXT(AQ577,"0.#"),1)=".",FALSE,TRUE)</formula>
    </cfRule>
    <cfRule type="expression" dxfId="920" priority="1174">
      <formula>IF(RIGHT(TEXT(AQ577,"0.#"),1)=".",TRUE,FALSE)</formula>
    </cfRule>
  </conditionalFormatting>
  <conditionalFormatting sqref="AQ578">
    <cfRule type="expression" dxfId="919" priority="1171">
      <formula>IF(RIGHT(TEXT(AQ578,"0.#"),1)=".",FALSE,TRUE)</formula>
    </cfRule>
    <cfRule type="expression" dxfId="918" priority="1172">
      <formula>IF(RIGHT(TEXT(AQ578,"0.#"),1)=".",TRUE,FALSE)</formula>
    </cfRule>
  </conditionalFormatting>
  <conditionalFormatting sqref="AQ576">
    <cfRule type="expression" dxfId="917" priority="1169">
      <formula>IF(RIGHT(TEXT(AQ576,"0.#"),1)=".",FALSE,TRUE)</formula>
    </cfRule>
    <cfRule type="expression" dxfId="916" priority="1170">
      <formula>IF(RIGHT(TEXT(AQ576,"0.#"),1)=".",TRUE,FALSE)</formula>
    </cfRule>
  </conditionalFormatting>
  <conditionalFormatting sqref="AE581">
    <cfRule type="expression" dxfId="915" priority="1167">
      <formula>IF(RIGHT(TEXT(AE581,"0.#"),1)=".",FALSE,TRUE)</formula>
    </cfRule>
    <cfRule type="expression" dxfId="914" priority="1168">
      <formula>IF(RIGHT(TEXT(AE581,"0.#"),1)=".",TRUE,FALSE)</formula>
    </cfRule>
  </conditionalFormatting>
  <conditionalFormatting sqref="AE582">
    <cfRule type="expression" dxfId="913" priority="1165">
      <formula>IF(RIGHT(TEXT(AE582,"0.#"),1)=".",FALSE,TRUE)</formula>
    </cfRule>
    <cfRule type="expression" dxfId="912" priority="1166">
      <formula>IF(RIGHT(TEXT(AE582,"0.#"),1)=".",TRUE,FALSE)</formula>
    </cfRule>
  </conditionalFormatting>
  <conditionalFormatting sqref="AE583">
    <cfRule type="expression" dxfId="911" priority="1163">
      <formula>IF(RIGHT(TEXT(AE583,"0.#"),1)=".",FALSE,TRUE)</formula>
    </cfRule>
    <cfRule type="expression" dxfId="910" priority="1164">
      <formula>IF(RIGHT(TEXT(AE583,"0.#"),1)=".",TRUE,FALSE)</formula>
    </cfRule>
  </conditionalFormatting>
  <conditionalFormatting sqref="AU581">
    <cfRule type="expression" dxfId="909" priority="1155">
      <formula>IF(RIGHT(TEXT(AU581,"0.#"),1)=".",FALSE,TRUE)</formula>
    </cfRule>
    <cfRule type="expression" dxfId="908" priority="1156">
      <formula>IF(RIGHT(TEXT(AU581,"0.#"),1)=".",TRUE,FALSE)</formula>
    </cfRule>
  </conditionalFormatting>
  <conditionalFormatting sqref="AQ582">
    <cfRule type="expression" dxfId="907" priority="1143">
      <formula>IF(RIGHT(TEXT(AQ582,"0.#"),1)=".",FALSE,TRUE)</formula>
    </cfRule>
    <cfRule type="expression" dxfId="906" priority="1144">
      <formula>IF(RIGHT(TEXT(AQ582,"0.#"),1)=".",TRUE,FALSE)</formula>
    </cfRule>
  </conditionalFormatting>
  <conditionalFormatting sqref="AQ583">
    <cfRule type="expression" dxfId="905" priority="1141">
      <formula>IF(RIGHT(TEXT(AQ583,"0.#"),1)=".",FALSE,TRUE)</formula>
    </cfRule>
    <cfRule type="expression" dxfId="904" priority="1142">
      <formula>IF(RIGHT(TEXT(AQ583,"0.#"),1)=".",TRUE,FALSE)</formula>
    </cfRule>
  </conditionalFormatting>
  <conditionalFormatting sqref="AQ581">
    <cfRule type="expression" dxfId="903" priority="1139">
      <formula>IF(RIGHT(TEXT(AQ581,"0.#"),1)=".",FALSE,TRUE)</formula>
    </cfRule>
    <cfRule type="expression" dxfId="902" priority="1140">
      <formula>IF(RIGHT(TEXT(AQ581,"0.#"),1)=".",TRUE,FALSE)</formula>
    </cfRule>
  </conditionalFormatting>
  <conditionalFormatting sqref="AE586">
    <cfRule type="expression" dxfId="901" priority="1137">
      <formula>IF(RIGHT(TEXT(AE586,"0.#"),1)=".",FALSE,TRUE)</formula>
    </cfRule>
    <cfRule type="expression" dxfId="900" priority="1138">
      <formula>IF(RIGHT(TEXT(AE586,"0.#"),1)=".",TRUE,FALSE)</formula>
    </cfRule>
  </conditionalFormatting>
  <conditionalFormatting sqref="AM588">
    <cfRule type="expression" dxfId="899" priority="1127">
      <formula>IF(RIGHT(TEXT(AM588,"0.#"),1)=".",FALSE,TRUE)</formula>
    </cfRule>
    <cfRule type="expression" dxfId="898" priority="1128">
      <formula>IF(RIGHT(TEXT(AM588,"0.#"),1)=".",TRUE,FALSE)</formula>
    </cfRule>
  </conditionalFormatting>
  <conditionalFormatting sqref="AE587">
    <cfRule type="expression" dxfId="897" priority="1135">
      <formula>IF(RIGHT(TEXT(AE587,"0.#"),1)=".",FALSE,TRUE)</formula>
    </cfRule>
    <cfRule type="expression" dxfId="896" priority="1136">
      <formula>IF(RIGHT(TEXT(AE587,"0.#"),1)=".",TRUE,FALSE)</formula>
    </cfRule>
  </conditionalFormatting>
  <conditionalFormatting sqref="AE588">
    <cfRule type="expression" dxfId="895" priority="1133">
      <formula>IF(RIGHT(TEXT(AE588,"0.#"),1)=".",FALSE,TRUE)</formula>
    </cfRule>
    <cfRule type="expression" dxfId="894" priority="1134">
      <formula>IF(RIGHT(TEXT(AE588,"0.#"),1)=".",TRUE,FALSE)</formula>
    </cfRule>
  </conditionalFormatting>
  <conditionalFormatting sqref="AM586">
    <cfRule type="expression" dxfId="893" priority="1131">
      <formula>IF(RIGHT(TEXT(AM586,"0.#"),1)=".",FALSE,TRUE)</formula>
    </cfRule>
    <cfRule type="expression" dxfId="892" priority="1132">
      <formula>IF(RIGHT(TEXT(AM586,"0.#"),1)=".",TRUE,FALSE)</formula>
    </cfRule>
  </conditionalFormatting>
  <conditionalFormatting sqref="AM587">
    <cfRule type="expression" dxfId="891" priority="1129">
      <formula>IF(RIGHT(TEXT(AM587,"0.#"),1)=".",FALSE,TRUE)</formula>
    </cfRule>
    <cfRule type="expression" dxfId="890" priority="1130">
      <formula>IF(RIGHT(TEXT(AM587,"0.#"),1)=".",TRUE,FALSE)</formula>
    </cfRule>
  </conditionalFormatting>
  <conditionalFormatting sqref="AU586">
    <cfRule type="expression" dxfId="889" priority="1125">
      <formula>IF(RIGHT(TEXT(AU586,"0.#"),1)=".",FALSE,TRUE)</formula>
    </cfRule>
    <cfRule type="expression" dxfId="888" priority="1126">
      <formula>IF(RIGHT(TEXT(AU586,"0.#"),1)=".",TRUE,FALSE)</formula>
    </cfRule>
  </conditionalFormatting>
  <conditionalFormatting sqref="AU587">
    <cfRule type="expression" dxfId="887" priority="1123">
      <formula>IF(RIGHT(TEXT(AU587,"0.#"),1)=".",FALSE,TRUE)</formula>
    </cfRule>
    <cfRule type="expression" dxfId="886" priority="1124">
      <formula>IF(RIGHT(TEXT(AU587,"0.#"),1)=".",TRUE,FALSE)</formula>
    </cfRule>
  </conditionalFormatting>
  <conditionalFormatting sqref="AU588">
    <cfRule type="expression" dxfId="885" priority="1121">
      <formula>IF(RIGHT(TEXT(AU588,"0.#"),1)=".",FALSE,TRUE)</formula>
    </cfRule>
    <cfRule type="expression" dxfId="884" priority="1122">
      <formula>IF(RIGHT(TEXT(AU588,"0.#"),1)=".",TRUE,FALSE)</formula>
    </cfRule>
  </conditionalFormatting>
  <conditionalFormatting sqref="AI588">
    <cfRule type="expression" dxfId="883" priority="1115">
      <formula>IF(RIGHT(TEXT(AI588,"0.#"),1)=".",FALSE,TRUE)</formula>
    </cfRule>
    <cfRule type="expression" dxfId="882" priority="1116">
      <formula>IF(RIGHT(TEXT(AI588,"0.#"),1)=".",TRUE,FALSE)</formula>
    </cfRule>
  </conditionalFormatting>
  <conditionalFormatting sqref="AI586">
    <cfRule type="expression" dxfId="881" priority="1119">
      <formula>IF(RIGHT(TEXT(AI586,"0.#"),1)=".",FALSE,TRUE)</formula>
    </cfRule>
    <cfRule type="expression" dxfId="880" priority="1120">
      <formula>IF(RIGHT(TEXT(AI586,"0.#"),1)=".",TRUE,FALSE)</formula>
    </cfRule>
  </conditionalFormatting>
  <conditionalFormatting sqref="AI587">
    <cfRule type="expression" dxfId="879" priority="1117">
      <formula>IF(RIGHT(TEXT(AI587,"0.#"),1)=".",FALSE,TRUE)</formula>
    </cfRule>
    <cfRule type="expression" dxfId="878" priority="1118">
      <formula>IF(RIGHT(TEXT(AI587,"0.#"),1)=".",TRUE,FALSE)</formula>
    </cfRule>
  </conditionalFormatting>
  <conditionalFormatting sqref="AQ587">
    <cfRule type="expression" dxfId="877" priority="1113">
      <formula>IF(RIGHT(TEXT(AQ587,"0.#"),1)=".",FALSE,TRUE)</formula>
    </cfRule>
    <cfRule type="expression" dxfId="876" priority="1114">
      <formula>IF(RIGHT(TEXT(AQ587,"0.#"),1)=".",TRUE,FALSE)</formula>
    </cfRule>
  </conditionalFormatting>
  <conditionalFormatting sqref="AQ588">
    <cfRule type="expression" dxfId="875" priority="1111">
      <formula>IF(RIGHT(TEXT(AQ588,"0.#"),1)=".",FALSE,TRUE)</formula>
    </cfRule>
    <cfRule type="expression" dxfId="874" priority="1112">
      <formula>IF(RIGHT(TEXT(AQ588,"0.#"),1)=".",TRUE,FALSE)</formula>
    </cfRule>
  </conditionalFormatting>
  <conditionalFormatting sqref="AQ586">
    <cfRule type="expression" dxfId="873" priority="1109">
      <formula>IF(RIGHT(TEXT(AQ586,"0.#"),1)=".",FALSE,TRUE)</formula>
    </cfRule>
    <cfRule type="expression" dxfId="872" priority="1110">
      <formula>IF(RIGHT(TEXT(AQ586,"0.#"),1)=".",TRUE,FALSE)</formula>
    </cfRule>
  </conditionalFormatting>
  <conditionalFormatting sqref="AE595">
    <cfRule type="expression" dxfId="871" priority="1107">
      <formula>IF(RIGHT(TEXT(AE595,"0.#"),1)=".",FALSE,TRUE)</formula>
    </cfRule>
    <cfRule type="expression" dxfId="870" priority="1108">
      <formula>IF(RIGHT(TEXT(AE595,"0.#"),1)=".",TRUE,FALSE)</formula>
    </cfRule>
  </conditionalFormatting>
  <conditionalFormatting sqref="AE596">
    <cfRule type="expression" dxfId="869" priority="1105">
      <formula>IF(RIGHT(TEXT(AE596,"0.#"),1)=".",FALSE,TRUE)</formula>
    </cfRule>
    <cfRule type="expression" dxfId="868" priority="1106">
      <formula>IF(RIGHT(TEXT(AE596,"0.#"),1)=".",TRUE,FALSE)</formula>
    </cfRule>
  </conditionalFormatting>
  <conditionalFormatting sqref="AE597">
    <cfRule type="expression" dxfId="867" priority="1103">
      <formula>IF(RIGHT(TEXT(AE597,"0.#"),1)=".",FALSE,TRUE)</formula>
    </cfRule>
    <cfRule type="expression" dxfId="866" priority="1104">
      <formula>IF(RIGHT(TEXT(AE597,"0.#"),1)=".",TRUE,FALSE)</formula>
    </cfRule>
  </conditionalFormatting>
  <conditionalFormatting sqref="AU595">
    <cfRule type="expression" dxfId="865" priority="1095">
      <formula>IF(RIGHT(TEXT(AU595,"0.#"),1)=".",FALSE,TRUE)</formula>
    </cfRule>
    <cfRule type="expression" dxfId="864" priority="1096">
      <formula>IF(RIGHT(TEXT(AU595,"0.#"),1)=".",TRUE,FALSE)</formula>
    </cfRule>
  </conditionalFormatting>
  <conditionalFormatting sqref="AU596">
    <cfRule type="expression" dxfId="863" priority="1093">
      <formula>IF(RIGHT(TEXT(AU596,"0.#"),1)=".",FALSE,TRUE)</formula>
    </cfRule>
    <cfRule type="expression" dxfId="862" priority="1094">
      <formula>IF(RIGHT(TEXT(AU596,"0.#"),1)=".",TRUE,FALSE)</formula>
    </cfRule>
  </conditionalFormatting>
  <conditionalFormatting sqref="AU597">
    <cfRule type="expression" dxfId="861" priority="1091">
      <formula>IF(RIGHT(TEXT(AU597,"0.#"),1)=".",FALSE,TRUE)</formula>
    </cfRule>
    <cfRule type="expression" dxfId="860" priority="1092">
      <formula>IF(RIGHT(TEXT(AU597,"0.#"),1)=".",TRUE,FALSE)</formula>
    </cfRule>
  </conditionalFormatting>
  <conditionalFormatting sqref="AQ596">
    <cfRule type="expression" dxfId="859" priority="1083">
      <formula>IF(RIGHT(TEXT(AQ596,"0.#"),1)=".",FALSE,TRUE)</formula>
    </cfRule>
    <cfRule type="expression" dxfId="858" priority="1084">
      <formula>IF(RIGHT(TEXT(AQ596,"0.#"),1)=".",TRUE,FALSE)</formula>
    </cfRule>
  </conditionalFormatting>
  <conditionalFormatting sqref="AQ597">
    <cfRule type="expression" dxfId="857" priority="1081">
      <formula>IF(RIGHT(TEXT(AQ597,"0.#"),1)=".",FALSE,TRUE)</formula>
    </cfRule>
    <cfRule type="expression" dxfId="856" priority="1082">
      <formula>IF(RIGHT(TEXT(AQ597,"0.#"),1)=".",TRUE,FALSE)</formula>
    </cfRule>
  </conditionalFormatting>
  <conditionalFormatting sqref="AQ595">
    <cfRule type="expression" dxfId="855" priority="1079">
      <formula>IF(RIGHT(TEXT(AQ595,"0.#"),1)=".",FALSE,TRUE)</formula>
    </cfRule>
    <cfRule type="expression" dxfId="854" priority="1080">
      <formula>IF(RIGHT(TEXT(AQ595,"0.#"),1)=".",TRUE,FALSE)</formula>
    </cfRule>
  </conditionalFormatting>
  <conditionalFormatting sqref="AE620">
    <cfRule type="expression" dxfId="853" priority="1077">
      <formula>IF(RIGHT(TEXT(AE620,"0.#"),1)=".",FALSE,TRUE)</formula>
    </cfRule>
    <cfRule type="expression" dxfId="852" priority="1078">
      <formula>IF(RIGHT(TEXT(AE620,"0.#"),1)=".",TRUE,FALSE)</formula>
    </cfRule>
  </conditionalFormatting>
  <conditionalFormatting sqref="AE621">
    <cfRule type="expression" dxfId="851" priority="1075">
      <formula>IF(RIGHT(TEXT(AE621,"0.#"),1)=".",FALSE,TRUE)</formula>
    </cfRule>
    <cfRule type="expression" dxfId="850" priority="1076">
      <formula>IF(RIGHT(TEXT(AE621,"0.#"),1)=".",TRUE,FALSE)</formula>
    </cfRule>
  </conditionalFormatting>
  <conditionalFormatting sqref="AE622">
    <cfRule type="expression" dxfId="849" priority="1073">
      <formula>IF(RIGHT(TEXT(AE622,"0.#"),1)=".",FALSE,TRUE)</formula>
    </cfRule>
    <cfRule type="expression" dxfId="848" priority="1074">
      <formula>IF(RIGHT(TEXT(AE622,"0.#"),1)=".",TRUE,FALSE)</formula>
    </cfRule>
  </conditionalFormatting>
  <conditionalFormatting sqref="AU620">
    <cfRule type="expression" dxfId="847" priority="1065">
      <formula>IF(RIGHT(TEXT(AU620,"0.#"),1)=".",FALSE,TRUE)</formula>
    </cfRule>
    <cfRule type="expression" dxfId="846" priority="1066">
      <formula>IF(RIGHT(TEXT(AU620,"0.#"),1)=".",TRUE,FALSE)</formula>
    </cfRule>
  </conditionalFormatting>
  <conditionalFormatting sqref="AU621">
    <cfRule type="expression" dxfId="845" priority="1063">
      <formula>IF(RIGHT(TEXT(AU621,"0.#"),1)=".",FALSE,TRUE)</formula>
    </cfRule>
    <cfRule type="expression" dxfId="844" priority="1064">
      <formula>IF(RIGHT(TEXT(AU621,"0.#"),1)=".",TRUE,FALSE)</formula>
    </cfRule>
  </conditionalFormatting>
  <conditionalFormatting sqref="AU622">
    <cfRule type="expression" dxfId="843" priority="1061">
      <formula>IF(RIGHT(TEXT(AU622,"0.#"),1)=".",FALSE,TRUE)</formula>
    </cfRule>
    <cfRule type="expression" dxfId="842" priority="1062">
      <formula>IF(RIGHT(TEXT(AU622,"0.#"),1)=".",TRUE,FALSE)</formula>
    </cfRule>
  </conditionalFormatting>
  <conditionalFormatting sqref="AQ621">
    <cfRule type="expression" dxfId="841" priority="1053">
      <formula>IF(RIGHT(TEXT(AQ621,"0.#"),1)=".",FALSE,TRUE)</formula>
    </cfRule>
    <cfRule type="expression" dxfId="840" priority="1054">
      <formula>IF(RIGHT(TEXT(AQ621,"0.#"),1)=".",TRUE,FALSE)</formula>
    </cfRule>
  </conditionalFormatting>
  <conditionalFormatting sqref="AQ622">
    <cfRule type="expression" dxfId="839" priority="1051">
      <formula>IF(RIGHT(TEXT(AQ622,"0.#"),1)=".",FALSE,TRUE)</formula>
    </cfRule>
    <cfRule type="expression" dxfId="838" priority="1052">
      <formula>IF(RIGHT(TEXT(AQ622,"0.#"),1)=".",TRUE,FALSE)</formula>
    </cfRule>
  </conditionalFormatting>
  <conditionalFormatting sqref="AQ620">
    <cfRule type="expression" dxfId="837" priority="1049">
      <formula>IF(RIGHT(TEXT(AQ620,"0.#"),1)=".",FALSE,TRUE)</formula>
    </cfRule>
    <cfRule type="expression" dxfId="836" priority="1050">
      <formula>IF(RIGHT(TEXT(AQ620,"0.#"),1)=".",TRUE,FALSE)</formula>
    </cfRule>
  </conditionalFormatting>
  <conditionalFormatting sqref="AE600">
    <cfRule type="expression" dxfId="835" priority="1047">
      <formula>IF(RIGHT(TEXT(AE600,"0.#"),1)=".",FALSE,TRUE)</formula>
    </cfRule>
    <cfRule type="expression" dxfId="834" priority="1048">
      <formula>IF(RIGHT(TEXT(AE600,"0.#"),1)=".",TRUE,FALSE)</formula>
    </cfRule>
  </conditionalFormatting>
  <conditionalFormatting sqref="AE601">
    <cfRule type="expression" dxfId="833" priority="1045">
      <formula>IF(RIGHT(TEXT(AE601,"0.#"),1)=".",FALSE,TRUE)</formula>
    </cfRule>
    <cfRule type="expression" dxfId="832" priority="1046">
      <formula>IF(RIGHT(TEXT(AE601,"0.#"),1)=".",TRUE,FALSE)</formula>
    </cfRule>
  </conditionalFormatting>
  <conditionalFormatting sqref="AE602">
    <cfRule type="expression" dxfId="831" priority="1043">
      <formula>IF(RIGHT(TEXT(AE602,"0.#"),1)=".",FALSE,TRUE)</formula>
    </cfRule>
    <cfRule type="expression" dxfId="830" priority="1044">
      <formula>IF(RIGHT(TEXT(AE602,"0.#"),1)=".",TRUE,FALSE)</formula>
    </cfRule>
  </conditionalFormatting>
  <conditionalFormatting sqref="AU600">
    <cfRule type="expression" dxfId="829" priority="1035">
      <formula>IF(RIGHT(TEXT(AU600,"0.#"),1)=".",FALSE,TRUE)</formula>
    </cfRule>
    <cfRule type="expression" dxfId="828" priority="1036">
      <formula>IF(RIGHT(TEXT(AU600,"0.#"),1)=".",TRUE,FALSE)</formula>
    </cfRule>
  </conditionalFormatting>
  <conditionalFormatting sqref="AU601">
    <cfRule type="expression" dxfId="827" priority="1033">
      <formula>IF(RIGHT(TEXT(AU601,"0.#"),1)=".",FALSE,TRUE)</formula>
    </cfRule>
    <cfRule type="expression" dxfId="826" priority="1034">
      <formula>IF(RIGHT(TEXT(AU601,"0.#"),1)=".",TRUE,FALSE)</formula>
    </cfRule>
  </conditionalFormatting>
  <conditionalFormatting sqref="AU602">
    <cfRule type="expression" dxfId="825" priority="1031">
      <formula>IF(RIGHT(TEXT(AU602,"0.#"),1)=".",FALSE,TRUE)</formula>
    </cfRule>
    <cfRule type="expression" dxfId="824" priority="1032">
      <formula>IF(RIGHT(TEXT(AU602,"0.#"),1)=".",TRUE,FALSE)</formula>
    </cfRule>
  </conditionalFormatting>
  <conditionalFormatting sqref="AQ601">
    <cfRule type="expression" dxfId="823" priority="1023">
      <formula>IF(RIGHT(TEXT(AQ601,"0.#"),1)=".",FALSE,TRUE)</formula>
    </cfRule>
    <cfRule type="expression" dxfId="822" priority="1024">
      <formula>IF(RIGHT(TEXT(AQ601,"0.#"),1)=".",TRUE,FALSE)</formula>
    </cfRule>
  </conditionalFormatting>
  <conditionalFormatting sqref="AQ602">
    <cfRule type="expression" dxfId="821" priority="1021">
      <formula>IF(RIGHT(TEXT(AQ602,"0.#"),1)=".",FALSE,TRUE)</formula>
    </cfRule>
    <cfRule type="expression" dxfId="820" priority="1022">
      <formula>IF(RIGHT(TEXT(AQ602,"0.#"),1)=".",TRUE,FALSE)</formula>
    </cfRule>
  </conditionalFormatting>
  <conditionalFormatting sqref="AQ600">
    <cfRule type="expression" dxfId="819" priority="1019">
      <formula>IF(RIGHT(TEXT(AQ600,"0.#"),1)=".",FALSE,TRUE)</formula>
    </cfRule>
    <cfRule type="expression" dxfId="818" priority="1020">
      <formula>IF(RIGHT(TEXT(AQ600,"0.#"),1)=".",TRUE,FALSE)</formula>
    </cfRule>
  </conditionalFormatting>
  <conditionalFormatting sqref="AE605">
    <cfRule type="expression" dxfId="817" priority="1017">
      <formula>IF(RIGHT(TEXT(AE605,"0.#"),1)=".",FALSE,TRUE)</formula>
    </cfRule>
    <cfRule type="expression" dxfId="816" priority="1018">
      <formula>IF(RIGHT(TEXT(AE605,"0.#"),1)=".",TRUE,FALSE)</formula>
    </cfRule>
  </conditionalFormatting>
  <conditionalFormatting sqref="AE606">
    <cfRule type="expression" dxfId="815" priority="1015">
      <formula>IF(RIGHT(TEXT(AE606,"0.#"),1)=".",FALSE,TRUE)</formula>
    </cfRule>
    <cfRule type="expression" dxfId="814" priority="1016">
      <formula>IF(RIGHT(TEXT(AE606,"0.#"),1)=".",TRUE,FALSE)</formula>
    </cfRule>
  </conditionalFormatting>
  <conditionalFormatting sqref="AE607">
    <cfRule type="expression" dxfId="813" priority="1013">
      <formula>IF(RIGHT(TEXT(AE607,"0.#"),1)=".",FALSE,TRUE)</formula>
    </cfRule>
    <cfRule type="expression" dxfId="812" priority="1014">
      <formula>IF(RIGHT(TEXT(AE607,"0.#"),1)=".",TRUE,FALSE)</formula>
    </cfRule>
  </conditionalFormatting>
  <conditionalFormatting sqref="AU605">
    <cfRule type="expression" dxfId="811" priority="1005">
      <formula>IF(RIGHT(TEXT(AU605,"0.#"),1)=".",FALSE,TRUE)</formula>
    </cfRule>
    <cfRule type="expression" dxfId="810" priority="1006">
      <formula>IF(RIGHT(TEXT(AU605,"0.#"),1)=".",TRUE,FALSE)</formula>
    </cfRule>
  </conditionalFormatting>
  <conditionalFormatting sqref="AU606">
    <cfRule type="expression" dxfId="809" priority="1003">
      <formula>IF(RIGHT(TEXT(AU606,"0.#"),1)=".",FALSE,TRUE)</formula>
    </cfRule>
    <cfRule type="expression" dxfId="808" priority="1004">
      <formula>IF(RIGHT(TEXT(AU606,"0.#"),1)=".",TRUE,FALSE)</formula>
    </cfRule>
  </conditionalFormatting>
  <conditionalFormatting sqref="AU607">
    <cfRule type="expression" dxfId="807" priority="1001">
      <formula>IF(RIGHT(TEXT(AU607,"0.#"),1)=".",FALSE,TRUE)</formula>
    </cfRule>
    <cfRule type="expression" dxfId="806" priority="1002">
      <formula>IF(RIGHT(TEXT(AU607,"0.#"),1)=".",TRUE,FALSE)</formula>
    </cfRule>
  </conditionalFormatting>
  <conditionalFormatting sqref="AQ606">
    <cfRule type="expression" dxfId="805" priority="993">
      <formula>IF(RIGHT(TEXT(AQ606,"0.#"),1)=".",FALSE,TRUE)</formula>
    </cfRule>
    <cfRule type="expression" dxfId="804" priority="994">
      <formula>IF(RIGHT(TEXT(AQ606,"0.#"),1)=".",TRUE,FALSE)</formula>
    </cfRule>
  </conditionalFormatting>
  <conditionalFormatting sqref="AQ607">
    <cfRule type="expression" dxfId="803" priority="991">
      <formula>IF(RIGHT(TEXT(AQ607,"0.#"),1)=".",FALSE,TRUE)</formula>
    </cfRule>
    <cfRule type="expression" dxfId="802" priority="992">
      <formula>IF(RIGHT(TEXT(AQ607,"0.#"),1)=".",TRUE,FALSE)</formula>
    </cfRule>
  </conditionalFormatting>
  <conditionalFormatting sqref="AQ605">
    <cfRule type="expression" dxfId="801" priority="989">
      <formula>IF(RIGHT(TEXT(AQ605,"0.#"),1)=".",FALSE,TRUE)</formula>
    </cfRule>
    <cfRule type="expression" dxfId="800" priority="990">
      <formula>IF(RIGHT(TEXT(AQ605,"0.#"),1)=".",TRUE,FALSE)</formula>
    </cfRule>
  </conditionalFormatting>
  <conditionalFormatting sqref="AE610">
    <cfRule type="expression" dxfId="799" priority="987">
      <formula>IF(RIGHT(TEXT(AE610,"0.#"),1)=".",FALSE,TRUE)</formula>
    </cfRule>
    <cfRule type="expression" dxfId="798" priority="988">
      <formula>IF(RIGHT(TEXT(AE610,"0.#"),1)=".",TRUE,FALSE)</formula>
    </cfRule>
  </conditionalFormatting>
  <conditionalFormatting sqref="AE611">
    <cfRule type="expression" dxfId="797" priority="985">
      <formula>IF(RIGHT(TEXT(AE611,"0.#"),1)=".",FALSE,TRUE)</formula>
    </cfRule>
    <cfRule type="expression" dxfId="796" priority="986">
      <formula>IF(RIGHT(TEXT(AE611,"0.#"),1)=".",TRUE,FALSE)</formula>
    </cfRule>
  </conditionalFormatting>
  <conditionalFormatting sqref="AE612">
    <cfRule type="expression" dxfId="795" priority="983">
      <formula>IF(RIGHT(TEXT(AE612,"0.#"),1)=".",FALSE,TRUE)</formula>
    </cfRule>
    <cfRule type="expression" dxfId="794" priority="984">
      <formula>IF(RIGHT(TEXT(AE612,"0.#"),1)=".",TRUE,FALSE)</formula>
    </cfRule>
  </conditionalFormatting>
  <conditionalFormatting sqref="AU610">
    <cfRule type="expression" dxfId="793" priority="975">
      <formula>IF(RIGHT(TEXT(AU610,"0.#"),1)=".",FALSE,TRUE)</formula>
    </cfRule>
    <cfRule type="expression" dxfId="792" priority="976">
      <formula>IF(RIGHT(TEXT(AU610,"0.#"),1)=".",TRUE,FALSE)</formula>
    </cfRule>
  </conditionalFormatting>
  <conditionalFormatting sqref="AU611">
    <cfRule type="expression" dxfId="791" priority="973">
      <formula>IF(RIGHT(TEXT(AU611,"0.#"),1)=".",FALSE,TRUE)</formula>
    </cfRule>
    <cfRule type="expression" dxfId="790" priority="974">
      <formula>IF(RIGHT(TEXT(AU611,"0.#"),1)=".",TRUE,FALSE)</formula>
    </cfRule>
  </conditionalFormatting>
  <conditionalFormatting sqref="AU612">
    <cfRule type="expression" dxfId="789" priority="971">
      <formula>IF(RIGHT(TEXT(AU612,"0.#"),1)=".",FALSE,TRUE)</formula>
    </cfRule>
    <cfRule type="expression" dxfId="788" priority="972">
      <formula>IF(RIGHT(TEXT(AU612,"0.#"),1)=".",TRUE,FALSE)</formula>
    </cfRule>
  </conditionalFormatting>
  <conditionalFormatting sqref="AQ611">
    <cfRule type="expression" dxfId="787" priority="963">
      <formula>IF(RIGHT(TEXT(AQ611,"0.#"),1)=".",FALSE,TRUE)</formula>
    </cfRule>
    <cfRule type="expression" dxfId="786" priority="964">
      <formula>IF(RIGHT(TEXT(AQ611,"0.#"),1)=".",TRUE,FALSE)</formula>
    </cfRule>
  </conditionalFormatting>
  <conditionalFormatting sqref="AQ612">
    <cfRule type="expression" dxfId="785" priority="961">
      <formula>IF(RIGHT(TEXT(AQ612,"0.#"),1)=".",FALSE,TRUE)</formula>
    </cfRule>
    <cfRule type="expression" dxfId="784" priority="962">
      <formula>IF(RIGHT(TEXT(AQ612,"0.#"),1)=".",TRUE,FALSE)</formula>
    </cfRule>
  </conditionalFormatting>
  <conditionalFormatting sqref="AQ610">
    <cfRule type="expression" dxfId="783" priority="959">
      <formula>IF(RIGHT(TEXT(AQ610,"0.#"),1)=".",FALSE,TRUE)</formula>
    </cfRule>
    <cfRule type="expression" dxfId="782" priority="960">
      <formula>IF(RIGHT(TEXT(AQ610,"0.#"),1)=".",TRUE,FALSE)</formula>
    </cfRule>
  </conditionalFormatting>
  <conditionalFormatting sqref="AE615">
    <cfRule type="expression" dxfId="781" priority="957">
      <formula>IF(RIGHT(TEXT(AE615,"0.#"),1)=".",FALSE,TRUE)</formula>
    </cfRule>
    <cfRule type="expression" dxfId="780" priority="958">
      <formula>IF(RIGHT(TEXT(AE615,"0.#"),1)=".",TRUE,FALSE)</formula>
    </cfRule>
  </conditionalFormatting>
  <conditionalFormatting sqref="AE616">
    <cfRule type="expression" dxfId="779" priority="955">
      <formula>IF(RIGHT(TEXT(AE616,"0.#"),1)=".",FALSE,TRUE)</formula>
    </cfRule>
    <cfRule type="expression" dxfId="778" priority="956">
      <formula>IF(RIGHT(TEXT(AE616,"0.#"),1)=".",TRUE,FALSE)</formula>
    </cfRule>
  </conditionalFormatting>
  <conditionalFormatting sqref="AE617">
    <cfRule type="expression" dxfId="777" priority="953">
      <formula>IF(RIGHT(TEXT(AE617,"0.#"),1)=".",FALSE,TRUE)</formula>
    </cfRule>
    <cfRule type="expression" dxfId="776" priority="954">
      <formula>IF(RIGHT(TEXT(AE617,"0.#"),1)=".",TRUE,FALSE)</formula>
    </cfRule>
  </conditionalFormatting>
  <conditionalFormatting sqref="AU615">
    <cfRule type="expression" dxfId="775" priority="945">
      <formula>IF(RIGHT(TEXT(AU615,"0.#"),1)=".",FALSE,TRUE)</formula>
    </cfRule>
    <cfRule type="expression" dxfId="774" priority="946">
      <formula>IF(RIGHT(TEXT(AU615,"0.#"),1)=".",TRUE,FALSE)</formula>
    </cfRule>
  </conditionalFormatting>
  <conditionalFormatting sqref="AU616">
    <cfRule type="expression" dxfId="773" priority="943">
      <formula>IF(RIGHT(TEXT(AU616,"0.#"),1)=".",FALSE,TRUE)</formula>
    </cfRule>
    <cfRule type="expression" dxfId="772" priority="944">
      <formula>IF(RIGHT(TEXT(AU616,"0.#"),1)=".",TRUE,FALSE)</formula>
    </cfRule>
  </conditionalFormatting>
  <conditionalFormatting sqref="AU617">
    <cfRule type="expression" dxfId="771" priority="941">
      <formula>IF(RIGHT(TEXT(AU617,"0.#"),1)=".",FALSE,TRUE)</formula>
    </cfRule>
    <cfRule type="expression" dxfId="770" priority="942">
      <formula>IF(RIGHT(TEXT(AU617,"0.#"),1)=".",TRUE,FALSE)</formula>
    </cfRule>
  </conditionalFormatting>
  <conditionalFormatting sqref="AQ616">
    <cfRule type="expression" dxfId="769" priority="933">
      <formula>IF(RIGHT(TEXT(AQ616,"0.#"),1)=".",FALSE,TRUE)</formula>
    </cfRule>
    <cfRule type="expression" dxfId="768" priority="934">
      <formula>IF(RIGHT(TEXT(AQ616,"0.#"),1)=".",TRUE,FALSE)</formula>
    </cfRule>
  </conditionalFormatting>
  <conditionalFormatting sqref="AQ617">
    <cfRule type="expression" dxfId="767" priority="931">
      <formula>IF(RIGHT(TEXT(AQ617,"0.#"),1)=".",FALSE,TRUE)</formula>
    </cfRule>
    <cfRule type="expression" dxfId="766" priority="932">
      <formula>IF(RIGHT(TEXT(AQ617,"0.#"),1)=".",TRUE,FALSE)</formula>
    </cfRule>
  </conditionalFormatting>
  <conditionalFormatting sqref="AQ615">
    <cfRule type="expression" dxfId="765" priority="929">
      <formula>IF(RIGHT(TEXT(AQ615,"0.#"),1)=".",FALSE,TRUE)</formula>
    </cfRule>
    <cfRule type="expression" dxfId="764" priority="930">
      <formula>IF(RIGHT(TEXT(AQ615,"0.#"),1)=".",TRUE,FALSE)</formula>
    </cfRule>
  </conditionalFormatting>
  <conditionalFormatting sqref="AE625">
    <cfRule type="expression" dxfId="763" priority="927">
      <formula>IF(RIGHT(TEXT(AE625,"0.#"),1)=".",FALSE,TRUE)</formula>
    </cfRule>
    <cfRule type="expression" dxfId="762" priority="928">
      <formula>IF(RIGHT(TEXT(AE625,"0.#"),1)=".",TRUE,FALSE)</formula>
    </cfRule>
  </conditionalFormatting>
  <conditionalFormatting sqref="AE626">
    <cfRule type="expression" dxfId="761" priority="925">
      <formula>IF(RIGHT(TEXT(AE626,"0.#"),1)=".",FALSE,TRUE)</formula>
    </cfRule>
    <cfRule type="expression" dxfId="760" priority="926">
      <formula>IF(RIGHT(TEXT(AE626,"0.#"),1)=".",TRUE,FALSE)</formula>
    </cfRule>
  </conditionalFormatting>
  <conditionalFormatting sqref="AE627">
    <cfRule type="expression" dxfId="759" priority="923">
      <formula>IF(RIGHT(TEXT(AE627,"0.#"),1)=".",FALSE,TRUE)</formula>
    </cfRule>
    <cfRule type="expression" dxfId="758" priority="924">
      <formula>IF(RIGHT(TEXT(AE627,"0.#"),1)=".",TRUE,FALSE)</formula>
    </cfRule>
  </conditionalFormatting>
  <conditionalFormatting sqref="AU625">
    <cfRule type="expression" dxfId="757" priority="915">
      <formula>IF(RIGHT(TEXT(AU625,"0.#"),1)=".",FALSE,TRUE)</formula>
    </cfRule>
    <cfRule type="expression" dxfId="756" priority="916">
      <formula>IF(RIGHT(TEXT(AU625,"0.#"),1)=".",TRUE,FALSE)</formula>
    </cfRule>
  </conditionalFormatting>
  <conditionalFormatting sqref="AU626">
    <cfRule type="expression" dxfId="755" priority="913">
      <formula>IF(RIGHT(TEXT(AU626,"0.#"),1)=".",FALSE,TRUE)</formula>
    </cfRule>
    <cfRule type="expression" dxfId="754" priority="914">
      <formula>IF(RIGHT(TEXT(AU626,"0.#"),1)=".",TRUE,FALSE)</formula>
    </cfRule>
  </conditionalFormatting>
  <conditionalFormatting sqref="AU627">
    <cfRule type="expression" dxfId="753" priority="911">
      <formula>IF(RIGHT(TEXT(AU627,"0.#"),1)=".",FALSE,TRUE)</formula>
    </cfRule>
    <cfRule type="expression" dxfId="752" priority="912">
      <formula>IF(RIGHT(TEXT(AU627,"0.#"),1)=".",TRUE,FALSE)</formula>
    </cfRule>
  </conditionalFormatting>
  <conditionalFormatting sqref="AQ626">
    <cfRule type="expression" dxfId="751" priority="903">
      <formula>IF(RIGHT(TEXT(AQ626,"0.#"),1)=".",FALSE,TRUE)</formula>
    </cfRule>
    <cfRule type="expression" dxfId="750" priority="904">
      <formula>IF(RIGHT(TEXT(AQ626,"0.#"),1)=".",TRUE,FALSE)</formula>
    </cfRule>
  </conditionalFormatting>
  <conditionalFormatting sqref="AQ627">
    <cfRule type="expression" dxfId="749" priority="901">
      <formula>IF(RIGHT(TEXT(AQ627,"0.#"),1)=".",FALSE,TRUE)</formula>
    </cfRule>
    <cfRule type="expression" dxfId="748" priority="902">
      <formula>IF(RIGHT(TEXT(AQ627,"0.#"),1)=".",TRUE,FALSE)</formula>
    </cfRule>
  </conditionalFormatting>
  <conditionalFormatting sqref="AQ625">
    <cfRule type="expression" dxfId="747" priority="899">
      <formula>IF(RIGHT(TEXT(AQ625,"0.#"),1)=".",FALSE,TRUE)</formula>
    </cfRule>
    <cfRule type="expression" dxfId="746" priority="900">
      <formula>IF(RIGHT(TEXT(AQ625,"0.#"),1)=".",TRUE,FALSE)</formula>
    </cfRule>
  </conditionalFormatting>
  <conditionalFormatting sqref="AE630">
    <cfRule type="expression" dxfId="745" priority="897">
      <formula>IF(RIGHT(TEXT(AE630,"0.#"),1)=".",FALSE,TRUE)</formula>
    </cfRule>
    <cfRule type="expression" dxfId="744" priority="898">
      <formula>IF(RIGHT(TEXT(AE630,"0.#"),1)=".",TRUE,FALSE)</formula>
    </cfRule>
  </conditionalFormatting>
  <conditionalFormatting sqref="AE631">
    <cfRule type="expression" dxfId="743" priority="895">
      <formula>IF(RIGHT(TEXT(AE631,"0.#"),1)=".",FALSE,TRUE)</formula>
    </cfRule>
    <cfRule type="expression" dxfId="742" priority="896">
      <formula>IF(RIGHT(TEXT(AE631,"0.#"),1)=".",TRUE,FALSE)</formula>
    </cfRule>
  </conditionalFormatting>
  <conditionalFormatting sqref="AE632">
    <cfRule type="expression" dxfId="741" priority="893">
      <formula>IF(RIGHT(TEXT(AE632,"0.#"),1)=".",FALSE,TRUE)</formula>
    </cfRule>
    <cfRule type="expression" dxfId="740" priority="894">
      <formula>IF(RIGHT(TEXT(AE632,"0.#"),1)=".",TRUE,FALSE)</formula>
    </cfRule>
  </conditionalFormatting>
  <conditionalFormatting sqref="AU630">
    <cfRule type="expression" dxfId="739" priority="885">
      <formula>IF(RIGHT(TEXT(AU630,"0.#"),1)=".",FALSE,TRUE)</formula>
    </cfRule>
    <cfRule type="expression" dxfId="738" priority="886">
      <formula>IF(RIGHT(TEXT(AU630,"0.#"),1)=".",TRUE,FALSE)</formula>
    </cfRule>
  </conditionalFormatting>
  <conditionalFormatting sqref="AU631">
    <cfRule type="expression" dxfId="737" priority="883">
      <formula>IF(RIGHT(TEXT(AU631,"0.#"),1)=".",FALSE,TRUE)</formula>
    </cfRule>
    <cfRule type="expression" dxfId="736" priority="884">
      <formula>IF(RIGHT(TEXT(AU631,"0.#"),1)=".",TRUE,FALSE)</formula>
    </cfRule>
  </conditionalFormatting>
  <conditionalFormatting sqref="AU632">
    <cfRule type="expression" dxfId="735" priority="881">
      <formula>IF(RIGHT(TEXT(AU632,"0.#"),1)=".",FALSE,TRUE)</formula>
    </cfRule>
    <cfRule type="expression" dxfId="734" priority="882">
      <formula>IF(RIGHT(TEXT(AU632,"0.#"),1)=".",TRUE,FALSE)</formula>
    </cfRule>
  </conditionalFormatting>
  <conditionalFormatting sqref="AQ631">
    <cfRule type="expression" dxfId="733" priority="873">
      <formula>IF(RIGHT(TEXT(AQ631,"0.#"),1)=".",FALSE,TRUE)</formula>
    </cfRule>
    <cfRule type="expression" dxfId="732" priority="874">
      <formula>IF(RIGHT(TEXT(AQ631,"0.#"),1)=".",TRUE,FALSE)</formula>
    </cfRule>
  </conditionalFormatting>
  <conditionalFormatting sqref="AQ632">
    <cfRule type="expression" dxfId="731" priority="871">
      <formula>IF(RIGHT(TEXT(AQ632,"0.#"),1)=".",FALSE,TRUE)</formula>
    </cfRule>
    <cfRule type="expression" dxfId="730" priority="872">
      <formula>IF(RIGHT(TEXT(AQ632,"0.#"),1)=".",TRUE,FALSE)</formula>
    </cfRule>
  </conditionalFormatting>
  <conditionalFormatting sqref="AQ630">
    <cfRule type="expression" dxfId="729" priority="869">
      <formula>IF(RIGHT(TEXT(AQ630,"0.#"),1)=".",FALSE,TRUE)</formula>
    </cfRule>
    <cfRule type="expression" dxfId="728" priority="870">
      <formula>IF(RIGHT(TEXT(AQ630,"0.#"),1)=".",TRUE,FALSE)</formula>
    </cfRule>
  </conditionalFormatting>
  <conditionalFormatting sqref="AE635">
    <cfRule type="expression" dxfId="727" priority="867">
      <formula>IF(RIGHT(TEXT(AE635,"0.#"),1)=".",FALSE,TRUE)</formula>
    </cfRule>
    <cfRule type="expression" dxfId="726" priority="868">
      <formula>IF(RIGHT(TEXT(AE635,"0.#"),1)=".",TRUE,FALSE)</formula>
    </cfRule>
  </conditionalFormatting>
  <conditionalFormatting sqref="AE636">
    <cfRule type="expression" dxfId="725" priority="865">
      <formula>IF(RIGHT(TEXT(AE636,"0.#"),1)=".",FALSE,TRUE)</formula>
    </cfRule>
    <cfRule type="expression" dxfId="724" priority="866">
      <formula>IF(RIGHT(TEXT(AE636,"0.#"),1)=".",TRUE,FALSE)</formula>
    </cfRule>
  </conditionalFormatting>
  <conditionalFormatting sqref="AE637">
    <cfRule type="expression" dxfId="723" priority="863">
      <formula>IF(RIGHT(TEXT(AE637,"0.#"),1)=".",FALSE,TRUE)</formula>
    </cfRule>
    <cfRule type="expression" dxfId="722" priority="864">
      <formula>IF(RIGHT(TEXT(AE637,"0.#"),1)=".",TRUE,FALSE)</formula>
    </cfRule>
  </conditionalFormatting>
  <conditionalFormatting sqref="AU635">
    <cfRule type="expression" dxfId="721" priority="855">
      <formula>IF(RIGHT(TEXT(AU635,"0.#"),1)=".",FALSE,TRUE)</formula>
    </cfRule>
    <cfRule type="expression" dxfId="720" priority="856">
      <formula>IF(RIGHT(TEXT(AU635,"0.#"),1)=".",TRUE,FALSE)</formula>
    </cfRule>
  </conditionalFormatting>
  <conditionalFormatting sqref="AU636">
    <cfRule type="expression" dxfId="719" priority="853">
      <formula>IF(RIGHT(TEXT(AU636,"0.#"),1)=".",FALSE,TRUE)</formula>
    </cfRule>
    <cfRule type="expression" dxfId="718" priority="854">
      <formula>IF(RIGHT(TEXT(AU636,"0.#"),1)=".",TRUE,FALSE)</formula>
    </cfRule>
  </conditionalFormatting>
  <conditionalFormatting sqref="AU637">
    <cfRule type="expression" dxfId="717" priority="851">
      <formula>IF(RIGHT(TEXT(AU637,"0.#"),1)=".",FALSE,TRUE)</formula>
    </cfRule>
    <cfRule type="expression" dxfId="716" priority="852">
      <formula>IF(RIGHT(TEXT(AU637,"0.#"),1)=".",TRUE,FALSE)</formula>
    </cfRule>
  </conditionalFormatting>
  <conditionalFormatting sqref="AQ636">
    <cfRule type="expression" dxfId="715" priority="843">
      <formula>IF(RIGHT(TEXT(AQ636,"0.#"),1)=".",FALSE,TRUE)</formula>
    </cfRule>
    <cfRule type="expression" dxfId="714" priority="844">
      <formula>IF(RIGHT(TEXT(AQ636,"0.#"),1)=".",TRUE,FALSE)</formula>
    </cfRule>
  </conditionalFormatting>
  <conditionalFormatting sqref="AQ637">
    <cfRule type="expression" dxfId="713" priority="841">
      <formula>IF(RIGHT(TEXT(AQ637,"0.#"),1)=".",FALSE,TRUE)</formula>
    </cfRule>
    <cfRule type="expression" dxfId="712" priority="842">
      <formula>IF(RIGHT(TEXT(AQ637,"0.#"),1)=".",TRUE,FALSE)</formula>
    </cfRule>
  </conditionalFormatting>
  <conditionalFormatting sqref="AQ635">
    <cfRule type="expression" dxfId="711" priority="839">
      <formula>IF(RIGHT(TEXT(AQ635,"0.#"),1)=".",FALSE,TRUE)</formula>
    </cfRule>
    <cfRule type="expression" dxfId="710" priority="840">
      <formula>IF(RIGHT(TEXT(AQ635,"0.#"),1)=".",TRUE,FALSE)</formula>
    </cfRule>
  </conditionalFormatting>
  <conditionalFormatting sqref="AE640">
    <cfRule type="expression" dxfId="709" priority="837">
      <formula>IF(RIGHT(TEXT(AE640,"0.#"),1)=".",FALSE,TRUE)</formula>
    </cfRule>
    <cfRule type="expression" dxfId="708" priority="838">
      <formula>IF(RIGHT(TEXT(AE640,"0.#"),1)=".",TRUE,FALSE)</formula>
    </cfRule>
  </conditionalFormatting>
  <conditionalFormatting sqref="AM642">
    <cfRule type="expression" dxfId="707" priority="827">
      <formula>IF(RIGHT(TEXT(AM642,"0.#"),1)=".",FALSE,TRUE)</formula>
    </cfRule>
    <cfRule type="expression" dxfId="706" priority="828">
      <formula>IF(RIGHT(TEXT(AM642,"0.#"),1)=".",TRUE,FALSE)</formula>
    </cfRule>
  </conditionalFormatting>
  <conditionalFormatting sqref="AE641">
    <cfRule type="expression" dxfId="705" priority="835">
      <formula>IF(RIGHT(TEXT(AE641,"0.#"),1)=".",FALSE,TRUE)</formula>
    </cfRule>
    <cfRule type="expression" dxfId="704" priority="836">
      <formula>IF(RIGHT(TEXT(AE641,"0.#"),1)=".",TRUE,FALSE)</formula>
    </cfRule>
  </conditionalFormatting>
  <conditionalFormatting sqref="AE642">
    <cfRule type="expression" dxfId="703" priority="833">
      <formula>IF(RIGHT(TEXT(AE642,"0.#"),1)=".",FALSE,TRUE)</formula>
    </cfRule>
    <cfRule type="expression" dxfId="702" priority="834">
      <formula>IF(RIGHT(TEXT(AE642,"0.#"),1)=".",TRUE,FALSE)</formula>
    </cfRule>
  </conditionalFormatting>
  <conditionalFormatting sqref="AM640">
    <cfRule type="expression" dxfId="701" priority="831">
      <formula>IF(RIGHT(TEXT(AM640,"0.#"),1)=".",FALSE,TRUE)</formula>
    </cfRule>
    <cfRule type="expression" dxfId="700" priority="832">
      <formula>IF(RIGHT(TEXT(AM640,"0.#"),1)=".",TRUE,FALSE)</formula>
    </cfRule>
  </conditionalFormatting>
  <conditionalFormatting sqref="AM641">
    <cfRule type="expression" dxfId="699" priority="829">
      <formula>IF(RIGHT(TEXT(AM641,"0.#"),1)=".",FALSE,TRUE)</formula>
    </cfRule>
    <cfRule type="expression" dxfId="698" priority="830">
      <formula>IF(RIGHT(TEXT(AM641,"0.#"),1)=".",TRUE,FALSE)</formula>
    </cfRule>
  </conditionalFormatting>
  <conditionalFormatting sqref="AU640">
    <cfRule type="expression" dxfId="697" priority="825">
      <formula>IF(RIGHT(TEXT(AU640,"0.#"),1)=".",FALSE,TRUE)</formula>
    </cfRule>
    <cfRule type="expression" dxfId="696" priority="826">
      <formula>IF(RIGHT(TEXT(AU640,"0.#"),1)=".",TRUE,FALSE)</formula>
    </cfRule>
  </conditionalFormatting>
  <conditionalFormatting sqref="AU641">
    <cfRule type="expression" dxfId="695" priority="823">
      <formula>IF(RIGHT(TEXT(AU641,"0.#"),1)=".",FALSE,TRUE)</formula>
    </cfRule>
    <cfRule type="expression" dxfId="694" priority="824">
      <formula>IF(RIGHT(TEXT(AU641,"0.#"),1)=".",TRUE,FALSE)</formula>
    </cfRule>
  </conditionalFormatting>
  <conditionalFormatting sqref="AU642">
    <cfRule type="expression" dxfId="693" priority="821">
      <formula>IF(RIGHT(TEXT(AU642,"0.#"),1)=".",FALSE,TRUE)</formula>
    </cfRule>
    <cfRule type="expression" dxfId="692" priority="822">
      <formula>IF(RIGHT(TEXT(AU642,"0.#"),1)=".",TRUE,FALSE)</formula>
    </cfRule>
  </conditionalFormatting>
  <conditionalFormatting sqref="AI642">
    <cfRule type="expression" dxfId="691" priority="815">
      <formula>IF(RIGHT(TEXT(AI642,"0.#"),1)=".",FALSE,TRUE)</formula>
    </cfRule>
    <cfRule type="expression" dxfId="690" priority="816">
      <formula>IF(RIGHT(TEXT(AI642,"0.#"),1)=".",TRUE,FALSE)</formula>
    </cfRule>
  </conditionalFormatting>
  <conditionalFormatting sqref="AI640">
    <cfRule type="expression" dxfId="689" priority="819">
      <formula>IF(RIGHT(TEXT(AI640,"0.#"),1)=".",FALSE,TRUE)</formula>
    </cfRule>
    <cfRule type="expression" dxfId="688" priority="820">
      <formula>IF(RIGHT(TEXT(AI640,"0.#"),1)=".",TRUE,FALSE)</formula>
    </cfRule>
  </conditionalFormatting>
  <conditionalFormatting sqref="AI641">
    <cfRule type="expression" dxfId="687" priority="817">
      <formula>IF(RIGHT(TEXT(AI641,"0.#"),1)=".",FALSE,TRUE)</formula>
    </cfRule>
    <cfRule type="expression" dxfId="686" priority="818">
      <formula>IF(RIGHT(TEXT(AI641,"0.#"),1)=".",TRUE,FALSE)</formula>
    </cfRule>
  </conditionalFormatting>
  <conditionalFormatting sqref="AQ641">
    <cfRule type="expression" dxfId="685" priority="813">
      <formula>IF(RIGHT(TEXT(AQ641,"0.#"),1)=".",FALSE,TRUE)</formula>
    </cfRule>
    <cfRule type="expression" dxfId="684" priority="814">
      <formula>IF(RIGHT(TEXT(AQ641,"0.#"),1)=".",TRUE,FALSE)</formula>
    </cfRule>
  </conditionalFormatting>
  <conditionalFormatting sqref="AQ642">
    <cfRule type="expression" dxfId="683" priority="811">
      <formula>IF(RIGHT(TEXT(AQ642,"0.#"),1)=".",FALSE,TRUE)</formula>
    </cfRule>
    <cfRule type="expression" dxfId="682" priority="812">
      <formula>IF(RIGHT(TEXT(AQ642,"0.#"),1)=".",TRUE,FALSE)</formula>
    </cfRule>
  </conditionalFormatting>
  <conditionalFormatting sqref="AQ640">
    <cfRule type="expression" dxfId="681" priority="809">
      <formula>IF(RIGHT(TEXT(AQ640,"0.#"),1)=".",FALSE,TRUE)</formula>
    </cfRule>
    <cfRule type="expression" dxfId="680" priority="810">
      <formula>IF(RIGHT(TEXT(AQ640,"0.#"),1)=".",TRUE,FALSE)</formula>
    </cfRule>
  </conditionalFormatting>
  <conditionalFormatting sqref="AE649">
    <cfRule type="expression" dxfId="679" priority="807">
      <formula>IF(RIGHT(TEXT(AE649,"0.#"),1)=".",FALSE,TRUE)</formula>
    </cfRule>
    <cfRule type="expression" dxfId="678" priority="808">
      <formula>IF(RIGHT(TEXT(AE649,"0.#"),1)=".",TRUE,FALSE)</formula>
    </cfRule>
  </conditionalFormatting>
  <conditionalFormatting sqref="AE650">
    <cfRule type="expression" dxfId="677" priority="805">
      <formula>IF(RIGHT(TEXT(AE650,"0.#"),1)=".",FALSE,TRUE)</formula>
    </cfRule>
    <cfRule type="expression" dxfId="676" priority="806">
      <formula>IF(RIGHT(TEXT(AE650,"0.#"),1)=".",TRUE,FALSE)</formula>
    </cfRule>
  </conditionalFormatting>
  <conditionalFormatting sqref="AE651">
    <cfRule type="expression" dxfId="675" priority="803">
      <formula>IF(RIGHT(TEXT(AE651,"0.#"),1)=".",FALSE,TRUE)</formula>
    </cfRule>
    <cfRule type="expression" dxfId="674" priority="804">
      <formula>IF(RIGHT(TEXT(AE651,"0.#"),1)=".",TRUE,FALSE)</formula>
    </cfRule>
  </conditionalFormatting>
  <conditionalFormatting sqref="AU649">
    <cfRule type="expression" dxfId="673" priority="795">
      <formula>IF(RIGHT(TEXT(AU649,"0.#"),1)=".",FALSE,TRUE)</formula>
    </cfRule>
    <cfRule type="expression" dxfId="672" priority="796">
      <formula>IF(RIGHT(TEXT(AU649,"0.#"),1)=".",TRUE,FALSE)</formula>
    </cfRule>
  </conditionalFormatting>
  <conditionalFormatting sqref="AU650">
    <cfRule type="expression" dxfId="671" priority="793">
      <formula>IF(RIGHT(TEXT(AU650,"0.#"),1)=".",FALSE,TRUE)</formula>
    </cfRule>
    <cfRule type="expression" dxfId="670" priority="794">
      <formula>IF(RIGHT(TEXT(AU650,"0.#"),1)=".",TRUE,FALSE)</formula>
    </cfRule>
  </conditionalFormatting>
  <conditionalFormatting sqref="AU651">
    <cfRule type="expression" dxfId="669" priority="791">
      <formula>IF(RIGHT(TEXT(AU651,"0.#"),1)=".",FALSE,TRUE)</formula>
    </cfRule>
    <cfRule type="expression" dxfId="668" priority="792">
      <formula>IF(RIGHT(TEXT(AU651,"0.#"),1)=".",TRUE,FALSE)</formula>
    </cfRule>
  </conditionalFormatting>
  <conditionalFormatting sqref="AQ650">
    <cfRule type="expression" dxfId="667" priority="783">
      <formula>IF(RIGHT(TEXT(AQ650,"0.#"),1)=".",FALSE,TRUE)</formula>
    </cfRule>
    <cfRule type="expression" dxfId="666" priority="784">
      <formula>IF(RIGHT(TEXT(AQ650,"0.#"),1)=".",TRUE,FALSE)</formula>
    </cfRule>
  </conditionalFormatting>
  <conditionalFormatting sqref="AQ651">
    <cfRule type="expression" dxfId="665" priority="781">
      <formula>IF(RIGHT(TEXT(AQ651,"0.#"),1)=".",FALSE,TRUE)</formula>
    </cfRule>
    <cfRule type="expression" dxfId="664" priority="782">
      <formula>IF(RIGHT(TEXT(AQ651,"0.#"),1)=".",TRUE,FALSE)</formula>
    </cfRule>
  </conditionalFormatting>
  <conditionalFormatting sqref="AQ649">
    <cfRule type="expression" dxfId="663" priority="779">
      <formula>IF(RIGHT(TEXT(AQ649,"0.#"),1)=".",FALSE,TRUE)</formula>
    </cfRule>
    <cfRule type="expression" dxfId="662" priority="780">
      <formula>IF(RIGHT(TEXT(AQ649,"0.#"),1)=".",TRUE,FALSE)</formula>
    </cfRule>
  </conditionalFormatting>
  <conditionalFormatting sqref="AE674">
    <cfRule type="expression" dxfId="661" priority="777">
      <formula>IF(RIGHT(TEXT(AE674,"0.#"),1)=".",FALSE,TRUE)</formula>
    </cfRule>
    <cfRule type="expression" dxfId="660" priority="778">
      <formula>IF(RIGHT(TEXT(AE674,"0.#"),1)=".",TRUE,FALSE)</formula>
    </cfRule>
  </conditionalFormatting>
  <conditionalFormatting sqref="AE675">
    <cfRule type="expression" dxfId="659" priority="775">
      <formula>IF(RIGHT(TEXT(AE675,"0.#"),1)=".",FALSE,TRUE)</formula>
    </cfRule>
    <cfRule type="expression" dxfId="658" priority="776">
      <formula>IF(RIGHT(TEXT(AE675,"0.#"),1)=".",TRUE,FALSE)</formula>
    </cfRule>
  </conditionalFormatting>
  <conditionalFormatting sqref="AE676">
    <cfRule type="expression" dxfId="657" priority="773">
      <formula>IF(RIGHT(TEXT(AE676,"0.#"),1)=".",FALSE,TRUE)</formula>
    </cfRule>
    <cfRule type="expression" dxfId="656" priority="774">
      <formula>IF(RIGHT(TEXT(AE676,"0.#"),1)=".",TRUE,FALSE)</formula>
    </cfRule>
  </conditionalFormatting>
  <conditionalFormatting sqref="AU674">
    <cfRule type="expression" dxfId="655" priority="765">
      <formula>IF(RIGHT(TEXT(AU674,"0.#"),1)=".",FALSE,TRUE)</formula>
    </cfRule>
    <cfRule type="expression" dxfId="654" priority="766">
      <formula>IF(RIGHT(TEXT(AU674,"0.#"),1)=".",TRUE,FALSE)</formula>
    </cfRule>
  </conditionalFormatting>
  <conditionalFormatting sqref="AU675">
    <cfRule type="expression" dxfId="653" priority="763">
      <formula>IF(RIGHT(TEXT(AU675,"0.#"),1)=".",FALSE,TRUE)</formula>
    </cfRule>
    <cfRule type="expression" dxfId="652" priority="764">
      <formula>IF(RIGHT(TEXT(AU675,"0.#"),1)=".",TRUE,FALSE)</formula>
    </cfRule>
  </conditionalFormatting>
  <conditionalFormatting sqref="AU676">
    <cfRule type="expression" dxfId="651" priority="761">
      <formula>IF(RIGHT(TEXT(AU676,"0.#"),1)=".",FALSE,TRUE)</formula>
    </cfRule>
    <cfRule type="expression" dxfId="650" priority="762">
      <formula>IF(RIGHT(TEXT(AU676,"0.#"),1)=".",TRUE,FALSE)</formula>
    </cfRule>
  </conditionalFormatting>
  <conditionalFormatting sqref="AQ675">
    <cfRule type="expression" dxfId="649" priority="753">
      <formula>IF(RIGHT(TEXT(AQ675,"0.#"),1)=".",FALSE,TRUE)</formula>
    </cfRule>
    <cfRule type="expression" dxfId="648" priority="754">
      <formula>IF(RIGHT(TEXT(AQ675,"0.#"),1)=".",TRUE,FALSE)</formula>
    </cfRule>
  </conditionalFormatting>
  <conditionalFormatting sqref="AQ676">
    <cfRule type="expression" dxfId="647" priority="751">
      <formula>IF(RIGHT(TEXT(AQ676,"0.#"),1)=".",FALSE,TRUE)</formula>
    </cfRule>
    <cfRule type="expression" dxfId="646" priority="752">
      <formula>IF(RIGHT(TEXT(AQ676,"0.#"),1)=".",TRUE,FALSE)</formula>
    </cfRule>
  </conditionalFormatting>
  <conditionalFormatting sqref="AQ674">
    <cfRule type="expression" dxfId="645" priority="749">
      <formula>IF(RIGHT(TEXT(AQ674,"0.#"),1)=".",FALSE,TRUE)</formula>
    </cfRule>
    <cfRule type="expression" dxfId="644" priority="750">
      <formula>IF(RIGHT(TEXT(AQ674,"0.#"),1)=".",TRUE,FALSE)</formula>
    </cfRule>
  </conditionalFormatting>
  <conditionalFormatting sqref="AE654">
    <cfRule type="expression" dxfId="643" priority="747">
      <formula>IF(RIGHT(TEXT(AE654,"0.#"),1)=".",FALSE,TRUE)</formula>
    </cfRule>
    <cfRule type="expression" dxfId="642" priority="748">
      <formula>IF(RIGHT(TEXT(AE654,"0.#"),1)=".",TRUE,FALSE)</formula>
    </cfRule>
  </conditionalFormatting>
  <conditionalFormatting sqref="AE655">
    <cfRule type="expression" dxfId="641" priority="745">
      <formula>IF(RIGHT(TEXT(AE655,"0.#"),1)=".",FALSE,TRUE)</formula>
    </cfRule>
    <cfRule type="expression" dxfId="640" priority="746">
      <formula>IF(RIGHT(TEXT(AE655,"0.#"),1)=".",TRUE,FALSE)</formula>
    </cfRule>
  </conditionalFormatting>
  <conditionalFormatting sqref="AE656">
    <cfRule type="expression" dxfId="639" priority="743">
      <formula>IF(RIGHT(TEXT(AE656,"0.#"),1)=".",FALSE,TRUE)</formula>
    </cfRule>
    <cfRule type="expression" dxfId="638" priority="744">
      <formula>IF(RIGHT(TEXT(AE656,"0.#"),1)=".",TRUE,FALSE)</formula>
    </cfRule>
  </conditionalFormatting>
  <conditionalFormatting sqref="AU654">
    <cfRule type="expression" dxfId="637" priority="735">
      <formula>IF(RIGHT(TEXT(AU654,"0.#"),1)=".",FALSE,TRUE)</formula>
    </cfRule>
    <cfRule type="expression" dxfId="636" priority="736">
      <formula>IF(RIGHT(TEXT(AU654,"0.#"),1)=".",TRUE,FALSE)</formula>
    </cfRule>
  </conditionalFormatting>
  <conditionalFormatting sqref="AU655">
    <cfRule type="expression" dxfId="635" priority="733">
      <formula>IF(RIGHT(TEXT(AU655,"0.#"),1)=".",FALSE,TRUE)</formula>
    </cfRule>
    <cfRule type="expression" dxfId="634" priority="734">
      <formula>IF(RIGHT(TEXT(AU655,"0.#"),1)=".",TRUE,FALSE)</formula>
    </cfRule>
  </conditionalFormatting>
  <conditionalFormatting sqref="AQ656">
    <cfRule type="expression" dxfId="633" priority="721">
      <formula>IF(RIGHT(TEXT(AQ656,"0.#"),1)=".",FALSE,TRUE)</formula>
    </cfRule>
    <cfRule type="expression" dxfId="632" priority="722">
      <formula>IF(RIGHT(TEXT(AQ656,"0.#"),1)=".",TRUE,FALSE)</formula>
    </cfRule>
  </conditionalFormatting>
  <conditionalFormatting sqref="AQ654">
    <cfRule type="expression" dxfId="631" priority="719">
      <formula>IF(RIGHT(TEXT(AQ654,"0.#"),1)=".",FALSE,TRUE)</formula>
    </cfRule>
    <cfRule type="expression" dxfId="630" priority="720">
      <formula>IF(RIGHT(TEXT(AQ654,"0.#"),1)=".",TRUE,FALSE)</formula>
    </cfRule>
  </conditionalFormatting>
  <conditionalFormatting sqref="AE659">
    <cfRule type="expression" dxfId="629" priority="717">
      <formula>IF(RIGHT(TEXT(AE659,"0.#"),1)=".",FALSE,TRUE)</formula>
    </cfRule>
    <cfRule type="expression" dxfId="628" priority="718">
      <formula>IF(RIGHT(TEXT(AE659,"0.#"),1)=".",TRUE,FALSE)</formula>
    </cfRule>
  </conditionalFormatting>
  <conditionalFormatting sqref="AE660">
    <cfRule type="expression" dxfId="627" priority="715">
      <formula>IF(RIGHT(TEXT(AE660,"0.#"),1)=".",FALSE,TRUE)</formula>
    </cfRule>
    <cfRule type="expression" dxfId="626" priority="716">
      <formula>IF(RIGHT(TEXT(AE660,"0.#"),1)=".",TRUE,FALSE)</formula>
    </cfRule>
  </conditionalFormatting>
  <conditionalFormatting sqref="AE661">
    <cfRule type="expression" dxfId="625" priority="713">
      <formula>IF(RIGHT(TEXT(AE661,"0.#"),1)=".",FALSE,TRUE)</formula>
    </cfRule>
    <cfRule type="expression" dxfId="624" priority="714">
      <formula>IF(RIGHT(TEXT(AE661,"0.#"),1)=".",TRUE,FALSE)</formula>
    </cfRule>
  </conditionalFormatting>
  <conditionalFormatting sqref="AU659">
    <cfRule type="expression" dxfId="623" priority="705">
      <formula>IF(RIGHT(TEXT(AU659,"0.#"),1)=".",FALSE,TRUE)</formula>
    </cfRule>
    <cfRule type="expression" dxfId="622" priority="706">
      <formula>IF(RIGHT(TEXT(AU659,"0.#"),1)=".",TRUE,FALSE)</formula>
    </cfRule>
  </conditionalFormatting>
  <conditionalFormatting sqref="AU660">
    <cfRule type="expression" dxfId="621" priority="703">
      <formula>IF(RIGHT(TEXT(AU660,"0.#"),1)=".",FALSE,TRUE)</formula>
    </cfRule>
    <cfRule type="expression" dxfId="620" priority="704">
      <formula>IF(RIGHT(TEXT(AU660,"0.#"),1)=".",TRUE,FALSE)</formula>
    </cfRule>
  </conditionalFormatting>
  <conditionalFormatting sqref="AU661">
    <cfRule type="expression" dxfId="619" priority="701">
      <formula>IF(RIGHT(TEXT(AU661,"0.#"),1)=".",FALSE,TRUE)</formula>
    </cfRule>
    <cfRule type="expression" dxfId="618" priority="702">
      <formula>IF(RIGHT(TEXT(AU661,"0.#"),1)=".",TRUE,FALSE)</formula>
    </cfRule>
  </conditionalFormatting>
  <conditionalFormatting sqref="AQ660">
    <cfRule type="expression" dxfId="617" priority="693">
      <formula>IF(RIGHT(TEXT(AQ660,"0.#"),1)=".",FALSE,TRUE)</formula>
    </cfRule>
    <cfRule type="expression" dxfId="616" priority="694">
      <formula>IF(RIGHT(TEXT(AQ660,"0.#"),1)=".",TRUE,FALSE)</formula>
    </cfRule>
  </conditionalFormatting>
  <conditionalFormatting sqref="AQ661">
    <cfRule type="expression" dxfId="615" priority="691">
      <formula>IF(RIGHT(TEXT(AQ661,"0.#"),1)=".",FALSE,TRUE)</formula>
    </cfRule>
    <cfRule type="expression" dxfId="614" priority="692">
      <formula>IF(RIGHT(TEXT(AQ661,"0.#"),1)=".",TRUE,FALSE)</formula>
    </cfRule>
  </conditionalFormatting>
  <conditionalFormatting sqref="AQ659">
    <cfRule type="expression" dxfId="613" priority="689">
      <formula>IF(RIGHT(TEXT(AQ659,"0.#"),1)=".",FALSE,TRUE)</formula>
    </cfRule>
    <cfRule type="expression" dxfId="612" priority="690">
      <formula>IF(RIGHT(TEXT(AQ659,"0.#"),1)=".",TRUE,FALSE)</formula>
    </cfRule>
  </conditionalFormatting>
  <conditionalFormatting sqref="AE664">
    <cfRule type="expression" dxfId="611" priority="687">
      <formula>IF(RIGHT(TEXT(AE664,"0.#"),1)=".",FALSE,TRUE)</formula>
    </cfRule>
    <cfRule type="expression" dxfId="610" priority="688">
      <formula>IF(RIGHT(TEXT(AE664,"0.#"),1)=".",TRUE,FALSE)</formula>
    </cfRule>
  </conditionalFormatting>
  <conditionalFormatting sqref="AE665">
    <cfRule type="expression" dxfId="609" priority="685">
      <formula>IF(RIGHT(TEXT(AE665,"0.#"),1)=".",FALSE,TRUE)</formula>
    </cfRule>
    <cfRule type="expression" dxfId="608" priority="686">
      <formula>IF(RIGHT(TEXT(AE665,"0.#"),1)=".",TRUE,FALSE)</formula>
    </cfRule>
  </conditionalFormatting>
  <conditionalFormatting sqref="AE666">
    <cfRule type="expression" dxfId="607" priority="683">
      <formula>IF(RIGHT(TEXT(AE666,"0.#"),1)=".",FALSE,TRUE)</formula>
    </cfRule>
    <cfRule type="expression" dxfId="606" priority="684">
      <formula>IF(RIGHT(TEXT(AE666,"0.#"),1)=".",TRUE,FALSE)</formula>
    </cfRule>
  </conditionalFormatting>
  <conditionalFormatting sqref="AU664">
    <cfRule type="expression" dxfId="605" priority="675">
      <formula>IF(RIGHT(TEXT(AU664,"0.#"),1)=".",FALSE,TRUE)</formula>
    </cfRule>
    <cfRule type="expression" dxfId="604" priority="676">
      <formula>IF(RIGHT(TEXT(AU664,"0.#"),1)=".",TRUE,FALSE)</formula>
    </cfRule>
  </conditionalFormatting>
  <conditionalFormatting sqref="AU665">
    <cfRule type="expression" dxfId="603" priority="673">
      <formula>IF(RIGHT(TEXT(AU665,"0.#"),1)=".",FALSE,TRUE)</formula>
    </cfRule>
    <cfRule type="expression" dxfId="602" priority="674">
      <formula>IF(RIGHT(TEXT(AU665,"0.#"),1)=".",TRUE,FALSE)</formula>
    </cfRule>
  </conditionalFormatting>
  <conditionalFormatting sqref="AU666">
    <cfRule type="expression" dxfId="601" priority="671">
      <formula>IF(RIGHT(TEXT(AU666,"0.#"),1)=".",FALSE,TRUE)</formula>
    </cfRule>
    <cfRule type="expression" dxfId="600" priority="672">
      <formula>IF(RIGHT(TEXT(AU666,"0.#"),1)=".",TRUE,FALSE)</formula>
    </cfRule>
  </conditionalFormatting>
  <conditionalFormatting sqref="AQ665">
    <cfRule type="expression" dxfId="599" priority="663">
      <formula>IF(RIGHT(TEXT(AQ665,"0.#"),1)=".",FALSE,TRUE)</formula>
    </cfRule>
    <cfRule type="expression" dxfId="598" priority="664">
      <formula>IF(RIGHT(TEXT(AQ665,"0.#"),1)=".",TRUE,FALSE)</formula>
    </cfRule>
  </conditionalFormatting>
  <conditionalFormatting sqref="AQ666">
    <cfRule type="expression" dxfId="597" priority="661">
      <formula>IF(RIGHT(TEXT(AQ666,"0.#"),1)=".",FALSE,TRUE)</formula>
    </cfRule>
    <cfRule type="expression" dxfId="596" priority="662">
      <formula>IF(RIGHT(TEXT(AQ666,"0.#"),1)=".",TRUE,FALSE)</formula>
    </cfRule>
  </conditionalFormatting>
  <conditionalFormatting sqref="AQ664">
    <cfRule type="expression" dxfId="595" priority="659">
      <formula>IF(RIGHT(TEXT(AQ664,"0.#"),1)=".",FALSE,TRUE)</formula>
    </cfRule>
    <cfRule type="expression" dxfId="594" priority="660">
      <formula>IF(RIGHT(TEXT(AQ664,"0.#"),1)=".",TRUE,FALSE)</formula>
    </cfRule>
  </conditionalFormatting>
  <conditionalFormatting sqref="AE669">
    <cfRule type="expression" dxfId="593" priority="657">
      <formula>IF(RIGHT(TEXT(AE669,"0.#"),1)=".",FALSE,TRUE)</formula>
    </cfRule>
    <cfRule type="expression" dxfId="592" priority="658">
      <formula>IF(RIGHT(TEXT(AE669,"0.#"),1)=".",TRUE,FALSE)</formula>
    </cfRule>
  </conditionalFormatting>
  <conditionalFormatting sqref="AE670">
    <cfRule type="expression" dxfId="591" priority="655">
      <formula>IF(RIGHT(TEXT(AE670,"0.#"),1)=".",FALSE,TRUE)</formula>
    </cfRule>
    <cfRule type="expression" dxfId="590" priority="656">
      <formula>IF(RIGHT(TEXT(AE670,"0.#"),1)=".",TRUE,FALSE)</formula>
    </cfRule>
  </conditionalFormatting>
  <conditionalFormatting sqref="AE671">
    <cfRule type="expression" dxfId="589" priority="653">
      <formula>IF(RIGHT(TEXT(AE671,"0.#"),1)=".",FALSE,TRUE)</formula>
    </cfRule>
    <cfRule type="expression" dxfId="588" priority="654">
      <formula>IF(RIGHT(TEXT(AE671,"0.#"),1)=".",TRUE,FALSE)</formula>
    </cfRule>
  </conditionalFormatting>
  <conditionalFormatting sqref="AU669">
    <cfRule type="expression" dxfId="587" priority="645">
      <formula>IF(RIGHT(TEXT(AU669,"0.#"),1)=".",FALSE,TRUE)</formula>
    </cfRule>
    <cfRule type="expression" dxfId="586" priority="646">
      <formula>IF(RIGHT(TEXT(AU669,"0.#"),1)=".",TRUE,FALSE)</formula>
    </cfRule>
  </conditionalFormatting>
  <conditionalFormatting sqref="AU670">
    <cfRule type="expression" dxfId="585" priority="643">
      <formula>IF(RIGHT(TEXT(AU670,"0.#"),1)=".",FALSE,TRUE)</formula>
    </cfRule>
    <cfRule type="expression" dxfId="584" priority="644">
      <formula>IF(RIGHT(TEXT(AU670,"0.#"),1)=".",TRUE,FALSE)</formula>
    </cfRule>
  </conditionalFormatting>
  <conditionalFormatting sqref="AU671">
    <cfRule type="expression" dxfId="583" priority="641">
      <formula>IF(RIGHT(TEXT(AU671,"0.#"),1)=".",FALSE,TRUE)</formula>
    </cfRule>
    <cfRule type="expression" dxfId="582" priority="642">
      <formula>IF(RIGHT(TEXT(AU671,"0.#"),1)=".",TRUE,FALSE)</formula>
    </cfRule>
  </conditionalFormatting>
  <conditionalFormatting sqref="AQ670">
    <cfRule type="expression" dxfId="581" priority="633">
      <formula>IF(RIGHT(TEXT(AQ670,"0.#"),1)=".",FALSE,TRUE)</formula>
    </cfRule>
    <cfRule type="expression" dxfId="580" priority="634">
      <formula>IF(RIGHT(TEXT(AQ670,"0.#"),1)=".",TRUE,FALSE)</formula>
    </cfRule>
  </conditionalFormatting>
  <conditionalFormatting sqref="AQ671">
    <cfRule type="expression" dxfId="579" priority="631">
      <formula>IF(RIGHT(TEXT(AQ671,"0.#"),1)=".",FALSE,TRUE)</formula>
    </cfRule>
    <cfRule type="expression" dxfId="578" priority="632">
      <formula>IF(RIGHT(TEXT(AQ671,"0.#"),1)=".",TRUE,FALSE)</formula>
    </cfRule>
  </conditionalFormatting>
  <conditionalFormatting sqref="AQ669">
    <cfRule type="expression" dxfId="577" priority="629">
      <formula>IF(RIGHT(TEXT(AQ669,"0.#"),1)=".",FALSE,TRUE)</formula>
    </cfRule>
    <cfRule type="expression" dxfId="576" priority="630">
      <formula>IF(RIGHT(TEXT(AQ669,"0.#"),1)=".",TRUE,FALSE)</formula>
    </cfRule>
  </conditionalFormatting>
  <conditionalFormatting sqref="AE679">
    <cfRule type="expression" dxfId="575" priority="627">
      <formula>IF(RIGHT(TEXT(AE679,"0.#"),1)=".",FALSE,TRUE)</formula>
    </cfRule>
    <cfRule type="expression" dxfId="574" priority="628">
      <formula>IF(RIGHT(TEXT(AE679,"0.#"),1)=".",TRUE,FALSE)</formula>
    </cfRule>
  </conditionalFormatting>
  <conditionalFormatting sqref="AE680">
    <cfRule type="expression" dxfId="573" priority="625">
      <formula>IF(RIGHT(TEXT(AE680,"0.#"),1)=".",FALSE,TRUE)</formula>
    </cfRule>
    <cfRule type="expression" dxfId="572" priority="626">
      <formula>IF(RIGHT(TEXT(AE680,"0.#"),1)=".",TRUE,FALSE)</formula>
    </cfRule>
  </conditionalFormatting>
  <conditionalFormatting sqref="AE681">
    <cfRule type="expression" dxfId="571" priority="623">
      <formula>IF(RIGHT(TEXT(AE681,"0.#"),1)=".",FALSE,TRUE)</formula>
    </cfRule>
    <cfRule type="expression" dxfId="570" priority="624">
      <formula>IF(RIGHT(TEXT(AE681,"0.#"),1)=".",TRUE,FALSE)</formula>
    </cfRule>
  </conditionalFormatting>
  <conditionalFormatting sqref="AU679">
    <cfRule type="expression" dxfId="569" priority="615">
      <formula>IF(RIGHT(TEXT(AU679,"0.#"),1)=".",FALSE,TRUE)</formula>
    </cfRule>
    <cfRule type="expression" dxfId="568" priority="616">
      <formula>IF(RIGHT(TEXT(AU679,"0.#"),1)=".",TRUE,FALSE)</formula>
    </cfRule>
  </conditionalFormatting>
  <conditionalFormatting sqref="AU680">
    <cfRule type="expression" dxfId="567" priority="613">
      <formula>IF(RIGHT(TEXT(AU680,"0.#"),1)=".",FALSE,TRUE)</formula>
    </cfRule>
    <cfRule type="expression" dxfId="566" priority="614">
      <formula>IF(RIGHT(TEXT(AU680,"0.#"),1)=".",TRUE,FALSE)</formula>
    </cfRule>
  </conditionalFormatting>
  <conditionalFormatting sqref="AU681">
    <cfRule type="expression" dxfId="565" priority="611">
      <formula>IF(RIGHT(TEXT(AU681,"0.#"),1)=".",FALSE,TRUE)</formula>
    </cfRule>
    <cfRule type="expression" dxfId="564" priority="612">
      <formula>IF(RIGHT(TEXT(AU681,"0.#"),1)=".",TRUE,FALSE)</formula>
    </cfRule>
  </conditionalFormatting>
  <conditionalFormatting sqref="AQ680">
    <cfRule type="expression" dxfId="563" priority="603">
      <formula>IF(RIGHT(TEXT(AQ680,"0.#"),1)=".",FALSE,TRUE)</formula>
    </cfRule>
    <cfRule type="expression" dxfId="562" priority="604">
      <formula>IF(RIGHT(TEXT(AQ680,"0.#"),1)=".",TRUE,FALSE)</formula>
    </cfRule>
  </conditionalFormatting>
  <conditionalFormatting sqref="AQ681">
    <cfRule type="expression" dxfId="561" priority="601">
      <formula>IF(RIGHT(TEXT(AQ681,"0.#"),1)=".",FALSE,TRUE)</formula>
    </cfRule>
    <cfRule type="expression" dxfId="560" priority="602">
      <formula>IF(RIGHT(TEXT(AQ681,"0.#"),1)=".",TRUE,FALSE)</formula>
    </cfRule>
  </conditionalFormatting>
  <conditionalFormatting sqref="AQ679">
    <cfRule type="expression" dxfId="559" priority="599">
      <formula>IF(RIGHT(TEXT(AQ679,"0.#"),1)=".",FALSE,TRUE)</formula>
    </cfRule>
    <cfRule type="expression" dxfId="558" priority="600">
      <formula>IF(RIGHT(TEXT(AQ679,"0.#"),1)=".",TRUE,FALSE)</formula>
    </cfRule>
  </conditionalFormatting>
  <conditionalFormatting sqref="AE684">
    <cfRule type="expression" dxfId="557" priority="597">
      <formula>IF(RIGHT(TEXT(AE684,"0.#"),1)=".",FALSE,TRUE)</formula>
    </cfRule>
    <cfRule type="expression" dxfId="556" priority="598">
      <formula>IF(RIGHT(TEXT(AE684,"0.#"),1)=".",TRUE,FALSE)</formula>
    </cfRule>
  </conditionalFormatting>
  <conditionalFormatting sqref="AE685">
    <cfRule type="expression" dxfId="555" priority="595">
      <formula>IF(RIGHT(TEXT(AE685,"0.#"),1)=".",FALSE,TRUE)</formula>
    </cfRule>
    <cfRule type="expression" dxfId="554" priority="596">
      <formula>IF(RIGHT(TEXT(AE685,"0.#"),1)=".",TRUE,FALSE)</formula>
    </cfRule>
  </conditionalFormatting>
  <conditionalFormatting sqref="AE686">
    <cfRule type="expression" dxfId="553" priority="593">
      <formula>IF(RIGHT(TEXT(AE686,"0.#"),1)=".",FALSE,TRUE)</formula>
    </cfRule>
    <cfRule type="expression" dxfId="552" priority="594">
      <formula>IF(RIGHT(TEXT(AE686,"0.#"),1)=".",TRUE,FALSE)</formula>
    </cfRule>
  </conditionalFormatting>
  <conditionalFormatting sqref="AU684">
    <cfRule type="expression" dxfId="551" priority="585">
      <formula>IF(RIGHT(TEXT(AU684,"0.#"),1)=".",FALSE,TRUE)</formula>
    </cfRule>
    <cfRule type="expression" dxfId="550" priority="586">
      <formula>IF(RIGHT(TEXT(AU684,"0.#"),1)=".",TRUE,FALSE)</formula>
    </cfRule>
  </conditionalFormatting>
  <conditionalFormatting sqref="AU685">
    <cfRule type="expression" dxfId="549" priority="583">
      <formula>IF(RIGHT(TEXT(AU685,"0.#"),1)=".",FALSE,TRUE)</formula>
    </cfRule>
    <cfRule type="expression" dxfId="548" priority="584">
      <formula>IF(RIGHT(TEXT(AU685,"0.#"),1)=".",TRUE,FALSE)</formula>
    </cfRule>
  </conditionalFormatting>
  <conditionalFormatting sqref="AU686">
    <cfRule type="expression" dxfId="547" priority="581">
      <formula>IF(RIGHT(TEXT(AU686,"0.#"),1)=".",FALSE,TRUE)</formula>
    </cfRule>
    <cfRule type="expression" dxfId="546" priority="582">
      <formula>IF(RIGHT(TEXT(AU686,"0.#"),1)=".",TRUE,FALSE)</formula>
    </cfRule>
  </conditionalFormatting>
  <conditionalFormatting sqref="AQ685">
    <cfRule type="expression" dxfId="545" priority="573">
      <formula>IF(RIGHT(TEXT(AQ685,"0.#"),1)=".",FALSE,TRUE)</formula>
    </cfRule>
    <cfRule type="expression" dxfId="544" priority="574">
      <formula>IF(RIGHT(TEXT(AQ685,"0.#"),1)=".",TRUE,FALSE)</formula>
    </cfRule>
  </conditionalFormatting>
  <conditionalFormatting sqref="AQ686">
    <cfRule type="expression" dxfId="543" priority="571">
      <formula>IF(RIGHT(TEXT(AQ686,"0.#"),1)=".",FALSE,TRUE)</formula>
    </cfRule>
    <cfRule type="expression" dxfId="542" priority="572">
      <formula>IF(RIGHT(TEXT(AQ686,"0.#"),1)=".",TRUE,FALSE)</formula>
    </cfRule>
  </conditionalFormatting>
  <conditionalFormatting sqref="AQ684">
    <cfRule type="expression" dxfId="541" priority="569">
      <formula>IF(RIGHT(TEXT(AQ684,"0.#"),1)=".",FALSE,TRUE)</formula>
    </cfRule>
    <cfRule type="expression" dxfId="540" priority="570">
      <formula>IF(RIGHT(TEXT(AQ684,"0.#"),1)=".",TRUE,FALSE)</formula>
    </cfRule>
  </conditionalFormatting>
  <conditionalFormatting sqref="AE689">
    <cfRule type="expression" dxfId="539" priority="567">
      <formula>IF(RIGHT(TEXT(AE689,"0.#"),1)=".",FALSE,TRUE)</formula>
    </cfRule>
    <cfRule type="expression" dxfId="538" priority="568">
      <formula>IF(RIGHT(TEXT(AE689,"0.#"),1)=".",TRUE,FALSE)</formula>
    </cfRule>
  </conditionalFormatting>
  <conditionalFormatting sqref="AE690">
    <cfRule type="expression" dxfId="537" priority="565">
      <formula>IF(RIGHT(TEXT(AE690,"0.#"),1)=".",FALSE,TRUE)</formula>
    </cfRule>
    <cfRule type="expression" dxfId="536" priority="566">
      <formula>IF(RIGHT(TEXT(AE690,"0.#"),1)=".",TRUE,FALSE)</formula>
    </cfRule>
  </conditionalFormatting>
  <conditionalFormatting sqref="AE691">
    <cfRule type="expression" dxfId="535" priority="563">
      <formula>IF(RIGHT(TEXT(AE691,"0.#"),1)=".",FALSE,TRUE)</formula>
    </cfRule>
    <cfRule type="expression" dxfId="534" priority="564">
      <formula>IF(RIGHT(TEXT(AE691,"0.#"),1)=".",TRUE,FALSE)</formula>
    </cfRule>
  </conditionalFormatting>
  <conditionalFormatting sqref="AU689">
    <cfRule type="expression" dxfId="533" priority="555">
      <formula>IF(RIGHT(TEXT(AU689,"0.#"),1)=".",FALSE,TRUE)</formula>
    </cfRule>
    <cfRule type="expression" dxfId="532" priority="556">
      <formula>IF(RIGHT(TEXT(AU689,"0.#"),1)=".",TRUE,FALSE)</formula>
    </cfRule>
  </conditionalFormatting>
  <conditionalFormatting sqref="AU690">
    <cfRule type="expression" dxfId="531" priority="553">
      <formula>IF(RIGHT(TEXT(AU690,"0.#"),1)=".",FALSE,TRUE)</formula>
    </cfRule>
    <cfRule type="expression" dxfId="530" priority="554">
      <formula>IF(RIGHT(TEXT(AU690,"0.#"),1)=".",TRUE,FALSE)</formula>
    </cfRule>
  </conditionalFormatting>
  <conditionalFormatting sqref="AU691">
    <cfRule type="expression" dxfId="529" priority="551">
      <formula>IF(RIGHT(TEXT(AU691,"0.#"),1)=".",FALSE,TRUE)</formula>
    </cfRule>
    <cfRule type="expression" dxfId="528" priority="552">
      <formula>IF(RIGHT(TEXT(AU691,"0.#"),1)=".",TRUE,FALSE)</formula>
    </cfRule>
  </conditionalFormatting>
  <conditionalFormatting sqref="AQ690">
    <cfRule type="expression" dxfId="527" priority="543">
      <formula>IF(RIGHT(TEXT(AQ690,"0.#"),1)=".",FALSE,TRUE)</formula>
    </cfRule>
    <cfRule type="expression" dxfId="526" priority="544">
      <formula>IF(RIGHT(TEXT(AQ690,"0.#"),1)=".",TRUE,FALSE)</formula>
    </cfRule>
  </conditionalFormatting>
  <conditionalFormatting sqref="AQ691">
    <cfRule type="expression" dxfId="525" priority="541">
      <formula>IF(RIGHT(TEXT(AQ691,"0.#"),1)=".",FALSE,TRUE)</formula>
    </cfRule>
    <cfRule type="expression" dxfId="524" priority="542">
      <formula>IF(RIGHT(TEXT(AQ691,"0.#"),1)=".",TRUE,FALSE)</formula>
    </cfRule>
  </conditionalFormatting>
  <conditionalFormatting sqref="AQ689">
    <cfRule type="expression" dxfId="523" priority="539">
      <formula>IF(RIGHT(TEXT(AQ689,"0.#"),1)=".",FALSE,TRUE)</formula>
    </cfRule>
    <cfRule type="expression" dxfId="522" priority="540">
      <formula>IF(RIGHT(TEXT(AQ689,"0.#"),1)=".",TRUE,FALSE)</formula>
    </cfRule>
  </conditionalFormatting>
  <conditionalFormatting sqref="AE694">
    <cfRule type="expression" dxfId="521" priority="537">
      <formula>IF(RIGHT(TEXT(AE694,"0.#"),1)=".",FALSE,TRUE)</formula>
    </cfRule>
    <cfRule type="expression" dxfId="520" priority="538">
      <formula>IF(RIGHT(TEXT(AE694,"0.#"),1)=".",TRUE,FALSE)</formula>
    </cfRule>
  </conditionalFormatting>
  <conditionalFormatting sqref="AM696">
    <cfRule type="expression" dxfId="519" priority="527">
      <formula>IF(RIGHT(TEXT(AM696,"0.#"),1)=".",FALSE,TRUE)</formula>
    </cfRule>
    <cfRule type="expression" dxfId="518" priority="528">
      <formula>IF(RIGHT(TEXT(AM696,"0.#"),1)=".",TRUE,FALSE)</formula>
    </cfRule>
  </conditionalFormatting>
  <conditionalFormatting sqref="AE695">
    <cfRule type="expression" dxfId="517" priority="535">
      <formula>IF(RIGHT(TEXT(AE695,"0.#"),1)=".",FALSE,TRUE)</formula>
    </cfRule>
    <cfRule type="expression" dxfId="516" priority="536">
      <formula>IF(RIGHT(TEXT(AE695,"0.#"),1)=".",TRUE,FALSE)</formula>
    </cfRule>
  </conditionalFormatting>
  <conditionalFormatting sqref="AE696">
    <cfRule type="expression" dxfId="515" priority="533">
      <formula>IF(RIGHT(TEXT(AE696,"0.#"),1)=".",FALSE,TRUE)</formula>
    </cfRule>
    <cfRule type="expression" dxfId="514" priority="534">
      <formula>IF(RIGHT(TEXT(AE696,"0.#"),1)=".",TRUE,FALSE)</formula>
    </cfRule>
  </conditionalFormatting>
  <conditionalFormatting sqref="AM694">
    <cfRule type="expression" dxfId="513" priority="531">
      <formula>IF(RIGHT(TEXT(AM694,"0.#"),1)=".",FALSE,TRUE)</formula>
    </cfRule>
    <cfRule type="expression" dxfId="512" priority="532">
      <formula>IF(RIGHT(TEXT(AM694,"0.#"),1)=".",TRUE,FALSE)</formula>
    </cfRule>
  </conditionalFormatting>
  <conditionalFormatting sqref="AM695">
    <cfRule type="expression" dxfId="511" priority="529">
      <formula>IF(RIGHT(TEXT(AM695,"0.#"),1)=".",FALSE,TRUE)</formula>
    </cfRule>
    <cfRule type="expression" dxfId="510" priority="530">
      <formula>IF(RIGHT(TEXT(AM695,"0.#"),1)=".",TRUE,FALSE)</formula>
    </cfRule>
  </conditionalFormatting>
  <conditionalFormatting sqref="AU694">
    <cfRule type="expression" dxfId="509" priority="525">
      <formula>IF(RIGHT(TEXT(AU694,"0.#"),1)=".",FALSE,TRUE)</formula>
    </cfRule>
    <cfRule type="expression" dxfId="508" priority="526">
      <formula>IF(RIGHT(TEXT(AU694,"0.#"),1)=".",TRUE,FALSE)</formula>
    </cfRule>
  </conditionalFormatting>
  <conditionalFormatting sqref="AU695">
    <cfRule type="expression" dxfId="507" priority="523">
      <formula>IF(RIGHT(TEXT(AU695,"0.#"),1)=".",FALSE,TRUE)</formula>
    </cfRule>
    <cfRule type="expression" dxfId="506" priority="524">
      <formula>IF(RIGHT(TEXT(AU695,"0.#"),1)=".",TRUE,FALSE)</formula>
    </cfRule>
  </conditionalFormatting>
  <conditionalFormatting sqref="AU696">
    <cfRule type="expression" dxfId="505" priority="521">
      <formula>IF(RIGHT(TEXT(AU696,"0.#"),1)=".",FALSE,TRUE)</formula>
    </cfRule>
    <cfRule type="expression" dxfId="504" priority="522">
      <formula>IF(RIGHT(TEXT(AU696,"0.#"),1)=".",TRUE,FALSE)</formula>
    </cfRule>
  </conditionalFormatting>
  <conditionalFormatting sqref="AI694">
    <cfRule type="expression" dxfId="503" priority="519">
      <formula>IF(RIGHT(TEXT(AI694,"0.#"),1)=".",FALSE,TRUE)</formula>
    </cfRule>
    <cfRule type="expression" dxfId="502" priority="520">
      <formula>IF(RIGHT(TEXT(AI694,"0.#"),1)=".",TRUE,FALSE)</formula>
    </cfRule>
  </conditionalFormatting>
  <conditionalFormatting sqref="AI695">
    <cfRule type="expression" dxfId="501" priority="517">
      <formula>IF(RIGHT(TEXT(AI695,"0.#"),1)=".",FALSE,TRUE)</formula>
    </cfRule>
    <cfRule type="expression" dxfId="500" priority="518">
      <formula>IF(RIGHT(TEXT(AI695,"0.#"),1)=".",TRUE,FALSE)</formula>
    </cfRule>
  </conditionalFormatting>
  <conditionalFormatting sqref="AQ695">
    <cfRule type="expression" dxfId="499" priority="513">
      <formula>IF(RIGHT(TEXT(AQ695,"0.#"),1)=".",FALSE,TRUE)</formula>
    </cfRule>
    <cfRule type="expression" dxfId="498" priority="514">
      <formula>IF(RIGHT(TEXT(AQ695,"0.#"),1)=".",TRUE,FALSE)</formula>
    </cfRule>
  </conditionalFormatting>
  <conditionalFormatting sqref="AQ696">
    <cfRule type="expression" dxfId="497" priority="511">
      <formula>IF(RIGHT(TEXT(AQ696,"0.#"),1)=".",FALSE,TRUE)</formula>
    </cfRule>
    <cfRule type="expression" dxfId="496" priority="512">
      <formula>IF(RIGHT(TEXT(AQ696,"0.#"),1)=".",TRUE,FALSE)</formula>
    </cfRule>
  </conditionalFormatting>
  <conditionalFormatting sqref="AU101">
    <cfRule type="expression" dxfId="495" priority="507">
      <formula>IF(RIGHT(TEXT(AU101,"0.#"),1)=".",FALSE,TRUE)</formula>
    </cfRule>
    <cfRule type="expression" dxfId="494" priority="508">
      <formula>IF(RIGHT(TEXT(AU101,"0.#"),1)=".",TRUE,FALSE)</formula>
    </cfRule>
  </conditionalFormatting>
  <conditionalFormatting sqref="AU102">
    <cfRule type="expression" dxfId="493" priority="505">
      <formula>IF(RIGHT(TEXT(AU102,"0.#"),1)=".",FALSE,TRUE)</formula>
    </cfRule>
    <cfRule type="expression" dxfId="492" priority="506">
      <formula>IF(RIGHT(TEXT(AU102,"0.#"),1)=".",TRUE,FALSE)</formula>
    </cfRule>
  </conditionalFormatting>
  <conditionalFormatting sqref="AU104">
    <cfRule type="expression" dxfId="491" priority="501">
      <formula>IF(RIGHT(TEXT(AU104,"0.#"),1)=".",FALSE,TRUE)</formula>
    </cfRule>
    <cfRule type="expression" dxfId="490" priority="502">
      <formula>IF(RIGHT(TEXT(AU104,"0.#"),1)=".",TRUE,FALSE)</formula>
    </cfRule>
  </conditionalFormatting>
  <conditionalFormatting sqref="AU105">
    <cfRule type="expression" dxfId="489" priority="499">
      <formula>IF(RIGHT(TEXT(AU105,"0.#"),1)=".",FALSE,TRUE)</formula>
    </cfRule>
    <cfRule type="expression" dxfId="488" priority="500">
      <formula>IF(RIGHT(TEXT(AU105,"0.#"),1)=".",TRUE,FALSE)</formula>
    </cfRule>
  </conditionalFormatting>
  <conditionalFormatting sqref="AU107">
    <cfRule type="expression" dxfId="487" priority="495">
      <formula>IF(RIGHT(TEXT(AU107,"0.#"),1)=".",FALSE,TRUE)</formula>
    </cfRule>
    <cfRule type="expression" dxfId="486" priority="496">
      <formula>IF(RIGHT(TEXT(AU107,"0.#"),1)=".",TRUE,FALSE)</formula>
    </cfRule>
  </conditionalFormatting>
  <conditionalFormatting sqref="AU108">
    <cfRule type="expression" dxfId="485" priority="493">
      <formula>IF(RIGHT(TEXT(AU108,"0.#"),1)=".",FALSE,TRUE)</formula>
    </cfRule>
    <cfRule type="expression" dxfId="484" priority="494">
      <formula>IF(RIGHT(TEXT(AU108,"0.#"),1)=".",TRUE,FALSE)</formula>
    </cfRule>
  </conditionalFormatting>
  <conditionalFormatting sqref="AU110">
    <cfRule type="expression" dxfId="483" priority="491">
      <formula>IF(RIGHT(TEXT(AU110,"0.#"),1)=".",FALSE,TRUE)</formula>
    </cfRule>
    <cfRule type="expression" dxfId="482" priority="492">
      <formula>IF(RIGHT(TEXT(AU110,"0.#"),1)=".",TRUE,FALSE)</formula>
    </cfRule>
  </conditionalFormatting>
  <conditionalFormatting sqref="AU111">
    <cfRule type="expression" dxfId="481" priority="489">
      <formula>IF(RIGHT(TEXT(AU111,"0.#"),1)=".",FALSE,TRUE)</formula>
    </cfRule>
    <cfRule type="expression" dxfId="480" priority="490">
      <formula>IF(RIGHT(TEXT(AU111,"0.#"),1)=".",TRUE,FALSE)</formula>
    </cfRule>
  </conditionalFormatting>
  <conditionalFormatting sqref="AU113">
    <cfRule type="expression" dxfId="479" priority="487">
      <formula>IF(RIGHT(TEXT(AU113,"0.#"),1)=".",FALSE,TRUE)</formula>
    </cfRule>
    <cfRule type="expression" dxfId="478" priority="488">
      <formula>IF(RIGHT(TEXT(AU113,"0.#"),1)=".",TRUE,FALSE)</formula>
    </cfRule>
  </conditionalFormatting>
  <conditionalFormatting sqref="AU114">
    <cfRule type="expression" dxfId="477" priority="485">
      <formula>IF(RIGHT(TEXT(AU114,"0.#"),1)=".",FALSE,TRUE)</formula>
    </cfRule>
    <cfRule type="expression" dxfId="476" priority="486">
      <formula>IF(RIGHT(TEXT(AU114,"0.#"),1)=".",TRUE,FALSE)</formula>
    </cfRule>
  </conditionalFormatting>
  <conditionalFormatting sqref="AM489">
    <cfRule type="expression" dxfId="475" priority="479">
      <formula>IF(RIGHT(TEXT(AM489,"0.#"),1)=".",FALSE,TRUE)</formula>
    </cfRule>
    <cfRule type="expression" dxfId="474" priority="480">
      <formula>IF(RIGHT(TEXT(AM489,"0.#"),1)=".",TRUE,FALSE)</formula>
    </cfRule>
  </conditionalFormatting>
  <conditionalFormatting sqref="AM487">
    <cfRule type="expression" dxfId="473" priority="483">
      <formula>IF(RIGHT(TEXT(AM487,"0.#"),1)=".",FALSE,TRUE)</formula>
    </cfRule>
    <cfRule type="expression" dxfId="472" priority="484">
      <formula>IF(RIGHT(TEXT(AM487,"0.#"),1)=".",TRUE,FALSE)</formula>
    </cfRule>
  </conditionalFormatting>
  <conditionalFormatting sqref="AM488">
    <cfRule type="expression" dxfId="471" priority="481">
      <formula>IF(RIGHT(TEXT(AM488,"0.#"),1)=".",FALSE,TRUE)</formula>
    </cfRule>
    <cfRule type="expression" dxfId="470" priority="482">
      <formula>IF(RIGHT(TEXT(AM488,"0.#"),1)=".",TRUE,FALSE)</formula>
    </cfRule>
  </conditionalFormatting>
  <conditionalFormatting sqref="AI489">
    <cfRule type="expression" dxfId="469" priority="473">
      <formula>IF(RIGHT(TEXT(AI489,"0.#"),1)=".",FALSE,TRUE)</formula>
    </cfRule>
    <cfRule type="expression" dxfId="468" priority="474">
      <formula>IF(RIGHT(TEXT(AI489,"0.#"),1)=".",TRUE,FALSE)</formula>
    </cfRule>
  </conditionalFormatting>
  <conditionalFormatting sqref="AI487">
    <cfRule type="expression" dxfId="467" priority="477">
      <formula>IF(RIGHT(TEXT(AI487,"0.#"),1)=".",FALSE,TRUE)</formula>
    </cfRule>
    <cfRule type="expression" dxfId="466" priority="478">
      <formula>IF(RIGHT(TEXT(AI487,"0.#"),1)=".",TRUE,FALSE)</formula>
    </cfRule>
  </conditionalFormatting>
  <conditionalFormatting sqref="AI488">
    <cfRule type="expression" dxfId="465" priority="475">
      <formula>IF(RIGHT(TEXT(AI488,"0.#"),1)=".",FALSE,TRUE)</formula>
    </cfRule>
    <cfRule type="expression" dxfId="464" priority="476">
      <formula>IF(RIGHT(TEXT(AI488,"0.#"),1)=".",TRUE,FALSE)</formula>
    </cfRule>
  </conditionalFormatting>
  <conditionalFormatting sqref="AM514">
    <cfRule type="expression" dxfId="463" priority="467">
      <formula>IF(RIGHT(TEXT(AM514,"0.#"),1)=".",FALSE,TRUE)</formula>
    </cfRule>
    <cfRule type="expression" dxfId="462" priority="468">
      <formula>IF(RIGHT(TEXT(AM514,"0.#"),1)=".",TRUE,FALSE)</formula>
    </cfRule>
  </conditionalFormatting>
  <conditionalFormatting sqref="AM512">
    <cfRule type="expression" dxfId="461" priority="471">
      <formula>IF(RIGHT(TEXT(AM512,"0.#"),1)=".",FALSE,TRUE)</formula>
    </cfRule>
    <cfRule type="expression" dxfId="460" priority="472">
      <formula>IF(RIGHT(TEXT(AM512,"0.#"),1)=".",TRUE,FALSE)</formula>
    </cfRule>
  </conditionalFormatting>
  <conditionalFormatting sqref="AM513">
    <cfRule type="expression" dxfId="459" priority="469">
      <formula>IF(RIGHT(TEXT(AM513,"0.#"),1)=".",FALSE,TRUE)</formula>
    </cfRule>
    <cfRule type="expression" dxfId="458" priority="470">
      <formula>IF(RIGHT(TEXT(AM513,"0.#"),1)=".",TRUE,FALSE)</formula>
    </cfRule>
  </conditionalFormatting>
  <conditionalFormatting sqref="AI514">
    <cfRule type="expression" dxfId="457" priority="461">
      <formula>IF(RIGHT(TEXT(AI514,"0.#"),1)=".",FALSE,TRUE)</formula>
    </cfRule>
    <cfRule type="expression" dxfId="456" priority="462">
      <formula>IF(RIGHT(TEXT(AI514,"0.#"),1)=".",TRUE,FALSE)</formula>
    </cfRule>
  </conditionalFormatting>
  <conditionalFormatting sqref="AI512">
    <cfRule type="expression" dxfId="455" priority="465">
      <formula>IF(RIGHT(TEXT(AI512,"0.#"),1)=".",FALSE,TRUE)</formula>
    </cfRule>
    <cfRule type="expression" dxfId="454" priority="466">
      <formula>IF(RIGHT(TEXT(AI512,"0.#"),1)=".",TRUE,FALSE)</formula>
    </cfRule>
  </conditionalFormatting>
  <conditionalFormatting sqref="AI513">
    <cfRule type="expression" dxfId="453" priority="463">
      <formula>IF(RIGHT(TEXT(AI513,"0.#"),1)=".",FALSE,TRUE)</formula>
    </cfRule>
    <cfRule type="expression" dxfId="452" priority="464">
      <formula>IF(RIGHT(TEXT(AI513,"0.#"),1)=".",TRUE,FALSE)</formula>
    </cfRule>
  </conditionalFormatting>
  <conditionalFormatting sqref="AM519">
    <cfRule type="expression" dxfId="451" priority="407">
      <formula>IF(RIGHT(TEXT(AM519,"0.#"),1)=".",FALSE,TRUE)</formula>
    </cfRule>
    <cfRule type="expression" dxfId="450" priority="408">
      <formula>IF(RIGHT(TEXT(AM519,"0.#"),1)=".",TRUE,FALSE)</formula>
    </cfRule>
  </conditionalFormatting>
  <conditionalFormatting sqref="AM517">
    <cfRule type="expression" dxfId="449" priority="411">
      <formula>IF(RIGHT(TEXT(AM517,"0.#"),1)=".",FALSE,TRUE)</formula>
    </cfRule>
    <cfRule type="expression" dxfId="448" priority="412">
      <formula>IF(RIGHT(TEXT(AM517,"0.#"),1)=".",TRUE,FALSE)</formula>
    </cfRule>
  </conditionalFormatting>
  <conditionalFormatting sqref="AM518">
    <cfRule type="expression" dxfId="447" priority="409">
      <formula>IF(RIGHT(TEXT(AM518,"0.#"),1)=".",FALSE,TRUE)</formula>
    </cfRule>
    <cfRule type="expression" dxfId="446" priority="410">
      <formula>IF(RIGHT(TEXT(AM518,"0.#"),1)=".",TRUE,FALSE)</formula>
    </cfRule>
  </conditionalFormatting>
  <conditionalFormatting sqref="AI519">
    <cfRule type="expression" dxfId="445" priority="401">
      <formula>IF(RIGHT(TEXT(AI519,"0.#"),1)=".",FALSE,TRUE)</formula>
    </cfRule>
    <cfRule type="expression" dxfId="444" priority="402">
      <formula>IF(RIGHT(TEXT(AI519,"0.#"),1)=".",TRUE,FALSE)</formula>
    </cfRule>
  </conditionalFormatting>
  <conditionalFormatting sqref="AI517">
    <cfRule type="expression" dxfId="443" priority="405">
      <formula>IF(RIGHT(TEXT(AI517,"0.#"),1)=".",FALSE,TRUE)</formula>
    </cfRule>
    <cfRule type="expression" dxfId="442" priority="406">
      <formula>IF(RIGHT(TEXT(AI517,"0.#"),1)=".",TRUE,FALSE)</formula>
    </cfRule>
  </conditionalFormatting>
  <conditionalFormatting sqref="AI518">
    <cfRule type="expression" dxfId="441" priority="403">
      <formula>IF(RIGHT(TEXT(AI518,"0.#"),1)=".",FALSE,TRUE)</formula>
    </cfRule>
    <cfRule type="expression" dxfId="440" priority="404">
      <formula>IF(RIGHT(TEXT(AI518,"0.#"),1)=".",TRUE,FALSE)</formula>
    </cfRule>
  </conditionalFormatting>
  <conditionalFormatting sqref="AM524">
    <cfRule type="expression" dxfId="439" priority="395">
      <formula>IF(RIGHT(TEXT(AM524,"0.#"),1)=".",FALSE,TRUE)</formula>
    </cfRule>
    <cfRule type="expression" dxfId="438" priority="396">
      <formula>IF(RIGHT(TEXT(AM524,"0.#"),1)=".",TRUE,FALSE)</formula>
    </cfRule>
  </conditionalFormatting>
  <conditionalFormatting sqref="AM522">
    <cfRule type="expression" dxfId="437" priority="399">
      <formula>IF(RIGHT(TEXT(AM522,"0.#"),1)=".",FALSE,TRUE)</formula>
    </cfRule>
    <cfRule type="expression" dxfId="436" priority="400">
      <formula>IF(RIGHT(TEXT(AM522,"0.#"),1)=".",TRUE,FALSE)</formula>
    </cfRule>
  </conditionalFormatting>
  <conditionalFormatting sqref="AM523">
    <cfRule type="expression" dxfId="435" priority="397">
      <formula>IF(RIGHT(TEXT(AM523,"0.#"),1)=".",FALSE,TRUE)</formula>
    </cfRule>
    <cfRule type="expression" dxfId="434" priority="398">
      <formula>IF(RIGHT(TEXT(AM523,"0.#"),1)=".",TRUE,FALSE)</formula>
    </cfRule>
  </conditionalFormatting>
  <conditionalFormatting sqref="AI524">
    <cfRule type="expression" dxfId="433" priority="389">
      <formula>IF(RIGHT(TEXT(AI524,"0.#"),1)=".",FALSE,TRUE)</formula>
    </cfRule>
    <cfRule type="expression" dxfId="432" priority="390">
      <formula>IF(RIGHT(TEXT(AI524,"0.#"),1)=".",TRUE,FALSE)</formula>
    </cfRule>
  </conditionalFormatting>
  <conditionalFormatting sqref="AI522">
    <cfRule type="expression" dxfId="431" priority="393">
      <formula>IF(RIGHT(TEXT(AI522,"0.#"),1)=".",FALSE,TRUE)</formula>
    </cfRule>
    <cfRule type="expression" dxfId="430" priority="394">
      <formula>IF(RIGHT(TEXT(AI522,"0.#"),1)=".",TRUE,FALSE)</formula>
    </cfRule>
  </conditionalFormatting>
  <conditionalFormatting sqref="AI523">
    <cfRule type="expression" dxfId="429" priority="391">
      <formula>IF(RIGHT(TEXT(AI523,"0.#"),1)=".",FALSE,TRUE)</formula>
    </cfRule>
    <cfRule type="expression" dxfId="428" priority="392">
      <formula>IF(RIGHT(TEXT(AI523,"0.#"),1)=".",TRUE,FALSE)</formula>
    </cfRule>
  </conditionalFormatting>
  <conditionalFormatting sqref="AM529">
    <cfRule type="expression" dxfId="427" priority="383">
      <formula>IF(RIGHT(TEXT(AM529,"0.#"),1)=".",FALSE,TRUE)</formula>
    </cfRule>
    <cfRule type="expression" dxfId="426" priority="384">
      <formula>IF(RIGHT(TEXT(AM529,"0.#"),1)=".",TRUE,FALSE)</formula>
    </cfRule>
  </conditionalFormatting>
  <conditionalFormatting sqref="AM527">
    <cfRule type="expression" dxfId="425" priority="387">
      <formula>IF(RIGHT(TEXT(AM527,"0.#"),1)=".",FALSE,TRUE)</formula>
    </cfRule>
    <cfRule type="expression" dxfId="424" priority="388">
      <formula>IF(RIGHT(TEXT(AM527,"0.#"),1)=".",TRUE,FALSE)</formula>
    </cfRule>
  </conditionalFormatting>
  <conditionalFormatting sqref="AM528">
    <cfRule type="expression" dxfId="423" priority="385">
      <formula>IF(RIGHT(TEXT(AM528,"0.#"),1)=".",FALSE,TRUE)</formula>
    </cfRule>
    <cfRule type="expression" dxfId="422" priority="386">
      <formula>IF(RIGHT(TEXT(AM528,"0.#"),1)=".",TRUE,FALSE)</formula>
    </cfRule>
  </conditionalFormatting>
  <conditionalFormatting sqref="AI529">
    <cfRule type="expression" dxfId="421" priority="377">
      <formula>IF(RIGHT(TEXT(AI529,"0.#"),1)=".",FALSE,TRUE)</formula>
    </cfRule>
    <cfRule type="expression" dxfId="420" priority="378">
      <formula>IF(RIGHT(TEXT(AI529,"0.#"),1)=".",TRUE,FALSE)</formula>
    </cfRule>
  </conditionalFormatting>
  <conditionalFormatting sqref="AI527">
    <cfRule type="expression" dxfId="419" priority="381">
      <formula>IF(RIGHT(TEXT(AI527,"0.#"),1)=".",FALSE,TRUE)</formula>
    </cfRule>
    <cfRule type="expression" dxfId="418" priority="382">
      <formula>IF(RIGHT(TEXT(AI527,"0.#"),1)=".",TRUE,FALSE)</formula>
    </cfRule>
  </conditionalFormatting>
  <conditionalFormatting sqref="AI528">
    <cfRule type="expression" dxfId="417" priority="379">
      <formula>IF(RIGHT(TEXT(AI528,"0.#"),1)=".",FALSE,TRUE)</formula>
    </cfRule>
    <cfRule type="expression" dxfId="416" priority="380">
      <formula>IF(RIGHT(TEXT(AI528,"0.#"),1)=".",TRUE,FALSE)</formula>
    </cfRule>
  </conditionalFormatting>
  <conditionalFormatting sqref="AM494">
    <cfRule type="expression" dxfId="415" priority="455">
      <formula>IF(RIGHT(TEXT(AM494,"0.#"),1)=".",FALSE,TRUE)</formula>
    </cfRule>
    <cfRule type="expression" dxfId="414" priority="456">
      <formula>IF(RIGHT(TEXT(AM494,"0.#"),1)=".",TRUE,FALSE)</formula>
    </cfRule>
  </conditionalFormatting>
  <conditionalFormatting sqref="AM492">
    <cfRule type="expression" dxfId="413" priority="459">
      <formula>IF(RIGHT(TEXT(AM492,"0.#"),1)=".",FALSE,TRUE)</formula>
    </cfRule>
    <cfRule type="expression" dxfId="412" priority="460">
      <formula>IF(RIGHT(TEXT(AM492,"0.#"),1)=".",TRUE,FALSE)</formula>
    </cfRule>
  </conditionalFormatting>
  <conditionalFormatting sqref="AM493">
    <cfRule type="expression" dxfId="411" priority="457">
      <formula>IF(RIGHT(TEXT(AM493,"0.#"),1)=".",FALSE,TRUE)</formula>
    </cfRule>
    <cfRule type="expression" dxfId="410" priority="458">
      <formula>IF(RIGHT(TEXT(AM493,"0.#"),1)=".",TRUE,FALSE)</formula>
    </cfRule>
  </conditionalFormatting>
  <conditionalFormatting sqref="AI494">
    <cfRule type="expression" dxfId="409" priority="449">
      <formula>IF(RIGHT(TEXT(AI494,"0.#"),1)=".",FALSE,TRUE)</formula>
    </cfRule>
    <cfRule type="expression" dxfId="408" priority="450">
      <formula>IF(RIGHT(TEXT(AI494,"0.#"),1)=".",TRUE,FALSE)</formula>
    </cfRule>
  </conditionalFormatting>
  <conditionalFormatting sqref="AI492">
    <cfRule type="expression" dxfId="407" priority="453">
      <formula>IF(RIGHT(TEXT(AI492,"0.#"),1)=".",FALSE,TRUE)</formula>
    </cfRule>
    <cfRule type="expression" dxfId="406" priority="454">
      <formula>IF(RIGHT(TEXT(AI492,"0.#"),1)=".",TRUE,FALSE)</formula>
    </cfRule>
  </conditionalFormatting>
  <conditionalFormatting sqref="AI493">
    <cfRule type="expression" dxfId="405" priority="451">
      <formula>IF(RIGHT(TEXT(AI493,"0.#"),1)=".",FALSE,TRUE)</formula>
    </cfRule>
    <cfRule type="expression" dxfId="404" priority="452">
      <formula>IF(RIGHT(TEXT(AI493,"0.#"),1)=".",TRUE,FALSE)</formula>
    </cfRule>
  </conditionalFormatting>
  <conditionalFormatting sqref="AM499">
    <cfRule type="expression" dxfId="403" priority="443">
      <formula>IF(RIGHT(TEXT(AM499,"0.#"),1)=".",FALSE,TRUE)</formula>
    </cfRule>
    <cfRule type="expression" dxfId="402" priority="444">
      <formula>IF(RIGHT(TEXT(AM499,"0.#"),1)=".",TRUE,FALSE)</formula>
    </cfRule>
  </conditionalFormatting>
  <conditionalFormatting sqref="AM497">
    <cfRule type="expression" dxfId="401" priority="447">
      <formula>IF(RIGHT(TEXT(AM497,"0.#"),1)=".",FALSE,TRUE)</formula>
    </cfRule>
    <cfRule type="expression" dxfId="400" priority="448">
      <formula>IF(RIGHT(TEXT(AM497,"0.#"),1)=".",TRUE,FALSE)</formula>
    </cfRule>
  </conditionalFormatting>
  <conditionalFormatting sqref="AM498">
    <cfRule type="expression" dxfId="399" priority="445">
      <formula>IF(RIGHT(TEXT(AM498,"0.#"),1)=".",FALSE,TRUE)</formula>
    </cfRule>
    <cfRule type="expression" dxfId="398" priority="446">
      <formula>IF(RIGHT(TEXT(AM498,"0.#"),1)=".",TRUE,FALSE)</formula>
    </cfRule>
  </conditionalFormatting>
  <conditionalFormatting sqref="AI499">
    <cfRule type="expression" dxfId="397" priority="437">
      <formula>IF(RIGHT(TEXT(AI499,"0.#"),1)=".",FALSE,TRUE)</formula>
    </cfRule>
    <cfRule type="expression" dxfId="396" priority="438">
      <formula>IF(RIGHT(TEXT(AI499,"0.#"),1)=".",TRUE,FALSE)</formula>
    </cfRule>
  </conditionalFormatting>
  <conditionalFormatting sqref="AI497">
    <cfRule type="expression" dxfId="395" priority="441">
      <formula>IF(RIGHT(TEXT(AI497,"0.#"),1)=".",FALSE,TRUE)</formula>
    </cfRule>
    <cfRule type="expression" dxfId="394" priority="442">
      <formula>IF(RIGHT(TEXT(AI497,"0.#"),1)=".",TRUE,FALSE)</formula>
    </cfRule>
  </conditionalFormatting>
  <conditionalFormatting sqref="AI498">
    <cfRule type="expression" dxfId="393" priority="439">
      <formula>IF(RIGHT(TEXT(AI498,"0.#"),1)=".",FALSE,TRUE)</formula>
    </cfRule>
    <cfRule type="expression" dxfId="392" priority="440">
      <formula>IF(RIGHT(TEXT(AI498,"0.#"),1)=".",TRUE,FALSE)</formula>
    </cfRule>
  </conditionalFormatting>
  <conditionalFormatting sqref="AM504">
    <cfRule type="expression" dxfId="391" priority="431">
      <formula>IF(RIGHT(TEXT(AM504,"0.#"),1)=".",FALSE,TRUE)</formula>
    </cfRule>
    <cfRule type="expression" dxfId="390" priority="432">
      <formula>IF(RIGHT(TEXT(AM504,"0.#"),1)=".",TRUE,FALSE)</formula>
    </cfRule>
  </conditionalFormatting>
  <conditionalFormatting sqref="AM502">
    <cfRule type="expression" dxfId="389" priority="435">
      <formula>IF(RIGHT(TEXT(AM502,"0.#"),1)=".",FALSE,TRUE)</formula>
    </cfRule>
    <cfRule type="expression" dxfId="388" priority="436">
      <formula>IF(RIGHT(TEXT(AM502,"0.#"),1)=".",TRUE,FALSE)</formula>
    </cfRule>
  </conditionalFormatting>
  <conditionalFormatting sqref="AM503">
    <cfRule type="expression" dxfId="387" priority="433">
      <formula>IF(RIGHT(TEXT(AM503,"0.#"),1)=".",FALSE,TRUE)</formula>
    </cfRule>
    <cfRule type="expression" dxfId="386" priority="434">
      <formula>IF(RIGHT(TEXT(AM503,"0.#"),1)=".",TRUE,FALSE)</formula>
    </cfRule>
  </conditionalFormatting>
  <conditionalFormatting sqref="AI504">
    <cfRule type="expression" dxfId="385" priority="425">
      <formula>IF(RIGHT(TEXT(AI504,"0.#"),1)=".",FALSE,TRUE)</formula>
    </cfRule>
    <cfRule type="expression" dxfId="384" priority="426">
      <formula>IF(RIGHT(TEXT(AI504,"0.#"),1)=".",TRUE,FALSE)</formula>
    </cfRule>
  </conditionalFormatting>
  <conditionalFormatting sqref="AI502">
    <cfRule type="expression" dxfId="383" priority="429">
      <formula>IF(RIGHT(TEXT(AI502,"0.#"),1)=".",FALSE,TRUE)</formula>
    </cfRule>
    <cfRule type="expression" dxfId="382" priority="430">
      <formula>IF(RIGHT(TEXT(AI502,"0.#"),1)=".",TRUE,FALSE)</formula>
    </cfRule>
  </conditionalFormatting>
  <conditionalFormatting sqref="AI503">
    <cfRule type="expression" dxfId="381" priority="427">
      <formula>IF(RIGHT(TEXT(AI503,"0.#"),1)=".",FALSE,TRUE)</formula>
    </cfRule>
    <cfRule type="expression" dxfId="380" priority="428">
      <formula>IF(RIGHT(TEXT(AI503,"0.#"),1)=".",TRUE,FALSE)</formula>
    </cfRule>
  </conditionalFormatting>
  <conditionalFormatting sqref="AM509">
    <cfRule type="expression" dxfId="379" priority="419">
      <formula>IF(RIGHT(TEXT(AM509,"0.#"),1)=".",FALSE,TRUE)</formula>
    </cfRule>
    <cfRule type="expression" dxfId="378" priority="420">
      <formula>IF(RIGHT(TEXT(AM509,"0.#"),1)=".",TRUE,FALSE)</formula>
    </cfRule>
  </conditionalFormatting>
  <conditionalFormatting sqref="AM507">
    <cfRule type="expression" dxfId="377" priority="423">
      <formula>IF(RIGHT(TEXT(AM507,"0.#"),1)=".",FALSE,TRUE)</formula>
    </cfRule>
    <cfRule type="expression" dxfId="376" priority="424">
      <formula>IF(RIGHT(TEXT(AM507,"0.#"),1)=".",TRUE,FALSE)</formula>
    </cfRule>
  </conditionalFormatting>
  <conditionalFormatting sqref="AM508">
    <cfRule type="expression" dxfId="375" priority="421">
      <formula>IF(RIGHT(TEXT(AM508,"0.#"),1)=".",FALSE,TRUE)</formula>
    </cfRule>
    <cfRule type="expression" dxfId="374" priority="422">
      <formula>IF(RIGHT(TEXT(AM508,"0.#"),1)=".",TRUE,FALSE)</formula>
    </cfRule>
  </conditionalFormatting>
  <conditionalFormatting sqref="AI509">
    <cfRule type="expression" dxfId="373" priority="413">
      <formula>IF(RIGHT(TEXT(AI509,"0.#"),1)=".",FALSE,TRUE)</formula>
    </cfRule>
    <cfRule type="expression" dxfId="372" priority="414">
      <formula>IF(RIGHT(TEXT(AI509,"0.#"),1)=".",TRUE,FALSE)</formula>
    </cfRule>
  </conditionalFormatting>
  <conditionalFormatting sqref="AI507">
    <cfRule type="expression" dxfId="371" priority="417">
      <formula>IF(RIGHT(TEXT(AI507,"0.#"),1)=".",FALSE,TRUE)</formula>
    </cfRule>
    <cfRule type="expression" dxfId="370" priority="418">
      <formula>IF(RIGHT(TEXT(AI507,"0.#"),1)=".",TRUE,FALSE)</formula>
    </cfRule>
  </conditionalFormatting>
  <conditionalFormatting sqref="AI508">
    <cfRule type="expression" dxfId="369" priority="415">
      <formula>IF(RIGHT(TEXT(AI508,"0.#"),1)=".",FALSE,TRUE)</formula>
    </cfRule>
    <cfRule type="expression" dxfId="368" priority="416">
      <formula>IF(RIGHT(TEXT(AI508,"0.#"),1)=".",TRUE,FALSE)</formula>
    </cfRule>
  </conditionalFormatting>
  <conditionalFormatting sqref="AM543">
    <cfRule type="expression" dxfId="367" priority="371">
      <formula>IF(RIGHT(TEXT(AM543,"0.#"),1)=".",FALSE,TRUE)</formula>
    </cfRule>
    <cfRule type="expression" dxfId="366" priority="372">
      <formula>IF(RIGHT(TEXT(AM543,"0.#"),1)=".",TRUE,FALSE)</formula>
    </cfRule>
  </conditionalFormatting>
  <conditionalFormatting sqref="AM541">
    <cfRule type="expression" dxfId="365" priority="375">
      <formula>IF(RIGHT(TEXT(AM541,"0.#"),1)=".",FALSE,TRUE)</formula>
    </cfRule>
    <cfRule type="expression" dxfId="364" priority="376">
      <formula>IF(RIGHT(TEXT(AM541,"0.#"),1)=".",TRUE,FALSE)</formula>
    </cfRule>
  </conditionalFormatting>
  <conditionalFormatting sqref="AM542">
    <cfRule type="expression" dxfId="363" priority="373">
      <formula>IF(RIGHT(TEXT(AM542,"0.#"),1)=".",FALSE,TRUE)</formula>
    </cfRule>
    <cfRule type="expression" dxfId="362" priority="374">
      <formula>IF(RIGHT(TEXT(AM542,"0.#"),1)=".",TRUE,FALSE)</formula>
    </cfRule>
  </conditionalFormatting>
  <conditionalFormatting sqref="AI543">
    <cfRule type="expression" dxfId="361" priority="365">
      <formula>IF(RIGHT(TEXT(AI543,"0.#"),1)=".",FALSE,TRUE)</formula>
    </cfRule>
    <cfRule type="expression" dxfId="360" priority="366">
      <formula>IF(RIGHT(TEXT(AI543,"0.#"),1)=".",TRUE,FALSE)</formula>
    </cfRule>
  </conditionalFormatting>
  <conditionalFormatting sqref="AI541">
    <cfRule type="expression" dxfId="359" priority="369">
      <formula>IF(RIGHT(TEXT(AI541,"0.#"),1)=".",FALSE,TRUE)</formula>
    </cfRule>
    <cfRule type="expression" dxfId="358" priority="370">
      <formula>IF(RIGHT(TEXT(AI541,"0.#"),1)=".",TRUE,FALSE)</formula>
    </cfRule>
  </conditionalFormatting>
  <conditionalFormatting sqref="AI542">
    <cfRule type="expression" dxfId="357" priority="367">
      <formula>IF(RIGHT(TEXT(AI542,"0.#"),1)=".",FALSE,TRUE)</formula>
    </cfRule>
    <cfRule type="expression" dxfId="356" priority="368">
      <formula>IF(RIGHT(TEXT(AI542,"0.#"),1)=".",TRUE,FALSE)</formula>
    </cfRule>
  </conditionalFormatting>
  <conditionalFormatting sqref="AM568">
    <cfRule type="expression" dxfId="355" priority="359">
      <formula>IF(RIGHT(TEXT(AM568,"0.#"),1)=".",FALSE,TRUE)</formula>
    </cfRule>
    <cfRule type="expression" dxfId="354" priority="360">
      <formula>IF(RIGHT(TEXT(AM568,"0.#"),1)=".",TRUE,FALSE)</formula>
    </cfRule>
  </conditionalFormatting>
  <conditionalFormatting sqref="AM566">
    <cfRule type="expression" dxfId="353" priority="363">
      <formula>IF(RIGHT(TEXT(AM566,"0.#"),1)=".",FALSE,TRUE)</formula>
    </cfRule>
    <cfRule type="expression" dxfId="352" priority="364">
      <formula>IF(RIGHT(TEXT(AM566,"0.#"),1)=".",TRUE,FALSE)</formula>
    </cfRule>
  </conditionalFormatting>
  <conditionalFormatting sqref="AM567">
    <cfRule type="expression" dxfId="351" priority="361">
      <formula>IF(RIGHT(TEXT(AM567,"0.#"),1)=".",FALSE,TRUE)</formula>
    </cfRule>
    <cfRule type="expression" dxfId="350" priority="362">
      <formula>IF(RIGHT(TEXT(AM567,"0.#"),1)=".",TRUE,FALSE)</formula>
    </cfRule>
  </conditionalFormatting>
  <conditionalFormatting sqref="AI568">
    <cfRule type="expression" dxfId="349" priority="353">
      <formula>IF(RIGHT(TEXT(AI568,"0.#"),1)=".",FALSE,TRUE)</formula>
    </cfRule>
    <cfRule type="expression" dxfId="348" priority="354">
      <formula>IF(RIGHT(TEXT(AI568,"0.#"),1)=".",TRUE,FALSE)</formula>
    </cfRule>
  </conditionalFormatting>
  <conditionalFormatting sqref="AI566">
    <cfRule type="expression" dxfId="347" priority="357">
      <formula>IF(RIGHT(TEXT(AI566,"0.#"),1)=".",FALSE,TRUE)</formula>
    </cfRule>
    <cfRule type="expression" dxfId="346" priority="358">
      <formula>IF(RIGHT(TEXT(AI566,"0.#"),1)=".",TRUE,FALSE)</formula>
    </cfRule>
  </conditionalFormatting>
  <conditionalFormatting sqref="AI567">
    <cfRule type="expression" dxfId="345" priority="355">
      <formula>IF(RIGHT(TEXT(AI567,"0.#"),1)=".",FALSE,TRUE)</formula>
    </cfRule>
    <cfRule type="expression" dxfId="344" priority="356">
      <formula>IF(RIGHT(TEXT(AI567,"0.#"),1)=".",TRUE,FALSE)</formula>
    </cfRule>
  </conditionalFormatting>
  <conditionalFormatting sqref="AM573">
    <cfRule type="expression" dxfId="343" priority="299">
      <formula>IF(RIGHT(TEXT(AM573,"0.#"),1)=".",FALSE,TRUE)</formula>
    </cfRule>
    <cfRule type="expression" dxfId="342" priority="300">
      <formula>IF(RIGHT(TEXT(AM573,"0.#"),1)=".",TRUE,FALSE)</formula>
    </cfRule>
  </conditionalFormatting>
  <conditionalFormatting sqref="AM571">
    <cfRule type="expression" dxfId="341" priority="303">
      <formula>IF(RIGHT(TEXT(AM571,"0.#"),1)=".",FALSE,TRUE)</formula>
    </cfRule>
    <cfRule type="expression" dxfId="340" priority="304">
      <formula>IF(RIGHT(TEXT(AM571,"0.#"),1)=".",TRUE,FALSE)</formula>
    </cfRule>
  </conditionalFormatting>
  <conditionalFormatting sqref="AM572">
    <cfRule type="expression" dxfId="339" priority="301">
      <formula>IF(RIGHT(TEXT(AM572,"0.#"),1)=".",FALSE,TRUE)</formula>
    </cfRule>
    <cfRule type="expression" dxfId="338" priority="302">
      <formula>IF(RIGHT(TEXT(AM572,"0.#"),1)=".",TRUE,FALSE)</formula>
    </cfRule>
  </conditionalFormatting>
  <conditionalFormatting sqref="AI573">
    <cfRule type="expression" dxfId="337" priority="293">
      <formula>IF(RIGHT(TEXT(AI573,"0.#"),1)=".",FALSE,TRUE)</formula>
    </cfRule>
    <cfRule type="expression" dxfId="336" priority="294">
      <formula>IF(RIGHT(TEXT(AI573,"0.#"),1)=".",TRUE,FALSE)</formula>
    </cfRule>
  </conditionalFormatting>
  <conditionalFormatting sqref="AI571">
    <cfRule type="expression" dxfId="335" priority="297">
      <formula>IF(RIGHT(TEXT(AI571,"0.#"),1)=".",FALSE,TRUE)</formula>
    </cfRule>
    <cfRule type="expression" dxfId="334" priority="298">
      <formula>IF(RIGHT(TEXT(AI571,"0.#"),1)=".",TRUE,FALSE)</formula>
    </cfRule>
  </conditionalFormatting>
  <conditionalFormatting sqref="AI572">
    <cfRule type="expression" dxfId="333" priority="295">
      <formula>IF(RIGHT(TEXT(AI572,"0.#"),1)=".",FALSE,TRUE)</formula>
    </cfRule>
    <cfRule type="expression" dxfId="332" priority="296">
      <formula>IF(RIGHT(TEXT(AI572,"0.#"),1)=".",TRUE,FALSE)</formula>
    </cfRule>
  </conditionalFormatting>
  <conditionalFormatting sqref="AM578">
    <cfRule type="expression" dxfId="331" priority="287">
      <formula>IF(RIGHT(TEXT(AM578,"0.#"),1)=".",FALSE,TRUE)</formula>
    </cfRule>
    <cfRule type="expression" dxfId="330" priority="288">
      <formula>IF(RIGHT(TEXT(AM578,"0.#"),1)=".",TRUE,FALSE)</formula>
    </cfRule>
  </conditionalFormatting>
  <conditionalFormatting sqref="AM576">
    <cfRule type="expression" dxfId="329" priority="291">
      <formula>IF(RIGHT(TEXT(AM576,"0.#"),1)=".",FALSE,TRUE)</formula>
    </cfRule>
    <cfRule type="expression" dxfId="328" priority="292">
      <formula>IF(RIGHT(TEXT(AM576,"0.#"),1)=".",TRUE,FALSE)</formula>
    </cfRule>
  </conditionalFormatting>
  <conditionalFormatting sqref="AM577">
    <cfRule type="expression" dxfId="327" priority="289">
      <formula>IF(RIGHT(TEXT(AM577,"0.#"),1)=".",FALSE,TRUE)</formula>
    </cfRule>
    <cfRule type="expression" dxfId="326" priority="290">
      <formula>IF(RIGHT(TEXT(AM577,"0.#"),1)=".",TRUE,FALSE)</formula>
    </cfRule>
  </conditionalFormatting>
  <conditionalFormatting sqref="AI578">
    <cfRule type="expression" dxfId="325" priority="281">
      <formula>IF(RIGHT(TEXT(AI578,"0.#"),1)=".",FALSE,TRUE)</formula>
    </cfRule>
    <cfRule type="expression" dxfId="324" priority="282">
      <formula>IF(RIGHT(TEXT(AI578,"0.#"),1)=".",TRUE,FALSE)</formula>
    </cfRule>
  </conditionalFormatting>
  <conditionalFormatting sqref="AI576">
    <cfRule type="expression" dxfId="323" priority="285">
      <formula>IF(RIGHT(TEXT(AI576,"0.#"),1)=".",FALSE,TRUE)</formula>
    </cfRule>
    <cfRule type="expression" dxfId="322" priority="286">
      <formula>IF(RIGHT(TEXT(AI576,"0.#"),1)=".",TRUE,FALSE)</formula>
    </cfRule>
  </conditionalFormatting>
  <conditionalFormatting sqref="AI577">
    <cfRule type="expression" dxfId="321" priority="283">
      <formula>IF(RIGHT(TEXT(AI577,"0.#"),1)=".",FALSE,TRUE)</formula>
    </cfRule>
    <cfRule type="expression" dxfId="320" priority="284">
      <formula>IF(RIGHT(TEXT(AI577,"0.#"),1)=".",TRUE,FALSE)</formula>
    </cfRule>
  </conditionalFormatting>
  <conditionalFormatting sqref="AM583">
    <cfRule type="expression" dxfId="319" priority="275">
      <formula>IF(RIGHT(TEXT(AM583,"0.#"),1)=".",FALSE,TRUE)</formula>
    </cfRule>
    <cfRule type="expression" dxfId="318" priority="276">
      <formula>IF(RIGHT(TEXT(AM583,"0.#"),1)=".",TRUE,FALSE)</formula>
    </cfRule>
  </conditionalFormatting>
  <conditionalFormatting sqref="AM581">
    <cfRule type="expression" dxfId="317" priority="279">
      <formula>IF(RIGHT(TEXT(AM581,"0.#"),1)=".",FALSE,TRUE)</formula>
    </cfRule>
    <cfRule type="expression" dxfId="316" priority="280">
      <formula>IF(RIGHT(TEXT(AM581,"0.#"),1)=".",TRUE,FALSE)</formula>
    </cfRule>
  </conditionalFormatting>
  <conditionalFormatting sqref="AM582">
    <cfRule type="expression" dxfId="315" priority="277">
      <formula>IF(RIGHT(TEXT(AM582,"0.#"),1)=".",FALSE,TRUE)</formula>
    </cfRule>
    <cfRule type="expression" dxfId="314" priority="278">
      <formula>IF(RIGHT(TEXT(AM582,"0.#"),1)=".",TRUE,FALSE)</formula>
    </cfRule>
  </conditionalFormatting>
  <conditionalFormatting sqref="AI583">
    <cfRule type="expression" dxfId="313" priority="269">
      <formula>IF(RIGHT(TEXT(AI583,"0.#"),1)=".",FALSE,TRUE)</formula>
    </cfRule>
    <cfRule type="expression" dxfId="312" priority="270">
      <formula>IF(RIGHT(TEXT(AI583,"0.#"),1)=".",TRUE,FALSE)</formula>
    </cfRule>
  </conditionalFormatting>
  <conditionalFormatting sqref="AI581">
    <cfRule type="expression" dxfId="311" priority="273">
      <formula>IF(RIGHT(TEXT(AI581,"0.#"),1)=".",FALSE,TRUE)</formula>
    </cfRule>
    <cfRule type="expression" dxfId="310" priority="274">
      <formula>IF(RIGHT(TEXT(AI581,"0.#"),1)=".",TRUE,FALSE)</formula>
    </cfRule>
  </conditionalFormatting>
  <conditionalFormatting sqref="AI582">
    <cfRule type="expression" dxfId="309" priority="271">
      <formula>IF(RIGHT(TEXT(AI582,"0.#"),1)=".",FALSE,TRUE)</formula>
    </cfRule>
    <cfRule type="expression" dxfId="308" priority="272">
      <formula>IF(RIGHT(TEXT(AI582,"0.#"),1)=".",TRUE,FALSE)</formula>
    </cfRule>
  </conditionalFormatting>
  <conditionalFormatting sqref="AM548">
    <cfRule type="expression" dxfId="307" priority="347">
      <formula>IF(RIGHT(TEXT(AM548,"0.#"),1)=".",FALSE,TRUE)</formula>
    </cfRule>
    <cfRule type="expression" dxfId="306" priority="348">
      <formula>IF(RIGHT(TEXT(AM548,"0.#"),1)=".",TRUE,FALSE)</formula>
    </cfRule>
  </conditionalFormatting>
  <conditionalFormatting sqref="AM546">
    <cfRule type="expression" dxfId="305" priority="351">
      <formula>IF(RIGHT(TEXT(AM546,"0.#"),1)=".",FALSE,TRUE)</formula>
    </cfRule>
    <cfRule type="expression" dxfId="304" priority="352">
      <formula>IF(RIGHT(TEXT(AM546,"0.#"),1)=".",TRUE,FALSE)</formula>
    </cfRule>
  </conditionalFormatting>
  <conditionalFormatting sqref="AM547">
    <cfRule type="expression" dxfId="303" priority="349">
      <formula>IF(RIGHT(TEXT(AM547,"0.#"),1)=".",FALSE,TRUE)</formula>
    </cfRule>
    <cfRule type="expression" dxfId="302" priority="350">
      <formula>IF(RIGHT(TEXT(AM547,"0.#"),1)=".",TRUE,FALSE)</formula>
    </cfRule>
  </conditionalFormatting>
  <conditionalFormatting sqref="AI548">
    <cfRule type="expression" dxfId="301" priority="341">
      <formula>IF(RIGHT(TEXT(AI548,"0.#"),1)=".",FALSE,TRUE)</formula>
    </cfRule>
    <cfRule type="expression" dxfId="300" priority="342">
      <formula>IF(RIGHT(TEXT(AI548,"0.#"),1)=".",TRUE,FALSE)</formula>
    </cfRule>
  </conditionalFormatting>
  <conditionalFormatting sqref="AI546">
    <cfRule type="expression" dxfId="299" priority="345">
      <formula>IF(RIGHT(TEXT(AI546,"0.#"),1)=".",FALSE,TRUE)</formula>
    </cfRule>
    <cfRule type="expression" dxfId="298" priority="346">
      <formula>IF(RIGHT(TEXT(AI546,"0.#"),1)=".",TRUE,FALSE)</formula>
    </cfRule>
  </conditionalFormatting>
  <conditionalFormatting sqref="AI547">
    <cfRule type="expression" dxfId="297" priority="343">
      <formula>IF(RIGHT(TEXT(AI547,"0.#"),1)=".",FALSE,TRUE)</formula>
    </cfRule>
    <cfRule type="expression" dxfId="296" priority="344">
      <formula>IF(RIGHT(TEXT(AI547,"0.#"),1)=".",TRUE,FALSE)</formula>
    </cfRule>
  </conditionalFormatting>
  <conditionalFormatting sqref="AM553">
    <cfRule type="expression" dxfId="295" priority="335">
      <formula>IF(RIGHT(TEXT(AM553,"0.#"),1)=".",FALSE,TRUE)</formula>
    </cfRule>
    <cfRule type="expression" dxfId="294" priority="336">
      <formula>IF(RIGHT(TEXT(AM553,"0.#"),1)=".",TRUE,FALSE)</formula>
    </cfRule>
  </conditionalFormatting>
  <conditionalFormatting sqref="AM551">
    <cfRule type="expression" dxfId="293" priority="339">
      <formula>IF(RIGHT(TEXT(AM551,"0.#"),1)=".",FALSE,TRUE)</formula>
    </cfRule>
    <cfRule type="expression" dxfId="292" priority="340">
      <formula>IF(RIGHT(TEXT(AM551,"0.#"),1)=".",TRUE,FALSE)</formula>
    </cfRule>
  </conditionalFormatting>
  <conditionalFormatting sqref="AM552">
    <cfRule type="expression" dxfId="291" priority="337">
      <formula>IF(RIGHT(TEXT(AM552,"0.#"),1)=".",FALSE,TRUE)</formula>
    </cfRule>
    <cfRule type="expression" dxfId="290" priority="338">
      <formula>IF(RIGHT(TEXT(AM552,"0.#"),1)=".",TRUE,FALSE)</formula>
    </cfRule>
  </conditionalFormatting>
  <conditionalFormatting sqref="AI553">
    <cfRule type="expression" dxfId="289" priority="329">
      <formula>IF(RIGHT(TEXT(AI553,"0.#"),1)=".",FALSE,TRUE)</formula>
    </cfRule>
    <cfRule type="expression" dxfId="288" priority="330">
      <formula>IF(RIGHT(TEXT(AI553,"0.#"),1)=".",TRUE,FALSE)</formula>
    </cfRule>
  </conditionalFormatting>
  <conditionalFormatting sqref="AI551">
    <cfRule type="expression" dxfId="287" priority="333">
      <formula>IF(RIGHT(TEXT(AI551,"0.#"),1)=".",FALSE,TRUE)</formula>
    </cfRule>
    <cfRule type="expression" dxfId="286" priority="334">
      <formula>IF(RIGHT(TEXT(AI551,"0.#"),1)=".",TRUE,FALSE)</formula>
    </cfRule>
  </conditionalFormatting>
  <conditionalFormatting sqref="AI552">
    <cfRule type="expression" dxfId="285" priority="331">
      <formula>IF(RIGHT(TEXT(AI552,"0.#"),1)=".",FALSE,TRUE)</formula>
    </cfRule>
    <cfRule type="expression" dxfId="284" priority="332">
      <formula>IF(RIGHT(TEXT(AI552,"0.#"),1)=".",TRUE,FALSE)</formula>
    </cfRule>
  </conditionalFormatting>
  <conditionalFormatting sqref="AM558">
    <cfRule type="expression" dxfId="283" priority="323">
      <formula>IF(RIGHT(TEXT(AM558,"0.#"),1)=".",FALSE,TRUE)</formula>
    </cfRule>
    <cfRule type="expression" dxfId="282" priority="324">
      <formula>IF(RIGHT(TEXT(AM558,"0.#"),1)=".",TRUE,FALSE)</formula>
    </cfRule>
  </conditionalFormatting>
  <conditionalFormatting sqref="AM556">
    <cfRule type="expression" dxfId="281" priority="327">
      <formula>IF(RIGHT(TEXT(AM556,"0.#"),1)=".",FALSE,TRUE)</formula>
    </cfRule>
    <cfRule type="expression" dxfId="280" priority="328">
      <formula>IF(RIGHT(TEXT(AM556,"0.#"),1)=".",TRUE,FALSE)</formula>
    </cfRule>
  </conditionalFormatting>
  <conditionalFormatting sqref="AM557">
    <cfRule type="expression" dxfId="279" priority="325">
      <formula>IF(RIGHT(TEXT(AM557,"0.#"),1)=".",FALSE,TRUE)</formula>
    </cfRule>
    <cfRule type="expression" dxfId="278" priority="326">
      <formula>IF(RIGHT(TEXT(AM557,"0.#"),1)=".",TRUE,FALSE)</formula>
    </cfRule>
  </conditionalFormatting>
  <conditionalFormatting sqref="AI558">
    <cfRule type="expression" dxfId="277" priority="317">
      <formula>IF(RIGHT(TEXT(AI558,"0.#"),1)=".",FALSE,TRUE)</formula>
    </cfRule>
    <cfRule type="expression" dxfId="276" priority="318">
      <formula>IF(RIGHT(TEXT(AI558,"0.#"),1)=".",TRUE,FALSE)</formula>
    </cfRule>
  </conditionalFormatting>
  <conditionalFormatting sqref="AI556">
    <cfRule type="expression" dxfId="275" priority="321">
      <formula>IF(RIGHT(TEXT(AI556,"0.#"),1)=".",FALSE,TRUE)</formula>
    </cfRule>
    <cfRule type="expression" dxfId="274" priority="322">
      <formula>IF(RIGHT(TEXT(AI556,"0.#"),1)=".",TRUE,FALSE)</formula>
    </cfRule>
  </conditionalFormatting>
  <conditionalFormatting sqref="AI557">
    <cfRule type="expression" dxfId="273" priority="319">
      <formula>IF(RIGHT(TEXT(AI557,"0.#"),1)=".",FALSE,TRUE)</formula>
    </cfRule>
    <cfRule type="expression" dxfId="272" priority="320">
      <formula>IF(RIGHT(TEXT(AI557,"0.#"),1)=".",TRUE,FALSE)</formula>
    </cfRule>
  </conditionalFormatting>
  <conditionalFormatting sqref="AM563">
    <cfRule type="expression" dxfId="271" priority="311">
      <formula>IF(RIGHT(TEXT(AM563,"0.#"),1)=".",FALSE,TRUE)</formula>
    </cfRule>
    <cfRule type="expression" dxfId="270" priority="312">
      <formula>IF(RIGHT(TEXT(AM563,"0.#"),1)=".",TRUE,FALSE)</formula>
    </cfRule>
  </conditionalFormatting>
  <conditionalFormatting sqref="AM561">
    <cfRule type="expression" dxfId="269" priority="315">
      <formula>IF(RIGHT(TEXT(AM561,"0.#"),1)=".",FALSE,TRUE)</formula>
    </cfRule>
    <cfRule type="expression" dxfId="268" priority="316">
      <formula>IF(RIGHT(TEXT(AM561,"0.#"),1)=".",TRUE,FALSE)</formula>
    </cfRule>
  </conditionalFormatting>
  <conditionalFormatting sqref="AM562">
    <cfRule type="expression" dxfId="267" priority="313">
      <formula>IF(RIGHT(TEXT(AM562,"0.#"),1)=".",FALSE,TRUE)</formula>
    </cfRule>
    <cfRule type="expression" dxfId="266" priority="314">
      <formula>IF(RIGHT(TEXT(AM562,"0.#"),1)=".",TRUE,FALSE)</formula>
    </cfRule>
  </conditionalFormatting>
  <conditionalFormatting sqref="AI563">
    <cfRule type="expression" dxfId="265" priority="305">
      <formula>IF(RIGHT(TEXT(AI563,"0.#"),1)=".",FALSE,TRUE)</formula>
    </cfRule>
    <cfRule type="expression" dxfId="264" priority="306">
      <formula>IF(RIGHT(TEXT(AI563,"0.#"),1)=".",TRUE,FALSE)</formula>
    </cfRule>
  </conditionalFormatting>
  <conditionalFormatting sqref="AI561">
    <cfRule type="expression" dxfId="263" priority="309">
      <formula>IF(RIGHT(TEXT(AI561,"0.#"),1)=".",FALSE,TRUE)</formula>
    </cfRule>
    <cfRule type="expression" dxfId="262" priority="310">
      <formula>IF(RIGHT(TEXT(AI561,"0.#"),1)=".",TRUE,FALSE)</formula>
    </cfRule>
  </conditionalFormatting>
  <conditionalFormatting sqref="AI562">
    <cfRule type="expression" dxfId="261" priority="307">
      <formula>IF(RIGHT(TEXT(AI562,"0.#"),1)=".",FALSE,TRUE)</formula>
    </cfRule>
    <cfRule type="expression" dxfId="260" priority="308">
      <formula>IF(RIGHT(TEXT(AI562,"0.#"),1)=".",TRUE,FALSE)</formula>
    </cfRule>
  </conditionalFormatting>
  <conditionalFormatting sqref="AM597">
    <cfRule type="expression" dxfId="259" priority="263">
      <formula>IF(RIGHT(TEXT(AM597,"0.#"),1)=".",FALSE,TRUE)</formula>
    </cfRule>
    <cfRule type="expression" dxfId="258" priority="264">
      <formula>IF(RIGHT(TEXT(AM597,"0.#"),1)=".",TRUE,FALSE)</formula>
    </cfRule>
  </conditionalFormatting>
  <conditionalFormatting sqref="AM595">
    <cfRule type="expression" dxfId="257" priority="267">
      <formula>IF(RIGHT(TEXT(AM595,"0.#"),1)=".",FALSE,TRUE)</formula>
    </cfRule>
    <cfRule type="expression" dxfId="256" priority="268">
      <formula>IF(RIGHT(TEXT(AM595,"0.#"),1)=".",TRUE,FALSE)</formula>
    </cfRule>
  </conditionalFormatting>
  <conditionalFormatting sqref="AM596">
    <cfRule type="expression" dxfId="255" priority="265">
      <formula>IF(RIGHT(TEXT(AM596,"0.#"),1)=".",FALSE,TRUE)</formula>
    </cfRule>
    <cfRule type="expression" dxfId="254" priority="266">
      <formula>IF(RIGHT(TEXT(AM596,"0.#"),1)=".",TRUE,FALSE)</formula>
    </cfRule>
  </conditionalFormatting>
  <conditionalFormatting sqref="AI597">
    <cfRule type="expression" dxfId="253" priority="257">
      <formula>IF(RIGHT(TEXT(AI597,"0.#"),1)=".",FALSE,TRUE)</formula>
    </cfRule>
    <cfRule type="expression" dxfId="252" priority="258">
      <formula>IF(RIGHT(TEXT(AI597,"0.#"),1)=".",TRUE,FALSE)</formula>
    </cfRule>
  </conditionalFormatting>
  <conditionalFormatting sqref="AI595">
    <cfRule type="expression" dxfId="251" priority="261">
      <formula>IF(RIGHT(TEXT(AI595,"0.#"),1)=".",FALSE,TRUE)</formula>
    </cfRule>
    <cfRule type="expression" dxfId="250" priority="262">
      <formula>IF(RIGHT(TEXT(AI595,"0.#"),1)=".",TRUE,FALSE)</formula>
    </cfRule>
  </conditionalFormatting>
  <conditionalFormatting sqref="AI596">
    <cfRule type="expression" dxfId="249" priority="259">
      <formula>IF(RIGHT(TEXT(AI596,"0.#"),1)=".",FALSE,TRUE)</formula>
    </cfRule>
    <cfRule type="expression" dxfId="248" priority="260">
      <formula>IF(RIGHT(TEXT(AI596,"0.#"),1)=".",TRUE,FALSE)</formula>
    </cfRule>
  </conditionalFormatting>
  <conditionalFormatting sqref="AM622">
    <cfRule type="expression" dxfId="247" priority="251">
      <formula>IF(RIGHT(TEXT(AM622,"0.#"),1)=".",FALSE,TRUE)</formula>
    </cfRule>
    <cfRule type="expression" dxfId="246" priority="252">
      <formula>IF(RIGHT(TEXT(AM622,"0.#"),1)=".",TRUE,FALSE)</formula>
    </cfRule>
  </conditionalFormatting>
  <conditionalFormatting sqref="AM620">
    <cfRule type="expression" dxfId="245" priority="255">
      <formula>IF(RIGHT(TEXT(AM620,"0.#"),1)=".",FALSE,TRUE)</formula>
    </cfRule>
    <cfRule type="expression" dxfId="244" priority="256">
      <formula>IF(RIGHT(TEXT(AM620,"0.#"),1)=".",TRUE,FALSE)</formula>
    </cfRule>
  </conditionalFormatting>
  <conditionalFormatting sqref="AM621">
    <cfRule type="expression" dxfId="243" priority="253">
      <formula>IF(RIGHT(TEXT(AM621,"0.#"),1)=".",FALSE,TRUE)</formula>
    </cfRule>
    <cfRule type="expression" dxfId="242" priority="254">
      <formula>IF(RIGHT(TEXT(AM621,"0.#"),1)=".",TRUE,FALSE)</formula>
    </cfRule>
  </conditionalFormatting>
  <conditionalFormatting sqref="AI622">
    <cfRule type="expression" dxfId="241" priority="245">
      <formula>IF(RIGHT(TEXT(AI622,"0.#"),1)=".",FALSE,TRUE)</formula>
    </cfRule>
    <cfRule type="expression" dxfId="240" priority="246">
      <formula>IF(RIGHT(TEXT(AI622,"0.#"),1)=".",TRUE,FALSE)</formula>
    </cfRule>
  </conditionalFormatting>
  <conditionalFormatting sqref="AI620">
    <cfRule type="expression" dxfId="239" priority="249">
      <formula>IF(RIGHT(TEXT(AI620,"0.#"),1)=".",FALSE,TRUE)</formula>
    </cfRule>
    <cfRule type="expression" dxfId="238" priority="250">
      <formula>IF(RIGHT(TEXT(AI620,"0.#"),1)=".",TRUE,FALSE)</formula>
    </cfRule>
  </conditionalFormatting>
  <conditionalFormatting sqref="AI621">
    <cfRule type="expression" dxfId="237" priority="247">
      <formula>IF(RIGHT(TEXT(AI621,"0.#"),1)=".",FALSE,TRUE)</formula>
    </cfRule>
    <cfRule type="expression" dxfId="236" priority="248">
      <formula>IF(RIGHT(TEXT(AI621,"0.#"),1)=".",TRUE,FALSE)</formula>
    </cfRule>
  </conditionalFormatting>
  <conditionalFormatting sqref="AM627">
    <cfRule type="expression" dxfId="235" priority="191">
      <formula>IF(RIGHT(TEXT(AM627,"0.#"),1)=".",FALSE,TRUE)</formula>
    </cfRule>
    <cfRule type="expression" dxfId="234" priority="192">
      <formula>IF(RIGHT(TEXT(AM627,"0.#"),1)=".",TRUE,FALSE)</formula>
    </cfRule>
  </conditionalFormatting>
  <conditionalFormatting sqref="AM625">
    <cfRule type="expression" dxfId="233" priority="195">
      <formula>IF(RIGHT(TEXT(AM625,"0.#"),1)=".",FALSE,TRUE)</formula>
    </cfRule>
    <cfRule type="expression" dxfId="232" priority="196">
      <formula>IF(RIGHT(TEXT(AM625,"0.#"),1)=".",TRUE,FALSE)</formula>
    </cfRule>
  </conditionalFormatting>
  <conditionalFormatting sqref="AM626">
    <cfRule type="expression" dxfId="231" priority="193">
      <formula>IF(RIGHT(TEXT(AM626,"0.#"),1)=".",FALSE,TRUE)</formula>
    </cfRule>
    <cfRule type="expression" dxfId="230" priority="194">
      <formula>IF(RIGHT(TEXT(AM626,"0.#"),1)=".",TRUE,FALSE)</formula>
    </cfRule>
  </conditionalFormatting>
  <conditionalFormatting sqref="AI627">
    <cfRule type="expression" dxfId="229" priority="185">
      <formula>IF(RIGHT(TEXT(AI627,"0.#"),1)=".",FALSE,TRUE)</formula>
    </cfRule>
    <cfRule type="expression" dxfId="228" priority="186">
      <formula>IF(RIGHT(TEXT(AI627,"0.#"),1)=".",TRUE,FALSE)</formula>
    </cfRule>
  </conditionalFormatting>
  <conditionalFormatting sqref="AI625">
    <cfRule type="expression" dxfId="227" priority="189">
      <formula>IF(RIGHT(TEXT(AI625,"0.#"),1)=".",FALSE,TRUE)</formula>
    </cfRule>
    <cfRule type="expression" dxfId="226" priority="190">
      <formula>IF(RIGHT(TEXT(AI625,"0.#"),1)=".",TRUE,FALSE)</formula>
    </cfRule>
  </conditionalFormatting>
  <conditionalFormatting sqref="AI626">
    <cfRule type="expression" dxfId="225" priority="187">
      <formula>IF(RIGHT(TEXT(AI626,"0.#"),1)=".",FALSE,TRUE)</formula>
    </cfRule>
    <cfRule type="expression" dxfId="224" priority="188">
      <formula>IF(RIGHT(TEXT(AI626,"0.#"),1)=".",TRUE,FALSE)</formula>
    </cfRule>
  </conditionalFormatting>
  <conditionalFormatting sqref="AM632">
    <cfRule type="expression" dxfId="223" priority="179">
      <formula>IF(RIGHT(TEXT(AM632,"0.#"),1)=".",FALSE,TRUE)</formula>
    </cfRule>
    <cfRule type="expression" dxfId="222" priority="180">
      <formula>IF(RIGHT(TEXT(AM632,"0.#"),1)=".",TRUE,FALSE)</formula>
    </cfRule>
  </conditionalFormatting>
  <conditionalFormatting sqref="AM630">
    <cfRule type="expression" dxfId="221" priority="183">
      <formula>IF(RIGHT(TEXT(AM630,"0.#"),1)=".",FALSE,TRUE)</formula>
    </cfRule>
    <cfRule type="expression" dxfId="220" priority="184">
      <formula>IF(RIGHT(TEXT(AM630,"0.#"),1)=".",TRUE,FALSE)</formula>
    </cfRule>
  </conditionalFormatting>
  <conditionalFormatting sqref="AM631">
    <cfRule type="expression" dxfId="219" priority="181">
      <formula>IF(RIGHT(TEXT(AM631,"0.#"),1)=".",FALSE,TRUE)</formula>
    </cfRule>
    <cfRule type="expression" dxfId="218" priority="182">
      <formula>IF(RIGHT(TEXT(AM631,"0.#"),1)=".",TRUE,FALSE)</formula>
    </cfRule>
  </conditionalFormatting>
  <conditionalFormatting sqref="AI632">
    <cfRule type="expression" dxfId="217" priority="173">
      <formula>IF(RIGHT(TEXT(AI632,"0.#"),1)=".",FALSE,TRUE)</formula>
    </cfRule>
    <cfRule type="expression" dxfId="216" priority="174">
      <formula>IF(RIGHT(TEXT(AI632,"0.#"),1)=".",TRUE,FALSE)</formula>
    </cfRule>
  </conditionalFormatting>
  <conditionalFormatting sqref="AI630">
    <cfRule type="expression" dxfId="215" priority="177">
      <formula>IF(RIGHT(TEXT(AI630,"0.#"),1)=".",FALSE,TRUE)</formula>
    </cfRule>
    <cfRule type="expression" dxfId="214" priority="178">
      <formula>IF(RIGHT(TEXT(AI630,"0.#"),1)=".",TRUE,FALSE)</formula>
    </cfRule>
  </conditionalFormatting>
  <conditionalFormatting sqref="AI631">
    <cfRule type="expression" dxfId="213" priority="175">
      <formula>IF(RIGHT(TEXT(AI631,"0.#"),1)=".",FALSE,TRUE)</formula>
    </cfRule>
    <cfRule type="expression" dxfId="212" priority="176">
      <formula>IF(RIGHT(TEXT(AI631,"0.#"),1)=".",TRUE,FALSE)</formula>
    </cfRule>
  </conditionalFormatting>
  <conditionalFormatting sqref="AM637">
    <cfRule type="expression" dxfId="211" priority="167">
      <formula>IF(RIGHT(TEXT(AM637,"0.#"),1)=".",FALSE,TRUE)</formula>
    </cfRule>
    <cfRule type="expression" dxfId="210" priority="168">
      <formula>IF(RIGHT(TEXT(AM637,"0.#"),1)=".",TRUE,FALSE)</formula>
    </cfRule>
  </conditionalFormatting>
  <conditionalFormatting sqref="AM635">
    <cfRule type="expression" dxfId="209" priority="171">
      <formula>IF(RIGHT(TEXT(AM635,"0.#"),1)=".",FALSE,TRUE)</formula>
    </cfRule>
    <cfRule type="expression" dxfId="208" priority="172">
      <formula>IF(RIGHT(TEXT(AM635,"0.#"),1)=".",TRUE,FALSE)</formula>
    </cfRule>
  </conditionalFormatting>
  <conditionalFormatting sqref="AM636">
    <cfRule type="expression" dxfId="207" priority="169">
      <formula>IF(RIGHT(TEXT(AM636,"0.#"),1)=".",FALSE,TRUE)</formula>
    </cfRule>
    <cfRule type="expression" dxfId="206" priority="170">
      <formula>IF(RIGHT(TEXT(AM636,"0.#"),1)=".",TRUE,FALSE)</formula>
    </cfRule>
  </conditionalFormatting>
  <conditionalFormatting sqref="AI637">
    <cfRule type="expression" dxfId="205" priority="161">
      <formula>IF(RIGHT(TEXT(AI637,"0.#"),1)=".",FALSE,TRUE)</formula>
    </cfRule>
    <cfRule type="expression" dxfId="204" priority="162">
      <formula>IF(RIGHT(TEXT(AI637,"0.#"),1)=".",TRUE,FALSE)</formula>
    </cfRule>
  </conditionalFormatting>
  <conditionalFormatting sqref="AI635">
    <cfRule type="expression" dxfId="203" priority="165">
      <formula>IF(RIGHT(TEXT(AI635,"0.#"),1)=".",FALSE,TRUE)</formula>
    </cfRule>
    <cfRule type="expression" dxfId="202" priority="166">
      <formula>IF(RIGHT(TEXT(AI635,"0.#"),1)=".",TRUE,FALSE)</formula>
    </cfRule>
  </conditionalFormatting>
  <conditionalFormatting sqref="AI636">
    <cfRule type="expression" dxfId="201" priority="163">
      <formula>IF(RIGHT(TEXT(AI636,"0.#"),1)=".",FALSE,TRUE)</formula>
    </cfRule>
    <cfRule type="expression" dxfId="200" priority="164">
      <formula>IF(RIGHT(TEXT(AI636,"0.#"),1)=".",TRUE,FALSE)</formula>
    </cfRule>
  </conditionalFormatting>
  <conditionalFormatting sqref="AM602">
    <cfRule type="expression" dxfId="199" priority="239">
      <formula>IF(RIGHT(TEXT(AM602,"0.#"),1)=".",FALSE,TRUE)</formula>
    </cfRule>
    <cfRule type="expression" dxfId="198" priority="240">
      <formula>IF(RIGHT(TEXT(AM602,"0.#"),1)=".",TRUE,FALSE)</formula>
    </cfRule>
  </conditionalFormatting>
  <conditionalFormatting sqref="AM600">
    <cfRule type="expression" dxfId="197" priority="243">
      <formula>IF(RIGHT(TEXT(AM600,"0.#"),1)=".",FALSE,TRUE)</formula>
    </cfRule>
    <cfRule type="expression" dxfId="196" priority="244">
      <formula>IF(RIGHT(TEXT(AM600,"0.#"),1)=".",TRUE,FALSE)</formula>
    </cfRule>
  </conditionalFormatting>
  <conditionalFormatting sqref="AM601">
    <cfRule type="expression" dxfId="195" priority="241">
      <formula>IF(RIGHT(TEXT(AM601,"0.#"),1)=".",FALSE,TRUE)</formula>
    </cfRule>
    <cfRule type="expression" dxfId="194" priority="242">
      <formula>IF(RIGHT(TEXT(AM601,"0.#"),1)=".",TRUE,FALSE)</formula>
    </cfRule>
  </conditionalFormatting>
  <conditionalFormatting sqref="AI602">
    <cfRule type="expression" dxfId="193" priority="233">
      <formula>IF(RIGHT(TEXT(AI602,"0.#"),1)=".",FALSE,TRUE)</formula>
    </cfRule>
    <cfRule type="expression" dxfId="192" priority="234">
      <formula>IF(RIGHT(TEXT(AI602,"0.#"),1)=".",TRUE,FALSE)</formula>
    </cfRule>
  </conditionalFormatting>
  <conditionalFormatting sqref="AI600">
    <cfRule type="expression" dxfId="191" priority="237">
      <formula>IF(RIGHT(TEXT(AI600,"0.#"),1)=".",FALSE,TRUE)</formula>
    </cfRule>
    <cfRule type="expression" dxfId="190" priority="238">
      <formula>IF(RIGHT(TEXT(AI600,"0.#"),1)=".",TRUE,FALSE)</formula>
    </cfRule>
  </conditionalFormatting>
  <conditionalFormatting sqref="AI601">
    <cfRule type="expression" dxfId="189" priority="235">
      <formula>IF(RIGHT(TEXT(AI601,"0.#"),1)=".",FALSE,TRUE)</formula>
    </cfRule>
    <cfRule type="expression" dxfId="188" priority="236">
      <formula>IF(RIGHT(TEXT(AI601,"0.#"),1)=".",TRUE,FALSE)</formula>
    </cfRule>
  </conditionalFormatting>
  <conditionalFormatting sqref="AM607">
    <cfRule type="expression" dxfId="187" priority="227">
      <formula>IF(RIGHT(TEXT(AM607,"0.#"),1)=".",FALSE,TRUE)</formula>
    </cfRule>
    <cfRule type="expression" dxfId="186" priority="228">
      <formula>IF(RIGHT(TEXT(AM607,"0.#"),1)=".",TRUE,FALSE)</formula>
    </cfRule>
  </conditionalFormatting>
  <conditionalFormatting sqref="AM605">
    <cfRule type="expression" dxfId="185" priority="231">
      <formula>IF(RIGHT(TEXT(AM605,"0.#"),1)=".",FALSE,TRUE)</formula>
    </cfRule>
    <cfRule type="expression" dxfId="184" priority="232">
      <formula>IF(RIGHT(TEXT(AM605,"0.#"),1)=".",TRUE,FALSE)</formula>
    </cfRule>
  </conditionalFormatting>
  <conditionalFormatting sqref="AM606">
    <cfRule type="expression" dxfId="183" priority="229">
      <formula>IF(RIGHT(TEXT(AM606,"0.#"),1)=".",FALSE,TRUE)</formula>
    </cfRule>
    <cfRule type="expression" dxfId="182" priority="230">
      <formula>IF(RIGHT(TEXT(AM606,"0.#"),1)=".",TRUE,FALSE)</formula>
    </cfRule>
  </conditionalFormatting>
  <conditionalFormatting sqref="AI607">
    <cfRule type="expression" dxfId="181" priority="221">
      <formula>IF(RIGHT(TEXT(AI607,"0.#"),1)=".",FALSE,TRUE)</formula>
    </cfRule>
    <cfRule type="expression" dxfId="180" priority="222">
      <formula>IF(RIGHT(TEXT(AI607,"0.#"),1)=".",TRUE,FALSE)</formula>
    </cfRule>
  </conditionalFormatting>
  <conditionalFormatting sqref="AI605">
    <cfRule type="expression" dxfId="179" priority="225">
      <formula>IF(RIGHT(TEXT(AI605,"0.#"),1)=".",FALSE,TRUE)</formula>
    </cfRule>
    <cfRule type="expression" dxfId="178" priority="226">
      <formula>IF(RIGHT(TEXT(AI605,"0.#"),1)=".",TRUE,FALSE)</formula>
    </cfRule>
  </conditionalFormatting>
  <conditionalFormatting sqref="AI606">
    <cfRule type="expression" dxfId="177" priority="223">
      <formula>IF(RIGHT(TEXT(AI606,"0.#"),1)=".",FALSE,TRUE)</formula>
    </cfRule>
    <cfRule type="expression" dxfId="176" priority="224">
      <formula>IF(RIGHT(TEXT(AI606,"0.#"),1)=".",TRUE,FALSE)</formula>
    </cfRule>
  </conditionalFormatting>
  <conditionalFormatting sqref="AM612">
    <cfRule type="expression" dxfId="175" priority="215">
      <formula>IF(RIGHT(TEXT(AM612,"0.#"),1)=".",FALSE,TRUE)</formula>
    </cfRule>
    <cfRule type="expression" dxfId="174" priority="216">
      <formula>IF(RIGHT(TEXT(AM612,"0.#"),1)=".",TRUE,FALSE)</formula>
    </cfRule>
  </conditionalFormatting>
  <conditionalFormatting sqref="AM610">
    <cfRule type="expression" dxfId="173" priority="219">
      <formula>IF(RIGHT(TEXT(AM610,"0.#"),1)=".",FALSE,TRUE)</formula>
    </cfRule>
    <cfRule type="expression" dxfId="172" priority="220">
      <formula>IF(RIGHT(TEXT(AM610,"0.#"),1)=".",TRUE,FALSE)</formula>
    </cfRule>
  </conditionalFormatting>
  <conditionalFormatting sqref="AM611">
    <cfRule type="expression" dxfId="171" priority="217">
      <formula>IF(RIGHT(TEXT(AM611,"0.#"),1)=".",FALSE,TRUE)</formula>
    </cfRule>
    <cfRule type="expression" dxfId="170" priority="218">
      <formula>IF(RIGHT(TEXT(AM611,"0.#"),1)=".",TRUE,FALSE)</formula>
    </cfRule>
  </conditionalFormatting>
  <conditionalFormatting sqref="AI612">
    <cfRule type="expression" dxfId="169" priority="209">
      <formula>IF(RIGHT(TEXT(AI612,"0.#"),1)=".",FALSE,TRUE)</formula>
    </cfRule>
    <cfRule type="expression" dxfId="168" priority="210">
      <formula>IF(RIGHT(TEXT(AI612,"0.#"),1)=".",TRUE,FALSE)</formula>
    </cfRule>
  </conditionalFormatting>
  <conditionalFormatting sqref="AI610">
    <cfRule type="expression" dxfId="167" priority="213">
      <formula>IF(RIGHT(TEXT(AI610,"0.#"),1)=".",FALSE,TRUE)</formula>
    </cfRule>
    <cfRule type="expression" dxfId="166" priority="214">
      <formula>IF(RIGHT(TEXT(AI610,"0.#"),1)=".",TRUE,FALSE)</formula>
    </cfRule>
  </conditionalFormatting>
  <conditionalFormatting sqref="AI611">
    <cfRule type="expression" dxfId="165" priority="211">
      <formula>IF(RIGHT(TEXT(AI611,"0.#"),1)=".",FALSE,TRUE)</formula>
    </cfRule>
    <cfRule type="expression" dxfId="164" priority="212">
      <formula>IF(RIGHT(TEXT(AI611,"0.#"),1)=".",TRUE,FALSE)</formula>
    </cfRule>
  </conditionalFormatting>
  <conditionalFormatting sqref="AM617">
    <cfRule type="expression" dxfId="163" priority="203">
      <formula>IF(RIGHT(TEXT(AM617,"0.#"),1)=".",FALSE,TRUE)</formula>
    </cfRule>
    <cfRule type="expression" dxfId="162" priority="204">
      <formula>IF(RIGHT(TEXT(AM617,"0.#"),1)=".",TRUE,FALSE)</formula>
    </cfRule>
  </conditionalFormatting>
  <conditionalFormatting sqref="AM615">
    <cfRule type="expression" dxfId="161" priority="207">
      <formula>IF(RIGHT(TEXT(AM615,"0.#"),1)=".",FALSE,TRUE)</formula>
    </cfRule>
    <cfRule type="expression" dxfId="160" priority="208">
      <formula>IF(RIGHT(TEXT(AM615,"0.#"),1)=".",TRUE,FALSE)</formula>
    </cfRule>
  </conditionalFormatting>
  <conditionalFormatting sqref="AM616">
    <cfRule type="expression" dxfId="159" priority="205">
      <formula>IF(RIGHT(TEXT(AM616,"0.#"),1)=".",FALSE,TRUE)</formula>
    </cfRule>
    <cfRule type="expression" dxfId="158" priority="206">
      <formula>IF(RIGHT(TEXT(AM616,"0.#"),1)=".",TRUE,FALSE)</formula>
    </cfRule>
  </conditionalFormatting>
  <conditionalFormatting sqref="AI617">
    <cfRule type="expression" dxfId="157" priority="197">
      <formula>IF(RIGHT(TEXT(AI617,"0.#"),1)=".",FALSE,TRUE)</formula>
    </cfRule>
    <cfRule type="expression" dxfId="156" priority="198">
      <formula>IF(RIGHT(TEXT(AI617,"0.#"),1)=".",TRUE,FALSE)</formula>
    </cfRule>
  </conditionalFormatting>
  <conditionalFormatting sqref="AI615">
    <cfRule type="expression" dxfId="155" priority="201">
      <formula>IF(RIGHT(TEXT(AI615,"0.#"),1)=".",FALSE,TRUE)</formula>
    </cfRule>
    <cfRule type="expression" dxfId="154" priority="202">
      <formula>IF(RIGHT(TEXT(AI615,"0.#"),1)=".",TRUE,FALSE)</formula>
    </cfRule>
  </conditionalFormatting>
  <conditionalFormatting sqref="AI616">
    <cfRule type="expression" dxfId="153" priority="199">
      <formula>IF(RIGHT(TEXT(AI616,"0.#"),1)=".",FALSE,TRUE)</formula>
    </cfRule>
    <cfRule type="expression" dxfId="152" priority="200">
      <formula>IF(RIGHT(TEXT(AI616,"0.#"),1)=".",TRUE,FALSE)</formula>
    </cfRule>
  </conditionalFormatting>
  <conditionalFormatting sqref="AM651">
    <cfRule type="expression" dxfId="151" priority="155">
      <formula>IF(RIGHT(TEXT(AM651,"0.#"),1)=".",FALSE,TRUE)</formula>
    </cfRule>
    <cfRule type="expression" dxfId="150" priority="156">
      <formula>IF(RIGHT(TEXT(AM651,"0.#"),1)=".",TRUE,FALSE)</formula>
    </cfRule>
  </conditionalFormatting>
  <conditionalFormatting sqref="AM649">
    <cfRule type="expression" dxfId="149" priority="159">
      <formula>IF(RIGHT(TEXT(AM649,"0.#"),1)=".",FALSE,TRUE)</formula>
    </cfRule>
    <cfRule type="expression" dxfId="148" priority="160">
      <formula>IF(RIGHT(TEXT(AM649,"0.#"),1)=".",TRUE,FALSE)</formula>
    </cfRule>
  </conditionalFormatting>
  <conditionalFormatting sqref="AM650">
    <cfRule type="expression" dxfId="147" priority="157">
      <formula>IF(RIGHT(TEXT(AM650,"0.#"),1)=".",FALSE,TRUE)</formula>
    </cfRule>
    <cfRule type="expression" dxfId="146" priority="158">
      <formula>IF(RIGHT(TEXT(AM650,"0.#"),1)=".",TRUE,FALSE)</formula>
    </cfRule>
  </conditionalFormatting>
  <conditionalFormatting sqref="AI651">
    <cfRule type="expression" dxfId="145" priority="149">
      <formula>IF(RIGHT(TEXT(AI651,"0.#"),1)=".",FALSE,TRUE)</formula>
    </cfRule>
    <cfRule type="expression" dxfId="144" priority="150">
      <formula>IF(RIGHT(TEXT(AI651,"0.#"),1)=".",TRUE,FALSE)</formula>
    </cfRule>
  </conditionalFormatting>
  <conditionalFormatting sqref="AI649">
    <cfRule type="expression" dxfId="143" priority="153">
      <formula>IF(RIGHT(TEXT(AI649,"0.#"),1)=".",FALSE,TRUE)</formula>
    </cfRule>
    <cfRule type="expression" dxfId="142" priority="154">
      <formula>IF(RIGHT(TEXT(AI649,"0.#"),1)=".",TRUE,FALSE)</formula>
    </cfRule>
  </conditionalFormatting>
  <conditionalFormatting sqref="AI650">
    <cfRule type="expression" dxfId="141" priority="151">
      <formula>IF(RIGHT(TEXT(AI650,"0.#"),1)=".",FALSE,TRUE)</formula>
    </cfRule>
    <cfRule type="expression" dxfId="140" priority="152">
      <formula>IF(RIGHT(TEXT(AI650,"0.#"),1)=".",TRUE,FALSE)</formula>
    </cfRule>
  </conditionalFormatting>
  <conditionalFormatting sqref="AM676">
    <cfRule type="expression" dxfId="139" priority="143">
      <formula>IF(RIGHT(TEXT(AM676,"0.#"),1)=".",FALSE,TRUE)</formula>
    </cfRule>
    <cfRule type="expression" dxfId="138" priority="144">
      <formula>IF(RIGHT(TEXT(AM676,"0.#"),1)=".",TRUE,FALSE)</formula>
    </cfRule>
  </conditionalFormatting>
  <conditionalFormatting sqref="AM674">
    <cfRule type="expression" dxfId="137" priority="147">
      <formula>IF(RIGHT(TEXT(AM674,"0.#"),1)=".",FALSE,TRUE)</formula>
    </cfRule>
    <cfRule type="expression" dxfId="136" priority="148">
      <formula>IF(RIGHT(TEXT(AM674,"0.#"),1)=".",TRUE,FALSE)</formula>
    </cfRule>
  </conditionalFormatting>
  <conditionalFormatting sqref="AM675">
    <cfRule type="expression" dxfId="135" priority="145">
      <formula>IF(RIGHT(TEXT(AM675,"0.#"),1)=".",FALSE,TRUE)</formula>
    </cfRule>
    <cfRule type="expression" dxfId="134" priority="146">
      <formula>IF(RIGHT(TEXT(AM675,"0.#"),1)=".",TRUE,FALSE)</formula>
    </cfRule>
  </conditionalFormatting>
  <conditionalFormatting sqref="AI676">
    <cfRule type="expression" dxfId="133" priority="137">
      <formula>IF(RIGHT(TEXT(AI676,"0.#"),1)=".",FALSE,TRUE)</formula>
    </cfRule>
    <cfRule type="expression" dxfId="132" priority="138">
      <formula>IF(RIGHT(TEXT(AI676,"0.#"),1)=".",TRUE,FALSE)</formula>
    </cfRule>
  </conditionalFormatting>
  <conditionalFormatting sqref="AI674">
    <cfRule type="expression" dxfId="131" priority="141">
      <formula>IF(RIGHT(TEXT(AI674,"0.#"),1)=".",FALSE,TRUE)</formula>
    </cfRule>
    <cfRule type="expression" dxfId="130" priority="142">
      <formula>IF(RIGHT(TEXT(AI674,"0.#"),1)=".",TRUE,FALSE)</formula>
    </cfRule>
  </conditionalFormatting>
  <conditionalFormatting sqref="AI675">
    <cfRule type="expression" dxfId="129" priority="139">
      <formula>IF(RIGHT(TEXT(AI675,"0.#"),1)=".",FALSE,TRUE)</formula>
    </cfRule>
    <cfRule type="expression" dxfId="128" priority="140">
      <formula>IF(RIGHT(TEXT(AI675,"0.#"),1)=".",TRUE,FALSE)</formula>
    </cfRule>
  </conditionalFormatting>
  <conditionalFormatting sqref="AM681">
    <cfRule type="expression" dxfId="127" priority="83">
      <formula>IF(RIGHT(TEXT(AM681,"0.#"),1)=".",FALSE,TRUE)</formula>
    </cfRule>
    <cfRule type="expression" dxfId="126" priority="84">
      <formula>IF(RIGHT(TEXT(AM681,"0.#"),1)=".",TRUE,FALSE)</formula>
    </cfRule>
  </conditionalFormatting>
  <conditionalFormatting sqref="AM679">
    <cfRule type="expression" dxfId="125" priority="87">
      <formula>IF(RIGHT(TEXT(AM679,"0.#"),1)=".",FALSE,TRUE)</formula>
    </cfRule>
    <cfRule type="expression" dxfId="124" priority="88">
      <formula>IF(RIGHT(TEXT(AM679,"0.#"),1)=".",TRUE,FALSE)</formula>
    </cfRule>
  </conditionalFormatting>
  <conditionalFormatting sqref="AM680">
    <cfRule type="expression" dxfId="123" priority="85">
      <formula>IF(RIGHT(TEXT(AM680,"0.#"),1)=".",FALSE,TRUE)</formula>
    </cfRule>
    <cfRule type="expression" dxfId="122" priority="86">
      <formula>IF(RIGHT(TEXT(AM680,"0.#"),1)=".",TRUE,FALSE)</formula>
    </cfRule>
  </conditionalFormatting>
  <conditionalFormatting sqref="AI681">
    <cfRule type="expression" dxfId="121" priority="77">
      <formula>IF(RIGHT(TEXT(AI681,"0.#"),1)=".",FALSE,TRUE)</formula>
    </cfRule>
    <cfRule type="expression" dxfId="120" priority="78">
      <formula>IF(RIGHT(TEXT(AI681,"0.#"),1)=".",TRUE,FALSE)</formula>
    </cfRule>
  </conditionalFormatting>
  <conditionalFormatting sqref="AI679">
    <cfRule type="expression" dxfId="119" priority="81">
      <formula>IF(RIGHT(TEXT(AI679,"0.#"),1)=".",FALSE,TRUE)</formula>
    </cfRule>
    <cfRule type="expression" dxfId="118" priority="82">
      <formula>IF(RIGHT(TEXT(AI679,"0.#"),1)=".",TRUE,FALSE)</formula>
    </cfRule>
  </conditionalFormatting>
  <conditionalFormatting sqref="AI680">
    <cfRule type="expression" dxfId="117" priority="79">
      <formula>IF(RIGHT(TEXT(AI680,"0.#"),1)=".",FALSE,TRUE)</formula>
    </cfRule>
    <cfRule type="expression" dxfId="116" priority="80">
      <formula>IF(RIGHT(TEXT(AI680,"0.#"),1)=".",TRUE,FALSE)</formula>
    </cfRule>
  </conditionalFormatting>
  <conditionalFormatting sqref="AM686">
    <cfRule type="expression" dxfId="115" priority="71">
      <formula>IF(RIGHT(TEXT(AM686,"0.#"),1)=".",FALSE,TRUE)</formula>
    </cfRule>
    <cfRule type="expression" dxfId="114" priority="72">
      <formula>IF(RIGHT(TEXT(AM686,"0.#"),1)=".",TRUE,FALSE)</formula>
    </cfRule>
  </conditionalFormatting>
  <conditionalFormatting sqref="AM684">
    <cfRule type="expression" dxfId="113" priority="75">
      <formula>IF(RIGHT(TEXT(AM684,"0.#"),1)=".",FALSE,TRUE)</formula>
    </cfRule>
    <cfRule type="expression" dxfId="112" priority="76">
      <formula>IF(RIGHT(TEXT(AM684,"0.#"),1)=".",TRUE,FALSE)</formula>
    </cfRule>
  </conditionalFormatting>
  <conditionalFormatting sqref="AM685">
    <cfRule type="expression" dxfId="111" priority="73">
      <formula>IF(RIGHT(TEXT(AM685,"0.#"),1)=".",FALSE,TRUE)</formula>
    </cfRule>
    <cfRule type="expression" dxfId="110" priority="74">
      <formula>IF(RIGHT(TEXT(AM685,"0.#"),1)=".",TRUE,FALSE)</formula>
    </cfRule>
  </conditionalFormatting>
  <conditionalFormatting sqref="AI686">
    <cfRule type="expression" dxfId="109" priority="65">
      <formula>IF(RIGHT(TEXT(AI686,"0.#"),1)=".",FALSE,TRUE)</formula>
    </cfRule>
    <cfRule type="expression" dxfId="108" priority="66">
      <formula>IF(RIGHT(TEXT(AI686,"0.#"),1)=".",TRUE,FALSE)</formula>
    </cfRule>
  </conditionalFormatting>
  <conditionalFormatting sqref="AI684">
    <cfRule type="expression" dxfId="107" priority="69">
      <formula>IF(RIGHT(TEXT(AI684,"0.#"),1)=".",FALSE,TRUE)</formula>
    </cfRule>
    <cfRule type="expression" dxfId="106" priority="70">
      <formula>IF(RIGHT(TEXT(AI684,"0.#"),1)=".",TRUE,FALSE)</formula>
    </cfRule>
  </conditionalFormatting>
  <conditionalFormatting sqref="AI685">
    <cfRule type="expression" dxfId="105" priority="67">
      <formula>IF(RIGHT(TEXT(AI685,"0.#"),1)=".",FALSE,TRUE)</formula>
    </cfRule>
    <cfRule type="expression" dxfId="104" priority="68">
      <formula>IF(RIGHT(TEXT(AI685,"0.#"),1)=".",TRUE,FALSE)</formula>
    </cfRule>
  </conditionalFormatting>
  <conditionalFormatting sqref="AM691">
    <cfRule type="expression" dxfId="103" priority="59">
      <formula>IF(RIGHT(TEXT(AM691,"0.#"),1)=".",FALSE,TRUE)</formula>
    </cfRule>
    <cfRule type="expression" dxfId="102" priority="60">
      <formula>IF(RIGHT(TEXT(AM691,"0.#"),1)=".",TRUE,FALSE)</formula>
    </cfRule>
  </conditionalFormatting>
  <conditionalFormatting sqref="AM689">
    <cfRule type="expression" dxfId="101" priority="63">
      <formula>IF(RIGHT(TEXT(AM689,"0.#"),1)=".",FALSE,TRUE)</formula>
    </cfRule>
    <cfRule type="expression" dxfId="100" priority="64">
      <formula>IF(RIGHT(TEXT(AM689,"0.#"),1)=".",TRUE,FALSE)</formula>
    </cfRule>
  </conditionalFormatting>
  <conditionalFormatting sqref="AM690">
    <cfRule type="expression" dxfId="99" priority="61">
      <formula>IF(RIGHT(TEXT(AM690,"0.#"),1)=".",FALSE,TRUE)</formula>
    </cfRule>
    <cfRule type="expression" dxfId="98" priority="62">
      <formula>IF(RIGHT(TEXT(AM690,"0.#"),1)=".",TRUE,FALSE)</formula>
    </cfRule>
  </conditionalFormatting>
  <conditionalFormatting sqref="AI691">
    <cfRule type="expression" dxfId="97" priority="53">
      <formula>IF(RIGHT(TEXT(AI691,"0.#"),1)=".",FALSE,TRUE)</formula>
    </cfRule>
    <cfRule type="expression" dxfId="96" priority="54">
      <formula>IF(RIGHT(TEXT(AI691,"0.#"),1)=".",TRUE,FALSE)</formula>
    </cfRule>
  </conditionalFormatting>
  <conditionalFormatting sqref="AI689">
    <cfRule type="expression" dxfId="95" priority="57">
      <formula>IF(RIGHT(TEXT(AI689,"0.#"),1)=".",FALSE,TRUE)</formula>
    </cfRule>
    <cfRule type="expression" dxfId="94" priority="58">
      <formula>IF(RIGHT(TEXT(AI689,"0.#"),1)=".",TRUE,FALSE)</formula>
    </cfRule>
  </conditionalFormatting>
  <conditionalFormatting sqref="AI690">
    <cfRule type="expression" dxfId="93" priority="55">
      <formula>IF(RIGHT(TEXT(AI690,"0.#"),1)=".",FALSE,TRUE)</formula>
    </cfRule>
    <cfRule type="expression" dxfId="92" priority="56">
      <formula>IF(RIGHT(TEXT(AI690,"0.#"),1)=".",TRUE,FALSE)</formula>
    </cfRule>
  </conditionalFormatting>
  <conditionalFormatting sqref="AM656">
    <cfRule type="expression" dxfId="91" priority="131">
      <formula>IF(RIGHT(TEXT(AM656,"0.#"),1)=".",FALSE,TRUE)</formula>
    </cfRule>
    <cfRule type="expression" dxfId="90" priority="132">
      <formula>IF(RIGHT(TEXT(AM656,"0.#"),1)=".",TRUE,FALSE)</formula>
    </cfRule>
  </conditionalFormatting>
  <conditionalFormatting sqref="AM654">
    <cfRule type="expression" dxfId="89" priority="135">
      <formula>IF(RIGHT(TEXT(AM654,"0.#"),1)=".",FALSE,TRUE)</formula>
    </cfRule>
    <cfRule type="expression" dxfId="88" priority="136">
      <formula>IF(RIGHT(TEXT(AM654,"0.#"),1)=".",TRUE,FALSE)</formula>
    </cfRule>
  </conditionalFormatting>
  <conditionalFormatting sqref="AM655">
    <cfRule type="expression" dxfId="87" priority="133">
      <formula>IF(RIGHT(TEXT(AM655,"0.#"),1)=".",FALSE,TRUE)</formula>
    </cfRule>
    <cfRule type="expression" dxfId="86" priority="134">
      <formula>IF(RIGHT(TEXT(AM655,"0.#"),1)=".",TRUE,FALSE)</formula>
    </cfRule>
  </conditionalFormatting>
  <conditionalFormatting sqref="AI656">
    <cfRule type="expression" dxfId="85" priority="125">
      <formula>IF(RIGHT(TEXT(AI656,"0.#"),1)=".",FALSE,TRUE)</formula>
    </cfRule>
    <cfRule type="expression" dxfId="84" priority="126">
      <formula>IF(RIGHT(TEXT(AI656,"0.#"),1)=".",TRUE,FALSE)</formula>
    </cfRule>
  </conditionalFormatting>
  <conditionalFormatting sqref="AI654">
    <cfRule type="expression" dxfId="83" priority="129">
      <formula>IF(RIGHT(TEXT(AI654,"0.#"),1)=".",FALSE,TRUE)</formula>
    </cfRule>
    <cfRule type="expression" dxfId="82" priority="130">
      <formula>IF(RIGHT(TEXT(AI654,"0.#"),1)=".",TRUE,FALSE)</formula>
    </cfRule>
  </conditionalFormatting>
  <conditionalFormatting sqref="AI655">
    <cfRule type="expression" dxfId="81" priority="127">
      <formula>IF(RIGHT(TEXT(AI655,"0.#"),1)=".",FALSE,TRUE)</formula>
    </cfRule>
    <cfRule type="expression" dxfId="80" priority="128">
      <formula>IF(RIGHT(TEXT(AI655,"0.#"),1)=".",TRUE,FALSE)</formula>
    </cfRule>
  </conditionalFormatting>
  <conditionalFormatting sqref="AM661">
    <cfRule type="expression" dxfId="79" priority="119">
      <formula>IF(RIGHT(TEXT(AM661,"0.#"),1)=".",FALSE,TRUE)</formula>
    </cfRule>
    <cfRule type="expression" dxfId="78" priority="120">
      <formula>IF(RIGHT(TEXT(AM661,"0.#"),1)=".",TRUE,FALSE)</formula>
    </cfRule>
  </conditionalFormatting>
  <conditionalFormatting sqref="AM659">
    <cfRule type="expression" dxfId="77" priority="123">
      <formula>IF(RIGHT(TEXT(AM659,"0.#"),1)=".",FALSE,TRUE)</formula>
    </cfRule>
    <cfRule type="expression" dxfId="76" priority="124">
      <formula>IF(RIGHT(TEXT(AM659,"0.#"),1)=".",TRUE,FALSE)</formula>
    </cfRule>
  </conditionalFormatting>
  <conditionalFormatting sqref="AM660">
    <cfRule type="expression" dxfId="75" priority="121">
      <formula>IF(RIGHT(TEXT(AM660,"0.#"),1)=".",FALSE,TRUE)</formula>
    </cfRule>
    <cfRule type="expression" dxfId="74" priority="122">
      <formula>IF(RIGHT(TEXT(AM660,"0.#"),1)=".",TRUE,FALSE)</formula>
    </cfRule>
  </conditionalFormatting>
  <conditionalFormatting sqref="AI661">
    <cfRule type="expression" dxfId="73" priority="113">
      <formula>IF(RIGHT(TEXT(AI661,"0.#"),1)=".",FALSE,TRUE)</formula>
    </cfRule>
    <cfRule type="expression" dxfId="72" priority="114">
      <formula>IF(RIGHT(TEXT(AI661,"0.#"),1)=".",TRUE,FALSE)</formula>
    </cfRule>
  </conditionalFormatting>
  <conditionalFormatting sqref="AI659">
    <cfRule type="expression" dxfId="71" priority="117">
      <formula>IF(RIGHT(TEXT(AI659,"0.#"),1)=".",FALSE,TRUE)</formula>
    </cfRule>
    <cfRule type="expression" dxfId="70" priority="118">
      <formula>IF(RIGHT(TEXT(AI659,"0.#"),1)=".",TRUE,FALSE)</formula>
    </cfRule>
  </conditionalFormatting>
  <conditionalFormatting sqref="AI660">
    <cfRule type="expression" dxfId="69" priority="115">
      <formula>IF(RIGHT(TEXT(AI660,"0.#"),1)=".",FALSE,TRUE)</formula>
    </cfRule>
    <cfRule type="expression" dxfId="68" priority="116">
      <formula>IF(RIGHT(TEXT(AI660,"0.#"),1)=".",TRUE,FALSE)</formula>
    </cfRule>
  </conditionalFormatting>
  <conditionalFormatting sqref="AM666">
    <cfRule type="expression" dxfId="67" priority="107">
      <formula>IF(RIGHT(TEXT(AM666,"0.#"),1)=".",FALSE,TRUE)</formula>
    </cfRule>
    <cfRule type="expression" dxfId="66" priority="108">
      <formula>IF(RIGHT(TEXT(AM666,"0.#"),1)=".",TRUE,FALSE)</formula>
    </cfRule>
  </conditionalFormatting>
  <conditionalFormatting sqref="AM664">
    <cfRule type="expression" dxfId="65" priority="111">
      <formula>IF(RIGHT(TEXT(AM664,"0.#"),1)=".",FALSE,TRUE)</formula>
    </cfRule>
    <cfRule type="expression" dxfId="64" priority="112">
      <formula>IF(RIGHT(TEXT(AM664,"0.#"),1)=".",TRUE,FALSE)</formula>
    </cfRule>
  </conditionalFormatting>
  <conditionalFormatting sqref="AM665">
    <cfRule type="expression" dxfId="63" priority="109">
      <formula>IF(RIGHT(TEXT(AM665,"0.#"),1)=".",FALSE,TRUE)</formula>
    </cfRule>
    <cfRule type="expression" dxfId="62" priority="110">
      <formula>IF(RIGHT(TEXT(AM665,"0.#"),1)=".",TRUE,FALSE)</formula>
    </cfRule>
  </conditionalFormatting>
  <conditionalFormatting sqref="AI666">
    <cfRule type="expression" dxfId="61" priority="101">
      <formula>IF(RIGHT(TEXT(AI666,"0.#"),1)=".",FALSE,TRUE)</formula>
    </cfRule>
    <cfRule type="expression" dxfId="60" priority="102">
      <formula>IF(RIGHT(TEXT(AI666,"0.#"),1)=".",TRUE,FALSE)</formula>
    </cfRule>
  </conditionalFormatting>
  <conditionalFormatting sqref="AI664">
    <cfRule type="expression" dxfId="59" priority="105">
      <formula>IF(RIGHT(TEXT(AI664,"0.#"),1)=".",FALSE,TRUE)</formula>
    </cfRule>
    <cfRule type="expression" dxfId="58" priority="106">
      <formula>IF(RIGHT(TEXT(AI664,"0.#"),1)=".",TRUE,FALSE)</formula>
    </cfRule>
  </conditionalFormatting>
  <conditionalFormatting sqref="AI665">
    <cfRule type="expression" dxfId="57" priority="103">
      <formula>IF(RIGHT(TEXT(AI665,"0.#"),1)=".",FALSE,TRUE)</formula>
    </cfRule>
    <cfRule type="expression" dxfId="56" priority="104">
      <formula>IF(RIGHT(TEXT(AI665,"0.#"),1)=".",TRUE,FALSE)</formula>
    </cfRule>
  </conditionalFormatting>
  <conditionalFormatting sqref="AM671">
    <cfRule type="expression" dxfId="55" priority="95">
      <formula>IF(RIGHT(TEXT(AM671,"0.#"),1)=".",FALSE,TRUE)</formula>
    </cfRule>
    <cfRule type="expression" dxfId="54" priority="96">
      <formula>IF(RIGHT(TEXT(AM671,"0.#"),1)=".",TRUE,FALSE)</formula>
    </cfRule>
  </conditionalFormatting>
  <conditionalFormatting sqref="AM669">
    <cfRule type="expression" dxfId="53" priority="99">
      <formula>IF(RIGHT(TEXT(AM669,"0.#"),1)=".",FALSE,TRUE)</formula>
    </cfRule>
    <cfRule type="expression" dxfId="52" priority="100">
      <formula>IF(RIGHT(TEXT(AM669,"0.#"),1)=".",TRUE,FALSE)</formula>
    </cfRule>
  </conditionalFormatting>
  <conditionalFormatting sqref="AM670">
    <cfRule type="expression" dxfId="51" priority="97">
      <formula>IF(RIGHT(TEXT(AM670,"0.#"),1)=".",FALSE,TRUE)</formula>
    </cfRule>
    <cfRule type="expression" dxfId="50" priority="98">
      <formula>IF(RIGHT(TEXT(AM670,"0.#"),1)=".",TRUE,FALSE)</formula>
    </cfRule>
  </conditionalFormatting>
  <conditionalFormatting sqref="AI671">
    <cfRule type="expression" dxfId="49" priority="89">
      <formula>IF(RIGHT(TEXT(AI671,"0.#"),1)=".",FALSE,TRUE)</formula>
    </cfRule>
    <cfRule type="expression" dxfId="48" priority="90">
      <formula>IF(RIGHT(TEXT(AI671,"0.#"),1)=".",TRUE,FALSE)</formula>
    </cfRule>
  </conditionalFormatting>
  <conditionalFormatting sqref="AI669">
    <cfRule type="expression" dxfId="47" priority="93">
      <formula>IF(RIGHT(TEXT(AI669,"0.#"),1)=".",FALSE,TRUE)</formula>
    </cfRule>
    <cfRule type="expression" dxfId="46" priority="94">
      <formula>IF(RIGHT(TEXT(AI669,"0.#"),1)=".",TRUE,FALSE)</formula>
    </cfRule>
  </conditionalFormatting>
  <conditionalFormatting sqref="AI670">
    <cfRule type="expression" dxfId="45" priority="91">
      <formula>IF(RIGHT(TEXT(AI670,"0.#"),1)=".",FALSE,TRUE)</formula>
    </cfRule>
    <cfRule type="expression" dxfId="44" priority="92">
      <formula>IF(RIGHT(TEXT(AI670,"0.#"),1)=".",TRUE,FALSE)</formula>
    </cfRule>
  </conditionalFormatting>
  <conditionalFormatting sqref="P29:AC29">
    <cfRule type="expression" dxfId="43" priority="51">
      <formula>IF(RIGHT(TEXT(P29,"0.#"),1)=".",FALSE,TRUE)</formula>
    </cfRule>
    <cfRule type="expression" dxfId="42" priority="52">
      <formula>IF(RIGHT(TEXT(P29,"0.#"),1)=".",TRUE,FALSE)</formula>
    </cfRule>
  </conditionalFormatting>
  <conditionalFormatting sqref="P13:V13">
    <cfRule type="expression" dxfId="41" priority="49">
      <formula>IF(RIGHT(TEXT(P13,"0.#"),1)=".",FALSE,TRUE)</formula>
    </cfRule>
    <cfRule type="expression" dxfId="40" priority="50">
      <formula>IF(RIGHT(TEXT(P13,"0.#"),1)=".",TRUE,FALSE)</formula>
    </cfRule>
  </conditionalFormatting>
  <conditionalFormatting sqref="W13:AJ13">
    <cfRule type="expression" dxfId="39" priority="47">
      <formula>IF(RIGHT(TEXT(W13,"0.#"),1)=".",FALSE,TRUE)</formula>
    </cfRule>
    <cfRule type="expression" dxfId="38" priority="48">
      <formula>IF(RIGHT(TEXT(W13,"0.#"),1)=".",TRUE,FALSE)</formula>
    </cfRule>
  </conditionalFormatting>
  <conditionalFormatting sqref="P14:AQ14">
    <cfRule type="expression" dxfId="37" priority="45">
      <formula>IF(RIGHT(TEXT(P14,"0.#"),1)=".",FALSE,TRUE)</formula>
    </cfRule>
    <cfRule type="expression" dxfId="36" priority="46">
      <formula>IF(RIGHT(TEXT(P14,"0.#"),1)=".",TRUE,FALSE)</formula>
    </cfRule>
  </conditionalFormatting>
  <conditionalFormatting sqref="P15:AJ15">
    <cfRule type="expression" dxfId="35" priority="43">
      <formula>IF(RIGHT(TEXT(P15,"0.#"),1)=".",FALSE,TRUE)</formula>
    </cfRule>
    <cfRule type="expression" dxfId="34" priority="44">
      <formula>IF(RIGHT(TEXT(P15,"0.#"),1)=".",TRUE,FALSE)</formula>
    </cfRule>
  </conditionalFormatting>
  <conditionalFormatting sqref="P16:AJ16">
    <cfRule type="expression" dxfId="33" priority="41">
      <formula>IF(RIGHT(TEXT(P16,"0.#"),1)=".",FALSE,TRUE)</formula>
    </cfRule>
    <cfRule type="expression" dxfId="32" priority="42">
      <formula>IF(RIGHT(TEXT(P16,"0.#"),1)=".",TRUE,FALSE)</formula>
    </cfRule>
  </conditionalFormatting>
  <conditionalFormatting sqref="AK16:AQ16">
    <cfRule type="expression" dxfId="31" priority="39">
      <formula>IF(RIGHT(TEXT(AK16,"0.#"),1)=".",FALSE,TRUE)</formula>
    </cfRule>
    <cfRule type="expression" dxfId="30" priority="40">
      <formula>IF(RIGHT(TEXT(AK16,"0.#"),1)=".",TRUE,FALSE)</formula>
    </cfRule>
  </conditionalFormatting>
  <conditionalFormatting sqref="AD17:AJ17">
    <cfRule type="expression" dxfId="29" priority="37">
      <formula>IF(RIGHT(TEXT(AD17,"0.#"),1)=".",FALSE,TRUE)</formula>
    </cfRule>
    <cfRule type="expression" dxfId="28" priority="38">
      <formula>IF(RIGHT(TEXT(AD17,"0.#"),1)=".",TRUE,FALSE)</formula>
    </cfRule>
  </conditionalFormatting>
  <conditionalFormatting sqref="AK17:AQ17">
    <cfRule type="expression" dxfId="27" priority="35">
      <formula>IF(RIGHT(TEXT(AK17,"0.#"),1)=".",FALSE,TRUE)</formula>
    </cfRule>
    <cfRule type="expression" dxfId="26" priority="36">
      <formula>IF(RIGHT(TEXT(AK17,"0.#"),1)=".",TRUE,FALSE)</formula>
    </cfRule>
  </conditionalFormatting>
  <conditionalFormatting sqref="AE53">
    <cfRule type="expression" dxfId="25" priority="31">
      <formula>IF(RIGHT(TEXT(AE53,"0.#"),1)=".",FALSE,TRUE)</formula>
    </cfRule>
    <cfRule type="expression" dxfId="24" priority="32">
      <formula>IF(RIGHT(TEXT(AE53,"0.#"),1)=".",TRUE,FALSE)</formula>
    </cfRule>
  </conditionalFormatting>
  <conditionalFormatting sqref="AE54">
    <cfRule type="expression" dxfId="23" priority="29">
      <formula>IF(RIGHT(TEXT(AE54,"0.#"),1)=".",FALSE,TRUE)</formula>
    </cfRule>
    <cfRule type="expression" dxfId="22" priority="30">
      <formula>IF(RIGHT(TEXT(AE54,"0.#"),1)=".",TRUE,FALSE)</formula>
    </cfRule>
  </conditionalFormatting>
  <conditionalFormatting sqref="AE55">
    <cfRule type="expression" dxfId="21" priority="27">
      <formula>IF(RIGHT(TEXT(AE55,"0.#"),1)=".",FALSE,TRUE)</formula>
    </cfRule>
    <cfRule type="expression" dxfId="20" priority="28">
      <formula>IF(RIGHT(TEXT(AE55,"0.#"),1)=".",TRUE,FALSE)</formula>
    </cfRule>
  </conditionalFormatting>
  <conditionalFormatting sqref="AE117">
    <cfRule type="expression" dxfId="19" priority="25">
      <formula>IF(RIGHT(TEXT(AE117,"0.#"),1)=".",FALSE,TRUE)</formula>
    </cfRule>
    <cfRule type="expression" dxfId="18" priority="26">
      <formula>IF(RIGHT(TEXT(AE117,"0.#"),1)=".",TRUE,FALSE)</formula>
    </cfRule>
  </conditionalFormatting>
  <conditionalFormatting sqref="AL838:AL847">
    <cfRule type="expression" dxfId="17" priority="23">
      <formula>IF(RIGHT(TEXT(AL838,"0.#"),1)=".",FALSE,TRUE)</formula>
    </cfRule>
    <cfRule type="expression" dxfId="16" priority="24">
      <formula>IF(RIGHT(TEXT(AL838,"0.#"),1)=".",TRUE,FALSE)</formula>
    </cfRule>
  </conditionalFormatting>
  <conditionalFormatting sqref="Y841:Y842">
    <cfRule type="expression" dxfId="15" priority="21">
      <formula>IF(RIGHT(TEXT(Y841,"0.#"),1)=".",FALSE,TRUE)</formula>
    </cfRule>
    <cfRule type="expression" dxfId="14" priority="22">
      <formula>IF(RIGHT(TEXT(Y841,"0.#"),1)=".",TRUE,FALSE)</formula>
    </cfRule>
  </conditionalFormatting>
  <conditionalFormatting sqref="AL871:AL880">
    <cfRule type="expression" dxfId="13" priority="19">
      <formula>IF(RIGHT(TEXT(AL871,"0.#"),1)=".",FALSE,TRUE)</formula>
    </cfRule>
    <cfRule type="expression" dxfId="12" priority="20">
      <formula>IF(RIGHT(TEXT(AL871,"0.#"),1)=".",TRUE,FALSE)</formula>
    </cfRule>
  </conditionalFormatting>
  <conditionalFormatting sqref="AL904:AL907">
    <cfRule type="expression" dxfId="11" priority="17">
      <formula>IF(RIGHT(TEXT(AL904,"0.#"),1)=".",FALSE,TRUE)</formula>
    </cfRule>
    <cfRule type="expression" dxfId="10" priority="18">
      <formula>IF(RIGHT(TEXT(AL904,"0.#"),1)=".",TRUE,FALSE)</formula>
    </cfRule>
  </conditionalFormatting>
  <conditionalFormatting sqref="AM48">
    <cfRule type="expression" dxfId="9" priority="13">
      <formula>IF(RIGHT(TEXT(AM48,"0.#"),1)=".",FALSE,TRUE)</formula>
    </cfRule>
    <cfRule type="expression" dxfId="8" priority="14">
      <formula>IF(RIGHT(TEXT(AM48,"0.#"),1)=".",TRUE,FALSE)</formula>
    </cfRule>
  </conditionalFormatting>
  <conditionalFormatting sqref="AM47">
    <cfRule type="expression" dxfId="7" priority="15">
      <formula>IF(RIGHT(TEXT(AM47,"0.#"),1)=".",FALSE,TRUE)</formula>
    </cfRule>
    <cfRule type="expression" dxfId="6" priority="16">
      <formula>IF(RIGHT(TEXT(AM47,"0.#"),1)=".",TRUE,FALSE)</formula>
    </cfRule>
  </conditionalFormatting>
  <conditionalFormatting sqref="AM55">
    <cfRule type="expression" dxfId="5" priority="9">
      <formula>IF(RIGHT(TEXT(AM55,"0.#"),1)=".",FALSE,TRUE)</formula>
    </cfRule>
    <cfRule type="expression" dxfId="4" priority="10">
      <formula>IF(RIGHT(TEXT(AM55,"0.#"),1)=".",TRUE,FALSE)</formula>
    </cfRule>
  </conditionalFormatting>
  <conditionalFormatting sqref="AM54">
    <cfRule type="expression" dxfId="3" priority="11">
      <formula>IF(RIGHT(TEXT(AM54,"0.#"),1)=".",FALSE,TRUE)</formula>
    </cfRule>
    <cfRule type="expression" dxfId="2" priority="12">
      <formula>IF(RIGHT(TEXT(AM54,"0.#"),1)=".",TRUE,FALSE)</formula>
    </cfRule>
  </conditionalFormatting>
  <conditionalFormatting sqref="AR15:AX15">
    <cfRule type="expression" dxfId="1" priority="1">
      <formula>IF(RIGHT(TEXT(AR15,"0.#"),1)=".",FALSE,TRUE)</formula>
    </cfRule>
    <cfRule type="expression" dxfId="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29:AC29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15:AX1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1" max="49" man="1"/>
    <brk id="129" max="49" man="1"/>
    <brk id="727" max="49" man="1"/>
    <brk id="834" max="49" man="1"/>
    <brk id="90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t="s">
        <v>483</v>
      </c>
      <c r="R2" s="13" t="str">
        <f>IF(Q2="","",P2)</f>
        <v>直接実施</v>
      </c>
      <c r="S2" s="13" t="str">
        <f>IF(R2="","",IF(S1&lt;&gt;"",CONCATENATE(S1,"、",R2),R2))</f>
        <v>直接実施</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直接実施、委託・請負</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483</v>
      </c>
      <c r="R4" s="13" t="str">
        <f t="shared" si="3"/>
        <v>補助</v>
      </c>
      <c r="S4" s="13" t="str">
        <f t="shared" si="4"/>
        <v>直接実施、委託・請負、補助</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直接実施、委託・請負、補助</v>
      </c>
      <c r="T5" s="13"/>
      <c r="W5" s="32" t="s">
        <v>250</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直接実施、委託・請負、補助</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直接実施、委託・請負、補助</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直接実施、委託・請負、補助</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15">
      <c r="A10" s="14" t="s">
        <v>251</v>
      </c>
      <c r="B10" s="15"/>
      <c r="C10" s="13" t="str">
        <f t="shared" si="0"/>
        <v/>
      </c>
      <c r="D10" s="13" t="str">
        <f t="shared" si="8"/>
        <v/>
      </c>
      <c r="F10" s="18" t="s">
        <v>116</v>
      </c>
      <c r="G10" s="17"/>
      <c r="H10" s="13" t="str">
        <f t="shared" si="1"/>
        <v/>
      </c>
      <c r="I10" s="13" t="str">
        <f t="shared" si="5"/>
        <v>一般会計</v>
      </c>
      <c r="K10" s="14" t="s">
        <v>255</v>
      </c>
      <c r="L10" s="15"/>
      <c r="M10" s="13" t="str">
        <f t="shared" si="2"/>
        <v/>
      </c>
      <c r="N10" s="13" t="str">
        <f t="shared" si="6"/>
        <v/>
      </c>
      <c r="O10" s="13"/>
      <c r="P10" s="13" t="str">
        <f>S8</f>
        <v>直接実施、委託・請負、補助</v>
      </c>
      <c r="Q10" s="19"/>
      <c r="T10" s="13"/>
      <c r="W10" s="32" t="s">
        <v>155</v>
      </c>
      <c r="Y10" s="32" t="s">
        <v>362</v>
      </c>
      <c r="Z10" s="30"/>
      <c r="AA10" s="32" t="s">
        <v>456</v>
      </c>
      <c r="AB10" s="31"/>
      <c r="AC10" s="31"/>
      <c r="AD10" s="31"/>
      <c r="AE10" s="31"/>
      <c r="AF10" s="30"/>
      <c r="AG10" s="46" t="s">
        <v>285</v>
      </c>
      <c r="AK10" s="44" t="str">
        <f t="shared" si="7"/>
        <v>I</v>
      </c>
      <c r="AP10" s="44" t="s">
        <v>280</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15">
      <c r="A24" s="83" t="s">
        <v>327</v>
      </c>
      <c r="B24" s="15"/>
      <c r="C24" s="13" t="str">
        <f t="shared" si="9"/>
        <v/>
      </c>
      <c r="D24" s="13" t="str">
        <f>IF(C24="",D23,IF(D23&lt;&gt;"",CONCATENATE(D23,"、",C24),C24))</f>
        <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15">
      <c r="A38" s="13"/>
      <c r="B38" s="13"/>
      <c r="F38" s="13"/>
      <c r="G38" s="19"/>
      <c r="K38" s="13"/>
      <c r="L38" s="13"/>
      <c r="O38" s="13"/>
      <c r="P38" s="13"/>
      <c r="Q38" s="19"/>
      <c r="T38" s="13"/>
      <c r="Y38" s="32" t="s">
        <v>390</v>
      </c>
      <c r="Z38" s="30"/>
      <c r="AF38" s="30"/>
      <c r="AK38" s="44" t="str">
        <f t="shared" si="7"/>
        <v>k</v>
      </c>
    </row>
    <row r="39" spans="1:37" x14ac:dyDescent="0.15">
      <c r="A39" s="13"/>
      <c r="B39" s="13"/>
      <c r="F39" s="13" t="str">
        <f>I37</f>
        <v>一般会計</v>
      </c>
      <c r="G39" s="19"/>
      <c r="K39" s="13"/>
      <c r="L39" s="13"/>
      <c r="O39" s="13"/>
      <c r="P39" s="13"/>
      <c r="Q39" s="19"/>
      <c r="T39" s="13"/>
      <c r="Y39" s="32" t="s">
        <v>391</v>
      </c>
      <c r="Z39" s="30"/>
      <c r="AF39" s="30"/>
      <c r="AK39" s="44" t="str">
        <f t="shared" si="7"/>
        <v>l</v>
      </c>
    </row>
    <row r="40" spans="1:37" x14ac:dyDescent="0.15">
      <c r="A40" s="13"/>
      <c r="B40" s="13"/>
      <c r="F40" s="13"/>
      <c r="G40" s="19"/>
      <c r="K40" s="13"/>
      <c r="L40" s="13"/>
      <c r="O40" s="13"/>
      <c r="P40" s="13"/>
      <c r="Q40" s="19"/>
      <c r="T40" s="13"/>
      <c r="Y40" s="32" t="s">
        <v>392</v>
      </c>
      <c r="Z40" s="30"/>
      <c r="AF40" s="30"/>
      <c r="AK40" s="44" t="str">
        <f t="shared" si="7"/>
        <v>m</v>
      </c>
    </row>
    <row r="41" spans="1:37" x14ac:dyDescent="0.15">
      <c r="A41" s="13"/>
      <c r="B41" s="13"/>
      <c r="F41" s="13"/>
      <c r="G41" s="19"/>
      <c r="K41" s="13"/>
      <c r="L41" s="13"/>
      <c r="O41" s="13"/>
      <c r="P41" s="13"/>
      <c r="Q41" s="19"/>
      <c r="T41" s="13"/>
      <c r="Y41" s="32" t="s">
        <v>393</v>
      </c>
      <c r="Z41" s="30"/>
      <c r="AF41" s="30"/>
      <c r="AK41" s="44" t="str">
        <f t="shared" si="7"/>
        <v>n</v>
      </c>
    </row>
    <row r="42" spans="1:37" x14ac:dyDescent="0.15">
      <c r="A42" s="13"/>
      <c r="B42" s="13"/>
      <c r="F42" s="13"/>
      <c r="G42" s="19"/>
      <c r="K42" s="13"/>
      <c r="L42" s="13"/>
      <c r="O42" s="13"/>
      <c r="P42" s="13"/>
      <c r="Q42" s="19"/>
      <c r="T42" s="13"/>
      <c r="Y42" s="32" t="s">
        <v>394</v>
      </c>
      <c r="Z42" s="30"/>
      <c r="AF42" s="30"/>
      <c r="AK42" s="44" t="str">
        <f t="shared" si="7"/>
        <v>o</v>
      </c>
    </row>
    <row r="43" spans="1:37" x14ac:dyDescent="0.15">
      <c r="A43" s="13"/>
      <c r="B43" s="13"/>
      <c r="F43" s="13"/>
      <c r="G43" s="19"/>
      <c r="K43" s="13"/>
      <c r="L43" s="13"/>
      <c r="O43" s="13"/>
      <c r="P43" s="13"/>
      <c r="Q43" s="19"/>
      <c r="T43" s="13"/>
      <c r="Y43" s="32" t="s">
        <v>395</v>
      </c>
      <c r="Z43" s="30"/>
      <c r="AF43" s="30"/>
      <c r="AK43" s="44" t="str">
        <f t="shared" si="7"/>
        <v>p</v>
      </c>
    </row>
    <row r="44" spans="1:37" x14ac:dyDescent="0.15">
      <c r="A44" s="13"/>
      <c r="B44" s="13"/>
      <c r="F44" s="13"/>
      <c r="G44" s="19"/>
      <c r="K44" s="13"/>
      <c r="L44" s="13"/>
      <c r="O44" s="13"/>
      <c r="P44" s="13"/>
      <c r="Q44" s="19"/>
      <c r="T44" s="13"/>
      <c r="Y44" s="32" t="s">
        <v>396</v>
      </c>
      <c r="Z44" s="30"/>
      <c r="AF44" s="30"/>
      <c r="AK44" s="44" t="str">
        <f t="shared" si="7"/>
        <v>q</v>
      </c>
    </row>
    <row r="45" spans="1:37" x14ac:dyDescent="0.15">
      <c r="A45" s="13"/>
      <c r="B45" s="13"/>
      <c r="F45" s="13"/>
      <c r="G45" s="19"/>
      <c r="K45" s="13"/>
      <c r="L45" s="13"/>
      <c r="O45" s="13"/>
      <c r="P45" s="13"/>
      <c r="Q45" s="19"/>
      <c r="T45" s="13"/>
      <c r="Y45" s="32" t="s">
        <v>397</v>
      </c>
      <c r="Z45" s="30"/>
      <c r="AF45" s="30"/>
      <c r="AK45" s="44" t="str">
        <f t="shared" si="7"/>
        <v>r</v>
      </c>
    </row>
    <row r="46" spans="1:37" x14ac:dyDescent="0.15">
      <c r="A46" s="13"/>
      <c r="B46" s="13"/>
      <c r="F46" s="13"/>
      <c r="G46" s="19"/>
      <c r="K46" s="13"/>
      <c r="L46" s="13"/>
      <c r="O46" s="13"/>
      <c r="P46" s="13"/>
      <c r="Q46" s="19"/>
      <c r="T46" s="13"/>
      <c r="Y46" s="32" t="s">
        <v>398</v>
      </c>
      <c r="Z46" s="30"/>
      <c r="AF46" s="30"/>
      <c r="AK46" s="44" t="str">
        <f t="shared" si="7"/>
        <v>s</v>
      </c>
    </row>
    <row r="47" spans="1:37" x14ac:dyDescent="0.15">
      <c r="A47" s="13"/>
      <c r="B47" s="13"/>
      <c r="F47" s="13"/>
      <c r="G47" s="19"/>
      <c r="K47" s="13"/>
      <c r="L47" s="13"/>
      <c r="O47" s="13"/>
      <c r="P47" s="13"/>
      <c r="Q47" s="19"/>
      <c r="T47" s="13"/>
      <c r="Y47" s="32" t="s">
        <v>399</v>
      </c>
      <c r="Z47" s="30"/>
      <c r="AF47" s="30"/>
      <c r="AK47" s="44" t="str">
        <f t="shared" si="7"/>
        <v>t</v>
      </c>
    </row>
    <row r="48" spans="1:37" x14ac:dyDescent="0.15">
      <c r="A48" s="13"/>
      <c r="B48" s="13"/>
      <c r="F48" s="13"/>
      <c r="G48" s="19"/>
      <c r="K48" s="13"/>
      <c r="L48" s="13"/>
      <c r="O48" s="13"/>
      <c r="P48" s="13"/>
      <c r="Q48" s="19"/>
      <c r="T48" s="13"/>
      <c r="Y48" s="32" t="s">
        <v>400</v>
      </c>
      <c r="Z48" s="30"/>
      <c r="AF48" s="30"/>
      <c r="AK48" s="44" t="str">
        <f t="shared" si="7"/>
        <v>u</v>
      </c>
    </row>
    <row r="49" spans="1:37" x14ac:dyDescent="0.15">
      <c r="A49" s="13"/>
      <c r="B49" s="13"/>
      <c r="F49" s="13"/>
      <c r="G49" s="19"/>
      <c r="K49" s="13"/>
      <c r="L49" s="13"/>
      <c r="O49" s="13"/>
      <c r="P49" s="13"/>
      <c r="Q49" s="19"/>
      <c r="T49" s="13"/>
      <c r="Y49" s="32" t="s">
        <v>401</v>
      </c>
      <c r="Z49" s="30"/>
      <c r="AF49" s="30"/>
      <c r="AK49" s="44" t="str">
        <f t="shared" si="7"/>
        <v>v</v>
      </c>
    </row>
    <row r="50" spans="1:37" x14ac:dyDescent="0.15">
      <c r="A50" s="13"/>
      <c r="B50" s="13"/>
      <c r="F50" s="13"/>
      <c r="G50" s="19"/>
      <c r="K50" s="13"/>
      <c r="L50" s="13"/>
      <c r="O50" s="13"/>
      <c r="P50" s="13"/>
      <c r="Q50" s="19"/>
      <c r="T50" s="13"/>
      <c r="Y50" s="32" t="s">
        <v>402</v>
      </c>
      <c r="Z50" s="30"/>
      <c r="AF50" s="30"/>
    </row>
    <row r="51" spans="1:37" x14ac:dyDescent="0.15">
      <c r="A51" s="13"/>
      <c r="B51" s="13"/>
      <c r="F51" s="13"/>
      <c r="G51" s="19"/>
      <c r="K51" s="13"/>
      <c r="L51" s="13"/>
      <c r="O51" s="13"/>
      <c r="P51" s="13"/>
      <c r="Q51" s="19"/>
      <c r="T51" s="13"/>
      <c r="Y51" s="32" t="s">
        <v>403</v>
      </c>
      <c r="Z51" s="30"/>
      <c r="AF51" s="30"/>
    </row>
    <row r="52" spans="1:37" x14ac:dyDescent="0.15">
      <c r="A52" s="13"/>
      <c r="B52" s="13"/>
      <c r="F52" s="13"/>
      <c r="G52" s="19"/>
      <c r="K52" s="13"/>
      <c r="L52" s="13"/>
      <c r="O52" s="13"/>
      <c r="P52" s="13"/>
      <c r="Q52" s="19"/>
      <c r="T52" s="13"/>
      <c r="Y52" s="32" t="s">
        <v>404</v>
      </c>
      <c r="Z52" s="30"/>
      <c r="AF52" s="30"/>
    </row>
    <row r="53" spans="1:37" x14ac:dyDescent="0.15">
      <c r="A53" s="13"/>
      <c r="B53" s="13"/>
      <c r="F53" s="13"/>
      <c r="G53" s="19"/>
      <c r="K53" s="13"/>
      <c r="L53" s="13"/>
      <c r="O53" s="13"/>
      <c r="P53" s="13"/>
      <c r="Q53" s="19"/>
      <c r="T53" s="13"/>
      <c r="Y53" s="32" t="s">
        <v>405</v>
      </c>
      <c r="Z53" s="30"/>
      <c r="AF53" s="30"/>
    </row>
    <row r="54" spans="1:37" x14ac:dyDescent="0.15">
      <c r="A54" s="13"/>
      <c r="B54" s="13"/>
      <c r="F54" s="13"/>
      <c r="G54" s="19"/>
      <c r="K54" s="13"/>
      <c r="L54" s="13"/>
      <c r="O54" s="13"/>
      <c r="P54" s="20"/>
      <c r="Q54" s="19"/>
      <c r="T54" s="13"/>
      <c r="Y54" s="32" t="s">
        <v>406</v>
      </c>
      <c r="Z54" s="30"/>
      <c r="AF54" s="30"/>
    </row>
    <row r="55" spans="1:37" x14ac:dyDescent="0.15">
      <c r="A55" s="13"/>
      <c r="B55" s="13"/>
      <c r="F55" s="13"/>
      <c r="G55" s="19"/>
      <c r="K55" s="13"/>
      <c r="L55" s="13"/>
      <c r="O55" s="13"/>
      <c r="P55" s="13"/>
      <c r="Q55" s="19"/>
      <c r="T55" s="13"/>
      <c r="Y55" s="32" t="s">
        <v>407</v>
      </c>
      <c r="Z55" s="30"/>
      <c r="AF55" s="30"/>
    </row>
    <row r="56" spans="1:37" x14ac:dyDescent="0.15">
      <c r="A56" s="13"/>
      <c r="B56" s="13"/>
      <c r="F56" s="13"/>
      <c r="G56" s="19"/>
      <c r="K56" s="13"/>
      <c r="L56" s="13"/>
      <c r="O56" s="13"/>
      <c r="P56" s="13"/>
      <c r="Q56" s="19"/>
      <c r="T56" s="13"/>
      <c r="Y56" s="32" t="s">
        <v>408</v>
      </c>
      <c r="Z56" s="30"/>
      <c r="AF56" s="30"/>
    </row>
    <row r="57" spans="1:37" x14ac:dyDescent="0.15">
      <c r="A57" s="13"/>
      <c r="B57" s="13"/>
      <c r="F57" s="13"/>
      <c r="G57" s="19"/>
      <c r="K57" s="13"/>
      <c r="L57" s="13"/>
      <c r="O57" s="13"/>
      <c r="P57" s="13"/>
      <c r="Q57" s="19"/>
      <c r="T57" s="13"/>
      <c r="Y57" s="32" t="s">
        <v>409</v>
      </c>
      <c r="Z57" s="30"/>
      <c r="AF57" s="30"/>
    </row>
    <row r="58" spans="1:37" x14ac:dyDescent="0.15">
      <c r="A58" s="13"/>
      <c r="B58" s="13"/>
      <c r="F58" s="13"/>
      <c r="G58" s="19"/>
      <c r="K58" s="13"/>
      <c r="L58" s="13"/>
      <c r="O58" s="13"/>
      <c r="P58" s="13"/>
      <c r="Q58" s="19"/>
      <c r="T58" s="13"/>
      <c r="Y58" s="32" t="s">
        <v>410</v>
      </c>
      <c r="Z58" s="30"/>
      <c r="AF58" s="30"/>
    </row>
    <row r="59" spans="1:37" x14ac:dyDescent="0.15">
      <c r="A59" s="13"/>
      <c r="B59" s="13"/>
      <c r="F59" s="13"/>
      <c r="G59" s="19"/>
      <c r="K59" s="13"/>
      <c r="L59" s="13"/>
      <c r="O59" s="13"/>
      <c r="P59" s="13"/>
      <c r="Q59" s="19"/>
      <c r="T59" s="13"/>
      <c r="Y59" s="32" t="s">
        <v>411</v>
      </c>
      <c r="Z59" s="30"/>
      <c r="AF59" s="30"/>
    </row>
    <row r="60" spans="1:37" x14ac:dyDescent="0.15">
      <c r="A60" s="13"/>
      <c r="B60" s="13"/>
      <c r="F60" s="13"/>
      <c r="G60" s="19"/>
      <c r="K60" s="13"/>
      <c r="L60" s="13"/>
      <c r="O60" s="13"/>
      <c r="P60" s="13"/>
      <c r="Q60" s="19"/>
      <c r="T60" s="13"/>
      <c r="Y60" s="32" t="s">
        <v>412</v>
      </c>
      <c r="Z60" s="30"/>
      <c r="AF60" s="30"/>
    </row>
    <row r="61" spans="1:37" x14ac:dyDescent="0.15">
      <c r="A61" s="13"/>
      <c r="B61" s="13"/>
      <c r="F61" s="13"/>
      <c r="G61" s="19"/>
      <c r="K61" s="13"/>
      <c r="L61" s="13"/>
      <c r="O61" s="13"/>
      <c r="P61" s="13"/>
      <c r="Q61" s="19"/>
      <c r="T61" s="13"/>
      <c r="Y61" s="32" t="s">
        <v>413</v>
      </c>
      <c r="Z61" s="30"/>
      <c r="AF61" s="30"/>
    </row>
    <row r="62" spans="1:37" x14ac:dyDescent="0.15">
      <c r="A62" s="13"/>
      <c r="B62" s="13"/>
      <c r="F62" s="13"/>
      <c r="G62" s="19"/>
      <c r="K62" s="13"/>
      <c r="L62" s="13"/>
      <c r="O62" s="13"/>
      <c r="P62" s="13"/>
      <c r="Q62" s="19"/>
      <c r="T62" s="13"/>
      <c r="Y62" s="32" t="s">
        <v>414</v>
      </c>
      <c r="Z62" s="30"/>
      <c r="AF62" s="30"/>
    </row>
    <row r="63" spans="1:37" x14ac:dyDescent="0.15">
      <c r="A63" s="13"/>
      <c r="B63" s="13"/>
      <c r="F63" s="13"/>
      <c r="G63" s="19"/>
      <c r="K63" s="13"/>
      <c r="L63" s="13"/>
      <c r="O63" s="13"/>
      <c r="P63" s="13"/>
      <c r="Q63" s="19"/>
      <c r="T63" s="13"/>
      <c r="Y63" s="32" t="s">
        <v>415</v>
      </c>
      <c r="Z63" s="30"/>
      <c r="AF63" s="30"/>
    </row>
    <row r="64" spans="1:37" x14ac:dyDescent="0.15">
      <c r="A64" s="13"/>
      <c r="B64" s="13"/>
      <c r="F64" s="13"/>
      <c r="G64" s="19"/>
      <c r="K64" s="13"/>
      <c r="L64" s="13"/>
      <c r="O64" s="13"/>
      <c r="P64" s="13"/>
      <c r="Q64" s="19"/>
      <c r="T64" s="13"/>
      <c r="Y64" s="32" t="s">
        <v>416</v>
      </c>
      <c r="Z64" s="30"/>
      <c r="AF64" s="30"/>
    </row>
    <row r="65" spans="1:32" x14ac:dyDescent="0.15">
      <c r="A65" s="13"/>
      <c r="B65" s="13"/>
      <c r="F65" s="13"/>
      <c r="G65" s="19"/>
      <c r="K65" s="13"/>
      <c r="L65" s="13"/>
      <c r="O65" s="13"/>
      <c r="P65" s="13"/>
      <c r="Q65" s="19"/>
      <c r="T65" s="13"/>
      <c r="Y65" s="32" t="s">
        <v>417</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418</v>
      </c>
      <c r="Z67" s="30"/>
      <c r="AF67" s="30"/>
    </row>
    <row r="68" spans="1:32" x14ac:dyDescent="0.15">
      <c r="A68" s="13"/>
      <c r="B68" s="13"/>
      <c r="F68" s="13"/>
      <c r="G68" s="19"/>
      <c r="K68" s="13"/>
      <c r="L68" s="13"/>
      <c r="O68" s="13"/>
      <c r="P68" s="13"/>
      <c r="Q68" s="19"/>
      <c r="T68" s="13"/>
      <c r="Y68" s="32" t="s">
        <v>419</v>
      </c>
      <c r="Z68" s="30"/>
      <c r="AF68" s="30"/>
    </row>
    <row r="69" spans="1:32" x14ac:dyDescent="0.15">
      <c r="A69" s="13"/>
      <c r="B69" s="13"/>
      <c r="F69" s="13"/>
      <c r="G69" s="19"/>
      <c r="K69" s="13"/>
      <c r="L69" s="13"/>
      <c r="O69" s="13"/>
      <c r="P69" s="13"/>
      <c r="Q69" s="19"/>
      <c r="T69" s="13"/>
      <c r="Y69" s="32" t="s">
        <v>420</v>
      </c>
      <c r="Z69" s="30"/>
      <c r="AF69" s="30"/>
    </row>
    <row r="70" spans="1:32" x14ac:dyDescent="0.15">
      <c r="A70" s="13"/>
      <c r="B70" s="13"/>
      <c r="Y70" s="32" t="s">
        <v>421</v>
      </c>
    </row>
    <row r="71" spans="1:32" x14ac:dyDescent="0.15">
      <c r="Y71" s="32" t="s">
        <v>422</v>
      </c>
    </row>
    <row r="72" spans="1:32" x14ac:dyDescent="0.15">
      <c r="Y72" s="32" t="s">
        <v>423</v>
      </c>
    </row>
    <row r="73" spans="1:32" x14ac:dyDescent="0.15">
      <c r="Y73" s="32" t="s">
        <v>424</v>
      </c>
    </row>
    <row r="74" spans="1:32" x14ac:dyDescent="0.15">
      <c r="Y74" s="32" t="s">
        <v>425</v>
      </c>
    </row>
    <row r="75" spans="1:32" x14ac:dyDescent="0.15">
      <c r="Y75" s="32" t="s">
        <v>426</v>
      </c>
    </row>
    <row r="76" spans="1:32" x14ac:dyDescent="0.15">
      <c r="Y76" s="32" t="s">
        <v>427</v>
      </c>
    </row>
    <row r="77" spans="1:32" x14ac:dyDescent="0.15">
      <c r="Y77" s="32" t="s">
        <v>428</v>
      </c>
    </row>
    <row r="78" spans="1:32" x14ac:dyDescent="0.15">
      <c r="Y78" s="32" t="s">
        <v>429</v>
      </c>
    </row>
    <row r="79" spans="1:32" x14ac:dyDescent="0.15">
      <c r="Y79" s="32" t="s">
        <v>430</v>
      </c>
    </row>
    <row r="80" spans="1:32" x14ac:dyDescent="0.15">
      <c r="Y80" s="32" t="s">
        <v>431</v>
      </c>
    </row>
    <row r="81" spans="25:25" x14ac:dyDescent="0.15">
      <c r="Y81" s="32" t="s">
        <v>432</v>
      </c>
    </row>
    <row r="82" spans="25:25" x14ac:dyDescent="0.15">
      <c r="Y82" s="32" t="s">
        <v>433</v>
      </c>
    </row>
    <row r="83" spans="25:25" x14ac:dyDescent="0.15">
      <c r="Y83" s="32" t="s">
        <v>434</v>
      </c>
    </row>
    <row r="84" spans="25:25" x14ac:dyDescent="0.15">
      <c r="Y84" s="32" t="s">
        <v>435</v>
      </c>
    </row>
    <row r="85" spans="25:25" x14ac:dyDescent="0.15">
      <c r="Y85" s="32" t="s">
        <v>436</v>
      </c>
    </row>
    <row r="86" spans="25:25" x14ac:dyDescent="0.15">
      <c r="Y86" s="32" t="s">
        <v>437</v>
      </c>
    </row>
    <row r="87" spans="25:25" x14ac:dyDescent="0.15">
      <c r="Y87" s="32" t="s">
        <v>438</v>
      </c>
    </row>
    <row r="88" spans="25:25" x14ac:dyDescent="0.15">
      <c r="Y88" s="32" t="s">
        <v>439</v>
      </c>
    </row>
    <row r="89" spans="25:25" x14ac:dyDescent="0.15">
      <c r="Y89" s="32" t="s">
        <v>440</v>
      </c>
    </row>
    <row r="90" spans="25:25" x14ac:dyDescent="0.15">
      <c r="Y90" s="32" t="s">
        <v>441</v>
      </c>
    </row>
    <row r="91" spans="25:25" x14ac:dyDescent="0.15">
      <c r="Y91" s="32" t="s">
        <v>442</v>
      </c>
    </row>
    <row r="92" spans="25:25" x14ac:dyDescent="0.15">
      <c r="Y92" s="32" t="s">
        <v>443</v>
      </c>
    </row>
    <row r="93" spans="25:25" x14ac:dyDescent="0.15">
      <c r="Y93" s="32" t="s">
        <v>444</v>
      </c>
    </row>
    <row r="94" spans="25:25" x14ac:dyDescent="0.15">
      <c r="Y94" s="32" t="s">
        <v>445</v>
      </c>
    </row>
    <row r="95" spans="25:25" x14ac:dyDescent="0.15">
      <c r="Y95" s="32" t="s">
        <v>446</v>
      </c>
    </row>
    <row r="96" spans="25:25" x14ac:dyDescent="0.15">
      <c r="Y96" s="32" t="s">
        <v>338</v>
      </c>
    </row>
    <row r="97" spans="25:25" x14ac:dyDescent="0.15">
      <c r="Y97" s="32" t="s">
        <v>447</v>
      </c>
    </row>
    <row r="98" spans="25:25" x14ac:dyDescent="0.15">
      <c r="Y98" s="32" t="s">
        <v>448</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2020-07-31T05:06:47Z</dcterms:created>
  <dcterms:modified xsi:type="dcterms:W3CDTF">2020-10-02T18:19:30Z</dcterms:modified>
</cp:coreProperties>
</file>