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5"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<sst xmlns="http://schemas.openxmlformats.org/spreadsheetml/2006/main" count="2292" uniqueCount="591">
  <si>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</si>
  <si>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</si>
  <si>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</si>
  <si>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</si>
  <si>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</si>
  <si>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</si>
  <si>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</si>
  <si>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</si>
  <si>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</si>
  <si>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</si>
  <si>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</si>
  <si>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</si>
  <si>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</si>
  <si>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</si>
  <si>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</si>
  <si>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</si>
  <si>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</si>
  <si>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</si>
  <si>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</si>
  <si>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</si>
  <si>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</si>
  <si>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</si>
  <si>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</si>
  <si>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</si>
  <si>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</si>
  <si>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</si>
  <si>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</si>
  <si>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</si>
  <si>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</si>
  <si>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</si>
  <si>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</si>
  <si>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</si>
  <si>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</si>
  <si>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</si>
  <si>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</si>
  <si>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</si>
  <si>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</si>
  <si>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</si>
  <si>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</si>
  <si>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</si>
  <si>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</si>
  <si>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</si>
  <si>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</si>
  <si>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</si>
  <si>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</si>
  <si>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</si>
  <si>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</si>
  <si>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</si>
  <si>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</si>
  <si>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</si>
  <si>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</si>
  <si>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</si>
  <si>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</si>
  <si>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</si>
  <si>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</si>
  <si>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</si>
  <si>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</si>
  <si>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</si>
  <si>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</si>
  <si>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</si>
  <si>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</si>
  <si>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</si>
  <si>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</si>
  <si>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</si>
  <si>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</si>
  <si>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</si>
  <si>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</si>
  <si>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</si>
  <si>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</si>
  <si>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</si>
  <si>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</si>
  <si>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</si>
  <si>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</si>
  <si>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</si>
  <si>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</si>
  <si>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</si>
  <si>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</si>
  <si>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</si>
  <si>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</si>
  <si>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</si>
  <si>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</si>
  <si>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</si>
  <si>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</si>
  <si>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</si>
  <si>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</si>
  <si>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</si>
  <si>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</si>
  <si>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</si>
  <si>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</si>
  <si>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</si>
  <si>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</si>
  <si>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</si>
  <si>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</si>
  <si>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</si>
  <si>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</si>
  <si>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</si>
  <si>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</si>
  <si>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</si>
  <si>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</si>
  <si>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</si>
  <si>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</si>
  <si>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</si>
  <si>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</si>
  <si>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</si>
  <si>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</si>
  <si>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</si>
  <si>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</si>
  <si>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</si>
  <si>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</si>
  <si>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</si>
  <si>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</si>
  <si>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</si>
  <si>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</si>
  <si>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</si>
  <si>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</si>
  <si>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</si>
  <si>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</si>
  <si>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</si>
  <si>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</si>
  <si>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</si>
  <si>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</si>
  <si>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</si>
  <si>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</si>
  <si>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</si>
  <si>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</si>
  <si>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</si>
  <si>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</si>
  <si>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</si>
  <si>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</si>
  <si>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</si>
  <si>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</si>
  <si>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</si>
  <si>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</si>
  <si>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</si>
  <si>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</si>
  <si>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</si>
  <si>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</si>
  <si>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</si>
  <si>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</si>
  <si>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</si>
  <si>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</si>
  <si>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</si>
  <si>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</si>
  <si>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</si>
  <si>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</si>
  <si>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</si>
  <si>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</si>
  <si>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</si>
  <si>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</si>
  <si>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</si>
  <si>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</si>
  <si>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</si>
  <si>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</si>
  <si>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</si>
  <si>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</si>
  <si>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</si>
  <si>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</si>
  <si>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</si>
  <si>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</si>
  <si>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</si>
  <si>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</si>
  <si>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</si>
  <si>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</si>
  <si>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</si>
  <si>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</si>
  <si>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</si>
  <si>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</si>
  <si>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</si>
  <si>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</si>
  <si>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</si>
  <si>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</si>
  <si>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</si>
  <si>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</si>
  <si>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</si>
  <si>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</si>
  <si>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</si>
  <si>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</si>
  <si>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</si>
  <si>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</si>
  <si>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</si>
  <si>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</si>
  <si>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</si>
  <si>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</si>
  <si>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</si>
  <si>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</si>
  <si>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</si>
  <si>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</si>
  <si>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</si>
  <si>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</si>
  <si>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</si>
  <si>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</si>
  <si>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</si>
  <si>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</si>
  <si>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</si>
  <si>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</si>
  <si>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</si>
  <si>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</si>
  <si>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</si>
  <si>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</si>
  <si>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</si>
  <si>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</si>
  <si>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</si>
  <si>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</si>
  <si>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</si>
  <si>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</si>
  <si>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</si>
  <si>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</si>
  <si>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</si>
  <si>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</si>
  <si>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</si>
  <si>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</si>
  <si>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</si>
  <si>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</si>
  <si>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</si>
  <si>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</si>
  <si>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</si>
  <si>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</si>
  <si>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</si>
  <si>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</si>
  <si>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</si>
  <si>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</si>
  <si>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</si>
  <si>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</si>
  <si>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</si>
  <si>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</si>
  <si>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</si>
  <si>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</si>
  <si>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</si>
  <si>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</si>
  <si>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</si>
  <si>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</si>
  <si>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</si>
  <si>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</si>
  <si>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</si>
  <si>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</si>
  <si>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</si>
  <si>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</si>
  <si>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</si>
  <si>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</si>
  <si>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</si>
  <si>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</si>
  <si>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</si>
  <si>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</si>
  <si>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</si>
  <si>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</si>
  <si>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</si>
  <si>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</si>
  <si>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</si>
  <si>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</si>
  <si>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</si>
  <si>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</si>
  <si>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</si>
  <si>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</si>
  <si>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</si>
  <si>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</si>
  <si>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</si>
  <si>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</si>
  <si>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</si>
  <si>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</si>
  <si>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</si>
  <si>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</si>
  <si>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</si>
  <si>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</si>
  <si>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</si>
  <si>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</si>
  <si>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</si>
  <si>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</si>
  <si>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</si>
  <si>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</si>
  <si>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</si>
  <si>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</si>
  <si>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</si>
  <si>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</si>
  <si>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</si>
  <si>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</si>
  <si>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</si>
  <si>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</si>
  <si>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</si>
  <si>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</si>
  <si>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</si>
  <si>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</si>
  <si>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</si>
  <si>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</si>
  <si>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</si>
  <si>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</si>
  <si>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</si>
  <si>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</si>
  <si>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</si>
  <si>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</si>
  <si>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</si>
  <si>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</si>
  <si>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</si>
  <si>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</si>
  <si>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</si>
  <si>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</si>
  <si>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</si>
  <si>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</si>
  <si>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</si>
  <si>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</si>
  <si>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</si>
  <si>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</si>
  <si>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</si>
  <si>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</si>
  <si>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</si>
  <si>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</si>
  <si>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</si>
  <si>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</si>
  <si>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</si>
  <si>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</si>
  <si>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</si>
  <si>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</si>
  <si>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</si>
  <si>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</si>
  <si>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</si>
  <si>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</si>
  <si>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</si>
  <si>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</si>
  <si>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</si>
  <si>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</si>
  <si>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</si>
  <si>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</si>
  <si>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</si>
  <si>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</si>
  <si>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</si>
  <si>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</si>
  <si>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</si>
  <si>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</si>
  <si>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</si>
  <si>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</si>
  <si>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</si>
  <si>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</si>
  <si>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</si>
  <si>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</si>
  <si>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</si>
  <si>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</si>
  <si>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</si>
  <si>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</si>
  <si>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</si>
  <si>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</si>
  <si>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</si>
  <si>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</si>
  <si>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</si>
  <si>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</si>
  <si>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</si>
  <si>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</si>
  <si>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</si>
  <si>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</si>
  <si>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</si>
  <si>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</si>
  <si>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</si>
  <si>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</si>
  <si>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</si>
  <si>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</si>
  <si>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</si>
  <si>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</si>
  <si>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</si>
  <si>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</si>
  <si>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</si>
  <si>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</si>
  <si>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</si>
  <si>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</si>
  <si>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</si>
  <si>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</si>
  <si>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</si>
  <si>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</si>
  <si>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</si>
  <si>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</si>
  <si>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</si>
  <si>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</si>
  <si>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</si>
  <si>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</si>
  <si>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</si>
  <si>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</si>
  <si>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</si>
  <si>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</si>
  <si>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</si>
  <si>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</si>
  <si>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</si>
  <si>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</si>
  <si>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</si>
  <si>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</si>
  <si>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</si>
  <si>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</si>
  <si>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</si>
  <si>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</si>
  <si>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</si>
  <si>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</si>
  <si>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</si>
  <si>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</si>
  <si>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</si>
  <si>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</si>
  <si>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</si>
  <si>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</si>
  <si>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</si>
  <si>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</si>
  <si>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</si>
  <si>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</si>
  <si>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</si>
  <si>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</si>
  <si>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</si>
  <si>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</si>
  <si>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</si>
  <si>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</si>
  <si>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</si>
  <si>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</si>
  <si>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</si>
  <si>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</si>
  <si>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</si>
  <si>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</si>
  <si>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</si>
  <si>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</si>
  <si>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</si>
  <si>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</si>
  <si>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</si>
  <si>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</si>
  <si>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</si>
  <si>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</si>
  <si>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</si>
  <si>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</si>
  <si>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</si>
  <si>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</si>
  <si>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</si>
  <si>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</si>
  <si>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</si>
  <si>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</si>
  <si>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</si>
  <si>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</si>
  <si>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</si>
  <si>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</si>
  <si>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</si>
  <si>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</si>
  <si>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</si>
  <si>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</si>
  <si>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</si>
  <si>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</si>
  <si>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</si>
  <si>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</si>
  <si>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</si>
  <si>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</si>
  <si>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</si>
  <si>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</si>
  <si>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</si>
  <si>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</si>
  <si>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</si>
  <si>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</si>
  <si>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</si>
  <si>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</si>
  <si>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</si>
  <si>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</si>
  <si>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</si>
  <si>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</si>
  <si>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</si>
  <si>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</si>
  <si>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</si>
  <si>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</si>
  <si>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</si>
  <si>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</si>
  <si>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</si>
  <si>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</si>
  <si>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</si>
  <si>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</si>
  <si>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</si>
  <si>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</si>
  <si>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</si>
  <si>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</si>
  <si>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</si>
  <si>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</si>
  <si>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</si>
  <si>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</si>
  <si>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</si>
  <si>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</si>
  <si>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</si>
  <si>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</si>
  <si>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</si>
  <si>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国土強靱化政策推進経費</t>
    <phoneticPr fontId="5"/>
  </si>
  <si>
    <t>内閣官房副長官補</t>
  </si>
  <si>
    <t>国土強靱化推進室</t>
  </si>
  <si>
    <t>内閣参事官　山本　泰司</t>
    <rPh sb="0" eb="2">
      <t>ナイカク</t>
    </rPh>
    <rPh sb="2" eb="5">
      <t>サンジカン</t>
    </rPh>
    <rPh sb="6" eb="8">
      <t>ヤマモト</t>
    </rPh>
    <rPh sb="9" eb="10">
      <t>ヤスシ</t>
    </rPh>
    <rPh sb="10" eb="11">
      <t>ツカサ</t>
    </rPh>
    <phoneticPr fontId="5"/>
  </si>
  <si>
    <t>平成２６年度</t>
    <rPh sb="0" eb="2">
      <t>ヘイセイ</t>
    </rPh>
    <rPh sb="4" eb="5">
      <t>ネン</t>
    </rPh>
    <rPh sb="5" eb="6">
      <t>ド</t>
    </rPh>
    <phoneticPr fontId="22"/>
  </si>
  <si>
    <t>○</t>
  </si>
  <si>
    <t>強くしなやかな国民生活の実現を図るための防災・減災等に資する国土強靱化基本法（平成25年12月11日法律第95号）</t>
  </si>
  <si>
    <t>いかなる災害等が発生しようとも、①人命の保護が最大限図られること②国家及び社会の重要な機能が致命的な障害を受けず維持されること③国民の財産及び公共施設に係る被害の最小化④迅速な復旧復興を基本目標として、「強さ」と「しなやかさ」を持った安全・安心な国土・地域・経済社会の構築に向けた「国土の強靱化」（ナショナル・レジリエンス）を推進</t>
  </si>
  <si>
    <t>平成30年12月に閣議決定された「国土強靱化基本計画」及び「防災・減災、国土強靱化のための３か年緊急対策」等に基づき、政府横断的な国土強靱化の取組を推進するため、重点施策の効率的・効果的な推進方策、課題等の検討を行う。</t>
    <rPh sb="0" eb="2">
      <t>ヘイセイ</t>
    </rPh>
    <rPh sb="4" eb="5">
      <t>ネン</t>
    </rPh>
    <rPh sb="7" eb="8">
      <t>ガツ</t>
    </rPh>
    <rPh sb="9" eb="11">
      <t>カクギ</t>
    </rPh>
    <rPh sb="11" eb="13">
      <t>ケッテイ</t>
    </rPh>
    <rPh sb="17" eb="19">
      <t>コクド</t>
    </rPh>
    <rPh sb="19" eb="21">
      <t>キョウジン</t>
    </rPh>
    <rPh sb="21" eb="22">
      <t>カ</t>
    </rPh>
    <rPh sb="22" eb="24">
      <t>キホン</t>
    </rPh>
    <rPh sb="24" eb="26">
      <t>ケイカク</t>
    </rPh>
    <rPh sb="27" eb="28">
      <t>オヨ</t>
    </rPh>
    <rPh sb="30" eb="41">
      <t>ボ</t>
    </rPh>
    <rPh sb="47" eb="48">
      <t>ネン</t>
    </rPh>
    <rPh sb="48" eb="50">
      <t>キンキュウ</t>
    </rPh>
    <rPh sb="50" eb="52">
      <t>タイサク</t>
    </rPh>
    <rPh sb="53" eb="54">
      <t>トウ</t>
    </rPh>
    <rPh sb="55" eb="56">
      <t>モト</t>
    </rPh>
    <rPh sb="59" eb="61">
      <t>セイフ</t>
    </rPh>
    <rPh sb="61" eb="64">
      <t>オウダンテキ</t>
    </rPh>
    <rPh sb="65" eb="67">
      <t>コクド</t>
    </rPh>
    <rPh sb="67" eb="69">
      <t>キョウジン</t>
    </rPh>
    <rPh sb="69" eb="70">
      <t>カ</t>
    </rPh>
    <rPh sb="71" eb="73">
      <t>トリクミ</t>
    </rPh>
    <rPh sb="74" eb="76">
      <t>スイシン</t>
    </rPh>
    <rPh sb="81" eb="83">
      <t>ジュウテン</t>
    </rPh>
    <rPh sb="83" eb="84">
      <t>セ</t>
    </rPh>
    <rPh sb="84" eb="85">
      <t>サク</t>
    </rPh>
    <rPh sb="86" eb="89">
      <t>コウリツテキ</t>
    </rPh>
    <rPh sb="90" eb="93">
      <t>コウカテキ</t>
    </rPh>
    <rPh sb="94" eb="96">
      <t>スイシン</t>
    </rPh>
    <rPh sb="96" eb="98">
      <t>ホウサク</t>
    </rPh>
    <rPh sb="99" eb="101">
      <t>カダイ</t>
    </rPh>
    <rPh sb="101" eb="102">
      <t>トウ</t>
    </rPh>
    <rPh sb="103" eb="105">
      <t>ケントウ</t>
    </rPh>
    <rPh sb="106" eb="107">
      <t>オコナ</t>
    </rPh>
    <phoneticPr fontId="5"/>
  </si>
  <si>
    <t>-</t>
  </si>
  <si>
    <t>諸謝金</t>
    <rPh sb="0" eb="3">
      <t>ショシャキン</t>
    </rPh>
    <phoneticPr fontId="5"/>
  </si>
  <si>
    <t>-</t>
    <phoneticPr fontId="5"/>
  </si>
  <si>
    <t>-</t>
    <phoneticPr fontId="5"/>
  </si>
  <si>
    <t>-</t>
    <phoneticPr fontId="5"/>
  </si>
  <si>
    <t>計画策定のための経費、計画の推進に向けた課題等を検討するための経費であり、定量的な成果目標及び成果実績を定めることは困難である。</t>
    <phoneticPr fontId="5"/>
  </si>
  <si>
    <t>【成果目標】
・基本計画の策定にあたっての課題が適切に検討、解決される。
・国土強靱化の推進にあたっての課題が適切に検討、解決される。
【達成状況・実績】
・防災・減災、国土強靱化のための３か年緊急対策を策定した。
・国土強靱化基本計画及び国土強靱化の施策を推進するための年次計画を策定した。
・モデル調査を実施し、地域計画の策定を支援した。</t>
    <rPh sb="136" eb="138">
      <t>ネンジ</t>
    </rPh>
    <rPh sb="138" eb="140">
      <t>ケイカク</t>
    </rPh>
    <phoneticPr fontId="5"/>
  </si>
  <si>
    <t>有識者で構成されるナショナル・レジリエンス（防災・減災）懇談会、地方説明会における議論等をふまえ、専門家による調査等を実施する。</t>
  </si>
  <si>
    <t>ナショナル・レジリエンス（防災・減災）懇談会等の開催回数(参考指標）</t>
  </si>
  <si>
    <t>回</t>
    <rPh sb="0" eb="1">
      <t>カイ</t>
    </rPh>
    <phoneticPr fontId="5"/>
  </si>
  <si>
    <t>-</t>
    <phoneticPr fontId="5"/>
  </si>
  <si>
    <t>調査の実施件数</t>
  </si>
  <si>
    <t>件</t>
    <rPh sb="0" eb="1">
      <t>ケン</t>
    </rPh>
    <phoneticPr fontId="5"/>
  </si>
  <si>
    <t>X＝調査に必要な経費／Y＝調査実施件数　　　　　　　　　　　　　　　　　</t>
  </si>
  <si>
    <t>百万円</t>
    <rPh sb="0" eb="2">
      <t>ヒャクマン</t>
    </rPh>
    <rPh sb="2" eb="3">
      <t>エン</t>
    </rPh>
    <phoneticPr fontId="5"/>
  </si>
  <si>
    <t>　　　X/Y</t>
    <phoneticPr fontId="5"/>
  </si>
  <si>
    <t>121百万円/8件</t>
    <rPh sb="3" eb="5">
      <t>ヒャクマン</t>
    </rPh>
    <rPh sb="5" eb="6">
      <t>エン</t>
    </rPh>
    <rPh sb="8" eb="9">
      <t>ケン</t>
    </rPh>
    <phoneticPr fontId="5"/>
  </si>
  <si>
    <t>151百万円/10件</t>
    <rPh sb="3" eb="5">
      <t>ヒャクマン</t>
    </rPh>
    <rPh sb="5" eb="6">
      <t>エン</t>
    </rPh>
    <rPh sb="9" eb="10">
      <t>ケン</t>
    </rPh>
    <phoneticPr fontId="5"/>
  </si>
  <si>
    <t>-</t>
    <phoneticPr fontId="5"/>
  </si>
  <si>
    <t>-</t>
    <phoneticPr fontId="5"/>
  </si>
  <si>
    <t>-</t>
    <phoneticPr fontId="5"/>
  </si>
  <si>
    <t>-</t>
    <phoneticPr fontId="5"/>
  </si>
  <si>
    <t>-</t>
    <phoneticPr fontId="5"/>
  </si>
  <si>
    <t>近年数多くの災害が発生しており、今後も首都直下地震や南海トラフ地震の発生等が懸念されていることから、「強さ」と「しなやかさ」を持った安全・安心な国土・地域・経済社会の構築に向けた国土強靱化の推進は、国民や社会のニーズを的確に反映している。</t>
    <rPh sb="0" eb="2">
      <t>キンネン</t>
    </rPh>
    <rPh sb="2" eb="4">
      <t>カズオオ</t>
    </rPh>
    <rPh sb="6" eb="8">
      <t>サイガイ</t>
    </rPh>
    <rPh sb="9" eb="11">
      <t>ハッセイ</t>
    </rPh>
    <rPh sb="16" eb="18">
      <t>コンゴ</t>
    </rPh>
    <rPh sb="19" eb="21">
      <t>シュト</t>
    </rPh>
    <rPh sb="21" eb="23">
      <t>チョッカ</t>
    </rPh>
    <rPh sb="23" eb="25">
      <t>ジシン</t>
    </rPh>
    <rPh sb="26" eb="28">
      <t>ナンカイ</t>
    </rPh>
    <rPh sb="31" eb="33">
      <t>ジシン</t>
    </rPh>
    <rPh sb="34" eb="36">
      <t>ハッセイ</t>
    </rPh>
    <rPh sb="36" eb="37">
      <t>トウ</t>
    </rPh>
    <rPh sb="38" eb="40">
      <t>ケネン</t>
    </rPh>
    <rPh sb="89" eb="91">
      <t>コクド</t>
    </rPh>
    <rPh sb="91" eb="93">
      <t>キョウジン</t>
    </rPh>
    <rPh sb="93" eb="94">
      <t>カ</t>
    </rPh>
    <rPh sb="95" eb="97">
      <t>スイシン</t>
    </rPh>
    <rPh sb="99" eb="101">
      <t>コクミン</t>
    </rPh>
    <rPh sb="102" eb="104">
      <t>シャカイ</t>
    </rPh>
    <rPh sb="109" eb="111">
      <t>テキカク</t>
    </rPh>
    <rPh sb="112" eb="114">
      <t>ハンエイ</t>
    </rPh>
    <phoneticPr fontId="5"/>
  </si>
  <si>
    <t>強くしなやかな国民生活の実現を図るための防災・減災等に資する国土強靱化基本法（平成25年法律第95号）において、国、地方公共団体、事業者等は相互に連携を図りながら協力するよう努めることとされており、そのなかで国は、国土強靱化に関する施策を総合的かつ計画的に策定し、及び実施する責務を有するものとされている。その遂行のために必要な事業である。</t>
    <rPh sb="56" eb="57">
      <t>クニ</t>
    </rPh>
    <rPh sb="58" eb="60">
      <t>チホウ</t>
    </rPh>
    <rPh sb="60" eb="62">
      <t>コウキョウ</t>
    </rPh>
    <rPh sb="62" eb="64">
      <t>ダンタイ</t>
    </rPh>
    <rPh sb="65" eb="68">
      <t>ジギョウシャ</t>
    </rPh>
    <rPh sb="68" eb="69">
      <t>トウ</t>
    </rPh>
    <rPh sb="70" eb="72">
      <t>ソウゴ</t>
    </rPh>
    <rPh sb="73" eb="75">
      <t>レンケイ</t>
    </rPh>
    <rPh sb="76" eb="77">
      <t>ハカ</t>
    </rPh>
    <rPh sb="81" eb="83">
      <t>キョウリョク</t>
    </rPh>
    <rPh sb="87" eb="88">
      <t>ツト</t>
    </rPh>
    <rPh sb="155" eb="157">
      <t>スイコウ</t>
    </rPh>
    <rPh sb="161" eb="163">
      <t>ヒツヨウ</t>
    </rPh>
    <rPh sb="164" eb="166">
      <t>ジギョウ</t>
    </rPh>
    <phoneticPr fontId="5"/>
  </si>
  <si>
    <t>有</t>
  </si>
  <si>
    <t>無</t>
  </si>
  <si>
    <t>一部一者応札等あったが、競争入札等を適正に実施するなど、資金の流れ、使途等の適正さの確保に努めた。
調達にあたり、当該事業の必要性を精査し、節約に努めた。</t>
    <rPh sb="0" eb="2">
      <t>イチブ</t>
    </rPh>
    <rPh sb="2" eb="3">
      <t>イッ</t>
    </rPh>
    <rPh sb="3" eb="4">
      <t>シャ</t>
    </rPh>
    <rPh sb="4" eb="6">
      <t>オウサツ</t>
    </rPh>
    <rPh sb="6" eb="7">
      <t>トウ</t>
    </rPh>
    <phoneticPr fontId="5"/>
  </si>
  <si>
    <t>‐</t>
  </si>
  <si>
    <t>総合評価方式による入札等を実施しているため、単位あたりコスト等の水準は妥当である。</t>
    <rPh sb="0" eb="2">
      <t>ソウゴウ</t>
    </rPh>
    <rPh sb="2" eb="4">
      <t>ヒョウカ</t>
    </rPh>
    <rPh sb="4" eb="6">
      <t>ホウシキ</t>
    </rPh>
    <rPh sb="9" eb="11">
      <t>ニュウサツ</t>
    </rPh>
    <rPh sb="11" eb="12">
      <t>トウ</t>
    </rPh>
    <rPh sb="13" eb="15">
      <t>ジッシ</t>
    </rPh>
    <rPh sb="22" eb="24">
      <t>タンイ</t>
    </rPh>
    <rPh sb="30" eb="31">
      <t>トウ</t>
    </rPh>
    <rPh sb="32" eb="34">
      <t>スイジュン</t>
    </rPh>
    <rPh sb="35" eb="37">
      <t>ダトウ</t>
    </rPh>
    <phoneticPr fontId="5"/>
  </si>
  <si>
    <t>計画策定のため並びに計画の推進に向けた課題等を検討するために真に必要な調査等に限定されている。</t>
    <rPh sb="37" eb="38">
      <t>トウ</t>
    </rPh>
    <rPh sb="39" eb="41">
      <t>ゲンテイ</t>
    </rPh>
    <phoneticPr fontId="5"/>
  </si>
  <si>
    <t>総合評価方式による入札等を実施し、市場価格調査の実施などコストの削減、事業の効率化に努めている。</t>
    <rPh sb="0" eb="4">
      <t>ソウゴウヒョウカ</t>
    </rPh>
    <rPh sb="4" eb="6">
      <t>ホウシキ</t>
    </rPh>
    <rPh sb="9" eb="11">
      <t>ニュウサツ</t>
    </rPh>
    <rPh sb="11" eb="12">
      <t>トウ</t>
    </rPh>
    <rPh sb="13" eb="15">
      <t>ジッシ</t>
    </rPh>
    <rPh sb="17" eb="19">
      <t>シジョウ</t>
    </rPh>
    <rPh sb="19" eb="21">
      <t>カカク</t>
    </rPh>
    <rPh sb="21" eb="23">
      <t>チョウサ</t>
    </rPh>
    <rPh sb="24" eb="26">
      <t>ジッシ</t>
    </rPh>
    <rPh sb="32" eb="34">
      <t>サクゲン</t>
    </rPh>
    <rPh sb="35" eb="37">
      <t>ジギョウ</t>
    </rPh>
    <rPh sb="38" eb="41">
      <t>コウリツカ</t>
    </rPh>
    <rPh sb="42" eb="43">
      <t>ツト</t>
    </rPh>
    <phoneticPr fontId="5"/>
  </si>
  <si>
    <t>調査等の結果を地域計画の策定主体である地方公共団体に配付するとともに次期計画策定のための資料として活用しており、成果実績は成果目標に見合ったものになっている。</t>
    <rPh sb="7" eb="9">
      <t>チイキ</t>
    </rPh>
    <rPh sb="9" eb="11">
      <t>ケイカク</t>
    </rPh>
    <rPh sb="12" eb="14">
      <t>サクテイ</t>
    </rPh>
    <rPh sb="14" eb="16">
      <t>シュタイ</t>
    </rPh>
    <rPh sb="19" eb="21">
      <t>チホウ</t>
    </rPh>
    <rPh sb="21" eb="23">
      <t>コウキョウ</t>
    </rPh>
    <rPh sb="23" eb="25">
      <t>ダンタイ</t>
    </rPh>
    <rPh sb="26" eb="28">
      <t>ハイフ</t>
    </rPh>
    <rPh sb="34" eb="36">
      <t>ジキ</t>
    </rPh>
    <rPh sb="36" eb="38">
      <t>ケイカク</t>
    </rPh>
    <rPh sb="38" eb="40">
      <t>サクテイ</t>
    </rPh>
    <rPh sb="44" eb="46">
      <t>シリョウ</t>
    </rPh>
    <rPh sb="49" eb="51">
      <t>カツヨウ</t>
    </rPh>
    <rPh sb="56" eb="58">
      <t>セイカ</t>
    </rPh>
    <rPh sb="58" eb="60">
      <t>ジッセキ</t>
    </rPh>
    <rPh sb="61" eb="63">
      <t>セイカ</t>
    </rPh>
    <rPh sb="63" eb="65">
      <t>モクヒョウ</t>
    </rPh>
    <rPh sb="66" eb="68">
      <t>ミア</t>
    </rPh>
    <phoneticPr fontId="5"/>
  </si>
  <si>
    <t>計画策定のため並びに計画の推進に向けた課題等を検討するために必要な調査等であり、他の手段・方法等は考えられない。</t>
    <rPh sb="0" eb="2">
      <t>ケイカク</t>
    </rPh>
    <rPh sb="2" eb="4">
      <t>サクテイ</t>
    </rPh>
    <rPh sb="7" eb="8">
      <t>ナラ</t>
    </rPh>
    <rPh sb="10" eb="12">
      <t>ケイカク</t>
    </rPh>
    <rPh sb="13" eb="15">
      <t>スイシン</t>
    </rPh>
    <rPh sb="16" eb="17">
      <t>ム</t>
    </rPh>
    <rPh sb="19" eb="21">
      <t>カダイ</t>
    </rPh>
    <rPh sb="21" eb="22">
      <t>トウ</t>
    </rPh>
    <rPh sb="23" eb="25">
      <t>ケントウ</t>
    </rPh>
    <rPh sb="30" eb="32">
      <t>ヒツヨウ</t>
    </rPh>
    <rPh sb="33" eb="35">
      <t>チョウサ</t>
    </rPh>
    <rPh sb="35" eb="36">
      <t>トウ</t>
    </rPh>
    <rPh sb="40" eb="41">
      <t>タ</t>
    </rPh>
    <rPh sb="42" eb="44">
      <t>シュダン</t>
    </rPh>
    <rPh sb="45" eb="48">
      <t>ホウホウナド</t>
    </rPh>
    <rPh sb="49" eb="50">
      <t>カンガ</t>
    </rPh>
    <phoneticPr fontId="5"/>
  </si>
  <si>
    <t>活動実績は、全て見込みに見合ったものとなっている。</t>
    <rPh sb="0" eb="2">
      <t>カツドウ</t>
    </rPh>
    <rPh sb="2" eb="4">
      <t>ジッセキ</t>
    </rPh>
    <rPh sb="6" eb="7">
      <t>スベ</t>
    </rPh>
    <rPh sb="8" eb="10">
      <t>ミコ</t>
    </rPh>
    <rPh sb="12" eb="14">
      <t>ミア</t>
    </rPh>
    <phoneticPr fontId="5"/>
  </si>
  <si>
    <t>調査等の結果を地域計画の策定主体である地方公共団体に配付するとともに次期計画策定のための資料として使用しており、十分に活用されている。</t>
    <rPh sb="26" eb="28">
      <t>ハイフ</t>
    </rPh>
    <rPh sb="49" eb="51">
      <t>シヨウ</t>
    </rPh>
    <rPh sb="56" eb="58">
      <t>ジュウブン</t>
    </rPh>
    <rPh sb="59" eb="61">
      <t>カツヨウ</t>
    </rPh>
    <phoneticPr fontId="5"/>
  </si>
  <si>
    <t>複数回にわたる議論を重ね、計画策定のため並びに計画の推進に向けた課題等を検証するための真に必要な調査等に限定されている。</t>
    <rPh sb="0" eb="3">
      <t>フクスウカイ</t>
    </rPh>
    <rPh sb="7" eb="9">
      <t>ギロン</t>
    </rPh>
    <rPh sb="10" eb="11">
      <t>カサ</t>
    </rPh>
    <rPh sb="13" eb="15">
      <t>ケイカク</t>
    </rPh>
    <rPh sb="15" eb="17">
      <t>サクテイ</t>
    </rPh>
    <rPh sb="20" eb="21">
      <t>ナラ</t>
    </rPh>
    <rPh sb="23" eb="25">
      <t>ケイカク</t>
    </rPh>
    <rPh sb="26" eb="28">
      <t>スイシン</t>
    </rPh>
    <rPh sb="29" eb="30">
      <t>ム</t>
    </rPh>
    <rPh sb="32" eb="34">
      <t>カダイ</t>
    </rPh>
    <rPh sb="34" eb="35">
      <t>トウ</t>
    </rPh>
    <rPh sb="36" eb="38">
      <t>ケンショウ</t>
    </rPh>
    <rPh sb="43" eb="44">
      <t>シン</t>
    </rPh>
    <rPh sb="45" eb="47">
      <t>ヒツヨウ</t>
    </rPh>
    <rPh sb="48" eb="50">
      <t>チョウサ</t>
    </rPh>
    <rPh sb="50" eb="51">
      <t>トウ</t>
    </rPh>
    <rPh sb="52" eb="54">
      <t>ゲンテイ</t>
    </rPh>
    <phoneticPr fontId="5"/>
  </si>
  <si>
    <t>引き続き、当該事業の必要性や業務内容の統合・合理化等を検証・精査するとともに、契約における競争性の確保や早期の契約締結の促進などにより、予算の効率的な執行に努める。</t>
    <rPh sb="0" eb="1">
      <t>ヒ</t>
    </rPh>
    <rPh sb="2" eb="3">
      <t>ツヅ</t>
    </rPh>
    <rPh sb="5" eb="7">
      <t>トウガイ</t>
    </rPh>
    <rPh sb="7" eb="9">
      <t>ジギョウ</t>
    </rPh>
    <rPh sb="10" eb="13">
      <t>ヒツヨウセイ</t>
    </rPh>
    <rPh sb="14" eb="16">
      <t>ギョウム</t>
    </rPh>
    <rPh sb="16" eb="18">
      <t>ナイヨウ</t>
    </rPh>
    <rPh sb="19" eb="21">
      <t>トウゴウ</t>
    </rPh>
    <rPh sb="22" eb="25">
      <t>ゴウリカ</t>
    </rPh>
    <rPh sb="25" eb="26">
      <t>トウ</t>
    </rPh>
    <rPh sb="27" eb="29">
      <t>ケンショウ</t>
    </rPh>
    <rPh sb="30" eb="32">
      <t>セイサ</t>
    </rPh>
    <rPh sb="39" eb="41">
      <t>ケイヤク</t>
    </rPh>
    <rPh sb="45" eb="48">
      <t>キョウソウセイ</t>
    </rPh>
    <rPh sb="49" eb="51">
      <t>カクホ</t>
    </rPh>
    <rPh sb="52" eb="54">
      <t>ソウキ</t>
    </rPh>
    <rPh sb="55" eb="57">
      <t>ケイヤク</t>
    </rPh>
    <rPh sb="57" eb="59">
      <t>テイケツ</t>
    </rPh>
    <rPh sb="60" eb="62">
      <t>ソクシン</t>
    </rPh>
    <rPh sb="68" eb="70">
      <t>ヨサン</t>
    </rPh>
    <rPh sb="71" eb="74">
      <t>コウリツテキ</t>
    </rPh>
    <rPh sb="75" eb="77">
      <t>シッコウ</t>
    </rPh>
    <rPh sb="78" eb="79">
      <t>ツト</t>
    </rPh>
    <phoneticPr fontId="5"/>
  </si>
  <si>
    <t>新26-0001</t>
    <phoneticPr fontId="5"/>
  </si>
  <si>
    <t>0006</t>
    <phoneticPr fontId="5"/>
  </si>
  <si>
    <t>0006</t>
    <phoneticPr fontId="5"/>
  </si>
  <si>
    <t>0005</t>
    <phoneticPr fontId="5"/>
  </si>
  <si>
    <t>-</t>
    <phoneticPr fontId="5"/>
  </si>
  <si>
    <t>-</t>
    <phoneticPr fontId="5"/>
  </si>
  <si>
    <t>-</t>
    <phoneticPr fontId="5"/>
  </si>
  <si>
    <t>-</t>
    <phoneticPr fontId="5"/>
  </si>
  <si>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5"/>
  </si>
  <si>
    <t>-</t>
    <phoneticPr fontId="5"/>
  </si>
  <si>
    <t>（株）電通</t>
    <phoneticPr fontId="5"/>
  </si>
  <si>
    <t>国土強靱化に関する脆弱性の評価手法等に係る調査業務</t>
    <phoneticPr fontId="5"/>
  </si>
  <si>
    <t>世界津波の日関連座談会の運営支援等業務</t>
    <phoneticPr fontId="5"/>
  </si>
  <si>
    <t>国土強靱化地域計画に係る現地調査、フォローアップ調査及び都道府県による効果的な策定支援調査等に関する業務</t>
    <phoneticPr fontId="5"/>
  </si>
  <si>
    <t>（株）三菱総合研究所</t>
    <phoneticPr fontId="5"/>
  </si>
  <si>
    <t>国土強靭化に資する地域ブロックでの官民連携に係る調査業務</t>
    <phoneticPr fontId="5"/>
  </si>
  <si>
    <t>令和元年度　国土強靭化に資する民間の取組事例の調査業務等</t>
    <phoneticPr fontId="5"/>
  </si>
  <si>
    <t>国土強靱化に資する災害医療資機材に関する調査業務</t>
    <phoneticPr fontId="5"/>
  </si>
  <si>
    <t>ランドブレイン（株）</t>
    <phoneticPr fontId="5"/>
  </si>
  <si>
    <t>国土強靱化に関するワークショップの開催等支援を通じた理解度調査業務</t>
    <phoneticPr fontId="5"/>
  </si>
  <si>
    <t>A.（株）電通</t>
    <phoneticPr fontId="5"/>
  </si>
  <si>
    <t>アビームコンサルティング（株）</t>
    <phoneticPr fontId="5"/>
  </si>
  <si>
    <t>B.アビームコンサルティング（株）</t>
    <phoneticPr fontId="5"/>
  </si>
  <si>
    <t>（株）エイト日本技術開発</t>
    <phoneticPr fontId="5"/>
  </si>
  <si>
    <t>C.（株）エイト日本技術開発</t>
    <phoneticPr fontId="5"/>
  </si>
  <si>
    <t>D.（株）三菱総合研究所</t>
    <phoneticPr fontId="5"/>
  </si>
  <si>
    <t>（株）富士通総研</t>
    <phoneticPr fontId="5"/>
  </si>
  <si>
    <t>E.（株）富士通総研</t>
    <phoneticPr fontId="5"/>
  </si>
  <si>
    <t>F. ランドブレイン（株）</t>
    <phoneticPr fontId="5"/>
  </si>
  <si>
    <t>G.アビームコンサルティング（株）</t>
    <phoneticPr fontId="5"/>
  </si>
  <si>
    <t>（株）エヌ・ティ・ティ・データ経営研究所</t>
    <phoneticPr fontId="5"/>
  </si>
  <si>
    <t>H.（株）エヌ・ティ・ティ・データ経営研究所</t>
    <phoneticPr fontId="5"/>
  </si>
  <si>
    <t>150百万円/8件</t>
    <rPh sb="3" eb="5">
      <t>ヒャクマン</t>
    </rPh>
    <rPh sb="5" eb="6">
      <t>エン</t>
    </rPh>
    <rPh sb="8" eb="9">
      <t>ケン</t>
    </rPh>
    <phoneticPr fontId="5"/>
  </si>
  <si>
    <t>多主体間連携によるレジリエンス・マネジメント手法に関する実態調査等</t>
    <rPh sb="32" eb="33">
      <t>トウ</t>
    </rPh>
    <phoneticPr fontId="5"/>
  </si>
  <si>
    <t>管理費</t>
    <rPh sb="0" eb="3">
      <t>カンリヒ</t>
    </rPh>
    <phoneticPr fontId="5"/>
  </si>
  <si>
    <t>媒体費</t>
    <rPh sb="0" eb="2">
      <t>バイタイ</t>
    </rPh>
    <rPh sb="2" eb="3">
      <t>ヒ</t>
    </rPh>
    <phoneticPr fontId="5"/>
  </si>
  <si>
    <t>紙面アンケート企画、座談会企画、全体企画費</t>
    <rPh sb="0" eb="2">
      <t>シメン</t>
    </rPh>
    <rPh sb="7" eb="9">
      <t>キカク</t>
    </rPh>
    <rPh sb="10" eb="13">
      <t>ザダンカイ</t>
    </rPh>
    <rPh sb="13" eb="15">
      <t>キカク</t>
    </rPh>
    <rPh sb="16" eb="18">
      <t>ゼンタイ</t>
    </rPh>
    <rPh sb="18" eb="20">
      <t>キカク</t>
    </rPh>
    <rPh sb="20" eb="21">
      <t>ヒ</t>
    </rPh>
    <phoneticPr fontId="5"/>
  </si>
  <si>
    <t>各新聞</t>
    <rPh sb="0" eb="1">
      <t>カク</t>
    </rPh>
    <rPh sb="1" eb="3">
      <t>シンブン</t>
    </rPh>
    <phoneticPr fontId="5"/>
  </si>
  <si>
    <t>消費税</t>
    <rPh sb="0" eb="3">
      <t>ショウヒゼイ</t>
    </rPh>
    <phoneticPr fontId="5"/>
  </si>
  <si>
    <t>人件費</t>
    <rPh sb="0" eb="3">
      <t>ジンケンヒ</t>
    </rPh>
    <phoneticPr fontId="5"/>
  </si>
  <si>
    <t>諸経費</t>
    <rPh sb="0" eb="3">
      <t>ショケイヒ</t>
    </rPh>
    <phoneticPr fontId="5"/>
  </si>
  <si>
    <t>コンサルタント</t>
  </si>
  <si>
    <t>交通費、印刷費</t>
    <rPh sb="0" eb="3">
      <t>コウツウヒ</t>
    </rPh>
    <rPh sb="4" eb="6">
      <t>インサツ</t>
    </rPh>
    <rPh sb="6" eb="7">
      <t>ヒ</t>
    </rPh>
    <phoneticPr fontId="5"/>
  </si>
  <si>
    <t>謝金、交通費、印刷費</t>
    <rPh sb="0" eb="2">
      <t>シャキン</t>
    </rPh>
    <rPh sb="3" eb="6">
      <t>コウツウヒ</t>
    </rPh>
    <rPh sb="7" eb="9">
      <t>インサツ</t>
    </rPh>
    <rPh sb="9" eb="10">
      <t>ヒ</t>
    </rPh>
    <phoneticPr fontId="5"/>
  </si>
  <si>
    <t>概略検討、業務支援</t>
    <rPh sb="0" eb="2">
      <t>ガイリャク</t>
    </rPh>
    <rPh sb="2" eb="4">
      <t>ケントウ</t>
    </rPh>
    <rPh sb="5" eb="7">
      <t>ギョウム</t>
    </rPh>
    <rPh sb="7" eb="9">
      <t>シエン</t>
    </rPh>
    <phoneticPr fontId="5"/>
  </si>
  <si>
    <t>直接経費</t>
    <rPh sb="0" eb="2">
      <t>チョクセツ</t>
    </rPh>
    <rPh sb="2" eb="4">
      <t>ケイヒ</t>
    </rPh>
    <phoneticPr fontId="5"/>
  </si>
  <si>
    <t>諸経費</t>
    <rPh sb="0" eb="3">
      <t>ショケイヒ</t>
    </rPh>
    <phoneticPr fontId="5"/>
  </si>
  <si>
    <t>一般管理費</t>
  </si>
  <si>
    <t>一般管理費</t>
    <rPh sb="0" eb="2">
      <t>イッパン</t>
    </rPh>
    <rPh sb="2" eb="5">
      <t>カンリヒ</t>
    </rPh>
    <phoneticPr fontId="5"/>
  </si>
  <si>
    <t>その他</t>
    <rPh sb="2" eb="3">
      <t>タ</t>
    </rPh>
    <phoneticPr fontId="5"/>
  </si>
  <si>
    <t>事業費</t>
    <rPh sb="0" eb="3">
      <t>ジギョウヒ</t>
    </rPh>
    <phoneticPr fontId="5"/>
  </si>
  <si>
    <t>旅費、印刷製本費</t>
    <rPh sb="0" eb="2">
      <t>リョヒ</t>
    </rPh>
    <rPh sb="3" eb="5">
      <t>インサツ</t>
    </rPh>
    <rPh sb="5" eb="7">
      <t>セイホン</t>
    </rPh>
    <rPh sb="7" eb="8">
      <t>ヒ</t>
    </rPh>
    <phoneticPr fontId="5"/>
  </si>
  <si>
    <t>実態調査</t>
    <rPh sb="0" eb="2">
      <t>ジッタイ</t>
    </rPh>
    <rPh sb="2" eb="4">
      <t>チョウサ</t>
    </rPh>
    <phoneticPr fontId="5"/>
  </si>
  <si>
    <t>事業費</t>
    <rPh sb="0" eb="3">
      <t>ジギョウヒ</t>
    </rPh>
    <phoneticPr fontId="5"/>
  </si>
  <si>
    <t>謝金、会場費、交通費、製本費</t>
    <rPh sb="0" eb="2">
      <t>シャキン</t>
    </rPh>
    <rPh sb="3" eb="6">
      <t>カイジョウヒ</t>
    </rPh>
    <rPh sb="7" eb="10">
      <t>コウツウヒ</t>
    </rPh>
    <rPh sb="11" eb="13">
      <t>セイホン</t>
    </rPh>
    <rPh sb="13" eb="14">
      <t>ヒ</t>
    </rPh>
    <phoneticPr fontId="5"/>
  </si>
  <si>
    <t>一般管理費等</t>
    <rPh sb="0" eb="2">
      <t>イッパン</t>
    </rPh>
    <rPh sb="2" eb="5">
      <t>カンリヒ</t>
    </rPh>
    <rPh sb="5" eb="6">
      <t>トウ</t>
    </rPh>
    <phoneticPr fontId="5"/>
  </si>
  <si>
    <t>ワークショップ企画立案等</t>
    <rPh sb="7" eb="9">
      <t>キカク</t>
    </rPh>
    <rPh sb="9" eb="11">
      <t>リツアン</t>
    </rPh>
    <rPh sb="11" eb="12">
      <t>トウ</t>
    </rPh>
    <phoneticPr fontId="5"/>
  </si>
  <si>
    <t>謝金、会場費、交通費、印刷費</t>
    <rPh sb="0" eb="2">
      <t>シャキン</t>
    </rPh>
    <rPh sb="3" eb="6">
      <t>カイジョウヒ</t>
    </rPh>
    <rPh sb="7" eb="10">
      <t>コウツウヒ</t>
    </rPh>
    <rPh sb="11" eb="13">
      <t>インサツ</t>
    </rPh>
    <rPh sb="13" eb="14">
      <t>ヒ</t>
    </rPh>
    <phoneticPr fontId="5"/>
  </si>
  <si>
    <t>謝金、交通費、一般管理費</t>
    <rPh sb="0" eb="2">
      <t>シャキン</t>
    </rPh>
    <rPh sb="3" eb="6">
      <t>コウツウヒ</t>
    </rPh>
    <rPh sb="7" eb="9">
      <t>イッパン</t>
    </rPh>
    <rPh sb="9" eb="12">
      <t>カンリヒ</t>
    </rPh>
    <phoneticPr fontId="5"/>
  </si>
  <si>
    <t>調査費等</t>
    <rPh sb="0" eb="2">
      <t>チョウサ</t>
    </rPh>
    <rPh sb="2" eb="3">
      <t>ヒ</t>
    </rPh>
    <rPh sb="3" eb="4">
      <t>トウ</t>
    </rPh>
    <phoneticPr fontId="5"/>
  </si>
  <si>
    <t>194百万円/10件</t>
    <phoneticPr fontId="5"/>
  </si>
  <si>
    <t>近年数多くの災害が発生しており、今後も首都直下地震や南海トラフ地震の発生等が懸念されていることから、「強さ」と「しなやかさ」を持った安全・安心な国土・地域・経済社会の構築に向けた国土強靱化の推進は必要かつ適切な事業である。また、「経済財政運営と改革の基本方針2019」においても、国土強靱化の推進が記載されており、優先度の高い事業である。</t>
    <rPh sb="98" eb="100">
      <t>ヒツヨウ</t>
    </rPh>
    <rPh sb="102" eb="104">
      <t>テキセツ</t>
    </rPh>
    <rPh sb="105" eb="107">
      <t>ジギョウ</t>
    </rPh>
    <rPh sb="115" eb="117">
      <t>ケイザイ</t>
    </rPh>
    <rPh sb="117" eb="119">
      <t>ザイセイ</t>
    </rPh>
    <rPh sb="119" eb="121">
      <t>ウンエイ</t>
    </rPh>
    <rPh sb="122" eb="124">
      <t>カイカク</t>
    </rPh>
    <rPh sb="125" eb="127">
      <t>キホン</t>
    </rPh>
    <rPh sb="127" eb="129">
      <t>ホウシン</t>
    </rPh>
    <rPh sb="140" eb="142">
      <t>コクド</t>
    </rPh>
    <rPh sb="142" eb="144">
      <t>キョウジン</t>
    </rPh>
    <rPh sb="144" eb="145">
      <t>カ</t>
    </rPh>
    <rPh sb="146" eb="148">
      <t>スイシン</t>
    </rPh>
    <rPh sb="149" eb="151">
      <t>キサイ</t>
    </rPh>
    <rPh sb="157" eb="160">
      <t>ユウセンド</t>
    </rPh>
    <rPh sb="161" eb="162">
      <t>タカ</t>
    </rPh>
    <rPh sb="163" eb="165">
      <t>ジギョウ</t>
    </rPh>
    <phoneticPr fontId="5"/>
  </si>
  <si>
    <t>内閣官房</t>
    <phoneticPr fontId="5"/>
  </si>
  <si>
    <t>・国土強靱化基本計画（平成30年12月閣議決定）　　　　　　　　　　　　　　　　　　　　　　　　　　　　　　　　　　　　　　　　　　　　　　　　　　　　　　　　　　　　　　　　　　　　　　　　　　　・防災・減災、国土強靱化のための３か年緊急対策
　（平成30年12月閣議決定）
・国土強靱化年次計画2020
　（令和2年6月国土強靱化推進本部決定）
・経済財政運営と改革の基本方針2019
  （令和元年6月閣議決定）　</t>
    <rPh sb="1" eb="3">
      <t>コクド</t>
    </rPh>
    <rPh sb="3" eb="5">
      <t>キョウジン</t>
    </rPh>
    <rPh sb="5" eb="6">
      <t>カ</t>
    </rPh>
    <rPh sb="6" eb="8">
      <t>キホン</t>
    </rPh>
    <rPh sb="8" eb="10">
      <t>ケイカク</t>
    </rPh>
    <rPh sb="11" eb="13">
      <t>ヘイセイ</t>
    </rPh>
    <rPh sb="15" eb="16">
      <t>ネン</t>
    </rPh>
    <rPh sb="18" eb="19">
      <t>ガツ</t>
    </rPh>
    <rPh sb="19" eb="21">
      <t>カクギ</t>
    </rPh>
    <rPh sb="21" eb="23">
      <t>ケッテイ</t>
    </rPh>
    <rPh sb="108" eb="110">
      <t>キョウジン</t>
    </rPh>
    <rPh sb="140" eb="142">
      <t>コクド</t>
    </rPh>
    <rPh sb="142" eb="144">
      <t>キョウジン</t>
    </rPh>
    <rPh sb="144" eb="145">
      <t>カ</t>
    </rPh>
    <rPh sb="145" eb="146">
      <t>ネン</t>
    </rPh>
    <rPh sb="146" eb="147">
      <t>ツギ</t>
    </rPh>
    <rPh sb="147" eb="149">
      <t>ケイカク</t>
    </rPh>
    <rPh sb="156" eb="158">
      <t>レイワ</t>
    </rPh>
    <rPh sb="159" eb="160">
      <t>ネン</t>
    </rPh>
    <rPh sb="161" eb="162">
      <t>ガツ</t>
    </rPh>
    <rPh sb="162" eb="164">
      <t>コクド</t>
    </rPh>
    <rPh sb="164" eb="166">
      <t>キョウジン</t>
    </rPh>
    <rPh sb="166" eb="167">
      <t>カ</t>
    </rPh>
    <rPh sb="167" eb="169">
      <t>スイシン</t>
    </rPh>
    <rPh sb="169" eb="171">
      <t>ホンブ</t>
    </rPh>
    <rPh sb="171" eb="173">
      <t>ケッテイ</t>
    </rPh>
    <phoneticPr fontId="5"/>
  </si>
  <si>
    <t>-</t>
    <phoneticPr fontId="5"/>
  </si>
  <si>
    <t>引き続き、効果的･効率的な事業の実施に努めることとし、効率的に執行した実績を概算要求に反映させること。</t>
    <phoneticPr fontId="5"/>
  </si>
  <si>
    <t>点検対象外</t>
    <phoneticPr fontId="5"/>
  </si>
  <si>
    <t>引き続き事業の適切な進捗管理、契約における競争性の確保などにより、予算の効率的執行に努めることとし、効率的に執行した実績を概算要求に反映させるよう努めていく。</t>
    <phoneticPr fontId="5"/>
  </si>
  <si>
    <t>-</t>
    <phoneticPr fontId="5"/>
  </si>
  <si>
    <t>「新型コロナウイルス対策関連要望額」32
　災害時にサプライチェーンを守るための官民連携等、地域の国土強靱化に資する自主的・主体的な取組を進めるためのガイドライン作成に向けた調査・検討を行うため。</t>
    <rPh sb="23" eb="25">
      <t>サイガイ</t>
    </rPh>
    <rPh sb="25" eb="26">
      <t>ジ</t>
    </rPh>
    <rPh sb="36" eb="37">
      <t>マモ</t>
    </rPh>
    <rPh sb="41" eb="43">
      <t>カンミン</t>
    </rPh>
    <rPh sb="43" eb="45">
      <t>レンケイ</t>
    </rPh>
    <rPh sb="45" eb="46">
      <t>トウ</t>
    </rPh>
    <rPh sb="47" eb="49">
      <t>チイキ</t>
    </rPh>
    <rPh sb="50" eb="52">
      <t>コクド</t>
    </rPh>
    <rPh sb="52" eb="54">
      <t>キョウジン</t>
    </rPh>
    <rPh sb="54" eb="55">
      <t>カ</t>
    </rPh>
    <rPh sb="56" eb="57">
      <t>シ</t>
    </rPh>
    <rPh sb="59" eb="62">
      <t>ジシュテキ</t>
    </rPh>
    <rPh sb="63" eb="66">
      <t>シュタイテキ</t>
    </rPh>
    <rPh sb="67" eb="69">
      <t>トリクミ</t>
    </rPh>
    <rPh sb="70" eb="71">
      <t>スス</t>
    </rPh>
    <rPh sb="82" eb="84">
      <t>サクセイ</t>
    </rPh>
    <rPh sb="85" eb="86">
      <t>ム</t>
    </rPh>
    <rPh sb="88" eb="90">
      <t>チョウサ</t>
    </rPh>
    <rPh sb="91" eb="93">
      <t>ケントウ</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</si>
</sst>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141514</xdr:colOff>
      <xdr:row>741</xdr:row>
      <xdr:rowOff>253093</xdr:rowOff>
    </xdr:from>
    <xdr:to>
      <xdr:col>14</xdr:col>
      <xdr:colOff>19755</xdr:colOff>
      <xdr:row>743</xdr:row>
      <xdr:rowOff>108857</xdr:rowOff>
    </xdr:to>
    <xdr:sp macro="" textlink="">
      <xdr:nvSpPr>
        <xdr:cNvPr id="2" name="テキスト ボックス 1"/>
        <xdr:cNvSpPr txBox="1"/>
      </xdr:nvSpPr>
      <xdr:spPr>
        <a:xfrm>
          <a:off x="1774371" y="49823914"/>
          <a:ext cx="1102884" cy="5633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内閣官房</a:t>
          </a:r>
          <a:endParaRPr kumimoji="1" lang="en-US" altLang="ja-JP" sz="1050"/>
        </a:p>
        <a:p>
          <a:r>
            <a:rPr kumimoji="1" lang="en-US" altLang="ja-JP" sz="1050"/>
            <a:t>150</a:t>
          </a:r>
          <a:r>
            <a:rPr kumimoji="1" lang="ja-JP" altLang="en-US" sz="1050"/>
            <a:t>百万円</a:t>
          </a:r>
          <a:endParaRPr kumimoji="1" lang="en-US" altLang="ja-JP" sz="1050"/>
        </a:p>
      </xdr:txBody>
    </xdr:sp>
    <xdr:clientData/>
  </xdr:twoCellAnchor>
  <xdr:twoCellAnchor>
    <xdr:from>
      <xdr:col>20</xdr:col>
      <xdr:colOff>156483</xdr:colOff>
      <xdr:row>741</xdr:row>
      <xdr:rowOff>48797</xdr:rowOff>
    </xdr:from>
    <xdr:to>
      <xdr:col>34</xdr:col>
      <xdr:colOff>155122</xdr:colOff>
      <xdr:row>741</xdr:row>
      <xdr:rowOff>289644</xdr:rowOff>
    </xdr:to>
    <xdr:sp macro="" textlink="">
      <xdr:nvSpPr>
        <xdr:cNvPr id="3" name="テキスト ボックス 2"/>
        <xdr:cNvSpPr txBox="1"/>
      </xdr:nvSpPr>
      <xdr:spPr>
        <a:xfrm>
          <a:off x="3857626" y="49328426"/>
          <a:ext cx="2589439" cy="240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21</xdr:col>
      <xdr:colOff>127907</xdr:colOff>
      <xdr:row>741</xdr:row>
      <xdr:rowOff>307333</xdr:rowOff>
    </xdr:from>
    <xdr:to>
      <xdr:col>32</xdr:col>
      <xdr:colOff>69394</xdr:colOff>
      <xdr:row>743</xdr:row>
      <xdr:rowOff>80892</xdr:rowOff>
    </xdr:to>
    <xdr:sp macro="" textlink="">
      <xdr:nvSpPr>
        <xdr:cNvPr id="4" name="テキスト ボックス 3"/>
        <xdr:cNvSpPr txBox="1"/>
      </xdr:nvSpPr>
      <xdr:spPr>
        <a:xfrm>
          <a:off x="4014107" y="49586962"/>
          <a:ext cx="1977116" cy="49201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A.</a:t>
          </a:r>
          <a:r>
            <a:rPr kumimoji="1" lang="ja-JP" altLang="en-US" sz="1000"/>
            <a:t>（株）電通</a:t>
          </a:r>
          <a:endParaRPr kumimoji="1" lang="en-US" altLang="ja-JP" sz="1000"/>
        </a:p>
        <a:p>
          <a:r>
            <a:rPr kumimoji="1" lang="en-US" altLang="ja-JP" sz="1000"/>
            <a:t>30</a:t>
          </a:r>
          <a:r>
            <a:rPr kumimoji="1" lang="ja-JP" altLang="en-US" sz="1000"/>
            <a:t>百万円</a:t>
          </a:r>
          <a:endParaRPr kumimoji="1" lang="en-US" altLang="ja-JP" sz="1000"/>
        </a:p>
      </xdr:txBody>
    </xdr:sp>
    <xdr:clientData/>
  </xdr:twoCellAnchor>
  <xdr:twoCellAnchor>
    <xdr:from>
      <xdr:col>21</xdr:col>
      <xdr:colOff>66676</xdr:colOff>
      <xdr:row>743</xdr:row>
      <xdr:rowOff>161925</xdr:rowOff>
    </xdr:from>
    <xdr:to>
      <xdr:col>36</xdr:col>
      <xdr:colOff>32658</xdr:colOff>
      <xdr:row>744</xdr:row>
      <xdr:rowOff>83118</xdr:rowOff>
    </xdr:to>
    <xdr:sp macro="" textlink="">
      <xdr:nvSpPr>
        <xdr:cNvPr id="5" name="テキスト ボックス 4"/>
        <xdr:cNvSpPr txBox="1"/>
      </xdr:nvSpPr>
      <xdr:spPr>
        <a:xfrm>
          <a:off x="3952876" y="50160011"/>
          <a:ext cx="2741839" cy="280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世界津波の日関連座談会の運営支援等業務</a:t>
          </a:r>
        </a:p>
      </xdr:txBody>
    </xdr:sp>
    <xdr:clientData/>
  </xdr:twoCellAnchor>
  <xdr:twoCellAnchor>
    <xdr:from>
      <xdr:col>20</xdr:col>
      <xdr:colOff>134710</xdr:colOff>
      <xdr:row>747</xdr:row>
      <xdr:rowOff>166006</xdr:rowOff>
    </xdr:from>
    <xdr:to>
      <xdr:col>31</xdr:col>
      <xdr:colOff>87086</xdr:colOff>
      <xdr:row>748</xdr:row>
      <xdr:rowOff>206829</xdr:rowOff>
    </xdr:to>
    <xdr:sp macro="" textlink="">
      <xdr:nvSpPr>
        <xdr:cNvPr id="6" name="テキスト ボックス 5"/>
        <xdr:cNvSpPr txBox="1"/>
      </xdr:nvSpPr>
      <xdr:spPr>
        <a:xfrm>
          <a:off x="3835853" y="51905806"/>
          <a:ext cx="1988004" cy="389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69398</xdr:colOff>
      <xdr:row>748</xdr:row>
      <xdr:rowOff>107497</xdr:rowOff>
    </xdr:from>
    <xdr:to>
      <xdr:col>32</xdr:col>
      <xdr:colOff>19049</xdr:colOff>
      <xdr:row>749</xdr:row>
      <xdr:rowOff>269422</xdr:rowOff>
    </xdr:to>
    <xdr:sp macro="" textlink="">
      <xdr:nvSpPr>
        <xdr:cNvPr id="7" name="テキスト ボックス 6"/>
        <xdr:cNvSpPr txBox="1"/>
      </xdr:nvSpPr>
      <xdr:spPr>
        <a:xfrm>
          <a:off x="3955598" y="52195640"/>
          <a:ext cx="1985280" cy="5211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C.</a:t>
          </a:r>
          <a:r>
            <a:rPr kumimoji="1" lang="ja-JP" altLang="en-US" sz="1000"/>
            <a:t>（株）エイト日本技術開発</a:t>
          </a:r>
          <a:endParaRPr kumimoji="1" lang="en-US" altLang="ja-JP" sz="1000"/>
        </a:p>
        <a:p>
          <a:r>
            <a:rPr kumimoji="1" lang="en-US" altLang="ja-JP" sz="1000"/>
            <a:t>21</a:t>
          </a:r>
          <a:r>
            <a:rPr kumimoji="1" lang="ja-JP" altLang="en-US" sz="1000"/>
            <a:t>百万円</a:t>
          </a:r>
          <a:endParaRPr kumimoji="1" lang="en-US" altLang="ja-JP" sz="1000"/>
        </a:p>
      </xdr:txBody>
    </xdr:sp>
    <xdr:clientData/>
  </xdr:twoCellAnchor>
  <xdr:twoCellAnchor>
    <xdr:from>
      <xdr:col>20</xdr:col>
      <xdr:colOff>175530</xdr:colOff>
      <xdr:row>749</xdr:row>
      <xdr:rowOff>319767</xdr:rowOff>
    </xdr:from>
    <xdr:to>
      <xdr:col>45</xdr:col>
      <xdr:colOff>53883</xdr:colOff>
      <xdr:row>750</xdr:row>
      <xdr:rowOff>215107</xdr:rowOff>
    </xdr:to>
    <xdr:sp macro="" textlink="">
      <xdr:nvSpPr>
        <xdr:cNvPr id="8" name="テキスト ボックス 7"/>
        <xdr:cNvSpPr txBox="1"/>
      </xdr:nvSpPr>
      <xdr:spPr>
        <a:xfrm>
          <a:off x="3876673" y="53235224"/>
          <a:ext cx="4504781" cy="254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国土強靱化に関する脆弱性の評価手法等に係る調査業務</a:t>
          </a:r>
        </a:p>
      </xdr:txBody>
    </xdr:sp>
    <xdr:clientData/>
  </xdr:twoCellAnchor>
  <xdr:twoCellAnchor>
    <xdr:from>
      <xdr:col>20</xdr:col>
      <xdr:colOff>130629</xdr:colOff>
      <xdr:row>752</xdr:row>
      <xdr:rowOff>74840</xdr:rowOff>
    </xdr:from>
    <xdr:to>
      <xdr:col>31</xdr:col>
      <xdr:colOff>87087</xdr:colOff>
      <xdr:row>753</xdr:row>
      <xdr:rowOff>21772</xdr:rowOff>
    </xdr:to>
    <xdr:sp macro="" textlink="">
      <xdr:nvSpPr>
        <xdr:cNvPr id="9" name="テキスト ボックス 8"/>
        <xdr:cNvSpPr txBox="1"/>
      </xdr:nvSpPr>
      <xdr:spPr>
        <a:xfrm>
          <a:off x="3831772" y="54067983"/>
          <a:ext cx="1992086" cy="306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121105</xdr:colOff>
      <xdr:row>757</xdr:row>
      <xdr:rowOff>159202</xdr:rowOff>
    </xdr:from>
    <xdr:to>
      <xdr:col>40</xdr:col>
      <xdr:colOff>539</xdr:colOff>
      <xdr:row>757</xdr:row>
      <xdr:rowOff>417854</xdr:rowOff>
    </xdr:to>
    <xdr:sp macro="" textlink="">
      <xdr:nvSpPr>
        <xdr:cNvPr id="10" name="テキスト ボックス 9"/>
        <xdr:cNvSpPr txBox="1"/>
      </xdr:nvSpPr>
      <xdr:spPr>
        <a:xfrm>
          <a:off x="3822248" y="55937602"/>
          <a:ext cx="3580577" cy="258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13607</xdr:colOff>
      <xdr:row>760</xdr:row>
      <xdr:rowOff>35379</xdr:rowOff>
    </xdr:from>
    <xdr:to>
      <xdr:col>32</xdr:col>
      <xdr:colOff>46264</xdr:colOff>
      <xdr:row>760</xdr:row>
      <xdr:rowOff>362068</xdr:rowOff>
    </xdr:to>
    <xdr:sp macro="" textlink="">
      <xdr:nvSpPr>
        <xdr:cNvPr id="11" name="テキスト ボックス 10"/>
        <xdr:cNvSpPr txBox="1"/>
      </xdr:nvSpPr>
      <xdr:spPr>
        <a:xfrm>
          <a:off x="3899807" y="57022093"/>
          <a:ext cx="2068286" cy="326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148318</xdr:colOff>
      <xdr:row>766</xdr:row>
      <xdr:rowOff>95251</xdr:rowOff>
    </xdr:from>
    <xdr:to>
      <xdr:col>33</xdr:col>
      <xdr:colOff>76200</xdr:colOff>
      <xdr:row>767</xdr:row>
      <xdr:rowOff>119745</xdr:rowOff>
    </xdr:to>
    <xdr:sp macro="" textlink="">
      <xdr:nvSpPr>
        <xdr:cNvPr id="12" name="テキスト ボックス 11"/>
        <xdr:cNvSpPr txBox="1"/>
      </xdr:nvSpPr>
      <xdr:spPr>
        <a:xfrm>
          <a:off x="3849461" y="59139365"/>
          <a:ext cx="2333625" cy="340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19049</xdr:colOff>
      <xdr:row>753</xdr:row>
      <xdr:rowOff>36738</xdr:rowOff>
    </xdr:from>
    <xdr:to>
      <xdr:col>31</xdr:col>
      <xdr:colOff>153759</xdr:colOff>
      <xdr:row>754</xdr:row>
      <xdr:rowOff>210910</xdr:rowOff>
    </xdr:to>
    <xdr:sp macro="" textlink="">
      <xdr:nvSpPr>
        <xdr:cNvPr id="15" name="テキスト ボックス 14"/>
        <xdr:cNvSpPr txBox="1"/>
      </xdr:nvSpPr>
      <xdr:spPr>
        <a:xfrm>
          <a:off x="3905249" y="53605338"/>
          <a:ext cx="1985281" cy="5225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D.</a:t>
          </a:r>
          <a:r>
            <a:rPr kumimoji="1" lang="ja-JP" altLang="en-US" sz="1000"/>
            <a:t>（株）三菱総合研究所</a:t>
          </a:r>
          <a:endParaRPr kumimoji="1" lang="en-US" altLang="ja-JP" sz="1000"/>
        </a:p>
        <a:p>
          <a:r>
            <a:rPr kumimoji="1" lang="en-US" altLang="ja-JP" sz="1000"/>
            <a:t>19</a:t>
          </a:r>
          <a:r>
            <a:rPr kumimoji="1" lang="ja-JP" altLang="en-US" sz="1000"/>
            <a:t>百万円</a:t>
          </a:r>
          <a:endParaRPr kumimoji="1" lang="en-US" altLang="ja-JP" sz="1000"/>
        </a:p>
      </xdr:txBody>
    </xdr:sp>
    <xdr:clientData/>
  </xdr:twoCellAnchor>
  <xdr:twoCellAnchor>
    <xdr:from>
      <xdr:col>21</xdr:col>
      <xdr:colOff>88447</xdr:colOff>
      <xdr:row>757</xdr:row>
      <xdr:rowOff>435426</xdr:rowOff>
    </xdr:from>
    <xdr:to>
      <xdr:col>32</xdr:col>
      <xdr:colOff>34016</xdr:colOff>
      <xdr:row>758</xdr:row>
      <xdr:rowOff>295273</xdr:rowOff>
    </xdr:to>
    <xdr:sp macro="" textlink="">
      <xdr:nvSpPr>
        <xdr:cNvPr id="16" name="テキスト ボックス 15"/>
        <xdr:cNvSpPr txBox="1"/>
      </xdr:nvSpPr>
      <xdr:spPr>
        <a:xfrm>
          <a:off x="3974647" y="55430055"/>
          <a:ext cx="1981198" cy="5238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E.</a:t>
          </a:r>
          <a:r>
            <a:rPr kumimoji="1" lang="ja-JP" altLang="en-US" sz="1000"/>
            <a:t>（株）富士通総研</a:t>
          </a:r>
          <a:endParaRPr kumimoji="1" lang="en-US" altLang="ja-JP" sz="1000"/>
        </a:p>
        <a:p>
          <a:r>
            <a:rPr kumimoji="1" lang="en-US" altLang="ja-JP" sz="1000"/>
            <a:t>16</a:t>
          </a:r>
          <a:r>
            <a:rPr kumimoji="1" lang="ja-JP" altLang="en-US" sz="1000"/>
            <a:t>百万円</a:t>
          </a:r>
          <a:endParaRPr kumimoji="1" lang="en-US" altLang="ja-JP" sz="1000"/>
        </a:p>
      </xdr:txBody>
    </xdr:sp>
    <xdr:clientData/>
  </xdr:twoCellAnchor>
  <xdr:twoCellAnchor>
    <xdr:from>
      <xdr:col>21</xdr:col>
      <xdr:colOff>61231</xdr:colOff>
      <xdr:row>760</xdr:row>
      <xdr:rowOff>341541</xdr:rowOff>
    </xdr:from>
    <xdr:to>
      <xdr:col>32</xdr:col>
      <xdr:colOff>6801</xdr:colOff>
      <xdr:row>762</xdr:row>
      <xdr:rowOff>206828</xdr:rowOff>
    </xdr:to>
    <xdr:sp macro="" textlink="">
      <xdr:nvSpPr>
        <xdr:cNvPr id="17" name="テキスト ボックス 16"/>
        <xdr:cNvSpPr txBox="1"/>
      </xdr:nvSpPr>
      <xdr:spPr>
        <a:xfrm>
          <a:off x="3947431" y="57328255"/>
          <a:ext cx="1981199" cy="4640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F.</a:t>
          </a:r>
          <a:r>
            <a:rPr kumimoji="1" lang="ja-JP" altLang="en-US" sz="1000"/>
            <a:t>ランドブレイン（株）</a:t>
          </a:r>
          <a:endParaRPr kumimoji="1" lang="en-US" altLang="ja-JP" sz="1000"/>
        </a:p>
        <a:p>
          <a:r>
            <a:rPr kumimoji="1" lang="en-US" altLang="ja-JP" sz="1000"/>
            <a:t>14</a:t>
          </a:r>
          <a:r>
            <a:rPr kumimoji="1" lang="ja-JP" altLang="en-US" sz="1000"/>
            <a:t>百万円</a:t>
          </a:r>
          <a:endParaRPr kumimoji="1" lang="en-US" altLang="ja-JP" sz="1000"/>
        </a:p>
      </xdr:txBody>
    </xdr:sp>
    <xdr:clientData/>
  </xdr:twoCellAnchor>
  <xdr:twoCellAnchor>
    <xdr:from>
      <xdr:col>20</xdr:col>
      <xdr:colOff>159204</xdr:colOff>
      <xdr:row>767</xdr:row>
      <xdr:rowOff>66675</xdr:rowOff>
    </xdr:from>
    <xdr:to>
      <xdr:col>31</xdr:col>
      <xdr:colOff>108856</xdr:colOff>
      <xdr:row>768</xdr:row>
      <xdr:rowOff>280307</xdr:rowOff>
    </xdr:to>
    <xdr:sp macro="" textlink="">
      <xdr:nvSpPr>
        <xdr:cNvPr id="18" name="テキスト ボックス 17"/>
        <xdr:cNvSpPr txBox="1"/>
      </xdr:nvSpPr>
      <xdr:spPr>
        <a:xfrm>
          <a:off x="3860347" y="59426475"/>
          <a:ext cx="1985280" cy="5293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G.</a:t>
          </a:r>
          <a:r>
            <a:rPr kumimoji="1" lang="ja-JP" altLang="en-US" sz="1000"/>
            <a:t>アビームコンサルティング（株）</a:t>
          </a:r>
          <a:endParaRPr kumimoji="1" lang="en-US" altLang="ja-JP" sz="1000"/>
        </a:p>
        <a:p>
          <a:r>
            <a:rPr kumimoji="1" lang="en-US" altLang="ja-JP" sz="1000"/>
            <a:t>13</a:t>
          </a:r>
          <a:r>
            <a:rPr kumimoji="1" lang="ja-JP" altLang="en-US" sz="1000"/>
            <a:t>百万円</a:t>
          </a:r>
          <a:endParaRPr kumimoji="1" lang="en-US" altLang="ja-JP" sz="1000"/>
        </a:p>
      </xdr:txBody>
    </xdr:sp>
    <xdr:clientData/>
  </xdr:twoCellAnchor>
  <xdr:twoCellAnchor>
    <xdr:from>
      <xdr:col>21</xdr:col>
      <xdr:colOff>6805</xdr:colOff>
      <xdr:row>773</xdr:row>
      <xdr:rowOff>46265</xdr:rowOff>
    </xdr:from>
    <xdr:to>
      <xdr:col>33</xdr:col>
      <xdr:colOff>163285</xdr:colOff>
      <xdr:row>774</xdr:row>
      <xdr:rowOff>251731</xdr:rowOff>
    </xdr:to>
    <xdr:sp macro="" textlink="">
      <xdr:nvSpPr>
        <xdr:cNvPr id="19" name="テキスト ボックス 18"/>
        <xdr:cNvSpPr txBox="1"/>
      </xdr:nvSpPr>
      <xdr:spPr>
        <a:xfrm>
          <a:off x="3893005" y="61289294"/>
          <a:ext cx="2377166" cy="5211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H.</a:t>
          </a:r>
          <a:r>
            <a:rPr kumimoji="1" lang="ja-JP" altLang="en-US" sz="1000"/>
            <a:t>（株）エヌ・ティ・ティ・データ経営研究所</a:t>
          </a:r>
          <a:endParaRPr kumimoji="1" lang="en-US" altLang="ja-JP" sz="1000"/>
        </a:p>
        <a:p>
          <a:r>
            <a:rPr kumimoji="1" lang="en-US" altLang="ja-JP" sz="1000"/>
            <a:t>10</a:t>
          </a:r>
          <a:r>
            <a:rPr kumimoji="1" lang="ja-JP" altLang="en-US" sz="1000"/>
            <a:t>百万円</a:t>
          </a:r>
          <a:endParaRPr kumimoji="1" lang="en-US" altLang="ja-JP" sz="1000"/>
        </a:p>
      </xdr:txBody>
    </xdr:sp>
    <xdr:clientData/>
  </xdr:twoCellAnchor>
  <xdr:twoCellAnchor>
    <xdr:from>
      <xdr:col>20</xdr:col>
      <xdr:colOff>175530</xdr:colOff>
      <xdr:row>774</xdr:row>
      <xdr:rowOff>304799</xdr:rowOff>
    </xdr:from>
    <xdr:to>
      <xdr:col>40</xdr:col>
      <xdr:colOff>437</xdr:colOff>
      <xdr:row>775</xdr:row>
      <xdr:rowOff>246405</xdr:rowOff>
    </xdr:to>
    <xdr:sp macro="" textlink="">
      <xdr:nvSpPr>
        <xdr:cNvPr id="22" name="テキスト ボックス 21"/>
        <xdr:cNvSpPr txBox="1"/>
      </xdr:nvSpPr>
      <xdr:spPr>
        <a:xfrm>
          <a:off x="3876673" y="61863513"/>
          <a:ext cx="3526050" cy="257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国土強靱化に資する災害医療資機材に関する調査業務</a:t>
          </a:r>
        </a:p>
      </xdr:txBody>
    </xdr:sp>
    <xdr:clientData/>
  </xdr:twoCellAnchor>
  <xdr:twoCellAnchor>
    <xdr:from>
      <xdr:col>20</xdr:col>
      <xdr:colOff>163285</xdr:colOff>
      <xdr:row>768</xdr:row>
      <xdr:rowOff>297994</xdr:rowOff>
    </xdr:from>
    <xdr:to>
      <xdr:col>44</xdr:col>
      <xdr:colOff>97971</xdr:colOff>
      <xdr:row>770</xdr:row>
      <xdr:rowOff>65313</xdr:rowOff>
    </xdr:to>
    <xdr:sp macro="" textlink="">
      <xdr:nvSpPr>
        <xdr:cNvPr id="23" name="テキスト ボックス 22"/>
        <xdr:cNvSpPr txBox="1"/>
      </xdr:nvSpPr>
      <xdr:spPr>
        <a:xfrm>
          <a:off x="3864428" y="60223851"/>
          <a:ext cx="4376057" cy="398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令和元年度　国土強靭化に資する民間の取組事例の調査業務等</a:t>
          </a:r>
        </a:p>
      </xdr:txBody>
    </xdr:sp>
    <xdr:clientData/>
  </xdr:twoCellAnchor>
  <xdr:twoCellAnchor>
    <xdr:from>
      <xdr:col>20</xdr:col>
      <xdr:colOff>183697</xdr:colOff>
      <xdr:row>762</xdr:row>
      <xdr:rowOff>232679</xdr:rowOff>
    </xdr:from>
    <xdr:to>
      <xdr:col>47</xdr:col>
      <xdr:colOff>0</xdr:colOff>
      <xdr:row>763</xdr:row>
      <xdr:rowOff>87087</xdr:rowOff>
    </xdr:to>
    <xdr:sp macro="" textlink="">
      <xdr:nvSpPr>
        <xdr:cNvPr id="24" name="テキスト ボックス 23"/>
        <xdr:cNvSpPr txBox="1"/>
      </xdr:nvSpPr>
      <xdr:spPr>
        <a:xfrm>
          <a:off x="3884840" y="58329736"/>
          <a:ext cx="4812846" cy="300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国土強靱化に関するワークショップの開催等支援を通じた理解度調査業務</a:t>
          </a:r>
        </a:p>
      </xdr:txBody>
    </xdr:sp>
    <xdr:clientData/>
  </xdr:twoCellAnchor>
  <xdr:twoCellAnchor>
    <xdr:from>
      <xdr:col>21</xdr:col>
      <xdr:colOff>2719</xdr:colOff>
      <xdr:row>758</xdr:row>
      <xdr:rowOff>348343</xdr:rowOff>
    </xdr:from>
    <xdr:to>
      <xdr:col>42</xdr:col>
      <xdr:colOff>174171</xdr:colOff>
      <xdr:row>758</xdr:row>
      <xdr:rowOff>631370</xdr:rowOff>
    </xdr:to>
    <xdr:sp macro="" textlink="">
      <xdr:nvSpPr>
        <xdr:cNvPr id="25" name="テキスト ボックス 24"/>
        <xdr:cNvSpPr txBox="1"/>
      </xdr:nvSpPr>
      <xdr:spPr>
        <a:xfrm>
          <a:off x="3888919" y="56790772"/>
          <a:ext cx="4057652" cy="283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国土強靭化に資する地域ブロックでの官民連携に係る調査業務</a:t>
          </a:r>
        </a:p>
      </xdr:txBody>
    </xdr:sp>
    <xdr:clientData/>
  </xdr:twoCellAnchor>
  <xdr:twoCellAnchor>
    <xdr:from>
      <xdr:col>21</xdr:col>
      <xdr:colOff>5441</xdr:colOff>
      <xdr:row>754</xdr:row>
      <xdr:rowOff>240845</xdr:rowOff>
    </xdr:from>
    <xdr:to>
      <xdr:col>44</xdr:col>
      <xdr:colOff>108857</xdr:colOff>
      <xdr:row>755</xdr:row>
      <xdr:rowOff>152400</xdr:rowOff>
    </xdr:to>
    <xdr:sp macro="" textlink="">
      <xdr:nvSpPr>
        <xdr:cNvPr id="26" name="テキスト ボックス 25"/>
        <xdr:cNvSpPr txBox="1"/>
      </xdr:nvSpPr>
      <xdr:spPr>
        <a:xfrm>
          <a:off x="3891641" y="54941559"/>
          <a:ext cx="4359730" cy="270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多主体間連携によるレジリエンス・マネジメント手法に関する実態調査等</a:t>
          </a:r>
        </a:p>
      </xdr:txBody>
    </xdr:sp>
    <xdr:clientData/>
  </xdr:twoCellAnchor>
  <xdr:twoCellAnchor>
    <xdr:from>
      <xdr:col>16</xdr:col>
      <xdr:colOff>190500</xdr:colOff>
      <xdr:row>742</xdr:row>
      <xdr:rowOff>190500</xdr:rowOff>
    </xdr:from>
    <xdr:to>
      <xdr:col>16</xdr:col>
      <xdr:colOff>197069</xdr:colOff>
      <xdr:row>774</xdr:row>
      <xdr:rowOff>57150</xdr:rowOff>
    </xdr:to>
    <xdr:cxnSp macro="">
      <xdr:nvCxnSpPr>
        <xdr:cNvPr id="27" name="直線コネクタ 26"/>
        <xdr:cNvCxnSpPr/>
      </xdr:nvCxnSpPr>
      <xdr:spPr>
        <a:xfrm>
          <a:off x="3108960" y="50314860"/>
          <a:ext cx="0" cy="109613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180430</xdr:colOff>
      <xdr:row>744</xdr:row>
      <xdr:rowOff>931544</xdr:rowOff>
    </xdr:from>
    <xdr:to>
      <xdr:col>20</xdr:col>
      <xdr:colOff>163286</xdr:colOff>
      <xdr:row>744</xdr:row>
      <xdr:rowOff>936172</xdr:rowOff>
    </xdr:to>
    <xdr:cxnSp macro="">
      <xdr:nvCxnSpPr>
        <xdr:cNvPr id="28" name="直線矢印コネクタ 27"/>
        <xdr:cNvCxnSpPr/>
      </xdr:nvCxnSpPr>
      <xdr:spPr>
        <a:xfrm>
          <a:off x="3141344" y="51288858"/>
          <a:ext cx="723085" cy="46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182993</xdr:colOff>
      <xdr:row>749</xdr:row>
      <xdr:rowOff>10886</xdr:rowOff>
    </xdr:from>
    <xdr:to>
      <xdr:col>20</xdr:col>
      <xdr:colOff>130628</xdr:colOff>
      <xdr:row>749</xdr:row>
      <xdr:rowOff>21772</xdr:rowOff>
    </xdr:to>
    <xdr:cxnSp macro="">
      <xdr:nvCxnSpPr>
        <xdr:cNvPr id="29" name="直線矢印コネクタ 28"/>
        <xdr:cNvCxnSpPr/>
      </xdr:nvCxnSpPr>
      <xdr:spPr>
        <a:xfrm>
          <a:off x="3143907" y="52458257"/>
          <a:ext cx="687864" cy="108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19755</xdr:colOff>
      <xdr:row>742</xdr:row>
      <xdr:rowOff>176893</xdr:rowOff>
    </xdr:from>
    <xdr:to>
      <xdr:col>20</xdr:col>
      <xdr:colOff>176893</xdr:colOff>
      <xdr:row>742</xdr:row>
      <xdr:rowOff>180975</xdr:rowOff>
    </xdr:to>
    <xdr:cxnSp macro="">
      <xdr:nvCxnSpPr>
        <xdr:cNvPr id="30" name="直線矢印コネクタ 29"/>
        <xdr:cNvCxnSpPr>
          <a:stCxn id="2" idx="3"/>
        </xdr:cNvCxnSpPr>
      </xdr:nvCxnSpPr>
      <xdr:spPr>
        <a:xfrm flipV="1">
          <a:off x="2877255" y="50101500"/>
          <a:ext cx="1381781" cy="40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40822</xdr:colOff>
      <xdr:row>745</xdr:row>
      <xdr:rowOff>261258</xdr:rowOff>
    </xdr:from>
    <xdr:to>
      <xdr:col>45</xdr:col>
      <xdr:colOff>21773</xdr:colOff>
      <xdr:row>746</xdr:row>
      <xdr:rowOff>533401</xdr:rowOff>
    </xdr:to>
    <xdr:sp macro="" textlink="">
      <xdr:nvSpPr>
        <xdr:cNvPr id="32" name="テキスト ボックス 31"/>
        <xdr:cNvSpPr txBox="1"/>
      </xdr:nvSpPr>
      <xdr:spPr>
        <a:xfrm>
          <a:off x="3927022" y="51565629"/>
          <a:ext cx="4422322" cy="631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国土強靱化地域計画に係る現地調査、フォローアップ調査及び都道府県による効果的な策定支援調査等に関する業務</a:t>
          </a:r>
        </a:p>
      </xdr:txBody>
    </xdr:sp>
    <xdr:clientData/>
  </xdr:twoCellAnchor>
  <xdr:twoCellAnchor>
    <xdr:from>
      <xdr:col>21</xdr:col>
      <xdr:colOff>65314</xdr:colOff>
      <xdr:row>744</xdr:row>
      <xdr:rowOff>718456</xdr:rowOff>
    </xdr:from>
    <xdr:to>
      <xdr:col>32</xdr:col>
      <xdr:colOff>10884</xdr:colOff>
      <xdr:row>745</xdr:row>
      <xdr:rowOff>234042</xdr:rowOff>
    </xdr:to>
    <xdr:sp macro="" textlink="">
      <xdr:nvSpPr>
        <xdr:cNvPr id="33" name="テキスト ボックス 32"/>
        <xdr:cNvSpPr txBox="1"/>
      </xdr:nvSpPr>
      <xdr:spPr>
        <a:xfrm>
          <a:off x="3951514" y="51075770"/>
          <a:ext cx="1981199" cy="46264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B.</a:t>
          </a:r>
          <a:r>
            <a:rPr kumimoji="1" lang="ja-JP" altLang="en-US" sz="1000"/>
            <a:t>アビームコンサルティング（株）</a:t>
          </a:r>
          <a:endParaRPr kumimoji="1" lang="en-US" altLang="ja-JP" sz="1000"/>
        </a:p>
        <a:p>
          <a:r>
            <a:rPr kumimoji="1" lang="en-US" altLang="ja-JP" sz="1000"/>
            <a:t>27</a:t>
          </a:r>
          <a:r>
            <a:rPr kumimoji="1" lang="ja-JP" altLang="en-US" sz="1000"/>
            <a:t>百万円</a:t>
          </a:r>
          <a:endParaRPr kumimoji="1" lang="en-US" altLang="ja-JP" sz="1000"/>
        </a:p>
      </xdr:txBody>
    </xdr:sp>
    <xdr:clientData/>
  </xdr:twoCellAnchor>
  <xdr:twoCellAnchor>
    <xdr:from>
      <xdr:col>21</xdr:col>
      <xdr:colOff>76200</xdr:colOff>
      <xdr:row>744</xdr:row>
      <xdr:rowOff>458018</xdr:rowOff>
    </xdr:from>
    <xdr:to>
      <xdr:col>36</xdr:col>
      <xdr:colOff>166008</xdr:colOff>
      <xdr:row>744</xdr:row>
      <xdr:rowOff>657225</xdr:rowOff>
    </xdr:to>
    <xdr:sp macro="" textlink="">
      <xdr:nvSpPr>
        <xdr:cNvPr id="34" name="テキスト ボックス 33"/>
        <xdr:cNvSpPr txBox="1"/>
      </xdr:nvSpPr>
      <xdr:spPr>
        <a:xfrm>
          <a:off x="3962400" y="50815332"/>
          <a:ext cx="2865665" cy="19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17</xdr:col>
      <xdr:colOff>28575</xdr:colOff>
      <xdr:row>754</xdr:row>
      <xdr:rowOff>9525</xdr:rowOff>
    </xdr:from>
    <xdr:to>
      <xdr:col>20</xdr:col>
      <xdr:colOff>97971</xdr:colOff>
      <xdr:row>754</xdr:row>
      <xdr:rowOff>10886</xdr:rowOff>
    </xdr:to>
    <xdr:cxnSp macro="">
      <xdr:nvCxnSpPr>
        <xdr:cNvPr id="35" name="直線矢印コネクタ 34"/>
        <xdr:cNvCxnSpPr/>
      </xdr:nvCxnSpPr>
      <xdr:spPr>
        <a:xfrm>
          <a:off x="3174546" y="53926468"/>
          <a:ext cx="624568" cy="1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17456</xdr:colOff>
      <xdr:row>758</xdr:row>
      <xdr:rowOff>2440</xdr:rowOff>
    </xdr:from>
    <xdr:to>
      <xdr:col>20</xdr:col>
      <xdr:colOff>141514</xdr:colOff>
      <xdr:row>758</xdr:row>
      <xdr:rowOff>10886</xdr:rowOff>
    </xdr:to>
    <xdr:cxnSp macro="">
      <xdr:nvCxnSpPr>
        <xdr:cNvPr id="36" name="直線矢印コネクタ 35"/>
        <xdr:cNvCxnSpPr/>
      </xdr:nvCxnSpPr>
      <xdr:spPr>
        <a:xfrm>
          <a:off x="3163427" y="55661097"/>
          <a:ext cx="679230" cy="84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31296</xdr:colOff>
      <xdr:row>762</xdr:row>
      <xdr:rowOff>-1</xdr:rowOff>
    </xdr:from>
    <xdr:to>
      <xdr:col>20</xdr:col>
      <xdr:colOff>108857</xdr:colOff>
      <xdr:row>762</xdr:row>
      <xdr:rowOff>10885</xdr:rowOff>
    </xdr:to>
    <xdr:cxnSp macro="">
      <xdr:nvCxnSpPr>
        <xdr:cNvPr id="37" name="直線矢印コネクタ 36"/>
        <xdr:cNvCxnSpPr/>
      </xdr:nvCxnSpPr>
      <xdr:spPr>
        <a:xfrm>
          <a:off x="3177267" y="57585428"/>
          <a:ext cx="632733" cy="108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45795</xdr:colOff>
      <xdr:row>768</xdr:row>
      <xdr:rowOff>4293</xdr:rowOff>
    </xdr:from>
    <xdr:to>
      <xdr:col>20</xdr:col>
      <xdr:colOff>93890</xdr:colOff>
      <xdr:row>768</xdr:row>
      <xdr:rowOff>5443</xdr:rowOff>
    </xdr:to>
    <xdr:cxnSp macro="">
      <xdr:nvCxnSpPr>
        <xdr:cNvPr id="38" name="直線矢印コネクタ 37"/>
        <xdr:cNvCxnSpPr/>
      </xdr:nvCxnSpPr>
      <xdr:spPr>
        <a:xfrm flipV="1">
          <a:off x="3191766" y="59679779"/>
          <a:ext cx="603267" cy="1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18543</xdr:colOff>
      <xdr:row>774</xdr:row>
      <xdr:rowOff>43543</xdr:rowOff>
    </xdr:from>
    <xdr:to>
      <xdr:col>20</xdr:col>
      <xdr:colOff>76200</xdr:colOff>
      <xdr:row>774</xdr:row>
      <xdr:rowOff>54428</xdr:rowOff>
    </xdr:to>
    <xdr:cxnSp macro="">
      <xdr:nvCxnSpPr>
        <xdr:cNvPr id="39" name="直線矢印コネクタ 38"/>
        <xdr:cNvCxnSpPr/>
      </xdr:nvCxnSpPr>
      <xdr:spPr>
        <a:xfrm>
          <a:off x="3164514" y="61613143"/>
          <a:ext cx="612829" cy="108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174171</xdr:colOff>
      <xdr:row>772</xdr:row>
      <xdr:rowOff>54430</xdr:rowOff>
    </xdr:from>
    <xdr:to>
      <xdr:col>32</xdr:col>
      <xdr:colOff>130628</xdr:colOff>
      <xdr:row>773</xdr:row>
      <xdr:rowOff>15086</xdr:rowOff>
    </xdr:to>
    <xdr:sp macro="" textlink="">
      <xdr:nvSpPr>
        <xdr:cNvPr id="44" name="テキスト ボックス 43"/>
        <xdr:cNvSpPr txBox="1"/>
      </xdr:nvSpPr>
      <xdr:spPr>
        <a:xfrm>
          <a:off x="3875314" y="61166830"/>
          <a:ext cx="2177143" cy="276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v>
      </c>
      <c r="AT2" s="204"/>
      <c r="AU2" s="204"/>
      <c r="AV2" s="42" t="str">
        <f>IF(AW2="", "", "-")</f>
        <v/>
      </c>
      <c r="AW2" s="390"/>
      <c r="AX2" s="390"/>
    </row>
    <row r="3" spans="1:50" ht="21" customHeight="1" thickBot="1" x14ac:dyDescent="0.2">
      <c r="A3" s="513" t="s">
        <v>342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583</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474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478</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476</v>
      </c>
      <c r="AF5" s="710"/>
      <c r="AG5" s="710"/>
      <c r="AH5" s="710"/>
      <c r="AI5" s="710"/>
      <c r="AJ5" s="710"/>
      <c r="AK5" s="710"/>
      <c r="AL5" s="710"/>
      <c r="AM5" s="710"/>
      <c r="AN5" s="710"/>
      <c r="AO5" s="710"/>
      <c r="AP5" s="711"/>
      <c r="AQ5" s="712" t="s">
        <v>477</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11.6" customHeight="1" x14ac:dyDescent="0.15">
      <c r="A7" s="819" t="s">
        <v>22</v>
      </c>
      <c r="B7" s="820"/>
      <c r="C7" s="820"/>
      <c r="D7" s="820"/>
      <c r="E7" s="820"/>
      <c r="F7" s="821"/>
      <c r="G7" s="822" t="s">
        <v>480</v>
      </c>
      <c r="H7" s="823"/>
      <c r="I7" s="823"/>
      <c r="J7" s="823"/>
      <c r="K7" s="823"/>
      <c r="L7" s="823"/>
      <c r="M7" s="823"/>
      <c r="N7" s="823"/>
      <c r="O7" s="823"/>
      <c r="P7" s="823"/>
      <c r="Q7" s="823"/>
      <c r="R7" s="823"/>
      <c r="S7" s="823"/>
      <c r="T7" s="823"/>
      <c r="U7" s="823"/>
      <c r="V7" s="823"/>
      <c r="W7" s="823"/>
      <c r="X7" s="824"/>
      <c r="Y7" s="388" t="s">
        <v>306</v>
      </c>
      <c r="Z7" s="289"/>
      <c r="AA7" s="289"/>
      <c r="AB7" s="289"/>
      <c r="AC7" s="289"/>
      <c r="AD7" s="389"/>
      <c r="AE7" s="376" t="s">
        <v>584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210</v>
      </c>
      <c r="B8" s="820"/>
      <c r="C8" s="820"/>
      <c r="D8" s="820"/>
      <c r="E8" s="820"/>
      <c r="F8" s="821"/>
      <c r="G8" s="214" t="str">
        <f>入力規則等!A27</f>
        <v>国土強靱化施策</v>
      </c>
      <c r="H8" s="215"/>
      <c r="I8" s="215"/>
      <c r="J8" s="215"/>
      <c r="K8" s="215"/>
      <c r="L8" s="215"/>
      <c r="M8" s="215"/>
      <c r="N8" s="215"/>
      <c r="O8" s="215"/>
      <c r="P8" s="215"/>
      <c r="Q8" s="215"/>
      <c r="R8" s="215"/>
      <c r="S8" s="215"/>
      <c r="T8" s="215"/>
      <c r="U8" s="215"/>
      <c r="V8" s="215"/>
      <c r="W8" s="215"/>
      <c r="X8" s="216"/>
      <c r="Y8" s="559" t="s">
        <v>211</v>
      </c>
      <c r="Z8" s="560"/>
      <c r="AA8" s="560"/>
      <c r="AB8" s="560"/>
      <c r="AC8" s="560"/>
      <c r="AD8" s="561"/>
      <c r="AE8" s="730"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1"/>
    </row>
    <row r="9" spans="1:50" ht="58.5" customHeight="1" x14ac:dyDescent="0.15">
      <c r="A9" s="135" t="s">
        <v>23</v>
      </c>
      <c r="B9" s="136"/>
      <c r="C9" s="136"/>
      <c r="D9" s="136"/>
      <c r="E9" s="136"/>
      <c r="F9" s="136"/>
      <c r="G9" s="562" t="s">
        <v>481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482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6" t="s">
        <v>309</v>
      </c>
      <c r="Q12" s="291"/>
      <c r="R12" s="291"/>
      <c r="S12" s="291"/>
      <c r="T12" s="291"/>
      <c r="U12" s="291"/>
      <c r="V12" s="292"/>
      <c r="W12" s="296" t="s">
        <v>329</v>
      </c>
      <c r="X12" s="291"/>
      <c r="Y12" s="291"/>
      <c r="Z12" s="291"/>
      <c r="AA12" s="291"/>
      <c r="AB12" s="291"/>
      <c r="AC12" s="292"/>
      <c r="AD12" s="296" t="s">
        <v>336</v>
      </c>
      <c r="AE12" s="291"/>
      <c r="AF12" s="291"/>
      <c r="AG12" s="291"/>
      <c r="AH12" s="291"/>
      <c r="AI12" s="291"/>
      <c r="AJ12" s="292"/>
      <c r="AK12" s="296" t="s">
        <v>343</v>
      </c>
      <c r="AL12" s="291"/>
      <c r="AM12" s="291"/>
      <c r="AN12" s="291"/>
      <c r="AO12" s="291"/>
      <c r="AP12" s="291"/>
      <c r="AQ12" s="292"/>
      <c r="AR12" s="296" t="s">
        <v>344</v>
      </c>
      <c r="AS12" s="291"/>
      <c r="AT12" s="291"/>
      <c r="AU12" s="291"/>
      <c r="AV12" s="291"/>
      <c r="AW12" s="291"/>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v>141</v>
      </c>
      <c r="Q13" s="103"/>
      <c r="R13" s="103"/>
      <c r="S13" s="103"/>
      <c r="T13" s="103"/>
      <c r="U13" s="103"/>
      <c r="V13" s="104"/>
      <c r="W13" s="102">
        <v>142</v>
      </c>
      <c r="X13" s="103"/>
      <c r="Y13" s="103"/>
      <c r="Z13" s="103"/>
      <c r="AA13" s="103"/>
      <c r="AB13" s="103"/>
      <c r="AC13" s="104"/>
      <c r="AD13" s="102">
        <v>144</v>
      </c>
      <c r="AE13" s="103"/>
      <c r="AF13" s="103"/>
      <c r="AG13" s="103"/>
      <c r="AH13" s="103"/>
      <c r="AI13" s="103"/>
      <c r="AJ13" s="104"/>
      <c r="AK13" s="102">
        <v>153</v>
      </c>
      <c r="AL13" s="103"/>
      <c r="AM13" s="103"/>
      <c r="AN13" s="103"/>
      <c r="AO13" s="103"/>
      <c r="AP13" s="103"/>
      <c r="AQ13" s="104"/>
      <c r="AR13" s="99">
        <v>184</v>
      </c>
      <c r="AS13" s="100"/>
      <c r="AT13" s="100"/>
      <c r="AU13" s="100"/>
      <c r="AV13" s="100"/>
      <c r="AW13" s="100"/>
      <c r="AX13" s="387"/>
    </row>
    <row r="14" spans="1:50" ht="21" customHeight="1" x14ac:dyDescent="0.15">
      <c r="A14" s="132"/>
      <c r="B14" s="133"/>
      <c r="C14" s="133"/>
      <c r="D14" s="133"/>
      <c r="E14" s="133"/>
      <c r="F14" s="134"/>
      <c r="G14" s="737"/>
      <c r="H14" s="738"/>
      <c r="I14" s="565" t="s">
        <v>8</v>
      </c>
      <c r="J14" s="619"/>
      <c r="K14" s="619"/>
      <c r="L14" s="619"/>
      <c r="M14" s="619"/>
      <c r="N14" s="619"/>
      <c r="O14" s="620"/>
      <c r="P14" s="102" t="s">
        <v>483</v>
      </c>
      <c r="Q14" s="103"/>
      <c r="R14" s="103"/>
      <c r="S14" s="103"/>
      <c r="T14" s="103"/>
      <c r="U14" s="103"/>
      <c r="V14" s="104"/>
      <c r="W14" s="102" t="s">
        <v>483</v>
      </c>
      <c r="X14" s="103"/>
      <c r="Y14" s="103"/>
      <c r="Z14" s="103"/>
      <c r="AA14" s="103"/>
      <c r="AB14" s="103"/>
      <c r="AC14" s="104"/>
      <c r="AD14" s="102">
        <v>41</v>
      </c>
      <c r="AE14" s="103"/>
      <c r="AF14" s="103"/>
      <c r="AG14" s="103"/>
      <c r="AH14" s="103"/>
      <c r="AI14" s="103"/>
      <c r="AJ14" s="104"/>
      <c r="AK14" s="102" t="s">
        <v>483</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v>41</v>
      </c>
      <c r="AL15" s="103"/>
      <c r="AM15" s="103"/>
      <c r="AN15" s="103"/>
      <c r="AO15" s="103"/>
      <c r="AP15" s="103"/>
      <c r="AQ15" s="104"/>
      <c r="AR15" s="102" t="s">
        <v>589</v>
      </c>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483</v>
      </c>
      <c r="Q16" s="103"/>
      <c r="R16" s="103"/>
      <c r="S16" s="103"/>
      <c r="T16" s="103"/>
      <c r="U16" s="103"/>
      <c r="V16" s="104"/>
      <c r="W16" s="102" t="s">
        <v>483</v>
      </c>
      <c r="X16" s="103"/>
      <c r="Y16" s="103"/>
      <c r="Z16" s="103"/>
      <c r="AA16" s="103"/>
      <c r="AB16" s="103"/>
      <c r="AC16" s="104"/>
      <c r="AD16" s="102">
        <v>-41</v>
      </c>
      <c r="AE16" s="103"/>
      <c r="AF16" s="103"/>
      <c r="AG16" s="103"/>
      <c r="AH16" s="103"/>
      <c r="AI16" s="103"/>
      <c r="AJ16" s="104"/>
      <c r="AK16" s="102" t="s">
        <v>483</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9"/>
      <c r="H18" s="740"/>
      <c r="I18" s="727" t="s">
        <v>20</v>
      </c>
      <c r="J18" s="728"/>
      <c r="K18" s="728"/>
      <c r="L18" s="728"/>
      <c r="M18" s="728"/>
      <c r="N18" s="728"/>
      <c r="O18" s="729"/>
      <c r="P18" s="108">
        <f>SUM(P13:V17)</f>
        <v>141</v>
      </c>
      <c r="Q18" s="109"/>
      <c r="R18" s="109"/>
      <c r="S18" s="109"/>
      <c r="T18" s="109"/>
      <c r="U18" s="109"/>
      <c r="V18" s="110"/>
      <c r="W18" s="108">
        <f>SUM(W13:AC17)</f>
        <v>142</v>
      </c>
      <c r="X18" s="109"/>
      <c r="Y18" s="109"/>
      <c r="Z18" s="109"/>
      <c r="AA18" s="109"/>
      <c r="AB18" s="109"/>
      <c r="AC18" s="110"/>
      <c r="AD18" s="108">
        <f>SUM(AD13:AJ17)</f>
        <v>144</v>
      </c>
      <c r="AE18" s="109"/>
      <c r="AF18" s="109"/>
      <c r="AG18" s="109"/>
      <c r="AH18" s="109"/>
      <c r="AI18" s="109"/>
      <c r="AJ18" s="110"/>
      <c r="AK18" s="108">
        <f>SUM(AK13:AQ17)</f>
        <v>194</v>
      </c>
      <c r="AL18" s="109"/>
      <c r="AM18" s="109"/>
      <c r="AN18" s="109"/>
      <c r="AO18" s="109"/>
      <c r="AP18" s="109"/>
      <c r="AQ18" s="110"/>
      <c r="AR18" s="108">
        <f>SUM(AR13:AX17)</f>
        <v>184</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121</v>
      </c>
      <c r="Q19" s="103"/>
      <c r="R19" s="103"/>
      <c r="S19" s="103"/>
      <c r="T19" s="103"/>
      <c r="U19" s="103"/>
      <c r="V19" s="104"/>
      <c r="W19" s="102">
        <v>151</v>
      </c>
      <c r="X19" s="103"/>
      <c r="Y19" s="103"/>
      <c r="Z19" s="103"/>
      <c r="AA19" s="103"/>
      <c r="AB19" s="103"/>
      <c r="AC19" s="104"/>
      <c r="AD19" s="102">
        <v>150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0.85815602836879434</v>
      </c>
      <c r="Q20" s="529"/>
      <c r="R20" s="529"/>
      <c r="S20" s="529"/>
      <c r="T20" s="529"/>
      <c r="U20" s="529"/>
      <c r="V20" s="529"/>
      <c r="W20" s="529">
        <f t="shared" ref="W20" si="0">IF(W18=0, "-", SUM(W19)/W18)</f>
        <v>1.0633802816901408</v>
      </c>
      <c r="X20" s="529"/>
      <c r="Y20" s="529"/>
      <c r="Z20" s="529"/>
      <c r="AA20" s="529"/>
      <c r="AB20" s="529"/>
      <c r="AC20" s="529"/>
      <c r="AD20" s="529">
        <f t="shared" ref="AD20" si="1">IF(AD18=0, "-", SUM(AD19)/AD18)</f>
        <v>1.0416666666666667</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0" t="s">
        <v>272</v>
      </c>
      <c r="H21" s="921"/>
      <c r="I21" s="921"/>
      <c r="J21" s="921"/>
      <c r="K21" s="921"/>
      <c r="L21" s="921"/>
      <c r="M21" s="921"/>
      <c r="N21" s="921"/>
      <c r="O21" s="921"/>
      <c r="P21" s="529">
        <f>IF(P19=0, "-", SUM(P19)/SUM(P13,P14))</f>
        <v>0.85815602836879434</v>
      </c>
      <c r="Q21" s="529"/>
      <c r="R21" s="529"/>
      <c r="S21" s="529"/>
      <c r="T21" s="529"/>
      <c r="U21" s="529"/>
      <c r="V21" s="529"/>
      <c r="W21" s="529">
        <f t="shared" ref="W21" si="2">IF(W19=0, "-", SUM(W19)/SUM(W13,W14))</f>
        <v>1.0633802816901408</v>
      </c>
      <c r="X21" s="529"/>
      <c r="Y21" s="529"/>
      <c r="Z21" s="529"/>
      <c r="AA21" s="529"/>
      <c r="AB21" s="529"/>
      <c r="AC21" s="529"/>
      <c r="AD21" s="529">
        <f t="shared" ref="AD21" si="3">IF(AD19=0, "-", SUM(AD19)/SUM(AD13,AD14))</f>
        <v>0.81081081081081086</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153</v>
      </c>
      <c r="Q23" s="100"/>
      <c r="R23" s="100"/>
      <c r="S23" s="100"/>
      <c r="T23" s="100"/>
      <c r="U23" s="100"/>
      <c r="V23" s="101"/>
      <c r="W23" s="99">
        <v>184</v>
      </c>
      <c r="X23" s="100"/>
      <c r="Y23" s="100"/>
      <c r="Z23" s="100"/>
      <c r="AA23" s="100"/>
      <c r="AB23" s="100"/>
      <c r="AC23" s="101"/>
      <c r="AD23" s="193" t="s">
        <v>590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585</v>
      </c>
      <c r="H24" s="180"/>
      <c r="I24" s="180"/>
      <c r="J24" s="180"/>
      <c r="K24" s="180"/>
      <c r="L24" s="180"/>
      <c r="M24" s="180"/>
      <c r="N24" s="180"/>
      <c r="O24" s="181"/>
      <c r="P24" s="102" t="s">
        <v>585</v>
      </c>
      <c r="Q24" s="103"/>
      <c r="R24" s="103"/>
      <c r="S24" s="103"/>
      <c r="T24" s="103"/>
      <c r="U24" s="103"/>
      <c r="V24" s="104"/>
      <c r="W24" s="102" t="s">
        <v>483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585</v>
      </c>
      <c r="H25" s="180"/>
      <c r="I25" s="180"/>
      <c r="J25" s="180"/>
      <c r="K25" s="180"/>
      <c r="L25" s="180"/>
      <c r="M25" s="180"/>
      <c r="N25" s="180"/>
      <c r="O25" s="181"/>
      <c r="P25" s="102" t="s">
        <v>585</v>
      </c>
      <c r="Q25" s="103"/>
      <c r="R25" s="103"/>
      <c r="S25" s="103"/>
      <c r="T25" s="103"/>
      <c r="U25" s="103"/>
      <c r="V25" s="104"/>
      <c r="W25" s="102" t="s">
        <v>483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585</v>
      </c>
      <c r="H26" s="180"/>
      <c r="I26" s="180"/>
      <c r="J26" s="180"/>
      <c r="K26" s="180"/>
      <c r="L26" s="180"/>
      <c r="M26" s="180"/>
      <c r="N26" s="180"/>
      <c r="O26" s="181"/>
      <c r="P26" s="102" t="s">
        <v>585</v>
      </c>
      <c r="Q26" s="103"/>
      <c r="R26" s="103"/>
      <c r="S26" s="103"/>
      <c r="T26" s="103"/>
      <c r="U26" s="103"/>
      <c r="V26" s="104"/>
      <c r="W26" s="102" t="s">
        <v>483</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585</v>
      </c>
      <c r="H27" s="180"/>
      <c r="I27" s="180"/>
      <c r="J27" s="180"/>
      <c r="K27" s="180"/>
      <c r="L27" s="180"/>
      <c r="M27" s="180"/>
      <c r="N27" s="180"/>
      <c r="O27" s="181"/>
      <c r="P27" s="205" t="s">
        <v>585</v>
      </c>
      <c r="Q27" s="206"/>
      <c r="R27" s="206"/>
      <c r="S27" s="206"/>
      <c r="T27" s="206"/>
      <c r="U27" s="206"/>
      <c r="V27" s="207"/>
      <c r="W27" s="102" t="s">
        <v>483</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8" t="s">
        <v>256</v>
      </c>
      <c r="H28" s="219"/>
      <c r="I28" s="219"/>
      <c r="J28" s="219"/>
      <c r="K28" s="219"/>
      <c r="L28" s="219"/>
      <c r="M28" s="219"/>
      <c r="N28" s="219"/>
      <c r="O28" s="220"/>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253</v>
      </c>
      <c r="H29" s="222"/>
      <c r="I29" s="222"/>
      <c r="J29" s="222"/>
      <c r="K29" s="222"/>
      <c r="L29" s="222"/>
      <c r="M29" s="222"/>
      <c r="N29" s="222"/>
      <c r="O29" s="223"/>
      <c r="P29" s="102">
        <f>AK13</f>
        <v>153</v>
      </c>
      <c r="Q29" s="103"/>
      <c r="R29" s="103"/>
      <c r="S29" s="103"/>
      <c r="T29" s="103"/>
      <c r="U29" s="103"/>
      <c r="V29" s="104"/>
      <c r="W29" s="211">
        <f>AR13</f>
        <v>184</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268</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309</v>
      </c>
      <c r="AF30" s="380"/>
      <c r="AG30" s="380"/>
      <c r="AH30" s="381"/>
      <c r="AI30" s="379" t="s">
        <v>331</v>
      </c>
      <c r="AJ30" s="380"/>
      <c r="AK30" s="380"/>
      <c r="AL30" s="381"/>
      <c r="AM30" s="382" t="s">
        <v>336</v>
      </c>
      <c r="AN30" s="382"/>
      <c r="AO30" s="382"/>
      <c r="AP30" s="379"/>
      <c r="AQ30" s="631" t="s">
        <v>186</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487</v>
      </c>
      <c r="AR31" s="126"/>
      <c r="AS31" s="127" t="s">
        <v>187</v>
      </c>
      <c r="AT31" s="162"/>
      <c r="AU31" s="264" t="s">
        <v>485</v>
      </c>
      <c r="AV31" s="264"/>
      <c r="AW31" s="372" t="s">
        <v>177</v>
      </c>
      <c r="AX31" s="373"/>
    </row>
    <row r="32" spans="1:50" ht="23.25" customHeight="1" x14ac:dyDescent="0.15">
      <c r="A32" s="505"/>
      <c r="B32" s="503"/>
      <c r="C32" s="503"/>
      <c r="D32" s="503"/>
      <c r="E32" s="503"/>
      <c r="F32" s="504"/>
      <c r="G32" s="530" t="s">
        <v>486</v>
      </c>
      <c r="H32" s="531"/>
      <c r="I32" s="531"/>
      <c r="J32" s="531"/>
      <c r="K32" s="531"/>
      <c r="L32" s="531"/>
      <c r="M32" s="531"/>
      <c r="N32" s="531"/>
      <c r="O32" s="532"/>
      <c r="P32" s="151" t="s">
        <v>485</v>
      </c>
      <c r="Q32" s="151"/>
      <c r="R32" s="151"/>
      <c r="S32" s="151"/>
      <c r="T32" s="151"/>
      <c r="U32" s="151"/>
      <c r="V32" s="151"/>
      <c r="W32" s="151"/>
      <c r="X32" s="225"/>
      <c r="Y32" s="331" t="s">
        <v>12</v>
      </c>
      <c r="Z32" s="539"/>
      <c r="AA32" s="540"/>
      <c r="AB32" s="541" t="s">
        <v>485</v>
      </c>
      <c r="AC32" s="541"/>
      <c r="AD32" s="541"/>
      <c r="AE32" s="357" t="s">
        <v>485</v>
      </c>
      <c r="AF32" s="358"/>
      <c r="AG32" s="358"/>
      <c r="AH32" s="358"/>
      <c r="AI32" s="357" t="s">
        <v>485</v>
      </c>
      <c r="AJ32" s="358"/>
      <c r="AK32" s="358"/>
      <c r="AL32" s="358"/>
      <c r="AM32" s="357" t="s">
        <v>485</v>
      </c>
      <c r="AN32" s="358"/>
      <c r="AO32" s="358"/>
      <c r="AP32" s="358"/>
      <c r="AQ32" s="105" t="s">
        <v>485</v>
      </c>
      <c r="AR32" s="106"/>
      <c r="AS32" s="106"/>
      <c r="AT32" s="107"/>
      <c r="AU32" s="358" t="s">
        <v>485</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485</v>
      </c>
      <c r="AC33" s="512"/>
      <c r="AD33" s="512"/>
      <c r="AE33" s="357" t="s">
        <v>485</v>
      </c>
      <c r="AF33" s="358"/>
      <c r="AG33" s="358"/>
      <c r="AH33" s="358"/>
      <c r="AI33" s="357" t="s">
        <v>485</v>
      </c>
      <c r="AJ33" s="358"/>
      <c r="AK33" s="358"/>
      <c r="AL33" s="358"/>
      <c r="AM33" s="357" t="s">
        <v>485</v>
      </c>
      <c r="AN33" s="358"/>
      <c r="AO33" s="358"/>
      <c r="AP33" s="358"/>
      <c r="AQ33" s="105" t="s">
        <v>485</v>
      </c>
      <c r="AR33" s="106"/>
      <c r="AS33" s="106"/>
      <c r="AT33" s="107"/>
      <c r="AU33" s="358" t="s">
        <v>485</v>
      </c>
      <c r="AV33" s="358"/>
      <c r="AW33" s="358"/>
      <c r="AX33" s="360"/>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30"/>
      <c r="Y34" s="296" t="s">
        <v>13</v>
      </c>
      <c r="Z34" s="291"/>
      <c r="AA34" s="292"/>
      <c r="AB34" s="487" t="s">
        <v>178</v>
      </c>
      <c r="AC34" s="487"/>
      <c r="AD34" s="487"/>
      <c r="AE34" s="357" t="s">
        <v>485</v>
      </c>
      <c r="AF34" s="358"/>
      <c r="AG34" s="358"/>
      <c r="AH34" s="358"/>
      <c r="AI34" s="357" t="s">
        <v>486</v>
      </c>
      <c r="AJ34" s="358"/>
      <c r="AK34" s="358"/>
      <c r="AL34" s="358"/>
      <c r="AM34" s="357" t="s">
        <v>485</v>
      </c>
      <c r="AN34" s="358"/>
      <c r="AO34" s="358"/>
      <c r="AP34" s="358"/>
      <c r="AQ34" s="105" t="s">
        <v>485</v>
      </c>
      <c r="AR34" s="106"/>
      <c r="AS34" s="106"/>
      <c r="AT34" s="107"/>
      <c r="AU34" s="358" t="s">
        <v>485</v>
      </c>
      <c r="AV34" s="358"/>
      <c r="AW34" s="358"/>
      <c r="AX34" s="360"/>
    </row>
    <row r="35" spans="1:50" ht="23.25" customHeight="1" x14ac:dyDescent="0.15">
      <c r="A35" s="890" t="s">
        <v>297</v>
      </c>
      <c r="B35" s="891"/>
      <c r="C35" s="891"/>
      <c r="D35" s="891"/>
      <c r="E35" s="891"/>
      <c r="F35" s="892"/>
      <c r="G35" s="896" t="s">
        <v>485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268</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309</v>
      </c>
      <c r="AF37" s="362"/>
      <c r="AG37" s="362"/>
      <c r="AH37" s="363"/>
      <c r="AI37" s="361" t="s">
        <v>307</v>
      </c>
      <c r="AJ37" s="362"/>
      <c r="AK37" s="362"/>
      <c r="AL37" s="363"/>
      <c r="AM37" s="368" t="s">
        <v>336</v>
      </c>
      <c r="AN37" s="368"/>
      <c r="AO37" s="368"/>
      <c r="AP37" s="368"/>
      <c r="AQ37" s="260" t="s">
        <v>186</v>
      </c>
      <c r="AR37" s="261"/>
      <c r="AS37" s="261"/>
      <c r="AT37" s="262"/>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187</v>
      </c>
      <c r="AT38" s="162"/>
      <c r="AU38" s="264"/>
      <c r="AV38" s="264"/>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5"/>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30"/>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0" t="s">
        <v>297</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268</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309</v>
      </c>
      <c r="AF44" s="362"/>
      <c r="AG44" s="362"/>
      <c r="AH44" s="363"/>
      <c r="AI44" s="361" t="s">
        <v>307</v>
      </c>
      <c r="AJ44" s="362"/>
      <c r="AK44" s="362"/>
      <c r="AL44" s="363"/>
      <c r="AM44" s="368" t="s">
        <v>336</v>
      </c>
      <c r="AN44" s="368"/>
      <c r="AO44" s="368"/>
      <c r="AP44" s="368"/>
      <c r="AQ44" s="260" t="s">
        <v>186</v>
      </c>
      <c r="AR44" s="261"/>
      <c r="AS44" s="261"/>
      <c r="AT44" s="262"/>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187</v>
      </c>
      <c r="AT45" s="162"/>
      <c r="AU45" s="264"/>
      <c r="AV45" s="264"/>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5"/>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30"/>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0" t="s">
        <v>297</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2" t="s">
        <v>268</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309</v>
      </c>
      <c r="AF51" s="362"/>
      <c r="AG51" s="362"/>
      <c r="AH51" s="363"/>
      <c r="AI51" s="361" t="s">
        <v>307</v>
      </c>
      <c r="AJ51" s="362"/>
      <c r="AK51" s="362"/>
      <c r="AL51" s="363"/>
      <c r="AM51" s="368" t="s">
        <v>336</v>
      </c>
      <c r="AN51" s="368"/>
      <c r="AO51" s="368"/>
      <c r="AP51" s="368"/>
      <c r="AQ51" s="260" t="s">
        <v>186</v>
      </c>
      <c r="AR51" s="261"/>
      <c r="AS51" s="261"/>
      <c r="AT51" s="262"/>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187</v>
      </c>
      <c r="AT52" s="162"/>
      <c r="AU52" s="264"/>
      <c r="AV52" s="264"/>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5"/>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30"/>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0" t="s">
        <v>297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2" t="s">
        <v>268</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309</v>
      </c>
      <c r="AF58" s="362"/>
      <c r="AG58" s="362"/>
      <c r="AH58" s="363"/>
      <c r="AI58" s="361" t="s">
        <v>307</v>
      </c>
      <c r="AJ58" s="362"/>
      <c r="AK58" s="362"/>
      <c r="AL58" s="363"/>
      <c r="AM58" s="368" t="s">
        <v>336</v>
      </c>
      <c r="AN58" s="368"/>
      <c r="AO58" s="368"/>
      <c r="AP58" s="368"/>
      <c r="AQ58" s="260" t="s">
        <v>186</v>
      </c>
      <c r="AR58" s="261"/>
      <c r="AS58" s="261"/>
      <c r="AT58" s="262"/>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187</v>
      </c>
      <c r="AT59" s="162"/>
      <c r="AU59" s="264"/>
      <c r="AV59" s="264"/>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5"/>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30"/>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0" t="s">
        <v>297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269</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264</v>
      </c>
      <c r="X65" s="863"/>
      <c r="Y65" s="866"/>
      <c r="Z65" s="866"/>
      <c r="AA65" s="867"/>
      <c r="AB65" s="860" t="s">
        <v>11</v>
      </c>
      <c r="AC65" s="856"/>
      <c r="AD65" s="857"/>
      <c r="AE65" s="361" t="s">
        <v>309</v>
      </c>
      <c r="AF65" s="362"/>
      <c r="AG65" s="362"/>
      <c r="AH65" s="363"/>
      <c r="AI65" s="361" t="s">
        <v>307</v>
      </c>
      <c r="AJ65" s="362"/>
      <c r="AK65" s="362"/>
      <c r="AL65" s="363"/>
      <c r="AM65" s="368" t="s">
        <v>336</v>
      </c>
      <c r="AN65" s="368"/>
      <c r="AO65" s="368"/>
      <c r="AP65" s="368"/>
      <c r="AQ65" s="860" t="s">
        <v>186</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5"/>
      <c r="AF66" s="326"/>
      <c r="AG66" s="326"/>
      <c r="AH66" s="327"/>
      <c r="AI66" s="325"/>
      <c r="AJ66" s="326"/>
      <c r="AK66" s="326"/>
      <c r="AL66" s="327"/>
      <c r="AM66" s="369"/>
      <c r="AN66" s="369"/>
      <c r="AO66" s="369"/>
      <c r="AP66" s="369"/>
      <c r="AQ66" s="263"/>
      <c r="AR66" s="264"/>
      <c r="AS66" s="858" t="s">
        <v>187</v>
      </c>
      <c r="AT66" s="859"/>
      <c r="AU66" s="264"/>
      <c r="AV66" s="264"/>
      <c r="AW66" s="858" t="s">
        <v>267</v>
      </c>
      <c r="AX66" s="972"/>
    </row>
    <row r="67" spans="1:50" ht="23.25" hidden="1" customHeight="1" x14ac:dyDescent="0.15">
      <c r="A67" s="844"/>
      <c r="B67" s="845"/>
      <c r="C67" s="845"/>
      <c r="D67" s="845"/>
      <c r="E67" s="845"/>
      <c r="F67" s="846"/>
      <c r="G67" s="973" t="s">
        <v>188</v>
      </c>
      <c r="H67" s="956"/>
      <c r="I67" s="957"/>
      <c r="J67" s="957"/>
      <c r="K67" s="957"/>
      <c r="L67" s="957"/>
      <c r="M67" s="957"/>
      <c r="N67" s="957"/>
      <c r="O67" s="958"/>
      <c r="P67" s="956"/>
      <c r="Q67" s="957"/>
      <c r="R67" s="957"/>
      <c r="S67" s="957"/>
      <c r="T67" s="957"/>
      <c r="U67" s="957"/>
      <c r="V67" s="958"/>
      <c r="W67" s="962"/>
      <c r="X67" s="963"/>
      <c r="Y67" s="943" t="s">
        <v>12</v>
      </c>
      <c r="Z67" s="943"/>
      <c r="AA67" s="944"/>
      <c r="AB67" s="945" t="s">
        <v>287</v>
      </c>
      <c r="AC67" s="945"/>
      <c r="AD67" s="945"/>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287</v>
      </c>
      <c r="AC68" s="968"/>
      <c r="AD68" s="968"/>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288</v>
      </c>
      <c r="AC69" s="969"/>
      <c r="AD69" s="969"/>
      <c r="AE69" s="807"/>
      <c r="AF69" s="808"/>
      <c r="AG69" s="808"/>
      <c r="AH69" s="808"/>
      <c r="AI69" s="807"/>
      <c r="AJ69" s="808"/>
      <c r="AK69" s="808"/>
      <c r="AL69" s="808"/>
      <c r="AM69" s="807"/>
      <c r="AN69" s="808"/>
      <c r="AO69" s="808"/>
      <c r="AP69" s="808"/>
      <c r="AQ69" s="357"/>
      <c r="AR69" s="358"/>
      <c r="AS69" s="358"/>
      <c r="AT69" s="359"/>
      <c r="AU69" s="358"/>
      <c r="AV69" s="358"/>
      <c r="AW69" s="358"/>
      <c r="AX69" s="360"/>
    </row>
    <row r="70" spans="1:50" ht="23.25" hidden="1" customHeight="1" x14ac:dyDescent="0.15">
      <c r="A70" s="844" t="s">
        <v>273</v>
      </c>
      <c r="B70" s="845"/>
      <c r="C70" s="845"/>
      <c r="D70" s="845"/>
      <c r="E70" s="845"/>
      <c r="F70" s="846"/>
      <c r="G70" s="933" t="s">
        <v>189</v>
      </c>
      <c r="H70" s="934"/>
      <c r="I70" s="934"/>
      <c r="J70" s="934"/>
      <c r="K70" s="934"/>
      <c r="L70" s="934"/>
      <c r="M70" s="934"/>
      <c r="N70" s="934"/>
      <c r="O70" s="934"/>
      <c r="P70" s="934"/>
      <c r="Q70" s="934"/>
      <c r="R70" s="934"/>
      <c r="S70" s="934"/>
      <c r="T70" s="934"/>
      <c r="U70" s="934"/>
      <c r="V70" s="934"/>
      <c r="W70" s="937" t="s">
        <v>286</v>
      </c>
      <c r="X70" s="938"/>
      <c r="Y70" s="943" t="s">
        <v>12</v>
      </c>
      <c r="Z70" s="943"/>
      <c r="AA70" s="944"/>
      <c r="AB70" s="945" t="s">
        <v>287</v>
      </c>
      <c r="AC70" s="945"/>
      <c r="AD70" s="945"/>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287</v>
      </c>
      <c r="AC71" s="968"/>
      <c r="AD71" s="968"/>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288</v>
      </c>
      <c r="AC72" s="969"/>
      <c r="AD72" s="969"/>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0" t="s">
        <v>269</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1" t="s">
        <v>309</v>
      </c>
      <c r="AF73" s="362"/>
      <c r="AG73" s="362"/>
      <c r="AH73" s="363"/>
      <c r="AI73" s="361" t="s">
        <v>307</v>
      </c>
      <c r="AJ73" s="362"/>
      <c r="AK73" s="362"/>
      <c r="AL73" s="363"/>
      <c r="AM73" s="368" t="s">
        <v>336</v>
      </c>
      <c r="AN73" s="368"/>
      <c r="AO73" s="368"/>
      <c r="AP73" s="368"/>
      <c r="AQ73" s="166" t="s">
        <v>186</v>
      </c>
      <c r="AR73" s="159"/>
      <c r="AS73" s="159"/>
      <c r="AT73" s="160"/>
      <c r="AU73" s="266"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187</v>
      </c>
      <c r="AT74" s="162"/>
      <c r="AU74" s="201"/>
      <c r="AV74" s="126"/>
      <c r="AW74" s="127" t="s">
        <v>177</v>
      </c>
      <c r="AX74" s="128"/>
    </row>
    <row r="75" spans="1:50" ht="23.25" hidden="1" customHeight="1" x14ac:dyDescent="0.15">
      <c r="A75" s="833"/>
      <c r="B75" s="834"/>
      <c r="C75" s="834"/>
      <c r="D75" s="834"/>
      <c r="E75" s="834"/>
      <c r="F75" s="835"/>
      <c r="G75" s="774" t="s">
        <v>188</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3"/>
      <c r="B76" s="834"/>
      <c r="C76" s="834"/>
      <c r="D76" s="834"/>
      <c r="E76" s="834"/>
      <c r="F76" s="835"/>
      <c r="G76" s="775"/>
      <c r="H76" s="227"/>
      <c r="I76" s="227"/>
      <c r="J76" s="227"/>
      <c r="K76" s="227"/>
      <c r="L76" s="227"/>
      <c r="M76" s="227"/>
      <c r="N76" s="227"/>
      <c r="O76" s="228"/>
      <c r="P76" s="227"/>
      <c r="Q76" s="227"/>
      <c r="R76" s="227"/>
      <c r="S76" s="227"/>
      <c r="T76" s="227"/>
      <c r="U76" s="227"/>
      <c r="V76" s="227"/>
      <c r="W76" s="227"/>
      <c r="X76" s="228"/>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3"/>
      <c r="B77" s="834"/>
      <c r="C77" s="834"/>
      <c r="D77" s="834"/>
      <c r="E77" s="834"/>
      <c r="F77" s="835"/>
      <c r="G77" s="776"/>
      <c r="H77" s="154"/>
      <c r="I77" s="154"/>
      <c r="J77" s="154"/>
      <c r="K77" s="154"/>
      <c r="L77" s="154"/>
      <c r="M77" s="154"/>
      <c r="N77" s="154"/>
      <c r="O77" s="230"/>
      <c r="P77" s="227"/>
      <c r="Q77" s="227"/>
      <c r="R77" s="227"/>
      <c r="S77" s="227"/>
      <c r="T77" s="227"/>
      <c r="U77" s="227"/>
      <c r="V77" s="227"/>
      <c r="W77" s="227"/>
      <c r="X77" s="228"/>
      <c r="Y77" s="166" t="s">
        <v>13</v>
      </c>
      <c r="Z77" s="159"/>
      <c r="AA77" s="160"/>
      <c r="AB77" s="210" t="s">
        <v>14</v>
      </c>
      <c r="AC77" s="210"/>
      <c r="AD77" s="210"/>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5" t="s">
        <v>300</v>
      </c>
      <c r="B78" s="906"/>
      <c r="C78" s="906"/>
      <c r="D78" s="906"/>
      <c r="E78" s="903" t="s">
        <v>247</v>
      </c>
      <c r="F78" s="904"/>
      <c r="G78" s="47" t="s">
        <v>189</v>
      </c>
      <c r="H78" s="785"/>
      <c r="I78" s="237"/>
      <c r="J78" s="237"/>
      <c r="K78" s="237"/>
      <c r="L78" s="237"/>
      <c r="M78" s="237"/>
      <c r="N78" s="237"/>
      <c r="O78" s="786"/>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263</v>
      </c>
      <c r="AP79" s="139"/>
      <c r="AQ79" s="139"/>
      <c r="AR79" s="66" t="s">
        <v>261</v>
      </c>
      <c r="AS79" s="138"/>
      <c r="AT79" s="139"/>
      <c r="AU79" s="139"/>
      <c r="AV79" s="139"/>
      <c r="AW79" s="139"/>
      <c r="AX79" s="140"/>
    </row>
    <row r="80" spans="1:50" ht="18.75" customHeight="1" x14ac:dyDescent="0.15">
      <c r="A80" s="509" t="s">
        <v>146</v>
      </c>
      <c r="B80" s="839" t="s">
        <v>260</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348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customHeight="1" x14ac:dyDescent="0.15">
      <c r="A81" s="510"/>
      <c r="B81" s="842"/>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40.35" customHeight="1" x14ac:dyDescent="0.15">
      <c r="A82" s="510"/>
      <c r="B82" s="842"/>
      <c r="C82" s="542"/>
      <c r="D82" s="542"/>
      <c r="E82" s="542"/>
      <c r="F82" s="543"/>
      <c r="G82" s="491" t="s">
        <v>488</v>
      </c>
      <c r="H82" s="491"/>
      <c r="I82" s="491"/>
      <c r="J82" s="491"/>
      <c r="K82" s="491"/>
      <c r="L82" s="491"/>
      <c r="M82" s="491"/>
      <c r="N82" s="491"/>
      <c r="O82" s="491"/>
      <c r="P82" s="491"/>
      <c r="Q82" s="491"/>
      <c r="R82" s="491"/>
      <c r="S82" s="491"/>
      <c r="T82" s="491"/>
      <c r="U82" s="491"/>
      <c r="V82" s="491"/>
      <c r="W82" s="491"/>
      <c r="X82" s="491"/>
      <c r="Y82" s="491"/>
      <c r="Z82" s="491"/>
      <c r="AA82" s="745"/>
      <c r="AB82" s="490" t="s">
        <v>489</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40.35"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40.35"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1" t="s">
        <v>11</v>
      </c>
      <c r="AC85" s="362"/>
      <c r="AD85" s="363"/>
      <c r="AE85" s="361" t="s">
        <v>309</v>
      </c>
      <c r="AF85" s="362"/>
      <c r="AG85" s="362"/>
      <c r="AH85" s="363"/>
      <c r="AI85" s="361" t="s">
        <v>307</v>
      </c>
      <c r="AJ85" s="362"/>
      <c r="AK85" s="362"/>
      <c r="AL85" s="363"/>
      <c r="AM85" s="368" t="s">
        <v>336</v>
      </c>
      <c r="AN85" s="368"/>
      <c r="AO85" s="368"/>
      <c r="AP85" s="368"/>
      <c r="AQ85" s="166" t="s">
        <v>186</v>
      </c>
      <c r="AR85" s="159"/>
      <c r="AS85" s="159"/>
      <c r="AT85" s="160"/>
      <c r="AU85" s="366" t="s">
        <v>133</v>
      </c>
      <c r="AV85" s="366"/>
      <c r="AW85" s="366"/>
      <c r="AX85" s="367"/>
      <c r="AY85" s="10"/>
      <c r="AZ85" s="10"/>
      <c r="BA85" s="10"/>
      <c r="BB85" s="10"/>
      <c r="BC85" s="10"/>
    </row>
    <row r="86" spans="1:60" ht="18.75"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t="s">
        <v>485</v>
      </c>
      <c r="AR86" s="264"/>
      <c r="AS86" s="127" t="s">
        <v>187</v>
      </c>
      <c r="AT86" s="162"/>
      <c r="AU86" s="264" t="s">
        <v>485</v>
      </c>
      <c r="AV86" s="264"/>
      <c r="AW86" s="372" t="s">
        <v>177</v>
      </c>
      <c r="AX86" s="373"/>
      <c r="AY86" s="10"/>
      <c r="AZ86" s="10"/>
      <c r="BA86" s="10"/>
      <c r="BB86" s="10"/>
      <c r="BC86" s="10"/>
      <c r="BD86" s="10"/>
      <c r="BE86" s="10"/>
      <c r="BF86" s="10"/>
      <c r="BG86" s="10"/>
      <c r="BH86" s="10"/>
    </row>
    <row r="87" spans="1:60" ht="30.6" customHeight="1" x14ac:dyDescent="0.15">
      <c r="A87" s="510"/>
      <c r="B87" s="542"/>
      <c r="C87" s="542"/>
      <c r="D87" s="542"/>
      <c r="E87" s="542"/>
      <c r="F87" s="543"/>
      <c r="G87" s="224" t="s">
        <v>490</v>
      </c>
      <c r="H87" s="151"/>
      <c r="I87" s="151"/>
      <c r="J87" s="151"/>
      <c r="K87" s="151"/>
      <c r="L87" s="151"/>
      <c r="M87" s="151"/>
      <c r="N87" s="151"/>
      <c r="O87" s="225"/>
      <c r="P87" s="151" t="s">
        <v>491</v>
      </c>
      <c r="Q87" s="792"/>
      <c r="R87" s="792"/>
      <c r="S87" s="792"/>
      <c r="T87" s="792"/>
      <c r="U87" s="792"/>
      <c r="V87" s="792"/>
      <c r="W87" s="792"/>
      <c r="X87" s="793"/>
      <c r="Y87" s="748" t="s">
        <v>61</v>
      </c>
      <c r="Z87" s="749"/>
      <c r="AA87" s="750"/>
      <c r="AB87" s="541" t="s">
        <v>492</v>
      </c>
      <c r="AC87" s="541"/>
      <c r="AD87" s="541"/>
      <c r="AE87" s="357">
        <v>31</v>
      </c>
      <c r="AF87" s="358"/>
      <c r="AG87" s="358"/>
      <c r="AH87" s="358"/>
      <c r="AI87" s="357">
        <v>30</v>
      </c>
      <c r="AJ87" s="358"/>
      <c r="AK87" s="358"/>
      <c r="AL87" s="358"/>
      <c r="AM87" s="357">
        <v>73</v>
      </c>
      <c r="AN87" s="358"/>
      <c r="AO87" s="358"/>
      <c r="AP87" s="358"/>
      <c r="AQ87" s="105" t="s">
        <v>485</v>
      </c>
      <c r="AR87" s="106"/>
      <c r="AS87" s="106"/>
      <c r="AT87" s="107"/>
      <c r="AU87" s="358" t="s">
        <v>485</v>
      </c>
      <c r="AV87" s="358"/>
      <c r="AW87" s="358"/>
      <c r="AX87" s="360"/>
    </row>
    <row r="88" spans="1:60" ht="30.6" customHeight="1" x14ac:dyDescent="0.15">
      <c r="A88" s="510"/>
      <c r="B88" s="542"/>
      <c r="C88" s="542"/>
      <c r="D88" s="542"/>
      <c r="E88" s="542"/>
      <c r="F88" s="543"/>
      <c r="G88" s="226"/>
      <c r="H88" s="227"/>
      <c r="I88" s="227"/>
      <c r="J88" s="227"/>
      <c r="K88" s="227"/>
      <c r="L88" s="227"/>
      <c r="M88" s="227"/>
      <c r="N88" s="227"/>
      <c r="O88" s="228"/>
      <c r="P88" s="794"/>
      <c r="Q88" s="794"/>
      <c r="R88" s="794"/>
      <c r="S88" s="794"/>
      <c r="T88" s="794"/>
      <c r="U88" s="794"/>
      <c r="V88" s="794"/>
      <c r="W88" s="794"/>
      <c r="X88" s="795"/>
      <c r="Y88" s="722" t="s">
        <v>53</v>
      </c>
      <c r="Z88" s="723"/>
      <c r="AA88" s="724"/>
      <c r="AB88" s="512" t="s">
        <v>492</v>
      </c>
      <c r="AC88" s="512"/>
      <c r="AD88" s="512"/>
      <c r="AE88" s="357" t="s">
        <v>485</v>
      </c>
      <c r="AF88" s="358"/>
      <c r="AG88" s="358"/>
      <c r="AH88" s="358"/>
      <c r="AI88" s="357" t="s">
        <v>485</v>
      </c>
      <c r="AJ88" s="358"/>
      <c r="AK88" s="358"/>
      <c r="AL88" s="358"/>
      <c r="AM88" s="357" t="s">
        <v>485</v>
      </c>
      <c r="AN88" s="358"/>
      <c r="AO88" s="358"/>
      <c r="AP88" s="358"/>
      <c r="AQ88" s="105" t="s">
        <v>485</v>
      </c>
      <c r="AR88" s="106"/>
      <c r="AS88" s="106"/>
      <c r="AT88" s="107"/>
      <c r="AU88" s="358" t="s">
        <v>493</v>
      </c>
      <c r="AV88" s="358"/>
      <c r="AW88" s="358"/>
      <c r="AX88" s="360"/>
      <c r="AY88" s="10"/>
      <c r="AZ88" s="10"/>
      <c r="BA88" s="10"/>
      <c r="BB88" s="10"/>
      <c r="BC88" s="10"/>
    </row>
    <row r="89" spans="1:60" ht="23.25" customHeight="1" thickBot="1" x14ac:dyDescent="0.2">
      <c r="A89" s="510"/>
      <c r="B89" s="544"/>
      <c r="C89" s="544"/>
      <c r="D89" s="544"/>
      <c r="E89" s="544"/>
      <c r="F89" s="545"/>
      <c r="G89" s="229"/>
      <c r="H89" s="154"/>
      <c r="I89" s="154"/>
      <c r="J89" s="154"/>
      <c r="K89" s="154"/>
      <c r="L89" s="154"/>
      <c r="M89" s="154"/>
      <c r="N89" s="154"/>
      <c r="O89" s="230"/>
      <c r="P89" s="297"/>
      <c r="Q89" s="297"/>
      <c r="R89" s="297"/>
      <c r="S89" s="297"/>
      <c r="T89" s="297"/>
      <c r="U89" s="297"/>
      <c r="V89" s="297"/>
      <c r="W89" s="297"/>
      <c r="X89" s="796"/>
      <c r="Y89" s="722" t="s">
        <v>13</v>
      </c>
      <c r="Z89" s="723"/>
      <c r="AA89" s="724"/>
      <c r="AB89" s="451" t="s">
        <v>14</v>
      </c>
      <c r="AC89" s="451"/>
      <c r="AD89" s="451"/>
      <c r="AE89" s="357" t="s">
        <v>485</v>
      </c>
      <c r="AF89" s="358"/>
      <c r="AG89" s="358"/>
      <c r="AH89" s="358"/>
      <c r="AI89" s="357" t="s">
        <v>485</v>
      </c>
      <c r="AJ89" s="358"/>
      <c r="AK89" s="358"/>
      <c r="AL89" s="358"/>
      <c r="AM89" s="357" t="s">
        <v>485</v>
      </c>
      <c r="AN89" s="358"/>
      <c r="AO89" s="358"/>
      <c r="AP89" s="358"/>
      <c r="AQ89" s="105" t="s">
        <v>485</v>
      </c>
      <c r="AR89" s="106"/>
      <c r="AS89" s="106"/>
      <c r="AT89" s="107"/>
      <c r="AU89" s="358" t="s">
        <v>485</v>
      </c>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1" t="s">
        <v>11</v>
      </c>
      <c r="AC90" s="362"/>
      <c r="AD90" s="363"/>
      <c r="AE90" s="361" t="s">
        <v>309</v>
      </c>
      <c r="AF90" s="362"/>
      <c r="AG90" s="362"/>
      <c r="AH90" s="363"/>
      <c r="AI90" s="361" t="s">
        <v>307</v>
      </c>
      <c r="AJ90" s="362"/>
      <c r="AK90" s="362"/>
      <c r="AL90" s="363"/>
      <c r="AM90" s="368" t="s">
        <v>336</v>
      </c>
      <c r="AN90" s="368"/>
      <c r="AO90" s="368"/>
      <c r="AP90" s="368"/>
      <c r="AQ90" s="166" t="s">
        <v>186</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187</v>
      </c>
      <c r="AT91" s="162"/>
      <c r="AU91" s="264"/>
      <c r="AV91" s="264"/>
      <c r="AW91" s="372" t="s">
        <v>177</v>
      </c>
      <c r="AX91" s="373"/>
      <c r="AY91" s="10"/>
      <c r="AZ91" s="10"/>
      <c r="BA91" s="10"/>
      <c r="BB91" s="10"/>
      <c r="BC91" s="10"/>
    </row>
    <row r="92" spans="1:60" ht="23.25" hidden="1" customHeight="1" x14ac:dyDescent="0.15">
      <c r="A92" s="510"/>
      <c r="B92" s="542"/>
      <c r="C92" s="542"/>
      <c r="D92" s="542"/>
      <c r="E92" s="542"/>
      <c r="F92" s="543"/>
      <c r="G92" s="224"/>
      <c r="H92" s="151"/>
      <c r="I92" s="151"/>
      <c r="J92" s="151"/>
      <c r="K92" s="151"/>
      <c r="L92" s="151"/>
      <c r="M92" s="151"/>
      <c r="N92" s="151"/>
      <c r="O92" s="225"/>
      <c r="P92" s="151"/>
      <c r="Q92" s="792"/>
      <c r="R92" s="792"/>
      <c r="S92" s="792"/>
      <c r="T92" s="792"/>
      <c r="U92" s="792"/>
      <c r="V92" s="792"/>
      <c r="W92" s="792"/>
      <c r="X92" s="793"/>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6"/>
      <c r="H93" s="227"/>
      <c r="I93" s="227"/>
      <c r="J93" s="227"/>
      <c r="K93" s="227"/>
      <c r="L93" s="227"/>
      <c r="M93" s="227"/>
      <c r="N93" s="227"/>
      <c r="O93" s="228"/>
      <c r="P93" s="794"/>
      <c r="Q93" s="794"/>
      <c r="R93" s="794"/>
      <c r="S93" s="794"/>
      <c r="T93" s="794"/>
      <c r="U93" s="794"/>
      <c r="V93" s="794"/>
      <c r="W93" s="794"/>
      <c r="X93" s="795"/>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9"/>
      <c r="H94" s="154"/>
      <c r="I94" s="154"/>
      <c r="J94" s="154"/>
      <c r="K94" s="154"/>
      <c r="L94" s="154"/>
      <c r="M94" s="154"/>
      <c r="N94" s="154"/>
      <c r="O94" s="230"/>
      <c r="P94" s="297"/>
      <c r="Q94" s="297"/>
      <c r="R94" s="297"/>
      <c r="S94" s="297"/>
      <c r="T94" s="297"/>
      <c r="U94" s="297"/>
      <c r="V94" s="297"/>
      <c r="W94" s="297"/>
      <c r="X94" s="796"/>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1" t="s">
        <v>11</v>
      </c>
      <c r="AC95" s="362"/>
      <c r="AD95" s="363"/>
      <c r="AE95" s="361" t="s">
        <v>309</v>
      </c>
      <c r="AF95" s="362"/>
      <c r="AG95" s="362"/>
      <c r="AH95" s="363"/>
      <c r="AI95" s="361" t="s">
        <v>307</v>
      </c>
      <c r="AJ95" s="362"/>
      <c r="AK95" s="362"/>
      <c r="AL95" s="363"/>
      <c r="AM95" s="368" t="s">
        <v>336</v>
      </c>
      <c r="AN95" s="368"/>
      <c r="AO95" s="368"/>
      <c r="AP95" s="368"/>
      <c r="AQ95" s="166" t="s">
        <v>186</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187</v>
      </c>
      <c r="AT96" s="162"/>
      <c r="AU96" s="264"/>
      <c r="AV96" s="264"/>
      <c r="AW96" s="372" t="s">
        <v>177</v>
      </c>
      <c r="AX96" s="373"/>
    </row>
    <row r="97" spans="1:60" ht="23.25" hidden="1" customHeight="1" x14ac:dyDescent="0.15">
      <c r="A97" s="510"/>
      <c r="B97" s="542"/>
      <c r="C97" s="542"/>
      <c r="D97" s="542"/>
      <c r="E97" s="542"/>
      <c r="F97" s="543"/>
      <c r="G97" s="224"/>
      <c r="H97" s="151"/>
      <c r="I97" s="151"/>
      <c r="J97" s="151"/>
      <c r="K97" s="151"/>
      <c r="L97" s="151"/>
      <c r="M97" s="151"/>
      <c r="N97" s="151"/>
      <c r="O97" s="225"/>
      <c r="P97" s="151"/>
      <c r="Q97" s="792"/>
      <c r="R97" s="792"/>
      <c r="S97" s="792"/>
      <c r="T97" s="792"/>
      <c r="U97" s="792"/>
      <c r="V97" s="792"/>
      <c r="W97" s="792"/>
      <c r="X97" s="793"/>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6"/>
      <c r="H98" s="227"/>
      <c r="I98" s="227"/>
      <c r="J98" s="227"/>
      <c r="K98" s="227"/>
      <c r="L98" s="227"/>
      <c r="M98" s="227"/>
      <c r="N98" s="227"/>
      <c r="O98" s="228"/>
      <c r="P98" s="794"/>
      <c r="Q98" s="794"/>
      <c r="R98" s="794"/>
      <c r="S98" s="794"/>
      <c r="T98" s="794"/>
      <c r="U98" s="794"/>
      <c r="V98" s="794"/>
      <c r="W98" s="794"/>
      <c r="X98" s="795"/>
      <c r="Y98" s="722" t="s">
        <v>53</v>
      </c>
      <c r="Z98" s="723"/>
      <c r="AA98" s="724"/>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73"/>
      <c r="C99" s="873"/>
      <c r="D99" s="873"/>
      <c r="E99" s="873"/>
      <c r="F99" s="874"/>
      <c r="G99" s="797"/>
      <c r="H99" s="240"/>
      <c r="I99" s="240"/>
      <c r="J99" s="240"/>
      <c r="K99" s="240"/>
      <c r="L99" s="240"/>
      <c r="M99" s="240"/>
      <c r="N99" s="240"/>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270</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309</v>
      </c>
      <c r="AF100" s="817"/>
      <c r="AG100" s="817"/>
      <c r="AH100" s="818"/>
      <c r="AI100" s="816" t="s">
        <v>329</v>
      </c>
      <c r="AJ100" s="817"/>
      <c r="AK100" s="817"/>
      <c r="AL100" s="818"/>
      <c r="AM100" s="816" t="s">
        <v>336</v>
      </c>
      <c r="AN100" s="817"/>
      <c r="AO100" s="817"/>
      <c r="AP100" s="818"/>
      <c r="AQ100" s="922" t="s">
        <v>349</v>
      </c>
      <c r="AR100" s="923"/>
      <c r="AS100" s="923"/>
      <c r="AT100" s="924"/>
      <c r="AU100" s="922" t="s">
        <v>350</v>
      </c>
      <c r="AV100" s="923"/>
      <c r="AW100" s="923"/>
      <c r="AX100" s="925"/>
    </row>
    <row r="101" spans="1:60" ht="23.25" customHeight="1" x14ac:dyDescent="0.15">
      <c r="A101" s="481"/>
      <c r="B101" s="482"/>
      <c r="C101" s="482"/>
      <c r="D101" s="482"/>
      <c r="E101" s="482"/>
      <c r="F101" s="483"/>
      <c r="G101" s="151" t="s">
        <v>494</v>
      </c>
      <c r="H101" s="151"/>
      <c r="I101" s="151"/>
      <c r="J101" s="151"/>
      <c r="K101" s="151"/>
      <c r="L101" s="151"/>
      <c r="M101" s="151"/>
      <c r="N101" s="151"/>
      <c r="O101" s="151"/>
      <c r="P101" s="151"/>
      <c r="Q101" s="151"/>
      <c r="R101" s="151"/>
      <c r="S101" s="151"/>
      <c r="T101" s="151"/>
      <c r="U101" s="151"/>
      <c r="V101" s="151"/>
      <c r="W101" s="151"/>
      <c r="X101" s="225"/>
      <c r="Y101" s="806" t="s">
        <v>54</v>
      </c>
      <c r="Z101" s="708"/>
      <c r="AA101" s="709"/>
      <c r="AB101" s="541" t="s">
        <v>495</v>
      </c>
      <c r="AC101" s="541"/>
      <c r="AD101" s="541"/>
      <c r="AE101" s="357">
        <v>8</v>
      </c>
      <c r="AF101" s="358"/>
      <c r="AG101" s="358"/>
      <c r="AH101" s="359"/>
      <c r="AI101" s="357">
        <v>10</v>
      </c>
      <c r="AJ101" s="358"/>
      <c r="AK101" s="358"/>
      <c r="AL101" s="359"/>
      <c r="AM101" s="357">
        <v>8</v>
      </c>
      <c r="AN101" s="358"/>
      <c r="AO101" s="358"/>
      <c r="AP101" s="359"/>
      <c r="AQ101" s="357" t="s">
        <v>485</v>
      </c>
      <c r="AR101" s="358"/>
      <c r="AS101" s="358"/>
      <c r="AT101" s="359"/>
      <c r="AU101" s="357" t="s">
        <v>485</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30"/>
      <c r="Y102" s="464" t="s">
        <v>55</v>
      </c>
      <c r="Z102" s="332"/>
      <c r="AA102" s="333"/>
      <c r="AB102" s="541" t="s">
        <v>495</v>
      </c>
      <c r="AC102" s="541"/>
      <c r="AD102" s="541"/>
      <c r="AE102" s="351">
        <v>9</v>
      </c>
      <c r="AF102" s="351"/>
      <c r="AG102" s="351"/>
      <c r="AH102" s="351"/>
      <c r="AI102" s="351">
        <v>9</v>
      </c>
      <c r="AJ102" s="351"/>
      <c r="AK102" s="351"/>
      <c r="AL102" s="351"/>
      <c r="AM102" s="351">
        <v>9</v>
      </c>
      <c r="AN102" s="351"/>
      <c r="AO102" s="351"/>
      <c r="AP102" s="351"/>
      <c r="AQ102" s="807">
        <v>10</v>
      </c>
      <c r="AR102" s="808"/>
      <c r="AS102" s="808"/>
      <c r="AT102" s="809"/>
      <c r="AU102" s="807">
        <v>9</v>
      </c>
      <c r="AV102" s="808"/>
      <c r="AW102" s="808"/>
      <c r="AX102" s="809"/>
    </row>
    <row r="103" spans="1:60" ht="31.5" hidden="1" customHeight="1" x14ac:dyDescent="0.15">
      <c r="A103" s="478" t="s">
        <v>270</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309</v>
      </c>
      <c r="AF103" s="291"/>
      <c r="AG103" s="291"/>
      <c r="AH103" s="292"/>
      <c r="AI103" s="296" t="s">
        <v>307</v>
      </c>
      <c r="AJ103" s="291"/>
      <c r="AK103" s="291"/>
      <c r="AL103" s="292"/>
      <c r="AM103" s="296" t="s">
        <v>336</v>
      </c>
      <c r="AN103" s="291"/>
      <c r="AO103" s="291"/>
      <c r="AP103" s="292"/>
      <c r="AQ103" s="353" t="s">
        <v>349</v>
      </c>
      <c r="AR103" s="354"/>
      <c r="AS103" s="354"/>
      <c r="AT103" s="355"/>
      <c r="AU103" s="353" t="s">
        <v>350</v>
      </c>
      <c r="AV103" s="354"/>
      <c r="AW103" s="354"/>
      <c r="AX103" s="356"/>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5"/>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30"/>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7"/>
      <c r="AV105" s="808"/>
      <c r="AW105" s="808"/>
      <c r="AX105" s="809"/>
    </row>
    <row r="106" spans="1:60" ht="31.5" hidden="1" customHeight="1" x14ac:dyDescent="0.15">
      <c r="A106" s="478" t="s">
        <v>270</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309</v>
      </c>
      <c r="AF106" s="291"/>
      <c r="AG106" s="291"/>
      <c r="AH106" s="292"/>
      <c r="AI106" s="296" t="s">
        <v>307</v>
      </c>
      <c r="AJ106" s="291"/>
      <c r="AK106" s="291"/>
      <c r="AL106" s="292"/>
      <c r="AM106" s="296" t="s">
        <v>336</v>
      </c>
      <c r="AN106" s="291"/>
      <c r="AO106" s="291"/>
      <c r="AP106" s="292"/>
      <c r="AQ106" s="353" t="s">
        <v>349</v>
      </c>
      <c r="AR106" s="354"/>
      <c r="AS106" s="354"/>
      <c r="AT106" s="355"/>
      <c r="AU106" s="353" t="s">
        <v>350</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5"/>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30"/>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7"/>
      <c r="AV108" s="808"/>
      <c r="AW108" s="808"/>
      <c r="AX108" s="809"/>
    </row>
    <row r="109" spans="1:60" ht="31.5" hidden="1" customHeight="1" x14ac:dyDescent="0.15">
      <c r="A109" s="478" t="s">
        <v>270</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309</v>
      </c>
      <c r="AF109" s="291"/>
      <c r="AG109" s="291"/>
      <c r="AH109" s="292"/>
      <c r="AI109" s="296" t="s">
        <v>307</v>
      </c>
      <c r="AJ109" s="291"/>
      <c r="AK109" s="291"/>
      <c r="AL109" s="292"/>
      <c r="AM109" s="296" t="s">
        <v>336</v>
      </c>
      <c r="AN109" s="291"/>
      <c r="AO109" s="291"/>
      <c r="AP109" s="292"/>
      <c r="AQ109" s="353" t="s">
        <v>349</v>
      </c>
      <c r="AR109" s="354"/>
      <c r="AS109" s="354"/>
      <c r="AT109" s="355"/>
      <c r="AU109" s="353" t="s">
        <v>350</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5"/>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30"/>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7"/>
      <c r="AV111" s="808"/>
      <c r="AW111" s="808"/>
      <c r="AX111" s="809"/>
    </row>
    <row r="112" spans="1:60" ht="31.5" hidden="1" customHeight="1" x14ac:dyDescent="0.15">
      <c r="A112" s="478" t="s">
        <v>270</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309</v>
      </c>
      <c r="AF112" s="291"/>
      <c r="AG112" s="291"/>
      <c r="AH112" s="292"/>
      <c r="AI112" s="296" t="s">
        <v>307</v>
      </c>
      <c r="AJ112" s="291"/>
      <c r="AK112" s="291"/>
      <c r="AL112" s="292"/>
      <c r="AM112" s="296" t="s">
        <v>336</v>
      </c>
      <c r="AN112" s="291"/>
      <c r="AO112" s="291"/>
      <c r="AP112" s="292"/>
      <c r="AQ112" s="353" t="s">
        <v>349</v>
      </c>
      <c r="AR112" s="354"/>
      <c r="AS112" s="354"/>
      <c r="AT112" s="355"/>
      <c r="AU112" s="353" t="s">
        <v>350</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5"/>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30"/>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309</v>
      </c>
      <c r="AF115" s="291"/>
      <c r="AG115" s="291"/>
      <c r="AH115" s="292"/>
      <c r="AI115" s="296" t="s">
        <v>307</v>
      </c>
      <c r="AJ115" s="291"/>
      <c r="AK115" s="291"/>
      <c r="AL115" s="292"/>
      <c r="AM115" s="296" t="s">
        <v>336</v>
      </c>
      <c r="AN115" s="291"/>
      <c r="AO115" s="291"/>
      <c r="AP115" s="292"/>
      <c r="AQ115" s="328" t="s">
        <v>351</v>
      </c>
      <c r="AR115" s="329"/>
      <c r="AS115" s="329"/>
      <c r="AT115" s="329"/>
      <c r="AU115" s="329"/>
      <c r="AV115" s="329"/>
      <c r="AW115" s="329"/>
      <c r="AX115" s="330"/>
    </row>
    <row r="116" spans="1:50" ht="23.25" customHeight="1" x14ac:dyDescent="0.15">
      <c r="A116" s="285"/>
      <c r="B116" s="286"/>
      <c r="C116" s="286"/>
      <c r="D116" s="286"/>
      <c r="E116" s="286"/>
      <c r="F116" s="287"/>
      <c r="G116" s="344" t="s">
        <v>496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497</v>
      </c>
      <c r="AC116" s="294"/>
      <c r="AD116" s="295"/>
      <c r="AE116" s="351">
        <v>15</v>
      </c>
      <c r="AF116" s="351"/>
      <c r="AG116" s="351"/>
      <c r="AH116" s="351"/>
      <c r="AI116" s="351">
        <v>15</v>
      </c>
      <c r="AJ116" s="351"/>
      <c r="AK116" s="351"/>
      <c r="AL116" s="351"/>
      <c r="AM116" s="351">
        <v>19</v>
      </c>
      <c r="AN116" s="351"/>
      <c r="AO116" s="351"/>
      <c r="AP116" s="351"/>
      <c r="AQ116" s="357">
        <v>19</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498</v>
      </c>
      <c r="AC117" s="335"/>
      <c r="AD117" s="336"/>
      <c r="AE117" s="299" t="s">
        <v>499</v>
      </c>
      <c r="AF117" s="299"/>
      <c r="AG117" s="299"/>
      <c r="AH117" s="299"/>
      <c r="AI117" s="299" t="s">
        <v>500</v>
      </c>
      <c r="AJ117" s="299"/>
      <c r="AK117" s="299"/>
      <c r="AL117" s="299"/>
      <c r="AM117" s="299" t="s">
        <v>553</v>
      </c>
      <c r="AN117" s="299"/>
      <c r="AO117" s="299"/>
      <c r="AP117" s="299"/>
      <c r="AQ117" s="299" t="s">
        <v>581</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309</v>
      </c>
      <c r="AF118" s="291"/>
      <c r="AG118" s="291"/>
      <c r="AH118" s="292"/>
      <c r="AI118" s="296" t="s">
        <v>307</v>
      </c>
      <c r="AJ118" s="291"/>
      <c r="AK118" s="291"/>
      <c r="AL118" s="292"/>
      <c r="AM118" s="296" t="s">
        <v>336</v>
      </c>
      <c r="AN118" s="291"/>
      <c r="AO118" s="291"/>
      <c r="AP118" s="292"/>
      <c r="AQ118" s="328" t="s">
        <v>351</v>
      </c>
      <c r="AR118" s="329"/>
      <c r="AS118" s="329"/>
      <c r="AT118" s="329"/>
      <c r="AU118" s="329"/>
      <c r="AV118" s="329"/>
      <c r="AW118" s="329"/>
      <c r="AX118" s="330"/>
    </row>
    <row r="119" spans="1:50" ht="23.25" hidden="1" customHeight="1" x14ac:dyDescent="0.15">
      <c r="A119" s="285"/>
      <c r="B119" s="286"/>
      <c r="C119" s="286"/>
      <c r="D119" s="286"/>
      <c r="E119" s="286"/>
      <c r="F119" s="287"/>
      <c r="G119" s="344" t="s">
        <v>277</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276</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309</v>
      </c>
      <c r="AF121" s="291"/>
      <c r="AG121" s="291"/>
      <c r="AH121" s="292"/>
      <c r="AI121" s="296" t="s">
        <v>307</v>
      </c>
      <c r="AJ121" s="291"/>
      <c r="AK121" s="291"/>
      <c r="AL121" s="292"/>
      <c r="AM121" s="296" t="s">
        <v>336</v>
      </c>
      <c r="AN121" s="291"/>
      <c r="AO121" s="291"/>
      <c r="AP121" s="292"/>
      <c r="AQ121" s="328" t="s">
        <v>351</v>
      </c>
      <c r="AR121" s="329"/>
      <c r="AS121" s="329"/>
      <c r="AT121" s="329"/>
      <c r="AU121" s="329"/>
      <c r="AV121" s="329"/>
      <c r="AW121" s="329"/>
      <c r="AX121" s="330"/>
    </row>
    <row r="122" spans="1:50" ht="23.25" hidden="1" customHeight="1" x14ac:dyDescent="0.15">
      <c r="A122" s="285"/>
      <c r="B122" s="286"/>
      <c r="C122" s="286"/>
      <c r="D122" s="286"/>
      <c r="E122" s="286"/>
      <c r="F122" s="287"/>
      <c r="G122" s="344" t="s">
        <v>278</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279</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309</v>
      </c>
      <c r="AF124" s="291"/>
      <c r="AG124" s="291"/>
      <c r="AH124" s="292"/>
      <c r="AI124" s="296" t="s">
        <v>307</v>
      </c>
      <c r="AJ124" s="291"/>
      <c r="AK124" s="291"/>
      <c r="AL124" s="292"/>
      <c r="AM124" s="296" t="s">
        <v>336</v>
      </c>
      <c r="AN124" s="291"/>
      <c r="AO124" s="291"/>
      <c r="AP124" s="292"/>
      <c r="AQ124" s="328" t="s">
        <v>351</v>
      </c>
      <c r="AR124" s="329"/>
      <c r="AS124" s="329"/>
      <c r="AT124" s="329"/>
      <c r="AU124" s="329"/>
      <c r="AV124" s="329"/>
      <c r="AW124" s="329"/>
      <c r="AX124" s="330"/>
    </row>
    <row r="125" spans="1:50" ht="23.25" hidden="1" customHeight="1" x14ac:dyDescent="0.15">
      <c r="A125" s="285"/>
      <c r="B125" s="286"/>
      <c r="C125" s="286"/>
      <c r="D125" s="286"/>
      <c r="E125" s="286"/>
      <c r="F125" s="287"/>
      <c r="G125" s="344" t="s">
        <v>278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276</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309</v>
      </c>
      <c r="AF127" s="291"/>
      <c r="AG127" s="291"/>
      <c r="AH127" s="292"/>
      <c r="AI127" s="296" t="s">
        <v>307</v>
      </c>
      <c r="AJ127" s="291"/>
      <c r="AK127" s="291"/>
      <c r="AL127" s="292"/>
      <c r="AM127" s="296" t="s">
        <v>336</v>
      </c>
      <c r="AN127" s="291"/>
      <c r="AO127" s="291"/>
      <c r="AP127" s="292"/>
      <c r="AQ127" s="328" t="s">
        <v>351</v>
      </c>
      <c r="AR127" s="329"/>
      <c r="AS127" s="329"/>
      <c r="AT127" s="329"/>
      <c r="AU127" s="329"/>
      <c r="AV127" s="329"/>
      <c r="AW127" s="329"/>
      <c r="AX127" s="330"/>
    </row>
    <row r="128" spans="1:50" ht="23.25" hidden="1" customHeight="1" x14ac:dyDescent="0.15">
      <c r="A128" s="285"/>
      <c r="B128" s="286"/>
      <c r="C128" s="286"/>
      <c r="D128" s="286"/>
      <c r="E128" s="286"/>
      <c r="F128" s="287"/>
      <c r="G128" s="344" t="s">
        <v>278</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276</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7" t="s">
        <v>324</v>
      </c>
      <c r="B130" s="985"/>
      <c r="C130" s="984" t="s">
        <v>190</v>
      </c>
      <c r="D130" s="985"/>
      <c r="E130" s="301" t="s">
        <v>219</v>
      </c>
      <c r="F130" s="302"/>
      <c r="G130" s="303" t="s">
        <v>485</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88"/>
      <c r="B131" s="245"/>
      <c r="C131" s="244"/>
      <c r="D131" s="245"/>
      <c r="E131" s="231" t="s">
        <v>218</v>
      </c>
      <c r="F131" s="232"/>
      <c r="G131" s="229" t="s">
        <v>485</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8"/>
      <c r="B132" s="245"/>
      <c r="C132" s="244"/>
      <c r="D132" s="245"/>
      <c r="E132" s="242" t="s">
        <v>191</v>
      </c>
      <c r="F132" s="306"/>
      <c r="G132" s="275" t="s">
        <v>200</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309</v>
      </c>
      <c r="AF132" s="258"/>
      <c r="AG132" s="258"/>
      <c r="AH132" s="258"/>
      <c r="AI132" s="258" t="s">
        <v>329</v>
      </c>
      <c r="AJ132" s="258"/>
      <c r="AK132" s="258"/>
      <c r="AL132" s="258"/>
      <c r="AM132" s="258" t="s">
        <v>336</v>
      </c>
      <c r="AN132" s="258"/>
      <c r="AO132" s="258"/>
      <c r="AP132" s="260"/>
      <c r="AQ132" s="260" t="s">
        <v>186</v>
      </c>
      <c r="AR132" s="261"/>
      <c r="AS132" s="261"/>
      <c r="AT132" s="262"/>
      <c r="AU132" s="272" t="s">
        <v>202</v>
      </c>
      <c r="AV132" s="272"/>
      <c r="AW132" s="272"/>
      <c r="AX132" s="273"/>
    </row>
    <row r="133" spans="1:50" ht="18.75" customHeight="1" x14ac:dyDescent="0.15">
      <c r="A133" s="988"/>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485</v>
      </c>
      <c r="AR133" s="264"/>
      <c r="AS133" s="127" t="s">
        <v>187</v>
      </c>
      <c r="AT133" s="162"/>
      <c r="AU133" s="126" t="s">
        <v>501</v>
      </c>
      <c r="AV133" s="126"/>
      <c r="AW133" s="127" t="s">
        <v>177</v>
      </c>
      <c r="AX133" s="128"/>
    </row>
    <row r="134" spans="1:50" ht="39.75" customHeight="1" x14ac:dyDescent="0.15">
      <c r="A134" s="988"/>
      <c r="B134" s="245"/>
      <c r="C134" s="244"/>
      <c r="D134" s="245"/>
      <c r="E134" s="244"/>
      <c r="F134" s="307"/>
      <c r="G134" s="224" t="s">
        <v>485</v>
      </c>
      <c r="H134" s="151"/>
      <c r="I134" s="151"/>
      <c r="J134" s="151"/>
      <c r="K134" s="151"/>
      <c r="L134" s="151"/>
      <c r="M134" s="151"/>
      <c r="N134" s="151"/>
      <c r="O134" s="151"/>
      <c r="P134" s="151"/>
      <c r="Q134" s="151"/>
      <c r="R134" s="151"/>
      <c r="S134" s="151"/>
      <c r="T134" s="151"/>
      <c r="U134" s="151"/>
      <c r="V134" s="151"/>
      <c r="W134" s="151"/>
      <c r="X134" s="225"/>
      <c r="Y134" s="120" t="s">
        <v>201</v>
      </c>
      <c r="Z134" s="121"/>
      <c r="AA134" s="122"/>
      <c r="AB134" s="274" t="s">
        <v>485</v>
      </c>
      <c r="AC134" s="217"/>
      <c r="AD134" s="217"/>
      <c r="AE134" s="259" t="s">
        <v>501</v>
      </c>
      <c r="AF134" s="106"/>
      <c r="AG134" s="106"/>
      <c r="AH134" s="106"/>
      <c r="AI134" s="259" t="s">
        <v>485</v>
      </c>
      <c r="AJ134" s="106"/>
      <c r="AK134" s="106"/>
      <c r="AL134" s="106"/>
      <c r="AM134" s="259" t="s">
        <v>485</v>
      </c>
      <c r="AN134" s="106"/>
      <c r="AO134" s="106"/>
      <c r="AP134" s="106"/>
      <c r="AQ134" s="259" t="s">
        <v>485</v>
      </c>
      <c r="AR134" s="106"/>
      <c r="AS134" s="106"/>
      <c r="AT134" s="106"/>
      <c r="AU134" s="259" t="s">
        <v>485</v>
      </c>
      <c r="AV134" s="106"/>
      <c r="AW134" s="106"/>
      <c r="AX134" s="208"/>
    </row>
    <row r="135" spans="1:50" ht="39.75" customHeight="1" x14ac:dyDescent="0.15">
      <c r="A135" s="988"/>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09" t="s">
        <v>53</v>
      </c>
      <c r="Z135" s="87"/>
      <c r="AA135" s="88"/>
      <c r="AB135" s="279" t="s">
        <v>485</v>
      </c>
      <c r="AC135" s="123"/>
      <c r="AD135" s="123"/>
      <c r="AE135" s="259" t="s">
        <v>485</v>
      </c>
      <c r="AF135" s="106"/>
      <c r="AG135" s="106"/>
      <c r="AH135" s="106"/>
      <c r="AI135" s="259" t="s">
        <v>485</v>
      </c>
      <c r="AJ135" s="106"/>
      <c r="AK135" s="106"/>
      <c r="AL135" s="106"/>
      <c r="AM135" s="259" t="s">
        <v>485</v>
      </c>
      <c r="AN135" s="106"/>
      <c r="AO135" s="106"/>
      <c r="AP135" s="106"/>
      <c r="AQ135" s="259" t="s">
        <v>502</v>
      </c>
      <c r="AR135" s="106"/>
      <c r="AS135" s="106"/>
      <c r="AT135" s="106"/>
      <c r="AU135" s="259" t="s">
        <v>485</v>
      </c>
      <c r="AV135" s="106"/>
      <c r="AW135" s="106"/>
      <c r="AX135" s="208"/>
    </row>
    <row r="136" spans="1:50" ht="18.75" hidden="1" customHeight="1" x14ac:dyDescent="0.15">
      <c r="A136" s="988"/>
      <c r="B136" s="245"/>
      <c r="C136" s="244"/>
      <c r="D136" s="245"/>
      <c r="E136" s="244"/>
      <c r="F136" s="307"/>
      <c r="G136" s="275" t="s">
        <v>200</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309</v>
      </c>
      <c r="AF136" s="258"/>
      <c r="AG136" s="258"/>
      <c r="AH136" s="258"/>
      <c r="AI136" s="258" t="s">
        <v>307</v>
      </c>
      <c r="AJ136" s="258"/>
      <c r="AK136" s="258"/>
      <c r="AL136" s="258"/>
      <c r="AM136" s="258" t="s">
        <v>336</v>
      </c>
      <c r="AN136" s="258"/>
      <c r="AO136" s="258"/>
      <c r="AP136" s="260"/>
      <c r="AQ136" s="260" t="s">
        <v>186</v>
      </c>
      <c r="AR136" s="261"/>
      <c r="AS136" s="261"/>
      <c r="AT136" s="262"/>
      <c r="AU136" s="272" t="s">
        <v>202</v>
      </c>
      <c r="AV136" s="272"/>
      <c r="AW136" s="272"/>
      <c r="AX136" s="273"/>
    </row>
    <row r="137" spans="1:50" ht="18.75" hidden="1" customHeight="1" x14ac:dyDescent="0.15">
      <c r="A137" s="988"/>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187</v>
      </c>
      <c r="AT137" s="162"/>
      <c r="AU137" s="126"/>
      <c r="AV137" s="126"/>
      <c r="AW137" s="127" t="s">
        <v>177</v>
      </c>
      <c r="AX137" s="128"/>
    </row>
    <row r="138" spans="1:50" ht="39.75" hidden="1" customHeight="1" x14ac:dyDescent="0.15">
      <c r="A138" s="988"/>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201</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08"/>
    </row>
    <row r="139" spans="1:50" ht="39.75" hidden="1" customHeight="1" x14ac:dyDescent="0.15">
      <c r="A139" s="988"/>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09"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8"/>
    </row>
    <row r="140" spans="1:50" ht="18.75" hidden="1" customHeight="1" x14ac:dyDescent="0.15">
      <c r="A140" s="988"/>
      <c r="B140" s="245"/>
      <c r="C140" s="244"/>
      <c r="D140" s="245"/>
      <c r="E140" s="244"/>
      <c r="F140" s="307"/>
      <c r="G140" s="275" t="s">
        <v>200</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309</v>
      </c>
      <c r="AF140" s="258"/>
      <c r="AG140" s="258"/>
      <c r="AH140" s="258"/>
      <c r="AI140" s="258" t="s">
        <v>307</v>
      </c>
      <c r="AJ140" s="258"/>
      <c r="AK140" s="258"/>
      <c r="AL140" s="258"/>
      <c r="AM140" s="258" t="s">
        <v>336</v>
      </c>
      <c r="AN140" s="258"/>
      <c r="AO140" s="258"/>
      <c r="AP140" s="260"/>
      <c r="AQ140" s="260" t="s">
        <v>186</v>
      </c>
      <c r="AR140" s="261"/>
      <c r="AS140" s="261"/>
      <c r="AT140" s="262"/>
      <c r="AU140" s="272" t="s">
        <v>202</v>
      </c>
      <c r="AV140" s="272"/>
      <c r="AW140" s="272"/>
      <c r="AX140" s="273"/>
    </row>
    <row r="141" spans="1:50" ht="18.75" hidden="1" customHeight="1" x14ac:dyDescent="0.15">
      <c r="A141" s="988"/>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187</v>
      </c>
      <c r="AT141" s="162"/>
      <c r="AU141" s="126"/>
      <c r="AV141" s="126"/>
      <c r="AW141" s="127" t="s">
        <v>177</v>
      </c>
      <c r="AX141" s="128"/>
    </row>
    <row r="142" spans="1:50" ht="39.75" hidden="1" customHeight="1" x14ac:dyDescent="0.15">
      <c r="A142" s="988"/>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201</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08"/>
    </row>
    <row r="143" spans="1:50" ht="39.75" hidden="1" customHeight="1" x14ac:dyDescent="0.15">
      <c r="A143" s="988"/>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09"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8"/>
    </row>
    <row r="144" spans="1:50" ht="18.75" hidden="1" customHeight="1" x14ac:dyDescent="0.15">
      <c r="A144" s="988"/>
      <c r="B144" s="245"/>
      <c r="C144" s="244"/>
      <c r="D144" s="245"/>
      <c r="E144" s="244"/>
      <c r="F144" s="307"/>
      <c r="G144" s="275" t="s">
        <v>200</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309</v>
      </c>
      <c r="AF144" s="258"/>
      <c r="AG144" s="258"/>
      <c r="AH144" s="258"/>
      <c r="AI144" s="258" t="s">
        <v>307</v>
      </c>
      <c r="AJ144" s="258"/>
      <c r="AK144" s="258"/>
      <c r="AL144" s="258"/>
      <c r="AM144" s="258" t="s">
        <v>336</v>
      </c>
      <c r="AN144" s="258"/>
      <c r="AO144" s="258"/>
      <c r="AP144" s="260"/>
      <c r="AQ144" s="260" t="s">
        <v>186</v>
      </c>
      <c r="AR144" s="261"/>
      <c r="AS144" s="261"/>
      <c r="AT144" s="262"/>
      <c r="AU144" s="272" t="s">
        <v>202</v>
      </c>
      <c r="AV144" s="272"/>
      <c r="AW144" s="272"/>
      <c r="AX144" s="273"/>
    </row>
    <row r="145" spans="1:50" ht="18.75" hidden="1" customHeight="1" x14ac:dyDescent="0.15">
      <c r="A145" s="988"/>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187</v>
      </c>
      <c r="AT145" s="162"/>
      <c r="AU145" s="126"/>
      <c r="AV145" s="126"/>
      <c r="AW145" s="127" t="s">
        <v>177</v>
      </c>
      <c r="AX145" s="128"/>
    </row>
    <row r="146" spans="1:50" ht="39.75" hidden="1" customHeight="1" x14ac:dyDescent="0.15">
      <c r="A146" s="988"/>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201</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08"/>
    </row>
    <row r="147" spans="1:50" ht="39.75" hidden="1" customHeight="1" x14ac:dyDescent="0.15">
      <c r="A147" s="988"/>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09"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8"/>
    </row>
    <row r="148" spans="1:50" ht="18.75" hidden="1" customHeight="1" x14ac:dyDescent="0.15">
      <c r="A148" s="988"/>
      <c r="B148" s="245"/>
      <c r="C148" s="244"/>
      <c r="D148" s="245"/>
      <c r="E148" s="244"/>
      <c r="F148" s="307"/>
      <c r="G148" s="275" t="s">
        <v>200</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309</v>
      </c>
      <c r="AF148" s="258"/>
      <c r="AG148" s="258"/>
      <c r="AH148" s="258"/>
      <c r="AI148" s="258" t="s">
        <v>307</v>
      </c>
      <c r="AJ148" s="258"/>
      <c r="AK148" s="258"/>
      <c r="AL148" s="258"/>
      <c r="AM148" s="258" t="s">
        <v>336</v>
      </c>
      <c r="AN148" s="258"/>
      <c r="AO148" s="258"/>
      <c r="AP148" s="260"/>
      <c r="AQ148" s="260" t="s">
        <v>186</v>
      </c>
      <c r="AR148" s="261"/>
      <c r="AS148" s="261"/>
      <c r="AT148" s="262"/>
      <c r="AU148" s="272" t="s">
        <v>202</v>
      </c>
      <c r="AV148" s="272"/>
      <c r="AW148" s="272"/>
      <c r="AX148" s="273"/>
    </row>
    <row r="149" spans="1:50" ht="18.75" hidden="1" customHeight="1" x14ac:dyDescent="0.15">
      <c r="A149" s="988"/>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187</v>
      </c>
      <c r="AT149" s="162"/>
      <c r="AU149" s="126"/>
      <c r="AV149" s="126"/>
      <c r="AW149" s="127" t="s">
        <v>177</v>
      </c>
      <c r="AX149" s="128"/>
    </row>
    <row r="150" spans="1:50" ht="39.75" hidden="1" customHeight="1" x14ac:dyDescent="0.15">
      <c r="A150" s="988"/>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201</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08"/>
    </row>
    <row r="151" spans="1:50" ht="39.75" hidden="1" customHeight="1" x14ac:dyDescent="0.15">
      <c r="A151" s="988"/>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09"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8"/>
    </row>
    <row r="152" spans="1:50" ht="22.5" hidden="1" customHeight="1" x14ac:dyDescent="0.15">
      <c r="A152" s="988"/>
      <c r="B152" s="245"/>
      <c r="C152" s="244"/>
      <c r="D152" s="245"/>
      <c r="E152" s="244"/>
      <c r="F152" s="307"/>
      <c r="G152" s="265"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80"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8"/>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5"/>
      <c r="C154" s="244"/>
      <c r="D154" s="245"/>
      <c r="E154" s="244"/>
      <c r="F154" s="307"/>
      <c r="G154" s="224" t="s">
        <v>486</v>
      </c>
      <c r="H154" s="151"/>
      <c r="I154" s="151"/>
      <c r="J154" s="151"/>
      <c r="K154" s="151"/>
      <c r="L154" s="151"/>
      <c r="M154" s="151"/>
      <c r="N154" s="151"/>
      <c r="O154" s="151"/>
      <c r="P154" s="225"/>
      <c r="Q154" s="150" t="s">
        <v>485</v>
      </c>
      <c r="R154" s="151"/>
      <c r="S154" s="151"/>
      <c r="T154" s="151"/>
      <c r="U154" s="151"/>
      <c r="V154" s="151"/>
      <c r="W154" s="151"/>
      <c r="X154" s="151"/>
      <c r="Y154" s="151"/>
      <c r="Z154" s="151"/>
      <c r="AA154" s="917"/>
      <c r="AB154" s="248" t="s">
        <v>485</v>
      </c>
      <c r="AC154" s="249"/>
      <c r="AD154" s="249"/>
      <c r="AE154" s="254" t="s">
        <v>485</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88"/>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18"/>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88"/>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18"/>
      <c r="AB156" s="250"/>
      <c r="AC156" s="251"/>
      <c r="AD156" s="251"/>
      <c r="AE156" s="270" t="s">
        <v>205</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988"/>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18"/>
      <c r="AB157" s="250"/>
      <c r="AC157" s="251"/>
      <c r="AD157" s="251"/>
      <c r="AE157" s="150" t="s">
        <v>485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19"/>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5"/>
      <c r="C159" s="244"/>
      <c r="D159" s="245"/>
      <c r="E159" s="244"/>
      <c r="F159" s="307"/>
      <c r="G159" s="265"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80" t="s">
        <v>255</v>
      </c>
      <c r="AC159" s="159"/>
      <c r="AD159" s="160"/>
      <c r="AE159" s="266"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88"/>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7"/>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88"/>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18"/>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88"/>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18"/>
      <c r="AB163" s="250"/>
      <c r="AC163" s="251"/>
      <c r="AD163" s="251"/>
      <c r="AE163" s="270" t="s">
        <v>205</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988"/>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18"/>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19"/>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5"/>
      <c r="C166" s="244"/>
      <c r="D166" s="245"/>
      <c r="E166" s="244"/>
      <c r="F166" s="307"/>
      <c r="G166" s="265"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80" t="s">
        <v>255</v>
      </c>
      <c r="AC166" s="159"/>
      <c r="AD166" s="160"/>
      <c r="AE166" s="266"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88"/>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7"/>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88"/>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18"/>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88"/>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18"/>
      <c r="AB170" s="250"/>
      <c r="AC170" s="251"/>
      <c r="AD170" s="251"/>
      <c r="AE170" s="270" t="s">
        <v>205</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988"/>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18"/>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19"/>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5"/>
      <c r="C173" s="244"/>
      <c r="D173" s="245"/>
      <c r="E173" s="244"/>
      <c r="F173" s="307"/>
      <c r="G173" s="265"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80" t="s">
        <v>255</v>
      </c>
      <c r="AC173" s="159"/>
      <c r="AD173" s="160"/>
      <c r="AE173" s="266"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88"/>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7"/>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88"/>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18"/>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88"/>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18"/>
      <c r="AB177" s="250"/>
      <c r="AC177" s="251"/>
      <c r="AD177" s="251"/>
      <c r="AE177" s="270" t="s">
        <v>205</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988"/>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18"/>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19"/>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5"/>
      <c r="C180" s="244"/>
      <c r="D180" s="245"/>
      <c r="E180" s="244"/>
      <c r="F180" s="307"/>
      <c r="G180" s="265"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80" t="s">
        <v>255</v>
      </c>
      <c r="AC180" s="159"/>
      <c r="AD180" s="160"/>
      <c r="AE180" s="266"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88"/>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7"/>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88"/>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18"/>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88"/>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18"/>
      <c r="AB184" s="250"/>
      <c r="AC184" s="251"/>
      <c r="AD184" s="251"/>
      <c r="AE184" s="256" t="s">
        <v>205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88"/>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18"/>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19"/>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8"/>
      <c r="B187" s="245"/>
      <c r="C187" s="244"/>
      <c r="D187" s="245"/>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8"/>
      <c r="B188" s="245"/>
      <c r="C188" s="244"/>
      <c r="D188" s="245"/>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8"/>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15">
      <c r="A190" s="988"/>
      <c r="B190" s="245"/>
      <c r="C190" s="244"/>
      <c r="D190" s="245"/>
      <c r="E190" s="301" t="s">
        <v>219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8"/>
      <c r="B191" s="245"/>
      <c r="C191" s="244"/>
      <c r="D191" s="245"/>
      <c r="E191" s="231" t="s">
        <v>218</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8"/>
      <c r="B192" s="245"/>
      <c r="C192" s="244"/>
      <c r="D192" s="245"/>
      <c r="E192" s="242" t="s">
        <v>191</v>
      </c>
      <c r="F192" s="306"/>
      <c r="G192" s="275" t="s">
        <v>200</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309</v>
      </c>
      <c r="AF192" s="258"/>
      <c r="AG192" s="258"/>
      <c r="AH192" s="258"/>
      <c r="AI192" s="258" t="s">
        <v>307</v>
      </c>
      <c r="AJ192" s="258"/>
      <c r="AK192" s="258"/>
      <c r="AL192" s="258"/>
      <c r="AM192" s="258" t="s">
        <v>336</v>
      </c>
      <c r="AN192" s="258"/>
      <c r="AO192" s="258"/>
      <c r="AP192" s="260"/>
      <c r="AQ192" s="260" t="s">
        <v>186</v>
      </c>
      <c r="AR192" s="261"/>
      <c r="AS192" s="261"/>
      <c r="AT192" s="262"/>
      <c r="AU192" s="272" t="s">
        <v>202</v>
      </c>
      <c r="AV192" s="272"/>
      <c r="AW192" s="272"/>
      <c r="AX192" s="273"/>
    </row>
    <row r="193" spans="1:50" ht="18.75" hidden="1" customHeight="1" x14ac:dyDescent="0.15">
      <c r="A193" s="988"/>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187</v>
      </c>
      <c r="AT193" s="162"/>
      <c r="AU193" s="126"/>
      <c r="AV193" s="126"/>
      <c r="AW193" s="127" t="s">
        <v>177</v>
      </c>
      <c r="AX193" s="128"/>
    </row>
    <row r="194" spans="1:50" ht="39.75" hidden="1" customHeight="1" x14ac:dyDescent="0.15">
      <c r="A194" s="988"/>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201</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08"/>
    </row>
    <row r="195" spans="1:50" ht="39.75" hidden="1" customHeight="1" x14ac:dyDescent="0.15">
      <c r="A195" s="988"/>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09"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8"/>
    </row>
    <row r="196" spans="1:50" ht="18.75" hidden="1" customHeight="1" x14ac:dyDescent="0.15">
      <c r="A196" s="988"/>
      <c r="B196" s="245"/>
      <c r="C196" s="244"/>
      <c r="D196" s="245"/>
      <c r="E196" s="244"/>
      <c r="F196" s="307"/>
      <c r="G196" s="275" t="s">
        <v>200</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309</v>
      </c>
      <c r="AF196" s="258"/>
      <c r="AG196" s="258"/>
      <c r="AH196" s="258"/>
      <c r="AI196" s="258" t="s">
        <v>307</v>
      </c>
      <c r="AJ196" s="258"/>
      <c r="AK196" s="258"/>
      <c r="AL196" s="258"/>
      <c r="AM196" s="258" t="s">
        <v>336</v>
      </c>
      <c r="AN196" s="258"/>
      <c r="AO196" s="258"/>
      <c r="AP196" s="260"/>
      <c r="AQ196" s="260" t="s">
        <v>186</v>
      </c>
      <c r="AR196" s="261"/>
      <c r="AS196" s="261"/>
      <c r="AT196" s="262"/>
      <c r="AU196" s="272" t="s">
        <v>202</v>
      </c>
      <c r="AV196" s="272"/>
      <c r="AW196" s="272"/>
      <c r="AX196" s="273"/>
    </row>
    <row r="197" spans="1:50" ht="18.75" hidden="1" customHeight="1" x14ac:dyDescent="0.15">
      <c r="A197" s="988"/>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187</v>
      </c>
      <c r="AT197" s="162"/>
      <c r="AU197" s="126"/>
      <c r="AV197" s="126"/>
      <c r="AW197" s="127" t="s">
        <v>177</v>
      </c>
      <c r="AX197" s="128"/>
    </row>
    <row r="198" spans="1:50" ht="39.75" hidden="1" customHeight="1" x14ac:dyDescent="0.15">
      <c r="A198" s="988"/>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201</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08"/>
    </row>
    <row r="199" spans="1:50" ht="39.75" hidden="1" customHeight="1" x14ac:dyDescent="0.15">
      <c r="A199" s="988"/>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09"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8"/>
    </row>
    <row r="200" spans="1:50" ht="18.75" hidden="1" customHeight="1" x14ac:dyDescent="0.15">
      <c r="A200" s="988"/>
      <c r="B200" s="245"/>
      <c r="C200" s="244"/>
      <c r="D200" s="245"/>
      <c r="E200" s="244"/>
      <c r="F200" s="307"/>
      <c r="G200" s="275" t="s">
        <v>200</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309</v>
      </c>
      <c r="AF200" s="258"/>
      <c r="AG200" s="258"/>
      <c r="AH200" s="258"/>
      <c r="AI200" s="258" t="s">
        <v>307</v>
      </c>
      <c r="AJ200" s="258"/>
      <c r="AK200" s="258"/>
      <c r="AL200" s="258"/>
      <c r="AM200" s="258" t="s">
        <v>336</v>
      </c>
      <c r="AN200" s="258"/>
      <c r="AO200" s="258"/>
      <c r="AP200" s="260"/>
      <c r="AQ200" s="260" t="s">
        <v>186</v>
      </c>
      <c r="AR200" s="261"/>
      <c r="AS200" s="261"/>
      <c r="AT200" s="262"/>
      <c r="AU200" s="272" t="s">
        <v>202</v>
      </c>
      <c r="AV200" s="272"/>
      <c r="AW200" s="272"/>
      <c r="AX200" s="273"/>
    </row>
    <row r="201" spans="1:50" ht="18.75" hidden="1" customHeight="1" x14ac:dyDescent="0.15">
      <c r="A201" s="988"/>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187</v>
      </c>
      <c r="AT201" s="162"/>
      <c r="AU201" s="126"/>
      <c r="AV201" s="126"/>
      <c r="AW201" s="127" t="s">
        <v>177</v>
      </c>
      <c r="AX201" s="128"/>
    </row>
    <row r="202" spans="1:50" ht="39.75" hidden="1" customHeight="1" x14ac:dyDescent="0.15">
      <c r="A202" s="988"/>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201</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08"/>
    </row>
    <row r="203" spans="1:50" ht="39.75" hidden="1" customHeight="1" x14ac:dyDescent="0.15">
      <c r="A203" s="988"/>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09"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8"/>
    </row>
    <row r="204" spans="1:50" ht="18.75" hidden="1" customHeight="1" x14ac:dyDescent="0.15">
      <c r="A204" s="988"/>
      <c r="B204" s="245"/>
      <c r="C204" s="244"/>
      <c r="D204" s="245"/>
      <c r="E204" s="244"/>
      <c r="F204" s="307"/>
      <c r="G204" s="275" t="s">
        <v>200</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309</v>
      </c>
      <c r="AF204" s="258"/>
      <c r="AG204" s="258"/>
      <c r="AH204" s="258"/>
      <c r="AI204" s="258" t="s">
        <v>307</v>
      </c>
      <c r="AJ204" s="258"/>
      <c r="AK204" s="258"/>
      <c r="AL204" s="258"/>
      <c r="AM204" s="258" t="s">
        <v>336</v>
      </c>
      <c r="AN204" s="258"/>
      <c r="AO204" s="258"/>
      <c r="AP204" s="260"/>
      <c r="AQ204" s="260" t="s">
        <v>186</v>
      </c>
      <c r="AR204" s="261"/>
      <c r="AS204" s="261"/>
      <c r="AT204" s="262"/>
      <c r="AU204" s="272" t="s">
        <v>202</v>
      </c>
      <c r="AV204" s="272"/>
      <c r="AW204" s="272"/>
      <c r="AX204" s="273"/>
    </row>
    <row r="205" spans="1:50" ht="18.75" hidden="1" customHeight="1" x14ac:dyDescent="0.15">
      <c r="A205" s="988"/>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187</v>
      </c>
      <c r="AT205" s="162"/>
      <c r="AU205" s="126"/>
      <c r="AV205" s="126"/>
      <c r="AW205" s="127" t="s">
        <v>177</v>
      </c>
      <c r="AX205" s="128"/>
    </row>
    <row r="206" spans="1:50" ht="39.75" hidden="1" customHeight="1" x14ac:dyDescent="0.15">
      <c r="A206" s="988"/>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201</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08"/>
    </row>
    <row r="207" spans="1:50" ht="39.75" hidden="1" customHeight="1" x14ac:dyDescent="0.15">
      <c r="A207" s="988"/>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09"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8"/>
    </row>
    <row r="208" spans="1:50" ht="18.75" hidden="1" customHeight="1" x14ac:dyDescent="0.15">
      <c r="A208" s="988"/>
      <c r="B208" s="245"/>
      <c r="C208" s="244"/>
      <c r="D208" s="245"/>
      <c r="E208" s="244"/>
      <c r="F208" s="307"/>
      <c r="G208" s="275" t="s">
        <v>200</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309</v>
      </c>
      <c r="AF208" s="258"/>
      <c r="AG208" s="258"/>
      <c r="AH208" s="258"/>
      <c r="AI208" s="258" t="s">
        <v>307</v>
      </c>
      <c r="AJ208" s="258"/>
      <c r="AK208" s="258"/>
      <c r="AL208" s="258"/>
      <c r="AM208" s="258" t="s">
        <v>336</v>
      </c>
      <c r="AN208" s="258"/>
      <c r="AO208" s="258"/>
      <c r="AP208" s="260"/>
      <c r="AQ208" s="260" t="s">
        <v>186</v>
      </c>
      <c r="AR208" s="261"/>
      <c r="AS208" s="261"/>
      <c r="AT208" s="262"/>
      <c r="AU208" s="272" t="s">
        <v>202</v>
      </c>
      <c r="AV208" s="272"/>
      <c r="AW208" s="272"/>
      <c r="AX208" s="273"/>
    </row>
    <row r="209" spans="1:50" ht="18.75" hidden="1" customHeight="1" x14ac:dyDescent="0.15">
      <c r="A209" s="988"/>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187</v>
      </c>
      <c r="AT209" s="162"/>
      <c r="AU209" s="126"/>
      <c r="AV209" s="126"/>
      <c r="AW209" s="127" t="s">
        <v>177</v>
      </c>
      <c r="AX209" s="128"/>
    </row>
    <row r="210" spans="1:50" ht="39.75" hidden="1" customHeight="1" x14ac:dyDescent="0.15">
      <c r="A210" s="988"/>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201</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08"/>
    </row>
    <row r="211" spans="1:50" ht="39.75" hidden="1" customHeight="1" x14ac:dyDescent="0.15">
      <c r="A211" s="988"/>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09"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8"/>
    </row>
    <row r="212" spans="1:50" ht="22.5" hidden="1" customHeight="1" x14ac:dyDescent="0.15">
      <c r="A212" s="988"/>
      <c r="B212" s="245"/>
      <c r="C212" s="244"/>
      <c r="D212" s="245"/>
      <c r="E212" s="244"/>
      <c r="F212" s="307"/>
      <c r="G212" s="265"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80"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8"/>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5"/>
      <c r="C214" s="244"/>
      <c r="D214" s="245"/>
      <c r="E214" s="244"/>
      <c r="F214" s="307"/>
      <c r="G214" s="224"/>
      <c r="H214" s="151"/>
      <c r="I214" s="151"/>
      <c r="J214" s="151"/>
      <c r="K214" s="151"/>
      <c r="L214" s="151"/>
      <c r="M214" s="151"/>
      <c r="N214" s="151"/>
      <c r="O214" s="151"/>
      <c r="P214" s="225"/>
      <c r="Q214" s="975"/>
      <c r="R214" s="976"/>
      <c r="S214" s="976"/>
      <c r="T214" s="976"/>
      <c r="U214" s="976"/>
      <c r="V214" s="976"/>
      <c r="W214" s="976"/>
      <c r="X214" s="976"/>
      <c r="Y214" s="976"/>
      <c r="Z214" s="976"/>
      <c r="AA214" s="977"/>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88"/>
      <c r="B215" s="245"/>
      <c r="C215" s="244"/>
      <c r="D215" s="245"/>
      <c r="E215" s="244"/>
      <c r="F215" s="307"/>
      <c r="G215" s="226"/>
      <c r="H215" s="227"/>
      <c r="I215" s="227"/>
      <c r="J215" s="227"/>
      <c r="K215" s="227"/>
      <c r="L215" s="227"/>
      <c r="M215" s="227"/>
      <c r="N215" s="227"/>
      <c r="O215" s="227"/>
      <c r="P215" s="228"/>
      <c r="Q215" s="978"/>
      <c r="R215" s="979"/>
      <c r="S215" s="979"/>
      <c r="T215" s="979"/>
      <c r="U215" s="979"/>
      <c r="V215" s="979"/>
      <c r="W215" s="979"/>
      <c r="X215" s="979"/>
      <c r="Y215" s="979"/>
      <c r="Z215" s="979"/>
      <c r="AA215" s="980"/>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88"/>
      <c r="B216" s="245"/>
      <c r="C216" s="244"/>
      <c r="D216" s="245"/>
      <c r="E216" s="244"/>
      <c r="F216" s="307"/>
      <c r="G216" s="226"/>
      <c r="H216" s="227"/>
      <c r="I216" s="227"/>
      <c r="J216" s="227"/>
      <c r="K216" s="227"/>
      <c r="L216" s="227"/>
      <c r="M216" s="227"/>
      <c r="N216" s="227"/>
      <c r="O216" s="227"/>
      <c r="P216" s="228"/>
      <c r="Q216" s="978"/>
      <c r="R216" s="979"/>
      <c r="S216" s="979"/>
      <c r="T216" s="979"/>
      <c r="U216" s="979"/>
      <c r="V216" s="979"/>
      <c r="W216" s="979"/>
      <c r="X216" s="979"/>
      <c r="Y216" s="979"/>
      <c r="Z216" s="979"/>
      <c r="AA216" s="980"/>
      <c r="AB216" s="250"/>
      <c r="AC216" s="251"/>
      <c r="AD216" s="251"/>
      <c r="AE216" s="270" t="s">
        <v>205</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988"/>
      <c r="B217" s="245"/>
      <c r="C217" s="244"/>
      <c r="D217" s="245"/>
      <c r="E217" s="244"/>
      <c r="F217" s="307"/>
      <c r="G217" s="226"/>
      <c r="H217" s="227"/>
      <c r="I217" s="227"/>
      <c r="J217" s="227"/>
      <c r="K217" s="227"/>
      <c r="L217" s="227"/>
      <c r="M217" s="227"/>
      <c r="N217" s="227"/>
      <c r="O217" s="227"/>
      <c r="P217" s="228"/>
      <c r="Q217" s="978"/>
      <c r="R217" s="979"/>
      <c r="S217" s="979"/>
      <c r="T217" s="979"/>
      <c r="U217" s="979"/>
      <c r="V217" s="979"/>
      <c r="W217" s="979"/>
      <c r="X217" s="979"/>
      <c r="Y217" s="979"/>
      <c r="Z217" s="979"/>
      <c r="AA217" s="980"/>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5"/>
      <c r="C218" s="244"/>
      <c r="D218" s="245"/>
      <c r="E218" s="244"/>
      <c r="F218" s="307"/>
      <c r="G218" s="229"/>
      <c r="H218" s="154"/>
      <c r="I218" s="154"/>
      <c r="J218" s="154"/>
      <c r="K218" s="154"/>
      <c r="L218" s="154"/>
      <c r="M218" s="154"/>
      <c r="N218" s="154"/>
      <c r="O218" s="154"/>
      <c r="P218" s="230"/>
      <c r="Q218" s="981"/>
      <c r="R218" s="982"/>
      <c r="S218" s="982"/>
      <c r="T218" s="982"/>
      <c r="U218" s="982"/>
      <c r="V218" s="982"/>
      <c r="W218" s="982"/>
      <c r="X218" s="982"/>
      <c r="Y218" s="982"/>
      <c r="Z218" s="982"/>
      <c r="AA218" s="983"/>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5"/>
      <c r="C219" s="244"/>
      <c r="D219" s="245"/>
      <c r="E219" s="244"/>
      <c r="F219" s="307"/>
      <c r="G219" s="265"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80" t="s">
        <v>255</v>
      </c>
      <c r="AC219" s="159"/>
      <c r="AD219" s="160"/>
      <c r="AE219" s="266"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88"/>
      <c r="B221" s="245"/>
      <c r="C221" s="244"/>
      <c r="D221" s="245"/>
      <c r="E221" s="244"/>
      <c r="F221" s="307"/>
      <c r="G221" s="224"/>
      <c r="H221" s="151"/>
      <c r="I221" s="151"/>
      <c r="J221" s="151"/>
      <c r="K221" s="151"/>
      <c r="L221" s="151"/>
      <c r="M221" s="151"/>
      <c r="N221" s="151"/>
      <c r="O221" s="151"/>
      <c r="P221" s="225"/>
      <c r="Q221" s="975"/>
      <c r="R221" s="976"/>
      <c r="S221" s="976"/>
      <c r="T221" s="976"/>
      <c r="U221" s="976"/>
      <c r="V221" s="976"/>
      <c r="W221" s="976"/>
      <c r="X221" s="976"/>
      <c r="Y221" s="976"/>
      <c r="Z221" s="976"/>
      <c r="AA221" s="977"/>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88"/>
      <c r="B222" s="245"/>
      <c r="C222" s="244"/>
      <c r="D222" s="245"/>
      <c r="E222" s="244"/>
      <c r="F222" s="307"/>
      <c r="G222" s="226"/>
      <c r="H222" s="227"/>
      <c r="I222" s="227"/>
      <c r="J222" s="227"/>
      <c r="K222" s="227"/>
      <c r="L222" s="227"/>
      <c r="M222" s="227"/>
      <c r="N222" s="227"/>
      <c r="O222" s="227"/>
      <c r="P222" s="228"/>
      <c r="Q222" s="978"/>
      <c r="R222" s="979"/>
      <c r="S222" s="979"/>
      <c r="T222" s="979"/>
      <c r="U222" s="979"/>
      <c r="V222" s="979"/>
      <c r="W222" s="979"/>
      <c r="X222" s="979"/>
      <c r="Y222" s="979"/>
      <c r="Z222" s="979"/>
      <c r="AA222" s="980"/>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88"/>
      <c r="B223" s="245"/>
      <c r="C223" s="244"/>
      <c r="D223" s="245"/>
      <c r="E223" s="244"/>
      <c r="F223" s="307"/>
      <c r="G223" s="226"/>
      <c r="H223" s="227"/>
      <c r="I223" s="227"/>
      <c r="J223" s="227"/>
      <c r="K223" s="227"/>
      <c r="L223" s="227"/>
      <c r="M223" s="227"/>
      <c r="N223" s="227"/>
      <c r="O223" s="227"/>
      <c r="P223" s="228"/>
      <c r="Q223" s="978"/>
      <c r="R223" s="979"/>
      <c r="S223" s="979"/>
      <c r="T223" s="979"/>
      <c r="U223" s="979"/>
      <c r="V223" s="979"/>
      <c r="W223" s="979"/>
      <c r="X223" s="979"/>
      <c r="Y223" s="979"/>
      <c r="Z223" s="979"/>
      <c r="AA223" s="980"/>
      <c r="AB223" s="250"/>
      <c r="AC223" s="251"/>
      <c r="AD223" s="251"/>
      <c r="AE223" s="270" t="s">
        <v>205</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988"/>
      <c r="B224" s="245"/>
      <c r="C224" s="244"/>
      <c r="D224" s="245"/>
      <c r="E224" s="244"/>
      <c r="F224" s="307"/>
      <c r="G224" s="226"/>
      <c r="H224" s="227"/>
      <c r="I224" s="227"/>
      <c r="J224" s="227"/>
      <c r="K224" s="227"/>
      <c r="L224" s="227"/>
      <c r="M224" s="227"/>
      <c r="N224" s="227"/>
      <c r="O224" s="227"/>
      <c r="P224" s="228"/>
      <c r="Q224" s="978"/>
      <c r="R224" s="979"/>
      <c r="S224" s="979"/>
      <c r="T224" s="979"/>
      <c r="U224" s="979"/>
      <c r="V224" s="979"/>
      <c r="W224" s="979"/>
      <c r="X224" s="979"/>
      <c r="Y224" s="979"/>
      <c r="Z224" s="979"/>
      <c r="AA224" s="980"/>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5"/>
      <c r="C225" s="244"/>
      <c r="D225" s="245"/>
      <c r="E225" s="244"/>
      <c r="F225" s="307"/>
      <c r="G225" s="229"/>
      <c r="H225" s="154"/>
      <c r="I225" s="154"/>
      <c r="J225" s="154"/>
      <c r="K225" s="154"/>
      <c r="L225" s="154"/>
      <c r="M225" s="154"/>
      <c r="N225" s="154"/>
      <c r="O225" s="154"/>
      <c r="P225" s="230"/>
      <c r="Q225" s="981"/>
      <c r="R225" s="982"/>
      <c r="S225" s="982"/>
      <c r="T225" s="982"/>
      <c r="U225" s="982"/>
      <c r="V225" s="982"/>
      <c r="W225" s="982"/>
      <c r="X225" s="982"/>
      <c r="Y225" s="982"/>
      <c r="Z225" s="982"/>
      <c r="AA225" s="983"/>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5"/>
      <c r="C226" s="244"/>
      <c r="D226" s="245"/>
      <c r="E226" s="244"/>
      <c r="F226" s="307"/>
      <c r="G226" s="265"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80" t="s">
        <v>255</v>
      </c>
      <c r="AC226" s="159"/>
      <c r="AD226" s="160"/>
      <c r="AE226" s="266"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88"/>
      <c r="B228" s="245"/>
      <c r="C228" s="244"/>
      <c r="D228" s="245"/>
      <c r="E228" s="244"/>
      <c r="F228" s="307"/>
      <c r="G228" s="224"/>
      <c r="H228" s="151"/>
      <c r="I228" s="151"/>
      <c r="J228" s="151"/>
      <c r="K228" s="151"/>
      <c r="L228" s="151"/>
      <c r="M228" s="151"/>
      <c r="N228" s="151"/>
      <c r="O228" s="151"/>
      <c r="P228" s="225"/>
      <c r="Q228" s="975"/>
      <c r="R228" s="976"/>
      <c r="S228" s="976"/>
      <c r="T228" s="976"/>
      <c r="U228" s="976"/>
      <c r="V228" s="976"/>
      <c r="W228" s="976"/>
      <c r="X228" s="976"/>
      <c r="Y228" s="976"/>
      <c r="Z228" s="976"/>
      <c r="AA228" s="977"/>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88"/>
      <c r="B229" s="245"/>
      <c r="C229" s="244"/>
      <c r="D229" s="245"/>
      <c r="E229" s="244"/>
      <c r="F229" s="307"/>
      <c r="G229" s="226"/>
      <c r="H229" s="227"/>
      <c r="I229" s="227"/>
      <c r="J229" s="227"/>
      <c r="K229" s="227"/>
      <c r="L229" s="227"/>
      <c r="M229" s="227"/>
      <c r="N229" s="227"/>
      <c r="O229" s="227"/>
      <c r="P229" s="228"/>
      <c r="Q229" s="978"/>
      <c r="R229" s="979"/>
      <c r="S229" s="979"/>
      <c r="T229" s="979"/>
      <c r="U229" s="979"/>
      <c r="V229" s="979"/>
      <c r="W229" s="979"/>
      <c r="X229" s="979"/>
      <c r="Y229" s="979"/>
      <c r="Z229" s="979"/>
      <c r="AA229" s="980"/>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88"/>
      <c r="B230" s="245"/>
      <c r="C230" s="244"/>
      <c r="D230" s="245"/>
      <c r="E230" s="244"/>
      <c r="F230" s="307"/>
      <c r="G230" s="226"/>
      <c r="H230" s="227"/>
      <c r="I230" s="227"/>
      <c r="J230" s="227"/>
      <c r="K230" s="227"/>
      <c r="L230" s="227"/>
      <c r="M230" s="227"/>
      <c r="N230" s="227"/>
      <c r="O230" s="227"/>
      <c r="P230" s="228"/>
      <c r="Q230" s="978"/>
      <c r="R230" s="979"/>
      <c r="S230" s="979"/>
      <c r="T230" s="979"/>
      <c r="U230" s="979"/>
      <c r="V230" s="979"/>
      <c r="W230" s="979"/>
      <c r="X230" s="979"/>
      <c r="Y230" s="979"/>
      <c r="Z230" s="979"/>
      <c r="AA230" s="980"/>
      <c r="AB230" s="250"/>
      <c r="AC230" s="251"/>
      <c r="AD230" s="251"/>
      <c r="AE230" s="270" t="s">
        <v>205</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988"/>
      <c r="B231" s="245"/>
      <c r="C231" s="244"/>
      <c r="D231" s="245"/>
      <c r="E231" s="244"/>
      <c r="F231" s="307"/>
      <c r="G231" s="226"/>
      <c r="H231" s="227"/>
      <c r="I231" s="227"/>
      <c r="J231" s="227"/>
      <c r="K231" s="227"/>
      <c r="L231" s="227"/>
      <c r="M231" s="227"/>
      <c r="N231" s="227"/>
      <c r="O231" s="227"/>
      <c r="P231" s="228"/>
      <c r="Q231" s="978"/>
      <c r="R231" s="979"/>
      <c r="S231" s="979"/>
      <c r="T231" s="979"/>
      <c r="U231" s="979"/>
      <c r="V231" s="979"/>
      <c r="W231" s="979"/>
      <c r="X231" s="979"/>
      <c r="Y231" s="979"/>
      <c r="Z231" s="979"/>
      <c r="AA231" s="980"/>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5"/>
      <c r="C232" s="244"/>
      <c r="D232" s="245"/>
      <c r="E232" s="244"/>
      <c r="F232" s="307"/>
      <c r="G232" s="229"/>
      <c r="H232" s="154"/>
      <c r="I232" s="154"/>
      <c r="J232" s="154"/>
      <c r="K232" s="154"/>
      <c r="L232" s="154"/>
      <c r="M232" s="154"/>
      <c r="N232" s="154"/>
      <c r="O232" s="154"/>
      <c r="P232" s="230"/>
      <c r="Q232" s="981"/>
      <c r="R232" s="982"/>
      <c r="S232" s="982"/>
      <c r="T232" s="982"/>
      <c r="U232" s="982"/>
      <c r="V232" s="982"/>
      <c r="W232" s="982"/>
      <c r="X232" s="982"/>
      <c r="Y232" s="982"/>
      <c r="Z232" s="982"/>
      <c r="AA232" s="983"/>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5"/>
      <c r="C233" s="244"/>
      <c r="D233" s="245"/>
      <c r="E233" s="244"/>
      <c r="F233" s="307"/>
      <c r="G233" s="265"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80" t="s">
        <v>255</v>
      </c>
      <c r="AC233" s="159"/>
      <c r="AD233" s="160"/>
      <c r="AE233" s="266"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88"/>
      <c r="B235" s="245"/>
      <c r="C235" s="244"/>
      <c r="D235" s="245"/>
      <c r="E235" s="244"/>
      <c r="F235" s="307"/>
      <c r="G235" s="224"/>
      <c r="H235" s="151"/>
      <c r="I235" s="151"/>
      <c r="J235" s="151"/>
      <c r="K235" s="151"/>
      <c r="L235" s="151"/>
      <c r="M235" s="151"/>
      <c r="N235" s="151"/>
      <c r="O235" s="151"/>
      <c r="P235" s="225"/>
      <c r="Q235" s="975"/>
      <c r="R235" s="976"/>
      <c r="S235" s="976"/>
      <c r="T235" s="976"/>
      <c r="U235" s="976"/>
      <c r="V235" s="976"/>
      <c r="W235" s="976"/>
      <c r="X235" s="976"/>
      <c r="Y235" s="976"/>
      <c r="Z235" s="976"/>
      <c r="AA235" s="977"/>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88"/>
      <c r="B236" s="245"/>
      <c r="C236" s="244"/>
      <c r="D236" s="245"/>
      <c r="E236" s="244"/>
      <c r="F236" s="307"/>
      <c r="G236" s="226"/>
      <c r="H236" s="227"/>
      <c r="I236" s="227"/>
      <c r="J236" s="227"/>
      <c r="K236" s="227"/>
      <c r="L236" s="227"/>
      <c r="M236" s="227"/>
      <c r="N236" s="227"/>
      <c r="O236" s="227"/>
      <c r="P236" s="228"/>
      <c r="Q236" s="978"/>
      <c r="R236" s="979"/>
      <c r="S236" s="979"/>
      <c r="T236" s="979"/>
      <c r="U236" s="979"/>
      <c r="V236" s="979"/>
      <c r="W236" s="979"/>
      <c r="X236" s="979"/>
      <c r="Y236" s="979"/>
      <c r="Z236" s="979"/>
      <c r="AA236" s="980"/>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88"/>
      <c r="B237" s="245"/>
      <c r="C237" s="244"/>
      <c r="D237" s="245"/>
      <c r="E237" s="244"/>
      <c r="F237" s="307"/>
      <c r="G237" s="226"/>
      <c r="H237" s="227"/>
      <c r="I237" s="227"/>
      <c r="J237" s="227"/>
      <c r="K237" s="227"/>
      <c r="L237" s="227"/>
      <c r="M237" s="227"/>
      <c r="N237" s="227"/>
      <c r="O237" s="227"/>
      <c r="P237" s="228"/>
      <c r="Q237" s="978"/>
      <c r="R237" s="979"/>
      <c r="S237" s="979"/>
      <c r="T237" s="979"/>
      <c r="U237" s="979"/>
      <c r="V237" s="979"/>
      <c r="W237" s="979"/>
      <c r="X237" s="979"/>
      <c r="Y237" s="979"/>
      <c r="Z237" s="979"/>
      <c r="AA237" s="980"/>
      <c r="AB237" s="250"/>
      <c r="AC237" s="251"/>
      <c r="AD237" s="251"/>
      <c r="AE237" s="270" t="s">
        <v>205</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988"/>
      <c r="B238" s="245"/>
      <c r="C238" s="244"/>
      <c r="D238" s="245"/>
      <c r="E238" s="244"/>
      <c r="F238" s="307"/>
      <c r="G238" s="226"/>
      <c r="H238" s="227"/>
      <c r="I238" s="227"/>
      <c r="J238" s="227"/>
      <c r="K238" s="227"/>
      <c r="L238" s="227"/>
      <c r="M238" s="227"/>
      <c r="N238" s="227"/>
      <c r="O238" s="227"/>
      <c r="P238" s="228"/>
      <c r="Q238" s="978"/>
      <c r="R238" s="979"/>
      <c r="S238" s="979"/>
      <c r="T238" s="979"/>
      <c r="U238" s="979"/>
      <c r="V238" s="979"/>
      <c r="W238" s="979"/>
      <c r="X238" s="979"/>
      <c r="Y238" s="979"/>
      <c r="Z238" s="979"/>
      <c r="AA238" s="980"/>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5"/>
      <c r="C239" s="244"/>
      <c r="D239" s="245"/>
      <c r="E239" s="244"/>
      <c r="F239" s="307"/>
      <c r="G239" s="229"/>
      <c r="H239" s="154"/>
      <c r="I239" s="154"/>
      <c r="J239" s="154"/>
      <c r="K239" s="154"/>
      <c r="L239" s="154"/>
      <c r="M239" s="154"/>
      <c r="N239" s="154"/>
      <c r="O239" s="154"/>
      <c r="P239" s="230"/>
      <c r="Q239" s="981"/>
      <c r="R239" s="982"/>
      <c r="S239" s="982"/>
      <c r="T239" s="982"/>
      <c r="U239" s="982"/>
      <c r="V239" s="982"/>
      <c r="W239" s="982"/>
      <c r="X239" s="982"/>
      <c r="Y239" s="982"/>
      <c r="Z239" s="982"/>
      <c r="AA239" s="983"/>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5"/>
      <c r="C240" s="244"/>
      <c r="D240" s="245"/>
      <c r="E240" s="244"/>
      <c r="F240" s="307"/>
      <c r="G240" s="265"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80" t="s">
        <v>255</v>
      </c>
      <c r="AC240" s="159"/>
      <c r="AD240" s="160"/>
      <c r="AE240" s="266"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88"/>
      <c r="B242" s="245"/>
      <c r="C242" s="244"/>
      <c r="D242" s="245"/>
      <c r="E242" s="244"/>
      <c r="F242" s="307"/>
      <c r="G242" s="224"/>
      <c r="H242" s="151"/>
      <c r="I242" s="151"/>
      <c r="J242" s="151"/>
      <c r="K242" s="151"/>
      <c r="L242" s="151"/>
      <c r="M242" s="151"/>
      <c r="N242" s="151"/>
      <c r="O242" s="151"/>
      <c r="P242" s="225"/>
      <c r="Q242" s="975"/>
      <c r="R242" s="976"/>
      <c r="S242" s="976"/>
      <c r="T242" s="976"/>
      <c r="U242" s="976"/>
      <c r="V242" s="976"/>
      <c r="W242" s="976"/>
      <c r="X242" s="976"/>
      <c r="Y242" s="976"/>
      <c r="Z242" s="976"/>
      <c r="AA242" s="977"/>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88"/>
      <c r="B243" s="245"/>
      <c r="C243" s="244"/>
      <c r="D243" s="245"/>
      <c r="E243" s="244"/>
      <c r="F243" s="307"/>
      <c r="G243" s="226"/>
      <c r="H243" s="227"/>
      <c r="I243" s="227"/>
      <c r="J243" s="227"/>
      <c r="K243" s="227"/>
      <c r="L243" s="227"/>
      <c r="M243" s="227"/>
      <c r="N243" s="227"/>
      <c r="O243" s="227"/>
      <c r="P243" s="228"/>
      <c r="Q243" s="978"/>
      <c r="R243" s="979"/>
      <c r="S243" s="979"/>
      <c r="T243" s="979"/>
      <c r="U243" s="979"/>
      <c r="V243" s="979"/>
      <c r="W243" s="979"/>
      <c r="X243" s="979"/>
      <c r="Y243" s="979"/>
      <c r="Z243" s="979"/>
      <c r="AA243" s="980"/>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88"/>
      <c r="B244" s="245"/>
      <c r="C244" s="244"/>
      <c r="D244" s="245"/>
      <c r="E244" s="244"/>
      <c r="F244" s="307"/>
      <c r="G244" s="226"/>
      <c r="H244" s="227"/>
      <c r="I244" s="227"/>
      <c r="J244" s="227"/>
      <c r="K244" s="227"/>
      <c r="L244" s="227"/>
      <c r="M244" s="227"/>
      <c r="N244" s="227"/>
      <c r="O244" s="227"/>
      <c r="P244" s="228"/>
      <c r="Q244" s="978"/>
      <c r="R244" s="979"/>
      <c r="S244" s="979"/>
      <c r="T244" s="979"/>
      <c r="U244" s="979"/>
      <c r="V244" s="979"/>
      <c r="W244" s="979"/>
      <c r="X244" s="979"/>
      <c r="Y244" s="979"/>
      <c r="Z244" s="979"/>
      <c r="AA244" s="980"/>
      <c r="AB244" s="250"/>
      <c r="AC244" s="251"/>
      <c r="AD244" s="251"/>
      <c r="AE244" s="256" t="s">
        <v>205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88"/>
      <c r="B245" s="245"/>
      <c r="C245" s="244"/>
      <c r="D245" s="245"/>
      <c r="E245" s="244"/>
      <c r="F245" s="307"/>
      <c r="G245" s="226"/>
      <c r="H245" s="227"/>
      <c r="I245" s="227"/>
      <c r="J245" s="227"/>
      <c r="K245" s="227"/>
      <c r="L245" s="227"/>
      <c r="M245" s="227"/>
      <c r="N245" s="227"/>
      <c r="O245" s="227"/>
      <c r="P245" s="228"/>
      <c r="Q245" s="978"/>
      <c r="R245" s="979"/>
      <c r="S245" s="979"/>
      <c r="T245" s="979"/>
      <c r="U245" s="979"/>
      <c r="V245" s="979"/>
      <c r="W245" s="979"/>
      <c r="X245" s="979"/>
      <c r="Y245" s="979"/>
      <c r="Z245" s="979"/>
      <c r="AA245" s="980"/>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5"/>
      <c r="C246" s="244"/>
      <c r="D246" s="245"/>
      <c r="E246" s="308"/>
      <c r="F246" s="309"/>
      <c r="G246" s="229"/>
      <c r="H246" s="154"/>
      <c r="I246" s="154"/>
      <c r="J246" s="154"/>
      <c r="K246" s="154"/>
      <c r="L246" s="154"/>
      <c r="M246" s="154"/>
      <c r="N246" s="154"/>
      <c r="O246" s="154"/>
      <c r="P246" s="230"/>
      <c r="Q246" s="981"/>
      <c r="R246" s="982"/>
      <c r="S246" s="982"/>
      <c r="T246" s="982"/>
      <c r="U246" s="982"/>
      <c r="V246" s="982"/>
      <c r="W246" s="982"/>
      <c r="X246" s="982"/>
      <c r="Y246" s="982"/>
      <c r="Z246" s="982"/>
      <c r="AA246" s="983"/>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5"/>
      <c r="C247" s="244"/>
      <c r="D247" s="245"/>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15">
      <c r="A250" s="988"/>
      <c r="B250" s="245"/>
      <c r="C250" s="244"/>
      <c r="D250" s="245"/>
      <c r="E250" s="301" t="s">
        <v>219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8"/>
      <c r="B251" s="245"/>
      <c r="C251" s="244"/>
      <c r="D251" s="245"/>
      <c r="E251" s="231" t="s">
        <v>218</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8"/>
      <c r="B252" s="245"/>
      <c r="C252" s="244"/>
      <c r="D252" s="245"/>
      <c r="E252" s="242" t="s">
        <v>191</v>
      </c>
      <c r="F252" s="306"/>
      <c r="G252" s="275" t="s">
        <v>200</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309</v>
      </c>
      <c r="AF252" s="258"/>
      <c r="AG252" s="258"/>
      <c r="AH252" s="258"/>
      <c r="AI252" s="258" t="s">
        <v>307</v>
      </c>
      <c r="AJ252" s="258"/>
      <c r="AK252" s="258"/>
      <c r="AL252" s="258"/>
      <c r="AM252" s="258" t="s">
        <v>336</v>
      </c>
      <c r="AN252" s="258"/>
      <c r="AO252" s="258"/>
      <c r="AP252" s="260"/>
      <c r="AQ252" s="260" t="s">
        <v>186</v>
      </c>
      <c r="AR252" s="261"/>
      <c r="AS252" s="261"/>
      <c r="AT252" s="262"/>
      <c r="AU252" s="272" t="s">
        <v>202</v>
      </c>
      <c r="AV252" s="272"/>
      <c r="AW252" s="272"/>
      <c r="AX252" s="273"/>
    </row>
    <row r="253" spans="1:50" ht="18.75" hidden="1" customHeight="1" x14ac:dyDescent="0.15">
      <c r="A253" s="988"/>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187</v>
      </c>
      <c r="AT253" s="162"/>
      <c r="AU253" s="126"/>
      <c r="AV253" s="126"/>
      <c r="AW253" s="127" t="s">
        <v>177</v>
      </c>
      <c r="AX253" s="128"/>
    </row>
    <row r="254" spans="1:50" ht="39.75" hidden="1" customHeight="1" x14ac:dyDescent="0.15">
      <c r="A254" s="988"/>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201</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08"/>
    </row>
    <row r="255" spans="1:50" ht="39.75" hidden="1" customHeight="1" x14ac:dyDescent="0.15">
      <c r="A255" s="988"/>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09"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8"/>
    </row>
    <row r="256" spans="1:50" ht="18.75" hidden="1" customHeight="1" x14ac:dyDescent="0.15">
      <c r="A256" s="988"/>
      <c r="B256" s="245"/>
      <c r="C256" s="244"/>
      <c r="D256" s="245"/>
      <c r="E256" s="244"/>
      <c r="F256" s="307"/>
      <c r="G256" s="275" t="s">
        <v>200</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309</v>
      </c>
      <c r="AF256" s="258"/>
      <c r="AG256" s="258"/>
      <c r="AH256" s="258"/>
      <c r="AI256" s="258" t="s">
        <v>307</v>
      </c>
      <c r="AJ256" s="258"/>
      <c r="AK256" s="258"/>
      <c r="AL256" s="258"/>
      <c r="AM256" s="258" t="s">
        <v>336</v>
      </c>
      <c r="AN256" s="258"/>
      <c r="AO256" s="258"/>
      <c r="AP256" s="260"/>
      <c r="AQ256" s="260" t="s">
        <v>186</v>
      </c>
      <c r="AR256" s="261"/>
      <c r="AS256" s="261"/>
      <c r="AT256" s="262"/>
      <c r="AU256" s="272" t="s">
        <v>202</v>
      </c>
      <c r="AV256" s="272"/>
      <c r="AW256" s="272"/>
      <c r="AX256" s="273"/>
    </row>
    <row r="257" spans="1:50" ht="18.75" hidden="1" customHeight="1" x14ac:dyDescent="0.15">
      <c r="A257" s="988"/>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187</v>
      </c>
      <c r="AT257" s="162"/>
      <c r="AU257" s="126"/>
      <c r="AV257" s="126"/>
      <c r="AW257" s="127" t="s">
        <v>177</v>
      </c>
      <c r="AX257" s="128"/>
    </row>
    <row r="258" spans="1:50" ht="39.75" hidden="1" customHeight="1" x14ac:dyDescent="0.15">
      <c r="A258" s="988"/>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201</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08"/>
    </row>
    <row r="259" spans="1:50" ht="39.75" hidden="1" customHeight="1" x14ac:dyDescent="0.15">
      <c r="A259" s="988"/>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09"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8"/>
    </row>
    <row r="260" spans="1:50" ht="18.75" hidden="1" customHeight="1" x14ac:dyDescent="0.15">
      <c r="A260" s="988"/>
      <c r="B260" s="245"/>
      <c r="C260" s="244"/>
      <c r="D260" s="245"/>
      <c r="E260" s="244"/>
      <c r="F260" s="307"/>
      <c r="G260" s="275" t="s">
        <v>200</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309</v>
      </c>
      <c r="AF260" s="258"/>
      <c r="AG260" s="258"/>
      <c r="AH260" s="258"/>
      <c r="AI260" s="258" t="s">
        <v>307</v>
      </c>
      <c r="AJ260" s="258"/>
      <c r="AK260" s="258"/>
      <c r="AL260" s="258"/>
      <c r="AM260" s="258" t="s">
        <v>336</v>
      </c>
      <c r="AN260" s="258"/>
      <c r="AO260" s="258"/>
      <c r="AP260" s="260"/>
      <c r="AQ260" s="260" t="s">
        <v>186</v>
      </c>
      <c r="AR260" s="261"/>
      <c r="AS260" s="261"/>
      <c r="AT260" s="262"/>
      <c r="AU260" s="272" t="s">
        <v>202</v>
      </c>
      <c r="AV260" s="272"/>
      <c r="AW260" s="272"/>
      <c r="AX260" s="273"/>
    </row>
    <row r="261" spans="1:50" ht="18.75" hidden="1" customHeight="1" x14ac:dyDescent="0.15">
      <c r="A261" s="988"/>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187</v>
      </c>
      <c r="AT261" s="162"/>
      <c r="AU261" s="126"/>
      <c r="AV261" s="126"/>
      <c r="AW261" s="127" t="s">
        <v>177</v>
      </c>
      <c r="AX261" s="128"/>
    </row>
    <row r="262" spans="1:50" ht="39.75" hidden="1" customHeight="1" x14ac:dyDescent="0.15">
      <c r="A262" s="988"/>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201</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08"/>
    </row>
    <row r="263" spans="1:50" ht="39.75" hidden="1" customHeight="1" x14ac:dyDescent="0.15">
      <c r="A263" s="988"/>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09"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8"/>
    </row>
    <row r="264" spans="1:50" ht="18.75" hidden="1" customHeight="1" x14ac:dyDescent="0.15">
      <c r="A264" s="988"/>
      <c r="B264" s="245"/>
      <c r="C264" s="244"/>
      <c r="D264" s="245"/>
      <c r="E264" s="244"/>
      <c r="F264" s="307"/>
      <c r="G264" s="265"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309</v>
      </c>
      <c r="AF264" s="258"/>
      <c r="AG264" s="258"/>
      <c r="AH264" s="258"/>
      <c r="AI264" s="258" t="s">
        <v>307</v>
      </c>
      <c r="AJ264" s="258"/>
      <c r="AK264" s="258"/>
      <c r="AL264" s="258"/>
      <c r="AM264" s="258" t="s">
        <v>336</v>
      </c>
      <c r="AN264" s="258"/>
      <c r="AO264" s="258"/>
      <c r="AP264" s="260"/>
      <c r="AQ264" s="166" t="s">
        <v>186</v>
      </c>
      <c r="AR264" s="159"/>
      <c r="AS264" s="159"/>
      <c r="AT264" s="160"/>
      <c r="AU264" s="124" t="s">
        <v>202</v>
      </c>
      <c r="AV264" s="124"/>
      <c r="AW264" s="124"/>
      <c r="AX264" s="125"/>
    </row>
    <row r="265" spans="1:50" ht="18.75" hidden="1" customHeight="1" x14ac:dyDescent="0.15">
      <c r="A265" s="988"/>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187</v>
      </c>
      <c r="AT265" s="162"/>
      <c r="AU265" s="126"/>
      <c r="AV265" s="126"/>
      <c r="AW265" s="127" t="s">
        <v>177</v>
      </c>
      <c r="AX265" s="128"/>
    </row>
    <row r="266" spans="1:50" ht="39.75" hidden="1" customHeight="1" x14ac:dyDescent="0.15">
      <c r="A266" s="988"/>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201</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08"/>
    </row>
    <row r="267" spans="1:50" ht="39.75" hidden="1" customHeight="1" x14ac:dyDescent="0.15">
      <c r="A267" s="988"/>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09"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8"/>
    </row>
    <row r="268" spans="1:50" ht="18.75" hidden="1" customHeight="1" x14ac:dyDescent="0.15">
      <c r="A268" s="988"/>
      <c r="B268" s="245"/>
      <c r="C268" s="244"/>
      <c r="D268" s="245"/>
      <c r="E268" s="244"/>
      <c r="F268" s="307"/>
      <c r="G268" s="275" t="s">
        <v>200</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309</v>
      </c>
      <c r="AF268" s="258"/>
      <c r="AG268" s="258"/>
      <c r="AH268" s="258"/>
      <c r="AI268" s="258" t="s">
        <v>307</v>
      </c>
      <c r="AJ268" s="258"/>
      <c r="AK268" s="258"/>
      <c r="AL268" s="258"/>
      <c r="AM268" s="258" t="s">
        <v>336</v>
      </c>
      <c r="AN268" s="258"/>
      <c r="AO268" s="258"/>
      <c r="AP268" s="260"/>
      <c r="AQ268" s="260" t="s">
        <v>186</v>
      </c>
      <c r="AR268" s="261"/>
      <c r="AS268" s="261"/>
      <c r="AT268" s="262"/>
      <c r="AU268" s="272" t="s">
        <v>202</v>
      </c>
      <c r="AV268" s="272"/>
      <c r="AW268" s="272"/>
      <c r="AX268" s="273"/>
    </row>
    <row r="269" spans="1:50" ht="18.75" hidden="1" customHeight="1" x14ac:dyDescent="0.15">
      <c r="A269" s="988"/>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187</v>
      </c>
      <c r="AT269" s="162"/>
      <c r="AU269" s="126"/>
      <c r="AV269" s="126"/>
      <c r="AW269" s="127" t="s">
        <v>177</v>
      </c>
      <c r="AX269" s="128"/>
    </row>
    <row r="270" spans="1:50" ht="39.75" hidden="1" customHeight="1" x14ac:dyDescent="0.15">
      <c r="A270" s="988"/>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201</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08"/>
    </row>
    <row r="271" spans="1:50" ht="39.75" hidden="1" customHeight="1" x14ac:dyDescent="0.15">
      <c r="A271" s="988"/>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09"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8"/>
    </row>
    <row r="272" spans="1:50" ht="22.5" hidden="1" customHeight="1" x14ac:dyDescent="0.15">
      <c r="A272" s="988"/>
      <c r="B272" s="245"/>
      <c r="C272" s="244"/>
      <c r="D272" s="245"/>
      <c r="E272" s="244"/>
      <c r="F272" s="307"/>
      <c r="G272" s="265"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80"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8"/>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5"/>
      <c r="C274" s="244"/>
      <c r="D274" s="245"/>
      <c r="E274" s="244"/>
      <c r="F274" s="307"/>
      <c r="G274" s="224"/>
      <c r="H274" s="151"/>
      <c r="I274" s="151"/>
      <c r="J274" s="151"/>
      <c r="K274" s="151"/>
      <c r="L274" s="151"/>
      <c r="M274" s="151"/>
      <c r="N274" s="151"/>
      <c r="O274" s="151"/>
      <c r="P274" s="225"/>
      <c r="Q274" s="975"/>
      <c r="R274" s="976"/>
      <c r="S274" s="976"/>
      <c r="T274" s="976"/>
      <c r="U274" s="976"/>
      <c r="V274" s="976"/>
      <c r="W274" s="976"/>
      <c r="X274" s="976"/>
      <c r="Y274" s="976"/>
      <c r="Z274" s="976"/>
      <c r="AA274" s="977"/>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88"/>
      <c r="B275" s="245"/>
      <c r="C275" s="244"/>
      <c r="D275" s="245"/>
      <c r="E275" s="244"/>
      <c r="F275" s="307"/>
      <c r="G275" s="226"/>
      <c r="H275" s="227"/>
      <c r="I275" s="227"/>
      <c r="J275" s="227"/>
      <c r="K275" s="227"/>
      <c r="L275" s="227"/>
      <c r="M275" s="227"/>
      <c r="N275" s="227"/>
      <c r="O275" s="227"/>
      <c r="P275" s="228"/>
      <c r="Q275" s="978"/>
      <c r="R275" s="979"/>
      <c r="S275" s="979"/>
      <c r="T275" s="979"/>
      <c r="U275" s="979"/>
      <c r="V275" s="979"/>
      <c r="W275" s="979"/>
      <c r="X275" s="979"/>
      <c r="Y275" s="979"/>
      <c r="Z275" s="979"/>
      <c r="AA275" s="980"/>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88"/>
      <c r="B276" s="245"/>
      <c r="C276" s="244"/>
      <c r="D276" s="245"/>
      <c r="E276" s="244"/>
      <c r="F276" s="307"/>
      <c r="G276" s="226"/>
      <c r="H276" s="227"/>
      <c r="I276" s="227"/>
      <c r="J276" s="227"/>
      <c r="K276" s="227"/>
      <c r="L276" s="227"/>
      <c r="M276" s="227"/>
      <c r="N276" s="227"/>
      <c r="O276" s="227"/>
      <c r="P276" s="228"/>
      <c r="Q276" s="978"/>
      <c r="R276" s="979"/>
      <c r="S276" s="979"/>
      <c r="T276" s="979"/>
      <c r="U276" s="979"/>
      <c r="V276" s="979"/>
      <c r="W276" s="979"/>
      <c r="X276" s="979"/>
      <c r="Y276" s="979"/>
      <c r="Z276" s="979"/>
      <c r="AA276" s="980"/>
      <c r="AB276" s="250"/>
      <c r="AC276" s="251"/>
      <c r="AD276" s="251"/>
      <c r="AE276" s="270" t="s">
        <v>205</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988"/>
      <c r="B277" s="245"/>
      <c r="C277" s="244"/>
      <c r="D277" s="245"/>
      <c r="E277" s="244"/>
      <c r="F277" s="307"/>
      <c r="G277" s="226"/>
      <c r="H277" s="227"/>
      <c r="I277" s="227"/>
      <c r="J277" s="227"/>
      <c r="K277" s="227"/>
      <c r="L277" s="227"/>
      <c r="M277" s="227"/>
      <c r="N277" s="227"/>
      <c r="O277" s="227"/>
      <c r="P277" s="228"/>
      <c r="Q277" s="978"/>
      <c r="R277" s="979"/>
      <c r="S277" s="979"/>
      <c r="T277" s="979"/>
      <c r="U277" s="979"/>
      <c r="V277" s="979"/>
      <c r="W277" s="979"/>
      <c r="X277" s="979"/>
      <c r="Y277" s="979"/>
      <c r="Z277" s="979"/>
      <c r="AA277" s="980"/>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5"/>
      <c r="C278" s="244"/>
      <c r="D278" s="245"/>
      <c r="E278" s="244"/>
      <c r="F278" s="307"/>
      <c r="G278" s="229"/>
      <c r="H278" s="154"/>
      <c r="I278" s="154"/>
      <c r="J278" s="154"/>
      <c r="K278" s="154"/>
      <c r="L278" s="154"/>
      <c r="M278" s="154"/>
      <c r="N278" s="154"/>
      <c r="O278" s="154"/>
      <c r="P278" s="230"/>
      <c r="Q278" s="981"/>
      <c r="R278" s="982"/>
      <c r="S278" s="982"/>
      <c r="T278" s="982"/>
      <c r="U278" s="982"/>
      <c r="V278" s="982"/>
      <c r="W278" s="982"/>
      <c r="X278" s="982"/>
      <c r="Y278" s="982"/>
      <c r="Z278" s="982"/>
      <c r="AA278" s="983"/>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5"/>
      <c r="C279" s="244"/>
      <c r="D279" s="245"/>
      <c r="E279" s="244"/>
      <c r="F279" s="307"/>
      <c r="G279" s="265"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80" t="s">
        <v>255</v>
      </c>
      <c r="AC279" s="159"/>
      <c r="AD279" s="160"/>
      <c r="AE279" s="266"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88"/>
      <c r="B281" s="245"/>
      <c r="C281" s="244"/>
      <c r="D281" s="245"/>
      <c r="E281" s="244"/>
      <c r="F281" s="307"/>
      <c r="G281" s="224"/>
      <c r="H281" s="151"/>
      <c r="I281" s="151"/>
      <c r="J281" s="151"/>
      <c r="K281" s="151"/>
      <c r="L281" s="151"/>
      <c r="M281" s="151"/>
      <c r="N281" s="151"/>
      <c r="O281" s="151"/>
      <c r="P281" s="225"/>
      <c r="Q281" s="975"/>
      <c r="R281" s="976"/>
      <c r="S281" s="976"/>
      <c r="T281" s="976"/>
      <c r="U281" s="976"/>
      <c r="V281" s="976"/>
      <c r="W281" s="976"/>
      <c r="X281" s="976"/>
      <c r="Y281" s="976"/>
      <c r="Z281" s="976"/>
      <c r="AA281" s="977"/>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88"/>
      <c r="B282" s="245"/>
      <c r="C282" s="244"/>
      <c r="D282" s="245"/>
      <c r="E282" s="244"/>
      <c r="F282" s="307"/>
      <c r="G282" s="226"/>
      <c r="H282" s="227"/>
      <c r="I282" s="227"/>
      <c r="J282" s="227"/>
      <c r="K282" s="227"/>
      <c r="L282" s="227"/>
      <c r="M282" s="227"/>
      <c r="N282" s="227"/>
      <c r="O282" s="227"/>
      <c r="P282" s="228"/>
      <c r="Q282" s="978"/>
      <c r="R282" s="979"/>
      <c r="S282" s="979"/>
      <c r="T282" s="979"/>
      <c r="U282" s="979"/>
      <c r="V282" s="979"/>
      <c r="W282" s="979"/>
      <c r="X282" s="979"/>
      <c r="Y282" s="979"/>
      <c r="Z282" s="979"/>
      <c r="AA282" s="980"/>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88"/>
      <c r="B283" s="245"/>
      <c r="C283" s="244"/>
      <c r="D283" s="245"/>
      <c r="E283" s="244"/>
      <c r="F283" s="307"/>
      <c r="G283" s="226"/>
      <c r="H283" s="227"/>
      <c r="I283" s="227"/>
      <c r="J283" s="227"/>
      <c r="K283" s="227"/>
      <c r="L283" s="227"/>
      <c r="M283" s="227"/>
      <c r="N283" s="227"/>
      <c r="O283" s="227"/>
      <c r="P283" s="228"/>
      <c r="Q283" s="978"/>
      <c r="R283" s="979"/>
      <c r="S283" s="979"/>
      <c r="T283" s="979"/>
      <c r="U283" s="979"/>
      <c r="V283" s="979"/>
      <c r="W283" s="979"/>
      <c r="X283" s="979"/>
      <c r="Y283" s="979"/>
      <c r="Z283" s="979"/>
      <c r="AA283" s="980"/>
      <c r="AB283" s="250"/>
      <c r="AC283" s="251"/>
      <c r="AD283" s="251"/>
      <c r="AE283" s="270" t="s">
        <v>205</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988"/>
      <c r="B284" s="245"/>
      <c r="C284" s="244"/>
      <c r="D284" s="245"/>
      <c r="E284" s="244"/>
      <c r="F284" s="307"/>
      <c r="G284" s="226"/>
      <c r="H284" s="227"/>
      <c r="I284" s="227"/>
      <c r="J284" s="227"/>
      <c r="K284" s="227"/>
      <c r="L284" s="227"/>
      <c r="M284" s="227"/>
      <c r="N284" s="227"/>
      <c r="O284" s="227"/>
      <c r="P284" s="228"/>
      <c r="Q284" s="978"/>
      <c r="R284" s="979"/>
      <c r="S284" s="979"/>
      <c r="T284" s="979"/>
      <c r="U284" s="979"/>
      <c r="V284" s="979"/>
      <c r="W284" s="979"/>
      <c r="X284" s="979"/>
      <c r="Y284" s="979"/>
      <c r="Z284" s="979"/>
      <c r="AA284" s="980"/>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5"/>
      <c r="C285" s="244"/>
      <c r="D285" s="245"/>
      <c r="E285" s="244"/>
      <c r="F285" s="307"/>
      <c r="G285" s="229"/>
      <c r="H285" s="154"/>
      <c r="I285" s="154"/>
      <c r="J285" s="154"/>
      <c r="K285" s="154"/>
      <c r="L285" s="154"/>
      <c r="M285" s="154"/>
      <c r="N285" s="154"/>
      <c r="O285" s="154"/>
      <c r="P285" s="230"/>
      <c r="Q285" s="981"/>
      <c r="R285" s="982"/>
      <c r="S285" s="982"/>
      <c r="T285" s="982"/>
      <c r="U285" s="982"/>
      <c r="V285" s="982"/>
      <c r="W285" s="982"/>
      <c r="X285" s="982"/>
      <c r="Y285" s="982"/>
      <c r="Z285" s="982"/>
      <c r="AA285" s="983"/>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5"/>
      <c r="C286" s="244"/>
      <c r="D286" s="245"/>
      <c r="E286" s="244"/>
      <c r="F286" s="307"/>
      <c r="G286" s="265"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80" t="s">
        <v>255</v>
      </c>
      <c r="AC286" s="159"/>
      <c r="AD286" s="160"/>
      <c r="AE286" s="266"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88"/>
      <c r="B288" s="245"/>
      <c r="C288" s="244"/>
      <c r="D288" s="245"/>
      <c r="E288" s="244"/>
      <c r="F288" s="307"/>
      <c r="G288" s="224"/>
      <c r="H288" s="151"/>
      <c r="I288" s="151"/>
      <c r="J288" s="151"/>
      <c r="K288" s="151"/>
      <c r="L288" s="151"/>
      <c r="M288" s="151"/>
      <c r="N288" s="151"/>
      <c r="O288" s="151"/>
      <c r="P288" s="225"/>
      <c r="Q288" s="975"/>
      <c r="R288" s="976"/>
      <c r="S288" s="976"/>
      <c r="T288" s="976"/>
      <c r="U288" s="976"/>
      <c r="V288" s="976"/>
      <c r="W288" s="976"/>
      <c r="X288" s="976"/>
      <c r="Y288" s="976"/>
      <c r="Z288" s="976"/>
      <c r="AA288" s="977"/>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88"/>
      <c r="B289" s="245"/>
      <c r="C289" s="244"/>
      <c r="D289" s="245"/>
      <c r="E289" s="244"/>
      <c r="F289" s="307"/>
      <c r="G289" s="226"/>
      <c r="H289" s="227"/>
      <c r="I289" s="227"/>
      <c r="J289" s="227"/>
      <c r="K289" s="227"/>
      <c r="L289" s="227"/>
      <c r="M289" s="227"/>
      <c r="N289" s="227"/>
      <c r="O289" s="227"/>
      <c r="P289" s="228"/>
      <c r="Q289" s="978"/>
      <c r="R289" s="979"/>
      <c r="S289" s="979"/>
      <c r="T289" s="979"/>
      <c r="U289" s="979"/>
      <c r="V289" s="979"/>
      <c r="W289" s="979"/>
      <c r="X289" s="979"/>
      <c r="Y289" s="979"/>
      <c r="Z289" s="979"/>
      <c r="AA289" s="980"/>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88"/>
      <c r="B290" s="245"/>
      <c r="C290" s="244"/>
      <c r="D290" s="245"/>
      <c r="E290" s="244"/>
      <c r="F290" s="307"/>
      <c r="G290" s="226"/>
      <c r="H290" s="227"/>
      <c r="I290" s="227"/>
      <c r="J290" s="227"/>
      <c r="K290" s="227"/>
      <c r="L290" s="227"/>
      <c r="M290" s="227"/>
      <c r="N290" s="227"/>
      <c r="O290" s="227"/>
      <c r="P290" s="228"/>
      <c r="Q290" s="978"/>
      <c r="R290" s="979"/>
      <c r="S290" s="979"/>
      <c r="T290" s="979"/>
      <c r="U290" s="979"/>
      <c r="V290" s="979"/>
      <c r="W290" s="979"/>
      <c r="X290" s="979"/>
      <c r="Y290" s="979"/>
      <c r="Z290" s="979"/>
      <c r="AA290" s="980"/>
      <c r="AB290" s="250"/>
      <c r="AC290" s="251"/>
      <c r="AD290" s="251"/>
      <c r="AE290" s="270" t="s">
        <v>205</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988"/>
      <c r="B291" s="245"/>
      <c r="C291" s="244"/>
      <c r="D291" s="245"/>
      <c r="E291" s="244"/>
      <c r="F291" s="307"/>
      <c r="G291" s="226"/>
      <c r="H291" s="227"/>
      <c r="I291" s="227"/>
      <c r="J291" s="227"/>
      <c r="K291" s="227"/>
      <c r="L291" s="227"/>
      <c r="M291" s="227"/>
      <c r="N291" s="227"/>
      <c r="O291" s="227"/>
      <c r="P291" s="228"/>
      <c r="Q291" s="978"/>
      <c r="R291" s="979"/>
      <c r="S291" s="979"/>
      <c r="T291" s="979"/>
      <c r="U291" s="979"/>
      <c r="V291" s="979"/>
      <c r="W291" s="979"/>
      <c r="X291" s="979"/>
      <c r="Y291" s="979"/>
      <c r="Z291" s="979"/>
      <c r="AA291" s="980"/>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5"/>
      <c r="C292" s="244"/>
      <c r="D292" s="245"/>
      <c r="E292" s="244"/>
      <c r="F292" s="307"/>
      <c r="G292" s="229"/>
      <c r="H292" s="154"/>
      <c r="I292" s="154"/>
      <c r="J292" s="154"/>
      <c r="K292" s="154"/>
      <c r="L292" s="154"/>
      <c r="M292" s="154"/>
      <c r="N292" s="154"/>
      <c r="O292" s="154"/>
      <c r="P292" s="230"/>
      <c r="Q292" s="981"/>
      <c r="R292" s="982"/>
      <c r="S292" s="982"/>
      <c r="T292" s="982"/>
      <c r="U292" s="982"/>
      <c r="V292" s="982"/>
      <c r="W292" s="982"/>
      <c r="X292" s="982"/>
      <c r="Y292" s="982"/>
      <c r="Z292" s="982"/>
      <c r="AA292" s="983"/>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5"/>
      <c r="C293" s="244"/>
      <c r="D293" s="245"/>
      <c r="E293" s="244"/>
      <c r="F293" s="307"/>
      <c r="G293" s="265"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80" t="s">
        <v>255</v>
      </c>
      <c r="AC293" s="159"/>
      <c r="AD293" s="160"/>
      <c r="AE293" s="266"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88"/>
      <c r="B295" s="245"/>
      <c r="C295" s="244"/>
      <c r="D295" s="245"/>
      <c r="E295" s="244"/>
      <c r="F295" s="307"/>
      <c r="G295" s="224"/>
      <c r="H295" s="151"/>
      <c r="I295" s="151"/>
      <c r="J295" s="151"/>
      <c r="K295" s="151"/>
      <c r="L295" s="151"/>
      <c r="M295" s="151"/>
      <c r="N295" s="151"/>
      <c r="O295" s="151"/>
      <c r="P295" s="225"/>
      <c r="Q295" s="975"/>
      <c r="R295" s="976"/>
      <c r="S295" s="976"/>
      <c r="T295" s="976"/>
      <c r="U295" s="976"/>
      <c r="V295" s="976"/>
      <c r="W295" s="976"/>
      <c r="X295" s="976"/>
      <c r="Y295" s="976"/>
      <c r="Z295" s="976"/>
      <c r="AA295" s="977"/>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88"/>
      <c r="B296" s="245"/>
      <c r="C296" s="244"/>
      <c r="D296" s="245"/>
      <c r="E296" s="244"/>
      <c r="F296" s="307"/>
      <c r="G296" s="226"/>
      <c r="H296" s="227"/>
      <c r="I296" s="227"/>
      <c r="J296" s="227"/>
      <c r="K296" s="227"/>
      <c r="L296" s="227"/>
      <c r="M296" s="227"/>
      <c r="N296" s="227"/>
      <c r="O296" s="227"/>
      <c r="P296" s="228"/>
      <c r="Q296" s="978"/>
      <c r="R296" s="979"/>
      <c r="S296" s="979"/>
      <c r="T296" s="979"/>
      <c r="U296" s="979"/>
      <c r="V296" s="979"/>
      <c r="W296" s="979"/>
      <c r="X296" s="979"/>
      <c r="Y296" s="979"/>
      <c r="Z296" s="979"/>
      <c r="AA296" s="980"/>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88"/>
      <c r="B297" s="245"/>
      <c r="C297" s="244"/>
      <c r="D297" s="245"/>
      <c r="E297" s="244"/>
      <c r="F297" s="307"/>
      <c r="G297" s="226"/>
      <c r="H297" s="227"/>
      <c r="I297" s="227"/>
      <c r="J297" s="227"/>
      <c r="K297" s="227"/>
      <c r="L297" s="227"/>
      <c r="M297" s="227"/>
      <c r="N297" s="227"/>
      <c r="O297" s="227"/>
      <c r="P297" s="228"/>
      <c r="Q297" s="978"/>
      <c r="R297" s="979"/>
      <c r="S297" s="979"/>
      <c r="T297" s="979"/>
      <c r="U297" s="979"/>
      <c r="V297" s="979"/>
      <c r="W297" s="979"/>
      <c r="X297" s="979"/>
      <c r="Y297" s="979"/>
      <c r="Z297" s="979"/>
      <c r="AA297" s="980"/>
      <c r="AB297" s="250"/>
      <c r="AC297" s="251"/>
      <c r="AD297" s="251"/>
      <c r="AE297" s="270" t="s">
        <v>205</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988"/>
      <c r="B298" s="245"/>
      <c r="C298" s="244"/>
      <c r="D298" s="245"/>
      <c r="E298" s="244"/>
      <c r="F298" s="307"/>
      <c r="G298" s="226"/>
      <c r="H298" s="227"/>
      <c r="I298" s="227"/>
      <c r="J298" s="227"/>
      <c r="K298" s="227"/>
      <c r="L298" s="227"/>
      <c r="M298" s="227"/>
      <c r="N298" s="227"/>
      <c r="O298" s="227"/>
      <c r="P298" s="228"/>
      <c r="Q298" s="978"/>
      <c r="R298" s="979"/>
      <c r="S298" s="979"/>
      <c r="T298" s="979"/>
      <c r="U298" s="979"/>
      <c r="V298" s="979"/>
      <c r="W298" s="979"/>
      <c r="X298" s="979"/>
      <c r="Y298" s="979"/>
      <c r="Z298" s="979"/>
      <c r="AA298" s="980"/>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5"/>
      <c r="C299" s="244"/>
      <c r="D299" s="245"/>
      <c r="E299" s="244"/>
      <c r="F299" s="307"/>
      <c r="G299" s="229"/>
      <c r="H299" s="154"/>
      <c r="I299" s="154"/>
      <c r="J299" s="154"/>
      <c r="K299" s="154"/>
      <c r="L299" s="154"/>
      <c r="M299" s="154"/>
      <c r="N299" s="154"/>
      <c r="O299" s="154"/>
      <c r="P299" s="230"/>
      <c r="Q299" s="981"/>
      <c r="R299" s="982"/>
      <c r="S299" s="982"/>
      <c r="T299" s="982"/>
      <c r="U299" s="982"/>
      <c r="V299" s="982"/>
      <c r="W299" s="982"/>
      <c r="X299" s="982"/>
      <c r="Y299" s="982"/>
      <c r="Z299" s="982"/>
      <c r="AA299" s="983"/>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5"/>
      <c r="C300" s="244"/>
      <c r="D300" s="245"/>
      <c r="E300" s="244"/>
      <c r="F300" s="307"/>
      <c r="G300" s="265"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80" t="s">
        <v>255</v>
      </c>
      <c r="AC300" s="159"/>
      <c r="AD300" s="160"/>
      <c r="AE300" s="266"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88"/>
      <c r="B302" s="245"/>
      <c r="C302" s="244"/>
      <c r="D302" s="245"/>
      <c r="E302" s="244"/>
      <c r="F302" s="307"/>
      <c r="G302" s="224"/>
      <c r="H302" s="151"/>
      <c r="I302" s="151"/>
      <c r="J302" s="151"/>
      <c r="K302" s="151"/>
      <c r="L302" s="151"/>
      <c r="M302" s="151"/>
      <c r="N302" s="151"/>
      <c r="O302" s="151"/>
      <c r="P302" s="225"/>
      <c r="Q302" s="975"/>
      <c r="R302" s="976"/>
      <c r="S302" s="976"/>
      <c r="T302" s="976"/>
      <c r="U302" s="976"/>
      <c r="V302" s="976"/>
      <c r="W302" s="976"/>
      <c r="X302" s="976"/>
      <c r="Y302" s="976"/>
      <c r="Z302" s="976"/>
      <c r="AA302" s="977"/>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88"/>
      <c r="B303" s="245"/>
      <c r="C303" s="244"/>
      <c r="D303" s="245"/>
      <c r="E303" s="244"/>
      <c r="F303" s="307"/>
      <c r="G303" s="226"/>
      <c r="H303" s="227"/>
      <c r="I303" s="227"/>
      <c r="J303" s="227"/>
      <c r="K303" s="227"/>
      <c r="L303" s="227"/>
      <c r="M303" s="227"/>
      <c r="N303" s="227"/>
      <c r="O303" s="227"/>
      <c r="P303" s="228"/>
      <c r="Q303" s="978"/>
      <c r="R303" s="979"/>
      <c r="S303" s="979"/>
      <c r="T303" s="979"/>
      <c r="U303" s="979"/>
      <c r="V303" s="979"/>
      <c r="W303" s="979"/>
      <c r="X303" s="979"/>
      <c r="Y303" s="979"/>
      <c r="Z303" s="979"/>
      <c r="AA303" s="980"/>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88"/>
      <c r="B304" s="245"/>
      <c r="C304" s="244"/>
      <c r="D304" s="245"/>
      <c r="E304" s="244"/>
      <c r="F304" s="307"/>
      <c r="G304" s="226"/>
      <c r="H304" s="227"/>
      <c r="I304" s="227"/>
      <c r="J304" s="227"/>
      <c r="K304" s="227"/>
      <c r="L304" s="227"/>
      <c r="M304" s="227"/>
      <c r="N304" s="227"/>
      <c r="O304" s="227"/>
      <c r="P304" s="228"/>
      <c r="Q304" s="978"/>
      <c r="R304" s="979"/>
      <c r="S304" s="979"/>
      <c r="T304" s="979"/>
      <c r="U304" s="979"/>
      <c r="V304" s="979"/>
      <c r="W304" s="979"/>
      <c r="X304" s="979"/>
      <c r="Y304" s="979"/>
      <c r="Z304" s="979"/>
      <c r="AA304" s="980"/>
      <c r="AB304" s="250"/>
      <c r="AC304" s="251"/>
      <c r="AD304" s="251"/>
      <c r="AE304" s="256" t="s">
        <v>205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88"/>
      <c r="B305" s="245"/>
      <c r="C305" s="244"/>
      <c r="D305" s="245"/>
      <c r="E305" s="244"/>
      <c r="F305" s="307"/>
      <c r="G305" s="226"/>
      <c r="H305" s="227"/>
      <c r="I305" s="227"/>
      <c r="J305" s="227"/>
      <c r="K305" s="227"/>
      <c r="L305" s="227"/>
      <c r="M305" s="227"/>
      <c r="N305" s="227"/>
      <c r="O305" s="227"/>
      <c r="P305" s="228"/>
      <c r="Q305" s="978"/>
      <c r="R305" s="979"/>
      <c r="S305" s="979"/>
      <c r="T305" s="979"/>
      <c r="U305" s="979"/>
      <c r="V305" s="979"/>
      <c r="W305" s="979"/>
      <c r="X305" s="979"/>
      <c r="Y305" s="979"/>
      <c r="Z305" s="979"/>
      <c r="AA305" s="980"/>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5"/>
      <c r="C306" s="244"/>
      <c r="D306" s="245"/>
      <c r="E306" s="308"/>
      <c r="F306" s="309"/>
      <c r="G306" s="229"/>
      <c r="H306" s="154"/>
      <c r="I306" s="154"/>
      <c r="J306" s="154"/>
      <c r="K306" s="154"/>
      <c r="L306" s="154"/>
      <c r="M306" s="154"/>
      <c r="N306" s="154"/>
      <c r="O306" s="154"/>
      <c r="P306" s="230"/>
      <c r="Q306" s="981"/>
      <c r="R306" s="982"/>
      <c r="S306" s="982"/>
      <c r="T306" s="982"/>
      <c r="U306" s="982"/>
      <c r="V306" s="982"/>
      <c r="W306" s="982"/>
      <c r="X306" s="982"/>
      <c r="Y306" s="982"/>
      <c r="Z306" s="982"/>
      <c r="AA306" s="983"/>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5"/>
      <c r="C307" s="244"/>
      <c r="D307" s="245"/>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8"/>
      <c r="B310" s="245"/>
      <c r="C310" s="244"/>
      <c r="D310" s="245"/>
      <c r="E310" s="301" t="s">
        <v>219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8"/>
      <c r="B311" s="245"/>
      <c r="C311" s="244"/>
      <c r="D311" s="245"/>
      <c r="E311" s="231" t="s">
        <v>218</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8"/>
      <c r="B312" s="245"/>
      <c r="C312" s="244"/>
      <c r="D312" s="245"/>
      <c r="E312" s="242" t="s">
        <v>191</v>
      </c>
      <c r="F312" s="306"/>
      <c r="G312" s="275" t="s">
        <v>200</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309</v>
      </c>
      <c r="AF312" s="258"/>
      <c r="AG312" s="258"/>
      <c r="AH312" s="258"/>
      <c r="AI312" s="258" t="s">
        <v>307</v>
      </c>
      <c r="AJ312" s="258"/>
      <c r="AK312" s="258"/>
      <c r="AL312" s="258"/>
      <c r="AM312" s="258" t="s">
        <v>336</v>
      </c>
      <c r="AN312" s="258"/>
      <c r="AO312" s="258"/>
      <c r="AP312" s="260"/>
      <c r="AQ312" s="260" t="s">
        <v>186</v>
      </c>
      <c r="AR312" s="261"/>
      <c r="AS312" s="261"/>
      <c r="AT312" s="262"/>
      <c r="AU312" s="272" t="s">
        <v>202</v>
      </c>
      <c r="AV312" s="272"/>
      <c r="AW312" s="272"/>
      <c r="AX312" s="273"/>
    </row>
    <row r="313" spans="1:50" ht="18.75" hidden="1" customHeight="1" x14ac:dyDescent="0.15">
      <c r="A313" s="988"/>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187</v>
      </c>
      <c r="AT313" s="162"/>
      <c r="AU313" s="126"/>
      <c r="AV313" s="126"/>
      <c r="AW313" s="127" t="s">
        <v>177</v>
      </c>
      <c r="AX313" s="128"/>
    </row>
    <row r="314" spans="1:50" ht="39.75" hidden="1" customHeight="1" x14ac:dyDescent="0.15">
      <c r="A314" s="988"/>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201</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08"/>
    </row>
    <row r="315" spans="1:50" ht="39.75" hidden="1" customHeight="1" x14ac:dyDescent="0.15">
      <c r="A315" s="988"/>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09"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8"/>
    </row>
    <row r="316" spans="1:50" ht="18.75" hidden="1" customHeight="1" x14ac:dyDescent="0.15">
      <c r="A316" s="988"/>
      <c r="B316" s="245"/>
      <c r="C316" s="244"/>
      <c r="D316" s="245"/>
      <c r="E316" s="244"/>
      <c r="F316" s="307"/>
      <c r="G316" s="275" t="s">
        <v>200</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309</v>
      </c>
      <c r="AF316" s="258"/>
      <c r="AG316" s="258"/>
      <c r="AH316" s="258"/>
      <c r="AI316" s="258" t="s">
        <v>307</v>
      </c>
      <c r="AJ316" s="258"/>
      <c r="AK316" s="258"/>
      <c r="AL316" s="258"/>
      <c r="AM316" s="258" t="s">
        <v>336</v>
      </c>
      <c r="AN316" s="258"/>
      <c r="AO316" s="258"/>
      <c r="AP316" s="260"/>
      <c r="AQ316" s="260" t="s">
        <v>186</v>
      </c>
      <c r="AR316" s="261"/>
      <c r="AS316" s="261"/>
      <c r="AT316" s="262"/>
      <c r="AU316" s="272" t="s">
        <v>202</v>
      </c>
      <c r="AV316" s="272"/>
      <c r="AW316" s="272"/>
      <c r="AX316" s="273"/>
    </row>
    <row r="317" spans="1:50" ht="18.75" hidden="1" customHeight="1" x14ac:dyDescent="0.15">
      <c r="A317" s="988"/>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187</v>
      </c>
      <c r="AT317" s="162"/>
      <c r="AU317" s="126"/>
      <c r="AV317" s="126"/>
      <c r="AW317" s="127" t="s">
        <v>177</v>
      </c>
      <c r="AX317" s="128"/>
    </row>
    <row r="318" spans="1:50" ht="39.75" hidden="1" customHeight="1" x14ac:dyDescent="0.15">
      <c r="A318" s="988"/>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201</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08"/>
    </row>
    <row r="319" spans="1:50" ht="39.75" hidden="1" customHeight="1" x14ac:dyDescent="0.15">
      <c r="A319" s="988"/>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09"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8"/>
    </row>
    <row r="320" spans="1:50" ht="18.75" hidden="1" customHeight="1" x14ac:dyDescent="0.15">
      <c r="A320" s="988"/>
      <c r="B320" s="245"/>
      <c r="C320" s="244"/>
      <c r="D320" s="245"/>
      <c r="E320" s="244"/>
      <c r="F320" s="307"/>
      <c r="G320" s="275" t="s">
        <v>200</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309</v>
      </c>
      <c r="AF320" s="258"/>
      <c r="AG320" s="258"/>
      <c r="AH320" s="258"/>
      <c r="AI320" s="258" t="s">
        <v>307</v>
      </c>
      <c r="AJ320" s="258"/>
      <c r="AK320" s="258"/>
      <c r="AL320" s="258"/>
      <c r="AM320" s="258" t="s">
        <v>336</v>
      </c>
      <c r="AN320" s="258"/>
      <c r="AO320" s="258"/>
      <c r="AP320" s="260"/>
      <c r="AQ320" s="260" t="s">
        <v>186</v>
      </c>
      <c r="AR320" s="261"/>
      <c r="AS320" s="261"/>
      <c r="AT320" s="262"/>
      <c r="AU320" s="272" t="s">
        <v>202</v>
      </c>
      <c r="AV320" s="272"/>
      <c r="AW320" s="272"/>
      <c r="AX320" s="273"/>
    </row>
    <row r="321" spans="1:50" ht="18.75" hidden="1" customHeight="1" x14ac:dyDescent="0.15">
      <c r="A321" s="988"/>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187</v>
      </c>
      <c r="AT321" s="162"/>
      <c r="AU321" s="126"/>
      <c r="AV321" s="126"/>
      <c r="AW321" s="127" t="s">
        <v>177</v>
      </c>
      <c r="AX321" s="128"/>
    </row>
    <row r="322" spans="1:50" ht="39.75" hidden="1" customHeight="1" x14ac:dyDescent="0.15">
      <c r="A322" s="988"/>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201</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08"/>
    </row>
    <row r="323" spans="1:50" ht="39.75" hidden="1" customHeight="1" x14ac:dyDescent="0.15">
      <c r="A323" s="988"/>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09"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8"/>
    </row>
    <row r="324" spans="1:50" ht="18.75" hidden="1" customHeight="1" x14ac:dyDescent="0.15">
      <c r="A324" s="988"/>
      <c r="B324" s="245"/>
      <c r="C324" s="244"/>
      <c r="D324" s="245"/>
      <c r="E324" s="244"/>
      <c r="F324" s="307"/>
      <c r="G324" s="275" t="s">
        <v>200</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309</v>
      </c>
      <c r="AF324" s="258"/>
      <c r="AG324" s="258"/>
      <c r="AH324" s="258"/>
      <c r="AI324" s="258" t="s">
        <v>307</v>
      </c>
      <c r="AJ324" s="258"/>
      <c r="AK324" s="258"/>
      <c r="AL324" s="258"/>
      <c r="AM324" s="258" t="s">
        <v>336</v>
      </c>
      <c r="AN324" s="258"/>
      <c r="AO324" s="258"/>
      <c r="AP324" s="260"/>
      <c r="AQ324" s="260" t="s">
        <v>186</v>
      </c>
      <c r="AR324" s="261"/>
      <c r="AS324" s="261"/>
      <c r="AT324" s="262"/>
      <c r="AU324" s="272" t="s">
        <v>202</v>
      </c>
      <c r="AV324" s="272"/>
      <c r="AW324" s="272"/>
      <c r="AX324" s="273"/>
    </row>
    <row r="325" spans="1:50" ht="18.75" hidden="1" customHeight="1" x14ac:dyDescent="0.15">
      <c r="A325" s="988"/>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187</v>
      </c>
      <c r="AT325" s="162"/>
      <c r="AU325" s="126"/>
      <c r="AV325" s="126"/>
      <c r="AW325" s="127" t="s">
        <v>177</v>
      </c>
      <c r="AX325" s="128"/>
    </row>
    <row r="326" spans="1:50" ht="39.75" hidden="1" customHeight="1" x14ac:dyDescent="0.15">
      <c r="A326" s="988"/>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201</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08"/>
    </row>
    <row r="327" spans="1:50" ht="39.75" hidden="1" customHeight="1" x14ac:dyDescent="0.15">
      <c r="A327" s="988"/>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09"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8"/>
    </row>
    <row r="328" spans="1:50" ht="18.75" hidden="1" customHeight="1" x14ac:dyDescent="0.15">
      <c r="A328" s="988"/>
      <c r="B328" s="245"/>
      <c r="C328" s="244"/>
      <c r="D328" s="245"/>
      <c r="E328" s="244"/>
      <c r="F328" s="307"/>
      <c r="G328" s="275" t="s">
        <v>200</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309</v>
      </c>
      <c r="AF328" s="258"/>
      <c r="AG328" s="258"/>
      <c r="AH328" s="258"/>
      <c r="AI328" s="258" t="s">
        <v>307</v>
      </c>
      <c r="AJ328" s="258"/>
      <c r="AK328" s="258"/>
      <c r="AL328" s="258"/>
      <c r="AM328" s="258" t="s">
        <v>336</v>
      </c>
      <c r="AN328" s="258"/>
      <c r="AO328" s="258"/>
      <c r="AP328" s="260"/>
      <c r="AQ328" s="260" t="s">
        <v>186</v>
      </c>
      <c r="AR328" s="261"/>
      <c r="AS328" s="261"/>
      <c r="AT328" s="262"/>
      <c r="AU328" s="272" t="s">
        <v>202</v>
      </c>
      <c r="AV328" s="272"/>
      <c r="AW328" s="272"/>
      <c r="AX328" s="273"/>
    </row>
    <row r="329" spans="1:50" ht="18.75" hidden="1" customHeight="1" x14ac:dyDescent="0.15">
      <c r="A329" s="988"/>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187</v>
      </c>
      <c r="AT329" s="162"/>
      <c r="AU329" s="126"/>
      <c r="AV329" s="126"/>
      <c r="AW329" s="127" t="s">
        <v>177</v>
      </c>
      <c r="AX329" s="128"/>
    </row>
    <row r="330" spans="1:50" ht="39.75" hidden="1" customHeight="1" x14ac:dyDescent="0.15">
      <c r="A330" s="988"/>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201</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08"/>
    </row>
    <row r="331" spans="1:50" ht="39.75" hidden="1" customHeight="1" x14ac:dyDescent="0.15">
      <c r="A331" s="988"/>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09"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8"/>
    </row>
    <row r="332" spans="1:50" ht="22.5" hidden="1" customHeight="1" x14ac:dyDescent="0.15">
      <c r="A332" s="988"/>
      <c r="B332" s="245"/>
      <c r="C332" s="244"/>
      <c r="D332" s="245"/>
      <c r="E332" s="244"/>
      <c r="F332" s="307"/>
      <c r="G332" s="265"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80"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8"/>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5"/>
      <c r="C334" s="244"/>
      <c r="D334" s="245"/>
      <c r="E334" s="244"/>
      <c r="F334" s="307"/>
      <c r="G334" s="224"/>
      <c r="H334" s="151"/>
      <c r="I334" s="151"/>
      <c r="J334" s="151"/>
      <c r="K334" s="151"/>
      <c r="L334" s="151"/>
      <c r="M334" s="151"/>
      <c r="N334" s="151"/>
      <c r="O334" s="151"/>
      <c r="P334" s="225"/>
      <c r="Q334" s="975"/>
      <c r="R334" s="976"/>
      <c r="S334" s="976"/>
      <c r="T334" s="976"/>
      <c r="U334" s="976"/>
      <c r="V334" s="976"/>
      <c r="W334" s="976"/>
      <c r="X334" s="976"/>
      <c r="Y334" s="976"/>
      <c r="Z334" s="976"/>
      <c r="AA334" s="977"/>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88"/>
      <c r="B335" s="245"/>
      <c r="C335" s="244"/>
      <c r="D335" s="245"/>
      <c r="E335" s="244"/>
      <c r="F335" s="307"/>
      <c r="G335" s="226"/>
      <c r="H335" s="227"/>
      <c r="I335" s="227"/>
      <c r="J335" s="227"/>
      <c r="K335" s="227"/>
      <c r="L335" s="227"/>
      <c r="M335" s="227"/>
      <c r="N335" s="227"/>
      <c r="O335" s="227"/>
      <c r="P335" s="228"/>
      <c r="Q335" s="978"/>
      <c r="R335" s="979"/>
      <c r="S335" s="979"/>
      <c r="T335" s="979"/>
      <c r="U335" s="979"/>
      <c r="V335" s="979"/>
      <c r="W335" s="979"/>
      <c r="X335" s="979"/>
      <c r="Y335" s="979"/>
      <c r="Z335" s="979"/>
      <c r="AA335" s="980"/>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88"/>
      <c r="B336" s="245"/>
      <c r="C336" s="244"/>
      <c r="D336" s="245"/>
      <c r="E336" s="244"/>
      <c r="F336" s="307"/>
      <c r="G336" s="226"/>
      <c r="H336" s="227"/>
      <c r="I336" s="227"/>
      <c r="J336" s="227"/>
      <c r="K336" s="227"/>
      <c r="L336" s="227"/>
      <c r="M336" s="227"/>
      <c r="N336" s="227"/>
      <c r="O336" s="227"/>
      <c r="P336" s="228"/>
      <c r="Q336" s="978"/>
      <c r="R336" s="979"/>
      <c r="S336" s="979"/>
      <c r="T336" s="979"/>
      <c r="U336" s="979"/>
      <c r="V336" s="979"/>
      <c r="W336" s="979"/>
      <c r="X336" s="979"/>
      <c r="Y336" s="979"/>
      <c r="Z336" s="979"/>
      <c r="AA336" s="980"/>
      <c r="AB336" s="250"/>
      <c r="AC336" s="251"/>
      <c r="AD336" s="251"/>
      <c r="AE336" s="270" t="s">
        <v>205</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988"/>
      <c r="B337" s="245"/>
      <c r="C337" s="244"/>
      <c r="D337" s="245"/>
      <c r="E337" s="244"/>
      <c r="F337" s="307"/>
      <c r="G337" s="226"/>
      <c r="H337" s="227"/>
      <c r="I337" s="227"/>
      <c r="J337" s="227"/>
      <c r="K337" s="227"/>
      <c r="L337" s="227"/>
      <c r="M337" s="227"/>
      <c r="N337" s="227"/>
      <c r="O337" s="227"/>
      <c r="P337" s="228"/>
      <c r="Q337" s="978"/>
      <c r="R337" s="979"/>
      <c r="S337" s="979"/>
      <c r="T337" s="979"/>
      <c r="U337" s="979"/>
      <c r="V337" s="979"/>
      <c r="W337" s="979"/>
      <c r="X337" s="979"/>
      <c r="Y337" s="979"/>
      <c r="Z337" s="979"/>
      <c r="AA337" s="980"/>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5"/>
      <c r="C338" s="244"/>
      <c r="D338" s="245"/>
      <c r="E338" s="244"/>
      <c r="F338" s="307"/>
      <c r="G338" s="229"/>
      <c r="H338" s="154"/>
      <c r="I338" s="154"/>
      <c r="J338" s="154"/>
      <c r="K338" s="154"/>
      <c r="L338" s="154"/>
      <c r="M338" s="154"/>
      <c r="N338" s="154"/>
      <c r="O338" s="154"/>
      <c r="P338" s="230"/>
      <c r="Q338" s="981"/>
      <c r="R338" s="982"/>
      <c r="S338" s="982"/>
      <c r="T338" s="982"/>
      <c r="U338" s="982"/>
      <c r="V338" s="982"/>
      <c r="W338" s="982"/>
      <c r="X338" s="982"/>
      <c r="Y338" s="982"/>
      <c r="Z338" s="982"/>
      <c r="AA338" s="983"/>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5"/>
      <c r="C339" s="244"/>
      <c r="D339" s="245"/>
      <c r="E339" s="244"/>
      <c r="F339" s="307"/>
      <c r="G339" s="265"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80" t="s">
        <v>255</v>
      </c>
      <c r="AC339" s="159"/>
      <c r="AD339" s="160"/>
      <c r="AE339" s="266"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88"/>
      <c r="B341" s="245"/>
      <c r="C341" s="244"/>
      <c r="D341" s="245"/>
      <c r="E341" s="244"/>
      <c r="F341" s="307"/>
      <c r="G341" s="224"/>
      <c r="H341" s="151"/>
      <c r="I341" s="151"/>
      <c r="J341" s="151"/>
      <c r="K341" s="151"/>
      <c r="L341" s="151"/>
      <c r="M341" s="151"/>
      <c r="N341" s="151"/>
      <c r="O341" s="151"/>
      <c r="P341" s="225"/>
      <c r="Q341" s="975"/>
      <c r="R341" s="976"/>
      <c r="S341" s="976"/>
      <c r="T341" s="976"/>
      <c r="U341" s="976"/>
      <c r="V341" s="976"/>
      <c r="W341" s="976"/>
      <c r="X341" s="976"/>
      <c r="Y341" s="976"/>
      <c r="Z341" s="976"/>
      <c r="AA341" s="977"/>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88"/>
      <c r="B342" s="245"/>
      <c r="C342" s="244"/>
      <c r="D342" s="245"/>
      <c r="E342" s="244"/>
      <c r="F342" s="307"/>
      <c r="G342" s="226"/>
      <c r="H342" s="227"/>
      <c r="I342" s="227"/>
      <c r="J342" s="227"/>
      <c r="K342" s="227"/>
      <c r="L342" s="227"/>
      <c r="M342" s="227"/>
      <c r="N342" s="227"/>
      <c r="O342" s="227"/>
      <c r="P342" s="228"/>
      <c r="Q342" s="978"/>
      <c r="R342" s="979"/>
      <c r="S342" s="979"/>
      <c r="T342" s="979"/>
      <c r="U342" s="979"/>
      <c r="V342" s="979"/>
      <c r="W342" s="979"/>
      <c r="X342" s="979"/>
      <c r="Y342" s="979"/>
      <c r="Z342" s="979"/>
      <c r="AA342" s="980"/>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88"/>
      <c r="B343" s="245"/>
      <c r="C343" s="244"/>
      <c r="D343" s="245"/>
      <c r="E343" s="244"/>
      <c r="F343" s="307"/>
      <c r="G343" s="226"/>
      <c r="H343" s="227"/>
      <c r="I343" s="227"/>
      <c r="J343" s="227"/>
      <c r="K343" s="227"/>
      <c r="L343" s="227"/>
      <c r="M343" s="227"/>
      <c r="N343" s="227"/>
      <c r="O343" s="227"/>
      <c r="P343" s="228"/>
      <c r="Q343" s="978"/>
      <c r="R343" s="979"/>
      <c r="S343" s="979"/>
      <c r="T343" s="979"/>
      <c r="U343" s="979"/>
      <c r="V343" s="979"/>
      <c r="W343" s="979"/>
      <c r="X343" s="979"/>
      <c r="Y343" s="979"/>
      <c r="Z343" s="979"/>
      <c r="AA343" s="980"/>
      <c r="AB343" s="250"/>
      <c r="AC343" s="251"/>
      <c r="AD343" s="251"/>
      <c r="AE343" s="270" t="s">
        <v>205</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988"/>
      <c r="B344" s="245"/>
      <c r="C344" s="244"/>
      <c r="D344" s="245"/>
      <c r="E344" s="244"/>
      <c r="F344" s="307"/>
      <c r="G344" s="226"/>
      <c r="H344" s="227"/>
      <c r="I344" s="227"/>
      <c r="J344" s="227"/>
      <c r="K344" s="227"/>
      <c r="L344" s="227"/>
      <c r="M344" s="227"/>
      <c r="N344" s="227"/>
      <c r="O344" s="227"/>
      <c r="P344" s="228"/>
      <c r="Q344" s="978"/>
      <c r="R344" s="979"/>
      <c r="S344" s="979"/>
      <c r="T344" s="979"/>
      <c r="U344" s="979"/>
      <c r="V344" s="979"/>
      <c r="W344" s="979"/>
      <c r="X344" s="979"/>
      <c r="Y344" s="979"/>
      <c r="Z344" s="979"/>
      <c r="AA344" s="980"/>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5"/>
      <c r="C345" s="244"/>
      <c r="D345" s="245"/>
      <c r="E345" s="244"/>
      <c r="F345" s="307"/>
      <c r="G345" s="229"/>
      <c r="H345" s="154"/>
      <c r="I345" s="154"/>
      <c r="J345" s="154"/>
      <c r="K345" s="154"/>
      <c r="L345" s="154"/>
      <c r="M345" s="154"/>
      <c r="N345" s="154"/>
      <c r="O345" s="154"/>
      <c r="P345" s="230"/>
      <c r="Q345" s="981"/>
      <c r="R345" s="982"/>
      <c r="S345" s="982"/>
      <c r="T345" s="982"/>
      <c r="U345" s="982"/>
      <c r="V345" s="982"/>
      <c r="W345" s="982"/>
      <c r="X345" s="982"/>
      <c r="Y345" s="982"/>
      <c r="Z345" s="982"/>
      <c r="AA345" s="983"/>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5"/>
      <c r="C346" s="244"/>
      <c r="D346" s="245"/>
      <c r="E346" s="244"/>
      <c r="F346" s="307"/>
      <c r="G346" s="265"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80" t="s">
        <v>255</v>
      </c>
      <c r="AC346" s="159"/>
      <c r="AD346" s="160"/>
      <c r="AE346" s="266"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88"/>
      <c r="B348" s="245"/>
      <c r="C348" s="244"/>
      <c r="D348" s="245"/>
      <c r="E348" s="244"/>
      <c r="F348" s="307"/>
      <c r="G348" s="224"/>
      <c r="H348" s="151"/>
      <c r="I348" s="151"/>
      <c r="J348" s="151"/>
      <c r="K348" s="151"/>
      <c r="L348" s="151"/>
      <c r="M348" s="151"/>
      <c r="N348" s="151"/>
      <c r="O348" s="151"/>
      <c r="P348" s="225"/>
      <c r="Q348" s="975"/>
      <c r="R348" s="976"/>
      <c r="S348" s="976"/>
      <c r="T348" s="976"/>
      <c r="U348" s="976"/>
      <c r="V348" s="976"/>
      <c r="W348" s="976"/>
      <c r="X348" s="976"/>
      <c r="Y348" s="976"/>
      <c r="Z348" s="976"/>
      <c r="AA348" s="977"/>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88"/>
      <c r="B349" s="245"/>
      <c r="C349" s="244"/>
      <c r="D349" s="245"/>
      <c r="E349" s="244"/>
      <c r="F349" s="307"/>
      <c r="G349" s="226"/>
      <c r="H349" s="227"/>
      <c r="I349" s="227"/>
      <c r="J349" s="227"/>
      <c r="K349" s="227"/>
      <c r="L349" s="227"/>
      <c r="M349" s="227"/>
      <c r="N349" s="227"/>
      <c r="O349" s="227"/>
      <c r="P349" s="228"/>
      <c r="Q349" s="978"/>
      <c r="R349" s="979"/>
      <c r="S349" s="979"/>
      <c r="T349" s="979"/>
      <c r="U349" s="979"/>
      <c r="V349" s="979"/>
      <c r="W349" s="979"/>
      <c r="X349" s="979"/>
      <c r="Y349" s="979"/>
      <c r="Z349" s="979"/>
      <c r="AA349" s="980"/>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88"/>
      <c r="B350" s="245"/>
      <c r="C350" s="244"/>
      <c r="D350" s="245"/>
      <c r="E350" s="244"/>
      <c r="F350" s="307"/>
      <c r="G350" s="226"/>
      <c r="H350" s="227"/>
      <c r="I350" s="227"/>
      <c r="J350" s="227"/>
      <c r="K350" s="227"/>
      <c r="L350" s="227"/>
      <c r="M350" s="227"/>
      <c r="N350" s="227"/>
      <c r="O350" s="227"/>
      <c r="P350" s="228"/>
      <c r="Q350" s="978"/>
      <c r="R350" s="979"/>
      <c r="S350" s="979"/>
      <c r="T350" s="979"/>
      <c r="U350" s="979"/>
      <c r="V350" s="979"/>
      <c r="W350" s="979"/>
      <c r="X350" s="979"/>
      <c r="Y350" s="979"/>
      <c r="Z350" s="979"/>
      <c r="AA350" s="980"/>
      <c r="AB350" s="250"/>
      <c r="AC350" s="251"/>
      <c r="AD350" s="251"/>
      <c r="AE350" s="270" t="s">
        <v>205</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988"/>
      <c r="B351" s="245"/>
      <c r="C351" s="244"/>
      <c r="D351" s="245"/>
      <c r="E351" s="244"/>
      <c r="F351" s="307"/>
      <c r="G351" s="226"/>
      <c r="H351" s="227"/>
      <c r="I351" s="227"/>
      <c r="J351" s="227"/>
      <c r="K351" s="227"/>
      <c r="L351" s="227"/>
      <c r="M351" s="227"/>
      <c r="N351" s="227"/>
      <c r="O351" s="227"/>
      <c r="P351" s="228"/>
      <c r="Q351" s="978"/>
      <c r="R351" s="979"/>
      <c r="S351" s="979"/>
      <c r="T351" s="979"/>
      <c r="U351" s="979"/>
      <c r="V351" s="979"/>
      <c r="W351" s="979"/>
      <c r="X351" s="979"/>
      <c r="Y351" s="979"/>
      <c r="Z351" s="979"/>
      <c r="AA351" s="980"/>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5"/>
      <c r="C352" s="244"/>
      <c r="D352" s="245"/>
      <c r="E352" s="244"/>
      <c r="F352" s="307"/>
      <c r="G352" s="229"/>
      <c r="H352" s="154"/>
      <c r="I352" s="154"/>
      <c r="J352" s="154"/>
      <c r="K352" s="154"/>
      <c r="L352" s="154"/>
      <c r="M352" s="154"/>
      <c r="N352" s="154"/>
      <c r="O352" s="154"/>
      <c r="P352" s="230"/>
      <c r="Q352" s="981"/>
      <c r="R352" s="982"/>
      <c r="S352" s="982"/>
      <c r="T352" s="982"/>
      <c r="U352" s="982"/>
      <c r="V352" s="982"/>
      <c r="W352" s="982"/>
      <c r="X352" s="982"/>
      <c r="Y352" s="982"/>
      <c r="Z352" s="982"/>
      <c r="AA352" s="983"/>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5"/>
      <c r="C353" s="244"/>
      <c r="D353" s="245"/>
      <c r="E353" s="244"/>
      <c r="F353" s="307"/>
      <c r="G353" s="265"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80" t="s">
        <v>255</v>
      </c>
      <c r="AC353" s="159"/>
      <c r="AD353" s="160"/>
      <c r="AE353" s="266"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88"/>
      <c r="B355" s="245"/>
      <c r="C355" s="244"/>
      <c r="D355" s="245"/>
      <c r="E355" s="244"/>
      <c r="F355" s="307"/>
      <c r="G355" s="224"/>
      <c r="H355" s="151"/>
      <c r="I355" s="151"/>
      <c r="J355" s="151"/>
      <c r="K355" s="151"/>
      <c r="L355" s="151"/>
      <c r="M355" s="151"/>
      <c r="N355" s="151"/>
      <c r="O355" s="151"/>
      <c r="P355" s="225"/>
      <c r="Q355" s="975"/>
      <c r="R355" s="976"/>
      <c r="S355" s="976"/>
      <c r="T355" s="976"/>
      <c r="U355" s="976"/>
      <c r="V355" s="976"/>
      <c r="W355" s="976"/>
      <c r="X355" s="976"/>
      <c r="Y355" s="976"/>
      <c r="Z355" s="976"/>
      <c r="AA355" s="977"/>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88"/>
      <c r="B356" s="245"/>
      <c r="C356" s="244"/>
      <c r="D356" s="245"/>
      <c r="E356" s="244"/>
      <c r="F356" s="307"/>
      <c r="G356" s="226"/>
      <c r="H356" s="227"/>
      <c r="I356" s="227"/>
      <c r="J356" s="227"/>
      <c r="K356" s="227"/>
      <c r="L356" s="227"/>
      <c r="M356" s="227"/>
      <c r="N356" s="227"/>
      <c r="O356" s="227"/>
      <c r="P356" s="228"/>
      <c r="Q356" s="978"/>
      <c r="R356" s="979"/>
      <c r="S356" s="979"/>
      <c r="T356" s="979"/>
      <c r="U356" s="979"/>
      <c r="V356" s="979"/>
      <c r="W356" s="979"/>
      <c r="X356" s="979"/>
      <c r="Y356" s="979"/>
      <c r="Z356" s="979"/>
      <c r="AA356" s="980"/>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88"/>
      <c r="B357" s="245"/>
      <c r="C357" s="244"/>
      <c r="D357" s="245"/>
      <c r="E357" s="244"/>
      <c r="F357" s="307"/>
      <c r="G357" s="226"/>
      <c r="H357" s="227"/>
      <c r="I357" s="227"/>
      <c r="J357" s="227"/>
      <c r="K357" s="227"/>
      <c r="L357" s="227"/>
      <c r="M357" s="227"/>
      <c r="N357" s="227"/>
      <c r="O357" s="227"/>
      <c r="P357" s="228"/>
      <c r="Q357" s="978"/>
      <c r="R357" s="979"/>
      <c r="S357" s="979"/>
      <c r="T357" s="979"/>
      <c r="U357" s="979"/>
      <c r="V357" s="979"/>
      <c r="W357" s="979"/>
      <c r="X357" s="979"/>
      <c r="Y357" s="979"/>
      <c r="Z357" s="979"/>
      <c r="AA357" s="980"/>
      <c r="AB357" s="250"/>
      <c r="AC357" s="251"/>
      <c r="AD357" s="251"/>
      <c r="AE357" s="270" t="s">
        <v>205</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988"/>
      <c r="B358" s="245"/>
      <c r="C358" s="244"/>
      <c r="D358" s="245"/>
      <c r="E358" s="244"/>
      <c r="F358" s="307"/>
      <c r="G358" s="226"/>
      <c r="H358" s="227"/>
      <c r="I358" s="227"/>
      <c r="J358" s="227"/>
      <c r="K358" s="227"/>
      <c r="L358" s="227"/>
      <c r="M358" s="227"/>
      <c r="N358" s="227"/>
      <c r="O358" s="227"/>
      <c r="P358" s="228"/>
      <c r="Q358" s="978"/>
      <c r="R358" s="979"/>
      <c r="S358" s="979"/>
      <c r="T358" s="979"/>
      <c r="U358" s="979"/>
      <c r="V358" s="979"/>
      <c r="W358" s="979"/>
      <c r="X358" s="979"/>
      <c r="Y358" s="979"/>
      <c r="Z358" s="979"/>
      <c r="AA358" s="980"/>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5"/>
      <c r="C359" s="244"/>
      <c r="D359" s="245"/>
      <c r="E359" s="244"/>
      <c r="F359" s="307"/>
      <c r="G359" s="229"/>
      <c r="H359" s="154"/>
      <c r="I359" s="154"/>
      <c r="J359" s="154"/>
      <c r="K359" s="154"/>
      <c r="L359" s="154"/>
      <c r="M359" s="154"/>
      <c r="N359" s="154"/>
      <c r="O359" s="154"/>
      <c r="P359" s="230"/>
      <c r="Q359" s="981"/>
      <c r="R359" s="982"/>
      <c r="S359" s="982"/>
      <c r="T359" s="982"/>
      <c r="U359" s="982"/>
      <c r="V359" s="982"/>
      <c r="W359" s="982"/>
      <c r="X359" s="982"/>
      <c r="Y359" s="982"/>
      <c r="Z359" s="982"/>
      <c r="AA359" s="983"/>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5"/>
      <c r="C360" s="244"/>
      <c r="D360" s="245"/>
      <c r="E360" s="244"/>
      <c r="F360" s="307"/>
      <c r="G360" s="265"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80" t="s">
        <v>255</v>
      </c>
      <c r="AC360" s="159"/>
      <c r="AD360" s="160"/>
      <c r="AE360" s="266"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88"/>
      <c r="B362" s="245"/>
      <c r="C362" s="244"/>
      <c r="D362" s="245"/>
      <c r="E362" s="244"/>
      <c r="F362" s="307"/>
      <c r="G362" s="224"/>
      <c r="H362" s="151"/>
      <c r="I362" s="151"/>
      <c r="J362" s="151"/>
      <c r="K362" s="151"/>
      <c r="L362" s="151"/>
      <c r="M362" s="151"/>
      <c r="N362" s="151"/>
      <c r="O362" s="151"/>
      <c r="P362" s="225"/>
      <c r="Q362" s="975"/>
      <c r="R362" s="976"/>
      <c r="S362" s="976"/>
      <c r="T362" s="976"/>
      <c r="U362" s="976"/>
      <c r="V362" s="976"/>
      <c r="W362" s="976"/>
      <c r="X362" s="976"/>
      <c r="Y362" s="976"/>
      <c r="Z362" s="976"/>
      <c r="AA362" s="977"/>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88"/>
      <c r="B363" s="245"/>
      <c r="C363" s="244"/>
      <c r="D363" s="245"/>
      <c r="E363" s="244"/>
      <c r="F363" s="307"/>
      <c r="G363" s="226"/>
      <c r="H363" s="227"/>
      <c r="I363" s="227"/>
      <c r="J363" s="227"/>
      <c r="K363" s="227"/>
      <c r="L363" s="227"/>
      <c r="M363" s="227"/>
      <c r="N363" s="227"/>
      <c r="O363" s="227"/>
      <c r="P363" s="228"/>
      <c r="Q363" s="978"/>
      <c r="R363" s="979"/>
      <c r="S363" s="979"/>
      <c r="T363" s="979"/>
      <c r="U363" s="979"/>
      <c r="V363" s="979"/>
      <c r="W363" s="979"/>
      <c r="X363" s="979"/>
      <c r="Y363" s="979"/>
      <c r="Z363" s="979"/>
      <c r="AA363" s="980"/>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88"/>
      <c r="B364" s="245"/>
      <c r="C364" s="244"/>
      <c r="D364" s="245"/>
      <c r="E364" s="244"/>
      <c r="F364" s="307"/>
      <c r="G364" s="226"/>
      <c r="H364" s="227"/>
      <c r="I364" s="227"/>
      <c r="J364" s="227"/>
      <c r="K364" s="227"/>
      <c r="L364" s="227"/>
      <c r="M364" s="227"/>
      <c r="N364" s="227"/>
      <c r="O364" s="227"/>
      <c r="P364" s="228"/>
      <c r="Q364" s="978"/>
      <c r="R364" s="979"/>
      <c r="S364" s="979"/>
      <c r="T364" s="979"/>
      <c r="U364" s="979"/>
      <c r="V364" s="979"/>
      <c r="W364" s="979"/>
      <c r="X364" s="979"/>
      <c r="Y364" s="979"/>
      <c r="Z364" s="979"/>
      <c r="AA364" s="980"/>
      <c r="AB364" s="250"/>
      <c r="AC364" s="251"/>
      <c r="AD364" s="251"/>
      <c r="AE364" s="256" t="s">
        <v>205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88"/>
      <c r="B365" s="245"/>
      <c r="C365" s="244"/>
      <c r="D365" s="245"/>
      <c r="E365" s="244"/>
      <c r="F365" s="307"/>
      <c r="G365" s="226"/>
      <c r="H365" s="227"/>
      <c r="I365" s="227"/>
      <c r="J365" s="227"/>
      <c r="K365" s="227"/>
      <c r="L365" s="227"/>
      <c r="M365" s="227"/>
      <c r="N365" s="227"/>
      <c r="O365" s="227"/>
      <c r="P365" s="228"/>
      <c r="Q365" s="978"/>
      <c r="R365" s="979"/>
      <c r="S365" s="979"/>
      <c r="T365" s="979"/>
      <c r="U365" s="979"/>
      <c r="V365" s="979"/>
      <c r="W365" s="979"/>
      <c r="X365" s="979"/>
      <c r="Y365" s="979"/>
      <c r="Z365" s="979"/>
      <c r="AA365" s="980"/>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5"/>
      <c r="C366" s="244"/>
      <c r="D366" s="245"/>
      <c r="E366" s="308"/>
      <c r="F366" s="309"/>
      <c r="G366" s="229"/>
      <c r="H366" s="154"/>
      <c r="I366" s="154"/>
      <c r="J366" s="154"/>
      <c r="K366" s="154"/>
      <c r="L366" s="154"/>
      <c r="M366" s="154"/>
      <c r="N366" s="154"/>
      <c r="O366" s="154"/>
      <c r="P366" s="230"/>
      <c r="Q366" s="981"/>
      <c r="R366" s="982"/>
      <c r="S366" s="982"/>
      <c r="T366" s="982"/>
      <c r="U366" s="982"/>
      <c r="V366" s="982"/>
      <c r="W366" s="982"/>
      <c r="X366" s="982"/>
      <c r="Y366" s="982"/>
      <c r="Z366" s="982"/>
      <c r="AA366" s="983"/>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5"/>
      <c r="C367" s="244"/>
      <c r="D367" s="245"/>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15">
      <c r="A370" s="988"/>
      <c r="B370" s="245"/>
      <c r="C370" s="244"/>
      <c r="D370" s="245"/>
      <c r="E370" s="301" t="s">
        <v>219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8"/>
      <c r="B371" s="245"/>
      <c r="C371" s="244"/>
      <c r="D371" s="245"/>
      <c r="E371" s="231" t="s">
        <v>218</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8"/>
      <c r="B372" s="245"/>
      <c r="C372" s="244"/>
      <c r="D372" s="245"/>
      <c r="E372" s="242" t="s">
        <v>191</v>
      </c>
      <c r="F372" s="306"/>
      <c r="G372" s="275" t="s">
        <v>200</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309</v>
      </c>
      <c r="AF372" s="258"/>
      <c r="AG372" s="258"/>
      <c r="AH372" s="258"/>
      <c r="AI372" s="258" t="s">
        <v>307</v>
      </c>
      <c r="AJ372" s="258"/>
      <c r="AK372" s="258"/>
      <c r="AL372" s="258"/>
      <c r="AM372" s="258" t="s">
        <v>336</v>
      </c>
      <c r="AN372" s="258"/>
      <c r="AO372" s="258"/>
      <c r="AP372" s="260"/>
      <c r="AQ372" s="260" t="s">
        <v>186</v>
      </c>
      <c r="AR372" s="261"/>
      <c r="AS372" s="261"/>
      <c r="AT372" s="262"/>
      <c r="AU372" s="272" t="s">
        <v>202</v>
      </c>
      <c r="AV372" s="272"/>
      <c r="AW372" s="272"/>
      <c r="AX372" s="273"/>
    </row>
    <row r="373" spans="1:50" ht="18.75" hidden="1" customHeight="1" x14ac:dyDescent="0.15">
      <c r="A373" s="988"/>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187</v>
      </c>
      <c r="AT373" s="162"/>
      <c r="AU373" s="126"/>
      <c r="AV373" s="126"/>
      <c r="AW373" s="127" t="s">
        <v>177</v>
      </c>
      <c r="AX373" s="128"/>
    </row>
    <row r="374" spans="1:50" ht="39.75" hidden="1" customHeight="1" x14ac:dyDescent="0.15">
      <c r="A374" s="988"/>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201</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08"/>
    </row>
    <row r="375" spans="1:50" ht="39.75" hidden="1" customHeight="1" x14ac:dyDescent="0.15">
      <c r="A375" s="988"/>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09"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8"/>
    </row>
    <row r="376" spans="1:50" ht="18.75" hidden="1" customHeight="1" x14ac:dyDescent="0.15">
      <c r="A376" s="988"/>
      <c r="B376" s="245"/>
      <c r="C376" s="244"/>
      <c r="D376" s="245"/>
      <c r="E376" s="244"/>
      <c r="F376" s="307"/>
      <c r="G376" s="275" t="s">
        <v>200</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309</v>
      </c>
      <c r="AF376" s="258"/>
      <c r="AG376" s="258"/>
      <c r="AH376" s="258"/>
      <c r="AI376" s="258" t="s">
        <v>307</v>
      </c>
      <c r="AJ376" s="258"/>
      <c r="AK376" s="258"/>
      <c r="AL376" s="258"/>
      <c r="AM376" s="258" t="s">
        <v>336</v>
      </c>
      <c r="AN376" s="258"/>
      <c r="AO376" s="258"/>
      <c r="AP376" s="260"/>
      <c r="AQ376" s="260" t="s">
        <v>186</v>
      </c>
      <c r="AR376" s="261"/>
      <c r="AS376" s="261"/>
      <c r="AT376" s="262"/>
      <c r="AU376" s="272" t="s">
        <v>202</v>
      </c>
      <c r="AV376" s="272"/>
      <c r="AW376" s="272"/>
      <c r="AX376" s="273"/>
    </row>
    <row r="377" spans="1:50" ht="18.75" hidden="1" customHeight="1" x14ac:dyDescent="0.15">
      <c r="A377" s="988"/>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187</v>
      </c>
      <c r="AT377" s="162"/>
      <c r="AU377" s="126"/>
      <c r="AV377" s="126"/>
      <c r="AW377" s="127" t="s">
        <v>177</v>
      </c>
      <c r="AX377" s="128"/>
    </row>
    <row r="378" spans="1:50" ht="39.75" hidden="1" customHeight="1" x14ac:dyDescent="0.15">
      <c r="A378" s="988"/>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201</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08"/>
    </row>
    <row r="379" spans="1:50" ht="39.75" hidden="1" customHeight="1" x14ac:dyDescent="0.15">
      <c r="A379" s="988"/>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09"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8"/>
    </row>
    <row r="380" spans="1:50" ht="18.75" hidden="1" customHeight="1" x14ac:dyDescent="0.15">
      <c r="A380" s="988"/>
      <c r="B380" s="245"/>
      <c r="C380" s="244"/>
      <c r="D380" s="245"/>
      <c r="E380" s="244"/>
      <c r="F380" s="307"/>
      <c r="G380" s="275" t="s">
        <v>200</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309</v>
      </c>
      <c r="AF380" s="258"/>
      <c r="AG380" s="258"/>
      <c r="AH380" s="258"/>
      <c r="AI380" s="258" t="s">
        <v>307</v>
      </c>
      <c r="AJ380" s="258"/>
      <c r="AK380" s="258"/>
      <c r="AL380" s="258"/>
      <c r="AM380" s="258" t="s">
        <v>336</v>
      </c>
      <c r="AN380" s="258"/>
      <c r="AO380" s="258"/>
      <c r="AP380" s="260"/>
      <c r="AQ380" s="260" t="s">
        <v>186</v>
      </c>
      <c r="AR380" s="261"/>
      <c r="AS380" s="261"/>
      <c r="AT380" s="262"/>
      <c r="AU380" s="272" t="s">
        <v>202</v>
      </c>
      <c r="AV380" s="272"/>
      <c r="AW380" s="272"/>
      <c r="AX380" s="273"/>
    </row>
    <row r="381" spans="1:50" ht="18.75" hidden="1" customHeight="1" x14ac:dyDescent="0.15">
      <c r="A381" s="988"/>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187</v>
      </c>
      <c r="AT381" s="162"/>
      <c r="AU381" s="126"/>
      <c r="AV381" s="126"/>
      <c r="AW381" s="127" t="s">
        <v>177</v>
      </c>
      <c r="AX381" s="128"/>
    </row>
    <row r="382" spans="1:50" ht="39.75" hidden="1" customHeight="1" x14ac:dyDescent="0.15">
      <c r="A382" s="988"/>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201</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08"/>
    </row>
    <row r="383" spans="1:50" ht="39.75" hidden="1" customHeight="1" x14ac:dyDescent="0.15">
      <c r="A383" s="988"/>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09"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8"/>
    </row>
    <row r="384" spans="1:50" ht="18.75" hidden="1" customHeight="1" x14ac:dyDescent="0.15">
      <c r="A384" s="988"/>
      <c r="B384" s="245"/>
      <c r="C384" s="244"/>
      <c r="D384" s="245"/>
      <c r="E384" s="244"/>
      <c r="F384" s="307"/>
      <c r="G384" s="275" t="s">
        <v>200</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309</v>
      </c>
      <c r="AF384" s="258"/>
      <c r="AG384" s="258"/>
      <c r="AH384" s="258"/>
      <c r="AI384" s="258" t="s">
        <v>307</v>
      </c>
      <c r="AJ384" s="258"/>
      <c r="AK384" s="258"/>
      <c r="AL384" s="258"/>
      <c r="AM384" s="258" t="s">
        <v>336</v>
      </c>
      <c r="AN384" s="258"/>
      <c r="AO384" s="258"/>
      <c r="AP384" s="260"/>
      <c r="AQ384" s="260" t="s">
        <v>186</v>
      </c>
      <c r="AR384" s="261"/>
      <c r="AS384" s="261"/>
      <c r="AT384" s="262"/>
      <c r="AU384" s="272" t="s">
        <v>202</v>
      </c>
      <c r="AV384" s="272"/>
      <c r="AW384" s="272"/>
      <c r="AX384" s="273"/>
    </row>
    <row r="385" spans="1:50" ht="18.75" hidden="1" customHeight="1" x14ac:dyDescent="0.15">
      <c r="A385" s="988"/>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187</v>
      </c>
      <c r="AT385" s="162"/>
      <c r="AU385" s="126"/>
      <c r="AV385" s="126"/>
      <c r="AW385" s="127" t="s">
        <v>177</v>
      </c>
      <c r="AX385" s="128"/>
    </row>
    <row r="386" spans="1:50" ht="39.75" hidden="1" customHeight="1" x14ac:dyDescent="0.15">
      <c r="A386" s="988"/>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201</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08"/>
    </row>
    <row r="387" spans="1:50" ht="39.75" hidden="1" customHeight="1" x14ac:dyDescent="0.15">
      <c r="A387" s="988"/>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09"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8"/>
    </row>
    <row r="388" spans="1:50" ht="18.75" hidden="1" customHeight="1" x14ac:dyDescent="0.15">
      <c r="A388" s="988"/>
      <c r="B388" s="245"/>
      <c r="C388" s="244"/>
      <c r="D388" s="245"/>
      <c r="E388" s="244"/>
      <c r="F388" s="307"/>
      <c r="G388" s="275" t="s">
        <v>200</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309</v>
      </c>
      <c r="AF388" s="258"/>
      <c r="AG388" s="258"/>
      <c r="AH388" s="258"/>
      <c r="AI388" s="258" t="s">
        <v>307</v>
      </c>
      <c r="AJ388" s="258"/>
      <c r="AK388" s="258"/>
      <c r="AL388" s="258"/>
      <c r="AM388" s="258" t="s">
        <v>336</v>
      </c>
      <c r="AN388" s="258"/>
      <c r="AO388" s="258"/>
      <c r="AP388" s="260"/>
      <c r="AQ388" s="260" t="s">
        <v>186</v>
      </c>
      <c r="AR388" s="261"/>
      <c r="AS388" s="261"/>
      <c r="AT388" s="262"/>
      <c r="AU388" s="272" t="s">
        <v>202</v>
      </c>
      <c r="AV388" s="272"/>
      <c r="AW388" s="272"/>
      <c r="AX388" s="273"/>
    </row>
    <row r="389" spans="1:50" ht="18.75" hidden="1" customHeight="1" x14ac:dyDescent="0.15">
      <c r="A389" s="988"/>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187</v>
      </c>
      <c r="AT389" s="162"/>
      <c r="AU389" s="126"/>
      <c r="AV389" s="126"/>
      <c r="AW389" s="127" t="s">
        <v>177</v>
      </c>
      <c r="AX389" s="128"/>
    </row>
    <row r="390" spans="1:50" ht="39.75" hidden="1" customHeight="1" x14ac:dyDescent="0.15">
      <c r="A390" s="988"/>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201</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08"/>
    </row>
    <row r="391" spans="1:50" ht="39.75" hidden="1" customHeight="1" x14ac:dyDescent="0.15">
      <c r="A391" s="988"/>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09"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8"/>
    </row>
    <row r="392" spans="1:50" ht="22.5" hidden="1" customHeight="1" x14ac:dyDescent="0.15">
      <c r="A392" s="988"/>
      <c r="B392" s="245"/>
      <c r="C392" s="244"/>
      <c r="D392" s="245"/>
      <c r="E392" s="244"/>
      <c r="F392" s="307"/>
      <c r="G392" s="265"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80"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8"/>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5"/>
      <c r="C394" s="244"/>
      <c r="D394" s="245"/>
      <c r="E394" s="244"/>
      <c r="F394" s="307"/>
      <c r="G394" s="224"/>
      <c r="H394" s="151"/>
      <c r="I394" s="151"/>
      <c r="J394" s="151"/>
      <c r="K394" s="151"/>
      <c r="L394" s="151"/>
      <c r="M394" s="151"/>
      <c r="N394" s="151"/>
      <c r="O394" s="151"/>
      <c r="P394" s="225"/>
      <c r="Q394" s="975"/>
      <c r="R394" s="976"/>
      <c r="S394" s="976"/>
      <c r="T394" s="976"/>
      <c r="U394" s="976"/>
      <c r="V394" s="976"/>
      <c r="W394" s="976"/>
      <c r="X394" s="976"/>
      <c r="Y394" s="976"/>
      <c r="Z394" s="976"/>
      <c r="AA394" s="977"/>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88"/>
      <c r="B395" s="245"/>
      <c r="C395" s="244"/>
      <c r="D395" s="245"/>
      <c r="E395" s="244"/>
      <c r="F395" s="307"/>
      <c r="G395" s="226"/>
      <c r="H395" s="227"/>
      <c r="I395" s="227"/>
      <c r="J395" s="227"/>
      <c r="K395" s="227"/>
      <c r="L395" s="227"/>
      <c r="M395" s="227"/>
      <c r="N395" s="227"/>
      <c r="O395" s="227"/>
      <c r="P395" s="228"/>
      <c r="Q395" s="978"/>
      <c r="R395" s="979"/>
      <c r="S395" s="979"/>
      <c r="T395" s="979"/>
      <c r="U395" s="979"/>
      <c r="V395" s="979"/>
      <c r="W395" s="979"/>
      <c r="X395" s="979"/>
      <c r="Y395" s="979"/>
      <c r="Z395" s="979"/>
      <c r="AA395" s="980"/>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88"/>
      <c r="B396" s="245"/>
      <c r="C396" s="244"/>
      <c r="D396" s="245"/>
      <c r="E396" s="244"/>
      <c r="F396" s="307"/>
      <c r="G396" s="226"/>
      <c r="H396" s="227"/>
      <c r="I396" s="227"/>
      <c r="J396" s="227"/>
      <c r="K396" s="227"/>
      <c r="L396" s="227"/>
      <c r="M396" s="227"/>
      <c r="N396" s="227"/>
      <c r="O396" s="227"/>
      <c r="P396" s="228"/>
      <c r="Q396" s="978"/>
      <c r="R396" s="979"/>
      <c r="S396" s="979"/>
      <c r="T396" s="979"/>
      <c r="U396" s="979"/>
      <c r="V396" s="979"/>
      <c r="W396" s="979"/>
      <c r="X396" s="979"/>
      <c r="Y396" s="979"/>
      <c r="Z396" s="979"/>
      <c r="AA396" s="980"/>
      <c r="AB396" s="250"/>
      <c r="AC396" s="251"/>
      <c r="AD396" s="251"/>
      <c r="AE396" s="270" t="s">
        <v>205</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988"/>
      <c r="B397" s="245"/>
      <c r="C397" s="244"/>
      <c r="D397" s="245"/>
      <c r="E397" s="244"/>
      <c r="F397" s="307"/>
      <c r="G397" s="226"/>
      <c r="H397" s="227"/>
      <c r="I397" s="227"/>
      <c r="J397" s="227"/>
      <c r="K397" s="227"/>
      <c r="L397" s="227"/>
      <c r="M397" s="227"/>
      <c r="N397" s="227"/>
      <c r="O397" s="227"/>
      <c r="P397" s="228"/>
      <c r="Q397" s="978"/>
      <c r="R397" s="979"/>
      <c r="S397" s="979"/>
      <c r="T397" s="979"/>
      <c r="U397" s="979"/>
      <c r="V397" s="979"/>
      <c r="W397" s="979"/>
      <c r="X397" s="979"/>
      <c r="Y397" s="979"/>
      <c r="Z397" s="979"/>
      <c r="AA397" s="980"/>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5"/>
      <c r="C398" s="244"/>
      <c r="D398" s="245"/>
      <c r="E398" s="244"/>
      <c r="F398" s="307"/>
      <c r="G398" s="229"/>
      <c r="H398" s="154"/>
      <c r="I398" s="154"/>
      <c r="J398" s="154"/>
      <c r="K398" s="154"/>
      <c r="L398" s="154"/>
      <c r="M398" s="154"/>
      <c r="N398" s="154"/>
      <c r="O398" s="154"/>
      <c r="P398" s="230"/>
      <c r="Q398" s="981"/>
      <c r="R398" s="982"/>
      <c r="S398" s="982"/>
      <c r="T398" s="982"/>
      <c r="U398" s="982"/>
      <c r="V398" s="982"/>
      <c r="W398" s="982"/>
      <c r="X398" s="982"/>
      <c r="Y398" s="982"/>
      <c r="Z398" s="982"/>
      <c r="AA398" s="983"/>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5"/>
      <c r="C399" s="244"/>
      <c r="D399" s="245"/>
      <c r="E399" s="244"/>
      <c r="F399" s="307"/>
      <c r="G399" s="265"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80" t="s">
        <v>255</v>
      </c>
      <c r="AC399" s="159"/>
      <c r="AD399" s="160"/>
      <c r="AE399" s="266"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88"/>
      <c r="B401" s="245"/>
      <c r="C401" s="244"/>
      <c r="D401" s="245"/>
      <c r="E401" s="244"/>
      <c r="F401" s="307"/>
      <c r="G401" s="224"/>
      <c r="H401" s="151"/>
      <c r="I401" s="151"/>
      <c r="J401" s="151"/>
      <c r="K401" s="151"/>
      <c r="L401" s="151"/>
      <c r="M401" s="151"/>
      <c r="N401" s="151"/>
      <c r="O401" s="151"/>
      <c r="P401" s="225"/>
      <c r="Q401" s="975"/>
      <c r="R401" s="976"/>
      <c r="S401" s="976"/>
      <c r="T401" s="976"/>
      <c r="U401" s="976"/>
      <c r="V401" s="976"/>
      <c r="W401" s="976"/>
      <c r="X401" s="976"/>
      <c r="Y401" s="976"/>
      <c r="Z401" s="976"/>
      <c r="AA401" s="977"/>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88"/>
      <c r="B402" s="245"/>
      <c r="C402" s="244"/>
      <c r="D402" s="245"/>
      <c r="E402" s="244"/>
      <c r="F402" s="307"/>
      <c r="G402" s="226"/>
      <c r="H402" s="227"/>
      <c r="I402" s="227"/>
      <c r="J402" s="227"/>
      <c r="K402" s="227"/>
      <c r="L402" s="227"/>
      <c r="M402" s="227"/>
      <c r="N402" s="227"/>
      <c r="O402" s="227"/>
      <c r="P402" s="228"/>
      <c r="Q402" s="978"/>
      <c r="R402" s="979"/>
      <c r="S402" s="979"/>
      <c r="T402" s="979"/>
      <c r="U402" s="979"/>
      <c r="V402" s="979"/>
      <c r="W402" s="979"/>
      <c r="X402" s="979"/>
      <c r="Y402" s="979"/>
      <c r="Z402" s="979"/>
      <c r="AA402" s="980"/>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88"/>
      <c r="B403" s="245"/>
      <c r="C403" s="244"/>
      <c r="D403" s="245"/>
      <c r="E403" s="244"/>
      <c r="F403" s="307"/>
      <c r="G403" s="226"/>
      <c r="H403" s="227"/>
      <c r="I403" s="227"/>
      <c r="J403" s="227"/>
      <c r="K403" s="227"/>
      <c r="L403" s="227"/>
      <c r="M403" s="227"/>
      <c r="N403" s="227"/>
      <c r="O403" s="227"/>
      <c r="P403" s="228"/>
      <c r="Q403" s="978"/>
      <c r="R403" s="979"/>
      <c r="S403" s="979"/>
      <c r="T403" s="979"/>
      <c r="U403" s="979"/>
      <c r="V403" s="979"/>
      <c r="W403" s="979"/>
      <c r="X403" s="979"/>
      <c r="Y403" s="979"/>
      <c r="Z403" s="979"/>
      <c r="AA403" s="980"/>
      <c r="AB403" s="250"/>
      <c r="AC403" s="251"/>
      <c r="AD403" s="251"/>
      <c r="AE403" s="270" t="s">
        <v>205</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988"/>
      <c r="B404" s="245"/>
      <c r="C404" s="244"/>
      <c r="D404" s="245"/>
      <c r="E404" s="244"/>
      <c r="F404" s="307"/>
      <c r="G404" s="226"/>
      <c r="H404" s="227"/>
      <c r="I404" s="227"/>
      <c r="J404" s="227"/>
      <c r="K404" s="227"/>
      <c r="L404" s="227"/>
      <c r="M404" s="227"/>
      <c r="N404" s="227"/>
      <c r="O404" s="227"/>
      <c r="P404" s="228"/>
      <c r="Q404" s="978"/>
      <c r="R404" s="979"/>
      <c r="S404" s="979"/>
      <c r="T404" s="979"/>
      <c r="U404" s="979"/>
      <c r="V404" s="979"/>
      <c r="W404" s="979"/>
      <c r="X404" s="979"/>
      <c r="Y404" s="979"/>
      <c r="Z404" s="979"/>
      <c r="AA404" s="980"/>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5"/>
      <c r="C405" s="244"/>
      <c r="D405" s="245"/>
      <c r="E405" s="244"/>
      <c r="F405" s="307"/>
      <c r="G405" s="229"/>
      <c r="H405" s="154"/>
      <c r="I405" s="154"/>
      <c r="J405" s="154"/>
      <c r="K405" s="154"/>
      <c r="L405" s="154"/>
      <c r="M405" s="154"/>
      <c r="N405" s="154"/>
      <c r="O405" s="154"/>
      <c r="P405" s="230"/>
      <c r="Q405" s="981"/>
      <c r="R405" s="982"/>
      <c r="S405" s="982"/>
      <c r="T405" s="982"/>
      <c r="U405" s="982"/>
      <c r="V405" s="982"/>
      <c r="W405" s="982"/>
      <c r="X405" s="982"/>
      <c r="Y405" s="982"/>
      <c r="Z405" s="982"/>
      <c r="AA405" s="983"/>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5"/>
      <c r="C406" s="244"/>
      <c r="D406" s="245"/>
      <c r="E406" s="244"/>
      <c r="F406" s="307"/>
      <c r="G406" s="265"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80" t="s">
        <v>255</v>
      </c>
      <c r="AC406" s="159"/>
      <c r="AD406" s="160"/>
      <c r="AE406" s="266"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88"/>
      <c r="B408" s="245"/>
      <c r="C408" s="244"/>
      <c r="D408" s="245"/>
      <c r="E408" s="244"/>
      <c r="F408" s="307"/>
      <c r="G408" s="224"/>
      <c r="H408" s="151"/>
      <c r="I408" s="151"/>
      <c r="J408" s="151"/>
      <c r="K408" s="151"/>
      <c r="L408" s="151"/>
      <c r="M408" s="151"/>
      <c r="N408" s="151"/>
      <c r="O408" s="151"/>
      <c r="P408" s="225"/>
      <c r="Q408" s="975"/>
      <c r="R408" s="976"/>
      <c r="S408" s="976"/>
      <c r="T408" s="976"/>
      <c r="U408" s="976"/>
      <c r="V408" s="976"/>
      <c r="W408" s="976"/>
      <c r="X408" s="976"/>
      <c r="Y408" s="976"/>
      <c r="Z408" s="976"/>
      <c r="AA408" s="977"/>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88"/>
      <c r="B409" s="245"/>
      <c r="C409" s="244"/>
      <c r="D409" s="245"/>
      <c r="E409" s="244"/>
      <c r="F409" s="307"/>
      <c r="G409" s="226"/>
      <c r="H409" s="227"/>
      <c r="I409" s="227"/>
      <c r="J409" s="227"/>
      <c r="K409" s="227"/>
      <c r="L409" s="227"/>
      <c r="M409" s="227"/>
      <c r="N409" s="227"/>
      <c r="O409" s="227"/>
      <c r="P409" s="228"/>
      <c r="Q409" s="978"/>
      <c r="R409" s="979"/>
      <c r="S409" s="979"/>
      <c r="T409" s="979"/>
      <c r="U409" s="979"/>
      <c r="V409" s="979"/>
      <c r="W409" s="979"/>
      <c r="X409" s="979"/>
      <c r="Y409" s="979"/>
      <c r="Z409" s="979"/>
      <c r="AA409" s="980"/>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88"/>
      <c r="B410" s="245"/>
      <c r="C410" s="244"/>
      <c r="D410" s="245"/>
      <c r="E410" s="244"/>
      <c r="F410" s="307"/>
      <c r="G410" s="226"/>
      <c r="H410" s="227"/>
      <c r="I410" s="227"/>
      <c r="J410" s="227"/>
      <c r="K410" s="227"/>
      <c r="L410" s="227"/>
      <c r="M410" s="227"/>
      <c r="N410" s="227"/>
      <c r="O410" s="227"/>
      <c r="P410" s="228"/>
      <c r="Q410" s="978"/>
      <c r="R410" s="979"/>
      <c r="S410" s="979"/>
      <c r="T410" s="979"/>
      <c r="U410" s="979"/>
      <c r="V410" s="979"/>
      <c r="W410" s="979"/>
      <c r="X410" s="979"/>
      <c r="Y410" s="979"/>
      <c r="Z410" s="979"/>
      <c r="AA410" s="980"/>
      <c r="AB410" s="250"/>
      <c r="AC410" s="251"/>
      <c r="AD410" s="251"/>
      <c r="AE410" s="270" t="s">
        <v>205</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988"/>
      <c r="B411" s="245"/>
      <c r="C411" s="244"/>
      <c r="D411" s="245"/>
      <c r="E411" s="244"/>
      <c r="F411" s="307"/>
      <c r="G411" s="226"/>
      <c r="H411" s="227"/>
      <c r="I411" s="227"/>
      <c r="J411" s="227"/>
      <c r="K411" s="227"/>
      <c r="L411" s="227"/>
      <c r="M411" s="227"/>
      <c r="N411" s="227"/>
      <c r="O411" s="227"/>
      <c r="P411" s="228"/>
      <c r="Q411" s="978"/>
      <c r="R411" s="979"/>
      <c r="S411" s="979"/>
      <c r="T411" s="979"/>
      <c r="U411" s="979"/>
      <c r="V411" s="979"/>
      <c r="W411" s="979"/>
      <c r="X411" s="979"/>
      <c r="Y411" s="979"/>
      <c r="Z411" s="979"/>
      <c r="AA411" s="980"/>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5"/>
      <c r="C412" s="244"/>
      <c r="D412" s="245"/>
      <c r="E412" s="244"/>
      <c r="F412" s="307"/>
      <c r="G412" s="229"/>
      <c r="H412" s="154"/>
      <c r="I412" s="154"/>
      <c r="J412" s="154"/>
      <c r="K412" s="154"/>
      <c r="L412" s="154"/>
      <c r="M412" s="154"/>
      <c r="N412" s="154"/>
      <c r="O412" s="154"/>
      <c r="P412" s="230"/>
      <c r="Q412" s="981"/>
      <c r="R412" s="982"/>
      <c r="S412" s="982"/>
      <c r="T412" s="982"/>
      <c r="U412" s="982"/>
      <c r="V412" s="982"/>
      <c r="W412" s="982"/>
      <c r="X412" s="982"/>
      <c r="Y412" s="982"/>
      <c r="Z412" s="982"/>
      <c r="AA412" s="983"/>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5"/>
      <c r="C413" s="244"/>
      <c r="D413" s="245"/>
      <c r="E413" s="244"/>
      <c r="F413" s="307"/>
      <c r="G413" s="265"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80" t="s">
        <v>255</v>
      </c>
      <c r="AC413" s="159"/>
      <c r="AD413" s="160"/>
      <c r="AE413" s="266"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88"/>
      <c r="B415" s="245"/>
      <c r="C415" s="244"/>
      <c r="D415" s="245"/>
      <c r="E415" s="244"/>
      <c r="F415" s="307"/>
      <c r="G415" s="224"/>
      <c r="H415" s="151"/>
      <c r="I415" s="151"/>
      <c r="J415" s="151"/>
      <c r="K415" s="151"/>
      <c r="L415" s="151"/>
      <c r="M415" s="151"/>
      <c r="N415" s="151"/>
      <c r="O415" s="151"/>
      <c r="P415" s="225"/>
      <c r="Q415" s="975"/>
      <c r="R415" s="976"/>
      <c r="S415" s="976"/>
      <c r="T415" s="976"/>
      <c r="U415" s="976"/>
      <c r="V415" s="976"/>
      <c r="W415" s="976"/>
      <c r="X415" s="976"/>
      <c r="Y415" s="976"/>
      <c r="Z415" s="976"/>
      <c r="AA415" s="977"/>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88"/>
      <c r="B416" s="245"/>
      <c r="C416" s="244"/>
      <c r="D416" s="245"/>
      <c r="E416" s="244"/>
      <c r="F416" s="307"/>
      <c r="G416" s="226"/>
      <c r="H416" s="227"/>
      <c r="I416" s="227"/>
      <c r="J416" s="227"/>
      <c r="K416" s="227"/>
      <c r="L416" s="227"/>
      <c r="M416" s="227"/>
      <c r="N416" s="227"/>
      <c r="O416" s="227"/>
      <c r="P416" s="228"/>
      <c r="Q416" s="978"/>
      <c r="R416" s="979"/>
      <c r="S416" s="979"/>
      <c r="T416" s="979"/>
      <c r="U416" s="979"/>
      <c r="V416" s="979"/>
      <c r="W416" s="979"/>
      <c r="X416" s="979"/>
      <c r="Y416" s="979"/>
      <c r="Z416" s="979"/>
      <c r="AA416" s="980"/>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88"/>
      <c r="B417" s="245"/>
      <c r="C417" s="244"/>
      <c r="D417" s="245"/>
      <c r="E417" s="244"/>
      <c r="F417" s="307"/>
      <c r="G417" s="226"/>
      <c r="H417" s="227"/>
      <c r="I417" s="227"/>
      <c r="J417" s="227"/>
      <c r="K417" s="227"/>
      <c r="L417" s="227"/>
      <c r="M417" s="227"/>
      <c r="N417" s="227"/>
      <c r="O417" s="227"/>
      <c r="P417" s="228"/>
      <c r="Q417" s="978"/>
      <c r="R417" s="979"/>
      <c r="S417" s="979"/>
      <c r="T417" s="979"/>
      <c r="U417" s="979"/>
      <c r="V417" s="979"/>
      <c r="W417" s="979"/>
      <c r="X417" s="979"/>
      <c r="Y417" s="979"/>
      <c r="Z417" s="979"/>
      <c r="AA417" s="980"/>
      <c r="AB417" s="250"/>
      <c r="AC417" s="251"/>
      <c r="AD417" s="251"/>
      <c r="AE417" s="270" t="s">
        <v>205</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988"/>
      <c r="B418" s="245"/>
      <c r="C418" s="244"/>
      <c r="D418" s="245"/>
      <c r="E418" s="244"/>
      <c r="F418" s="307"/>
      <c r="G418" s="226"/>
      <c r="H418" s="227"/>
      <c r="I418" s="227"/>
      <c r="J418" s="227"/>
      <c r="K418" s="227"/>
      <c r="L418" s="227"/>
      <c r="M418" s="227"/>
      <c r="N418" s="227"/>
      <c r="O418" s="227"/>
      <c r="P418" s="228"/>
      <c r="Q418" s="978"/>
      <c r="R418" s="979"/>
      <c r="S418" s="979"/>
      <c r="T418" s="979"/>
      <c r="U418" s="979"/>
      <c r="V418" s="979"/>
      <c r="W418" s="979"/>
      <c r="X418" s="979"/>
      <c r="Y418" s="979"/>
      <c r="Z418" s="979"/>
      <c r="AA418" s="980"/>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5"/>
      <c r="C419" s="244"/>
      <c r="D419" s="245"/>
      <c r="E419" s="244"/>
      <c r="F419" s="307"/>
      <c r="G419" s="229"/>
      <c r="H419" s="154"/>
      <c r="I419" s="154"/>
      <c r="J419" s="154"/>
      <c r="K419" s="154"/>
      <c r="L419" s="154"/>
      <c r="M419" s="154"/>
      <c r="N419" s="154"/>
      <c r="O419" s="154"/>
      <c r="P419" s="230"/>
      <c r="Q419" s="981"/>
      <c r="R419" s="982"/>
      <c r="S419" s="982"/>
      <c r="T419" s="982"/>
      <c r="U419" s="982"/>
      <c r="V419" s="982"/>
      <c r="W419" s="982"/>
      <c r="X419" s="982"/>
      <c r="Y419" s="982"/>
      <c r="Z419" s="982"/>
      <c r="AA419" s="983"/>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5"/>
      <c r="C420" s="244"/>
      <c r="D420" s="245"/>
      <c r="E420" s="244"/>
      <c r="F420" s="307"/>
      <c r="G420" s="265"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80" t="s">
        <v>255</v>
      </c>
      <c r="AC420" s="159"/>
      <c r="AD420" s="160"/>
      <c r="AE420" s="266"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88"/>
      <c r="B422" s="245"/>
      <c r="C422" s="244"/>
      <c r="D422" s="245"/>
      <c r="E422" s="244"/>
      <c r="F422" s="307"/>
      <c r="G422" s="224"/>
      <c r="H422" s="151"/>
      <c r="I422" s="151"/>
      <c r="J422" s="151"/>
      <c r="K422" s="151"/>
      <c r="L422" s="151"/>
      <c r="M422" s="151"/>
      <c r="N422" s="151"/>
      <c r="O422" s="151"/>
      <c r="P422" s="225"/>
      <c r="Q422" s="975"/>
      <c r="R422" s="976"/>
      <c r="S422" s="976"/>
      <c r="T422" s="976"/>
      <c r="U422" s="976"/>
      <c r="V422" s="976"/>
      <c r="W422" s="976"/>
      <c r="X422" s="976"/>
      <c r="Y422" s="976"/>
      <c r="Z422" s="976"/>
      <c r="AA422" s="977"/>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88"/>
      <c r="B423" s="245"/>
      <c r="C423" s="244"/>
      <c r="D423" s="245"/>
      <c r="E423" s="244"/>
      <c r="F423" s="307"/>
      <c r="G423" s="226"/>
      <c r="H423" s="227"/>
      <c r="I423" s="227"/>
      <c r="J423" s="227"/>
      <c r="K423" s="227"/>
      <c r="L423" s="227"/>
      <c r="M423" s="227"/>
      <c r="N423" s="227"/>
      <c r="O423" s="227"/>
      <c r="P423" s="228"/>
      <c r="Q423" s="978"/>
      <c r="R423" s="979"/>
      <c r="S423" s="979"/>
      <c r="T423" s="979"/>
      <c r="U423" s="979"/>
      <c r="V423" s="979"/>
      <c r="W423" s="979"/>
      <c r="X423" s="979"/>
      <c r="Y423" s="979"/>
      <c r="Z423" s="979"/>
      <c r="AA423" s="980"/>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88"/>
      <c r="B424" s="245"/>
      <c r="C424" s="244"/>
      <c r="D424" s="245"/>
      <c r="E424" s="244"/>
      <c r="F424" s="307"/>
      <c r="G424" s="226"/>
      <c r="H424" s="227"/>
      <c r="I424" s="227"/>
      <c r="J424" s="227"/>
      <c r="K424" s="227"/>
      <c r="L424" s="227"/>
      <c r="M424" s="227"/>
      <c r="N424" s="227"/>
      <c r="O424" s="227"/>
      <c r="P424" s="228"/>
      <c r="Q424" s="978"/>
      <c r="R424" s="979"/>
      <c r="S424" s="979"/>
      <c r="T424" s="979"/>
      <c r="U424" s="979"/>
      <c r="V424" s="979"/>
      <c r="W424" s="979"/>
      <c r="X424" s="979"/>
      <c r="Y424" s="979"/>
      <c r="Z424" s="979"/>
      <c r="AA424" s="980"/>
      <c r="AB424" s="250"/>
      <c r="AC424" s="251"/>
      <c r="AD424" s="251"/>
      <c r="AE424" s="256" t="s">
        <v>205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88"/>
      <c r="B425" s="245"/>
      <c r="C425" s="244"/>
      <c r="D425" s="245"/>
      <c r="E425" s="244"/>
      <c r="F425" s="307"/>
      <c r="G425" s="226"/>
      <c r="H425" s="227"/>
      <c r="I425" s="227"/>
      <c r="J425" s="227"/>
      <c r="K425" s="227"/>
      <c r="L425" s="227"/>
      <c r="M425" s="227"/>
      <c r="N425" s="227"/>
      <c r="O425" s="227"/>
      <c r="P425" s="228"/>
      <c r="Q425" s="978"/>
      <c r="R425" s="979"/>
      <c r="S425" s="979"/>
      <c r="T425" s="979"/>
      <c r="U425" s="979"/>
      <c r="V425" s="979"/>
      <c r="W425" s="979"/>
      <c r="X425" s="979"/>
      <c r="Y425" s="979"/>
      <c r="Z425" s="979"/>
      <c r="AA425" s="980"/>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5"/>
      <c r="C426" s="244"/>
      <c r="D426" s="245"/>
      <c r="E426" s="308"/>
      <c r="F426" s="309"/>
      <c r="G426" s="229"/>
      <c r="H426" s="154"/>
      <c r="I426" s="154"/>
      <c r="J426" s="154"/>
      <c r="K426" s="154"/>
      <c r="L426" s="154"/>
      <c r="M426" s="154"/>
      <c r="N426" s="154"/>
      <c r="O426" s="154"/>
      <c r="P426" s="230"/>
      <c r="Q426" s="981"/>
      <c r="R426" s="982"/>
      <c r="S426" s="982"/>
      <c r="T426" s="982"/>
      <c r="U426" s="982"/>
      <c r="V426" s="982"/>
      <c r="W426" s="982"/>
      <c r="X426" s="982"/>
      <c r="Y426" s="982"/>
      <c r="Z426" s="982"/>
      <c r="AA426" s="983"/>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5"/>
      <c r="C427" s="244"/>
      <c r="D427" s="245"/>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5"/>
      <c r="C429" s="308"/>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8"/>
      <c r="B430" s="245"/>
      <c r="C430" s="242" t="s">
        <v>339</v>
      </c>
      <c r="D430" s="243"/>
      <c r="E430" s="231" t="s">
        <v>317</v>
      </c>
      <c r="F430" s="441"/>
      <c r="G430" s="233" t="s">
        <v>206</v>
      </c>
      <c r="H430" s="148"/>
      <c r="I430" s="148"/>
      <c r="J430" s="234" t="s">
        <v>483</v>
      </c>
      <c r="K430" s="235"/>
      <c r="L430" s="235"/>
      <c r="M430" s="235"/>
      <c r="N430" s="235"/>
      <c r="O430" s="235"/>
      <c r="P430" s="235"/>
      <c r="Q430" s="235"/>
      <c r="R430" s="235"/>
      <c r="S430" s="235"/>
      <c r="T430" s="236"/>
      <c r="U430" s="237" t="s">
        <v>485</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988"/>
      <c r="B431" s="245"/>
      <c r="C431" s="244"/>
      <c r="D431" s="245"/>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15">
      <c r="A432" s="988"/>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485</v>
      </c>
      <c r="AF432" s="126"/>
      <c r="AG432" s="127" t="s">
        <v>187</v>
      </c>
      <c r="AH432" s="162"/>
      <c r="AI432" s="172"/>
      <c r="AJ432" s="172"/>
      <c r="AK432" s="172"/>
      <c r="AL432" s="167"/>
      <c r="AM432" s="172"/>
      <c r="AN432" s="172"/>
      <c r="AO432" s="172"/>
      <c r="AP432" s="167"/>
      <c r="AQ432" s="201" t="s">
        <v>485</v>
      </c>
      <c r="AR432" s="126"/>
      <c r="AS432" s="127" t="s">
        <v>187</v>
      </c>
      <c r="AT432" s="162"/>
      <c r="AU432" s="126" t="s">
        <v>485</v>
      </c>
      <c r="AV432" s="126"/>
      <c r="AW432" s="127" t="s">
        <v>177</v>
      </c>
      <c r="AX432" s="128"/>
    </row>
    <row r="433" spans="1:50" ht="23.25" customHeight="1" x14ac:dyDescent="0.15">
      <c r="A433" s="988"/>
      <c r="B433" s="245"/>
      <c r="C433" s="244"/>
      <c r="D433" s="245"/>
      <c r="E433" s="156"/>
      <c r="F433" s="157"/>
      <c r="G433" s="224" t="s">
        <v>485</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485</v>
      </c>
      <c r="AC433" s="123"/>
      <c r="AD433" s="123"/>
      <c r="AE433" s="105" t="s">
        <v>485</v>
      </c>
      <c r="AF433" s="106"/>
      <c r="AG433" s="106"/>
      <c r="AH433" s="106"/>
      <c r="AI433" s="105" t="s">
        <v>503</v>
      </c>
      <c r="AJ433" s="106"/>
      <c r="AK433" s="106"/>
      <c r="AL433" s="106"/>
      <c r="AM433" s="105" t="s">
        <v>486</v>
      </c>
      <c r="AN433" s="106"/>
      <c r="AO433" s="106"/>
      <c r="AP433" s="107"/>
      <c r="AQ433" s="105" t="s">
        <v>504</v>
      </c>
      <c r="AR433" s="106"/>
      <c r="AS433" s="106"/>
      <c r="AT433" s="107"/>
      <c r="AU433" s="106" t="s">
        <v>485</v>
      </c>
      <c r="AV433" s="106"/>
      <c r="AW433" s="106"/>
      <c r="AX433" s="208"/>
    </row>
    <row r="434" spans="1:50" ht="23.25" customHeight="1" x14ac:dyDescent="0.15">
      <c r="A434" s="988"/>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9" t="s">
        <v>53</v>
      </c>
      <c r="Z434" s="87"/>
      <c r="AA434" s="88"/>
      <c r="AB434" s="217" t="s">
        <v>485</v>
      </c>
      <c r="AC434" s="217"/>
      <c r="AD434" s="217"/>
      <c r="AE434" s="105" t="s">
        <v>485</v>
      </c>
      <c r="AF434" s="106"/>
      <c r="AG434" s="106"/>
      <c r="AH434" s="107"/>
      <c r="AI434" s="105" t="s">
        <v>501</v>
      </c>
      <c r="AJ434" s="106"/>
      <c r="AK434" s="106"/>
      <c r="AL434" s="106"/>
      <c r="AM434" s="105" t="s">
        <v>485</v>
      </c>
      <c r="AN434" s="106"/>
      <c r="AO434" s="106"/>
      <c r="AP434" s="107"/>
      <c r="AQ434" s="105" t="s">
        <v>485</v>
      </c>
      <c r="AR434" s="106"/>
      <c r="AS434" s="106"/>
      <c r="AT434" s="107"/>
      <c r="AU434" s="106" t="s">
        <v>485</v>
      </c>
      <c r="AV434" s="106"/>
      <c r="AW434" s="106"/>
      <c r="AX434" s="208"/>
    </row>
    <row r="435" spans="1:50" ht="23.25" customHeight="1" x14ac:dyDescent="0.15">
      <c r="A435" s="988"/>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9" t="s">
        <v>13</v>
      </c>
      <c r="Z435" s="87"/>
      <c r="AA435" s="88"/>
      <c r="AB435" s="210" t="s">
        <v>178</v>
      </c>
      <c r="AC435" s="210"/>
      <c r="AD435" s="210"/>
      <c r="AE435" s="105" t="s">
        <v>486</v>
      </c>
      <c r="AF435" s="106"/>
      <c r="AG435" s="106"/>
      <c r="AH435" s="107"/>
      <c r="AI435" s="105" t="s">
        <v>485</v>
      </c>
      <c r="AJ435" s="106"/>
      <c r="AK435" s="106"/>
      <c r="AL435" s="106"/>
      <c r="AM435" s="105" t="s">
        <v>485</v>
      </c>
      <c r="AN435" s="106"/>
      <c r="AO435" s="106"/>
      <c r="AP435" s="107"/>
      <c r="AQ435" s="105" t="s">
        <v>486</v>
      </c>
      <c r="AR435" s="106"/>
      <c r="AS435" s="106"/>
      <c r="AT435" s="107"/>
      <c r="AU435" s="106" t="s">
        <v>485</v>
      </c>
      <c r="AV435" s="106"/>
      <c r="AW435" s="106"/>
      <c r="AX435" s="208"/>
    </row>
    <row r="436" spans="1:50" ht="18.75" hidden="1" customHeight="1" x14ac:dyDescent="0.15">
      <c r="A436" s="988"/>
      <c r="B436" s="245"/>
      <c r="C436" s="244"/>
      <c r="D436" s="245"/>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88"/>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88"/>
      <c r="B438" s="245"/>
      <c r="C438" s="244"/>
      <c r="D438" s="245"/>
      <c r="E438" s="156"/>
      <c r="F438" s="157"/>
      <c r="G438" s="224" t="s">
        <v>485</v>
      </c>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8"/>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8"/>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8"/>
      <c r="B441" s="245"/>
      <c r="C441" s="244"/>
      <c r="D441" s="245"/>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88"/>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88"/>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8"/>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8"/>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8"/>
      <c r="B446" s="245"/>
      <c r="C446" s="244"/>
      <c r="D446" s="245"/>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88"/>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88"/>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8"/>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8"/>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8"/>
      <c r="B451" s="245"/>
      <c r="C451" s="244"/>
      <c r="D451" s="245"/>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88"/>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88"/>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8"/>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8"/>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15">
      <c r="A456" s="988"/>
      <c r="B456" s="245"/>
      <c r="C456" s="244"/>
      <c r="D456" s="245"/>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customHeight="1" x14ac:dyDescent="0.15">
      <c r="A457" s="988"/>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485</v>
      </c>
      <c r="AF457" s="126"/>
      <c r="AG457" s="127" t="s">
        <v>187</v>
      </c>
      <c r="AH457" s="162"/>
      <c r="AI457" s="172"/>
      <c r="AJ457" s="172"/>
      <c r="AK457" s="172"/>
      <c r="AL457" s="167"/>
      <c r="AM457" s="172"/>
      <c r="AN457" s="172"/>
      <c r="AO457" s="172"/>
      <c r="AP457" s="167"/>
      <c r="AQ457" s="201" t="s">
        <v>485</v>
      </c>
      <c r="AR457" s="126"/>
      <c r="AS457" s="127" t="s">
        <v>187</v>
      </c>
      <c r="AT457" s="162"/>
      <c r="AU457" s="126" t="s">
        <v>485</v>
      </c>
      <c r="AV457" s="126"/>
      <c r="AW457" s="127" t="s">
        <v>177</v>
      </c>
      <c r="AX457" s="128"/>
    </row>
    <row r="458" spans="1:50" ht="23.25" customHeight="1" x14ac:dyDescent="0.15">
      <c r="A458" s="988"/>
      <c r="B458" s="245"/>
      <c r="C458" s="244"/>
      <c r="D458" s="245"/>
      <c r="E458" s="156"/>
      <c r="F458" s="157"/>
      <c r="G458" s="224" t="s">
        <v>485</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505</v>
      </c>
      <c r="AC458" s="123"/>
      <c r="AD458" s="123"/>
      <c r="AE458" s="105" t="s">
        <v>485</v>
      </c>
      <c r="AF458" s="106"/>
      <c r="AG458" s="106"/>
      <c r="AH458" s="106"/>
      <c r="AI458" s="105" t="s">
        <v>485</v>
      </c>
      <c r="AJ458" s="106"/>
      <c r="AK458" s="106"/>
      <c r="AL458" s="106"/>
      <c r="AM458" s="105" t="s">
        <v>485</v>
      </c>
      <c r="AN458" s="106"/>
      <c r="AO458" s="106"/>
      <c r="AP458" s="107"/>
      <c r="AQ458" s="105" t="s">
        <v>485</v>
      </c>
      <c r="AR458" s="106"/>
      <c r="AS458" s="106"/>
      <c r="AT458" s="107"/>
      <c r="AU458" s="106" t="s">
        <v>485</v>
      </c>
      <c r="AV458" s="106"/>
      <c r="AW458" s="106"/>
      <c r="AX458" s="208"/>
    </row>
    <row r="459" spans="1:50" ht="23.25" customHeight="1" x14ac:dyDescent="0.15">
      <c r="A459" s="988"/>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9" t="s">
        <v>53</v>
      </c>
      <c r="Z459" s="87"/>
      <c r="AA459" s="88"/>
      <c r="AB459" s="217" t="s">
        <v>485</v>
      </c>
      <c r="AC459" s="217"/>
      <c r="AD459" s="217"/>
      <c r="AE459" s="105" t="s">
        <v>502</v>
      </c>
      <c r="AF459" s="106"/>
      <c r="AG459" s="106"/>
      <c r="AH459" s="107"/>
      <c r="AI459" s="105" t="s">
        <v>485</v>
      </c>
      <c r="AJ459" s="106"/>
      <c r="AK459" s="106"/>
      <c r="AL459" s="106"/>
      <c r="AM459" s="105" t="s">
        <v>502</v>
      </c>
      <c r="AN459" s="106"/>
      <c r="AO459" s="106"/>
      <c r="AP459" s="107"/>
      <c r="AQ459" s="105" t="s">
        <v>485</v>
      </c>
      <c r="AR459" s="106"/>
      <c r="AS459" s="106"/>
      <c r="AT459" s="107"/>
      <c r="AU459" s="106" t="s">
        <v>485</v>
      </c>
      <c r="AV459" s="106"/>
      <c r="AW459" s="106"/>
      <c r="AX459" s="208"/>
    </row>
    <row r="460" spans="1:50" ht="23.25" customHeight="1" x14ac:dyDescent="0.15">
      <c r="A460" s="988"/>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9" t="s">
        <v>13</v>
      </c>
      <c r="Z460" s="87"/>
      <c r="AA460" s="88"/>
      <c r="AB460" s="210" t="s">
        <v>14</v>
      </c>
      <c r="AC460" s="210"/>
      <c r="AD460" s="210"/>
      <c r="AE460" s="105" t="s">
        <v>486</v>
      </c>
      <c r="AF460" s="106"/>
      <c r="AG460" s="106"/>
      <c r="AH460" s="107"/>
      <c r="AI460" s="105" t="s">
        <v>485</v>
      </c>
      <c r="AJ460" s="106"/>
      <c r="AK460" s="106"/>
      <c r="AL460" s="106"/>
      <c r="AM460" s="105" t="s">
        <v>485</v>
      </c>
      <c r="AN460" s="106"/>
      <c r="AO460" s="106"/>
      <c r="AP460" s="107"/>
      <c r="AQ460" s="105" t="s">
        <v>485</v>
      </c>
      <c r="AR460" s="106"/>
      <c r="AS460" s="106"/>
      <c r="AT460" s="107"/>
      <c r="AU460" s="106" t="s">
        <v>485</v>
      </c>
      <c r="AV460" s="106"/>
      <c r="AW460" s="106"/>
      <c r="AX460" s="208"/>
    </row>
    <row r="461" spans="1:50" ht="18.75" hidden="1" customHeight="1" x14ac:dyDescent="0.15">
      <c r="A461" s="988"/>
      <c r="B461" s="245"/>
      <c r="C461" s="244"/>
      <c r="D461" s="245"/>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88"/>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88"/>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8"/>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8"/>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8"/>
      <c r="B466" s="245"/>
      <c r="C466" s="244"/>
      <c r="D466" s="245"/>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88"/>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88"/>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8"/>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8"/>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8"/>
      <c r="B471" s="245"/>
      <c r="C471" s="244"/>
      <c r="D471" s="245"/>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88"/>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88"/>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8"/>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8"/>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8"/>
      <c r="B476" s="245"/>
      <c r="C476" s="244"/>
      <c r="D476" s="245"/>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88"/>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88"/>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8"/>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8"/>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15">
      <c r="A481" s="988"/>
      <c r="B481" s="245"/>
      <c r="C481" s="244"/>
      <c r="D481" s="245"/>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8"/>
      <c r="B482" s="245"/>
      <c r="C482" s="244"/>
      <c r="D482" s="245"/>
      <c r="E482" s="150" t="s">
        <v>525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8"/>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5"/>
      <c r="C484" s="244"/>
      <c r="D484" s="245"/>
      <c r="E484" s="231" t="s">
        <v>321</v>
      </c>
      <c r="F484" s="232"/>
      <c r="G484" s="233" t="s">
        <v>206</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8"/>
      <c r="B485" s="245"/>
      <c r="C485" s="244"/>
      <c r="D485" s="245"/>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988"/>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88"/>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8"/>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8"/>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8"/>
      <c r="B490" s="245"/>
      <c r="C490" s="244"/>
      <c r="D490" s="245"/>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88"/>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88"/>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8"/>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8"/>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8"/>
      <c r="B495" s="245"/>
      <c r="C495" s="244"/>
      <c r="D495" s="245"/>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88"/>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88"/>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8"/>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8"/>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8"/>
      <c r="B500" s="245"/>
      <c r="C500" s="244"/>
      <c r="D500" s="245"/>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88"/>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88"/>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8"/>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8"/>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8"/>
      <c r="B505" s="245"/>
      <c r="C505" s="244"/>
      <c r="D505" s="245"/>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88"/>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88"/>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8"/>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8"/>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8"/>
      <c r="B510" s="245"/>
      <c r="C510" s="244"/>
      <c r="D510" s="245"/>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88"/>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88"/>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8"/>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8"/>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8"/>
      <c r="B515" s="245"/>
      <c r="C515" s="244"/>
      <c r="D515" s="245"/>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88"/>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88"/>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8"/>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8"/>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8"/>
      <c r="B520" s="245"/>
      <c r="C520" s="244"/>
      <c r="D520" s="245"/>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88"/>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88"/>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8"/>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8"/>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8"/>
      <c r="B525" s="245"/>
      <c r="C525" s="244"/>
      <c r="D525" s="245"/>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88"/>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88"/>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8"/>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8"/>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8"/>
      <c r="B530" s="245"/>
      <c r="C530" s="244"/>
      <c r="D530" s="245"/>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88"/>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88"/>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8"/>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8"/>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8"/>
      <c r="B535" s="245"/>
      <c r="C535" s="244"/>
      <c r="D535" s="245"/>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5"/>
      <c r="C538" s="244"/>
      <c r="D538" s="245"/>
      <c r="E538" s="231" t="s">
        <v>322</v>
      </c>
      <c r="F538" s="232"/>
      <c r="G538" s="233" t="s">
        <v>206</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8"/>
      <c r="B539" s="245"/>
      <c r="C539" s="244"/>
      <c r="D539" s="245"/>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88"/>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88"/>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8"/>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8"/>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8"/>
      <c r="B544" s="245"/>
      <c r="C544" s="244"/>
      <c r="D544" s="245"/>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88"/>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88"/>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8"/>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8"/>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8"/>
      <c r="B549" s="245"/>
      <c r="C549" s="244"/>
      <c r="D549" s="245"/>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88"/>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88"/>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8"/>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8"/>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8"/>
      <c r="B554" s="245"/>
      <c r="C554" s="244"/>
      <c r="D554" s="245"/>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88"/>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88"/>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8"/>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8"/>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8"/>
      <c r="B559" s="245"/>
      <c r="C559" s="244"/>
      <c r="D559" s="245"/>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88"/>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88"/>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8"/>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8"/>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8"/>
      <c r="B564" s="245"/>
      <c r="C564" s="244"/>
      <c r="D564" s="245"/>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88"/>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88"/>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8"/>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8"/>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8"/>
      <c r="B569" s="245"/>
      <c r="C569" s="244"/>
      <c r="D569" s="245"/>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88"/>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88"/>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8"/>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8"/>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8"/>
      <c r="B574" s="245"/>
      <c r="C574" s="244"/>
      <c r="D574" s="245"/>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88"/>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88"/>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8"/>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8"/>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8"/>
      <c r="B579" s="245"/>
      <c r="C579" s="244"/>
      <c r="D579" s="245"/>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88"/>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88"/>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8"/>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8"/>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8"/>
      <c r="B584" s="245"/>
      <c r="C584" s="244"/>
      <c r="D584" s="245"/>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88"/>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88"/>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8"/>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8"/>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8"/>
      <c r="B589" s="245"/>
      <c r="C589" s="244"/>
      <c r="D589" s="245"/>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5"/>
      <c r="C592" s="244"/>
      <c r="D592" s="245"/>
      <c r="E592" s="231" t="s">
        <v>321</v>
      </c>
      <c r="F592" s="232"/>
      <c r="G592" s="233" t="s">
        <v>206</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8"/>
      <c r="B593" s="245"/>
      <c r="C593" s="244"/>
      <c r="D593" s="245"/>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88"/>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88"/>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8"/>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8"/>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8"/>
      <c r="B598" s="245"/>
      <c r="C598" s="244"/>
      <c r="D598" s="245"/>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88"/>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88"/>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8"/>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8"/>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8"/>
      <c r="B603" s="245"/>
      <c r="C603" s="244"/>
      <c r="D603" s="245"/>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88"/>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88"/>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8"/>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8"/>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8"/>
      <c r="B608" s="245"/>
      <c r="C608" s="244"/>
      <c r="D608" s="245"/>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88"/>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88"/>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8"/>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8"/>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8"/>
      <c r="B613" s="245"/>
      <c r="C613" s="244"/>
      <c r="D613" s="245"/>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88"/>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88"/>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8"/>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8"/>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8"/>
      <c r="B618" s="245"/>
      <c r="C618" s="244"/>
      <c r="D618" s="245"/>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88"/>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88"/>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8"/>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8"/>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8"/>
      <c r="B623" s="245"/>
      <c r="C623" s="244"/>
      <c r="D623" s="245"/>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88"/>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88"/>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8"/>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8"/>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8"/>
      <c r="B628" s="245"/>
      <c r="C628" s="244"/>
      <c r="D628" s="245"/>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88"/>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88"/>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8"/>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8"/>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8"/>
      <c r="B633" s="245"/>
      <c r="C633" s="244"/>
      <c r="D633" s="245"/>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88"/>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88"/>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8"/>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8"/>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8"/>
      <c r="B638" s="245"/>
      <c r="C638" s="244"/>
      <c r="D638" s="245"/>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88"/>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88"/>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8"/>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8"/>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8"/>
      <c r="B643" s="245"/>
      <c r="C643" s="244"/>
      <c r="D643" s="245"/>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5"/>
      <c r="C646" s="244"/>
      <c r="D646" s="245"/>
      <c r="E646" s="231" t="s">
        <v>322</v>
      </c>
      <c r="F646" s="232"/>
      <c r="G646" s="233" t="s">
        <v>206</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8"/>
      <c r="B647" s="245"/>
      <c r="C647" s="244"/>
      <c r="D647" s="245"/>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88"/>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88"/>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8"/>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8"/>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8"/>
      <c r="B652" s="245"/>
      <c r="C652" s="244"/>
      <c r="D652" s="245"/>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88"/>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88"/>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8"/>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8"/>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8"/>
      <c r="B657" s="245"/>
      <c r="C657" s="244"/>
      <c r="D657" s="245"/>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88"/>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88"/>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8"/>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8"/>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8"/>
      <c r="B662" s="245"/>
      <c r="C662" s="244"/>
      <c r="D662" s="245"/>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88"/>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88"/>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8"/>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8"/>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8"/>
      <c r="B667" s="245"/>
      <c r="C667" s="244"/>
      <c r="D667" s="245"/>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88"/>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88"/>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8"/>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8"/>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8"/>
      <c r="B672" s="245"/>
      <c r="C672" s="244"/>
      <c r="D672" s="245"/>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988"/>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88"/>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8"/>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8"/>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8"/>
      <c r="B677" s="245"/>
      <c r="C677" s="244"/>
      <c r="D677" s="245"/>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988"/>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88"/>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8"/>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8"/>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8"/>
      <c r="B682" s="245"/>
      <c r="C682" s="244"/>
      <c r="D682" s="245"/>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988"/>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88"/>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8"/>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8"/>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8"/>
      <c r="B687" s="245"/>
      <c r="C687" s="244"/>
      <c r="D687" s="245"/>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988"/>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88"/>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8"/>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8"/>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8"/>
      <c r="B692" s="245"/>
      <c r="C692" s="244"/>
      <c r="D692" s="245"/>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988"/>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88"/>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8"/>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8"/>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8"/>
      <c r="B697" s="245"/>
      <c r="C697" s="244"/>
      <c r="D697" s="245"/>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101.85"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479</v>
      </c>
      <c r="AE702" s="889"/>
      <c r="AF702" s="889"/>
      <c r="AG702" s="878" t="s">
        <v>506</v>
      </c>
      <c r="AH702" s="879"/>
      <c r="AI702" s="879"/>
      <c r="AJ702" s="879"/>
      <c r="AK702" s="879"/>
      <c r="AL702" s="879"/>
      <c r="AM702" s="879"/>
      <c r="AN702" s="879"/>
      <c r="AO702" s="879"/>
      <c r="AP702" s="879"/>
      <c r="AQ702" s="879"/>
      <c r="AR702" s="879"/>
      <c r="AS702" s="879"/>
      <c r="AT702" s="879"/>
      <c r="AU702" s="879"/>
      <c r="AV702" s="879"/>
      <c r="AW702" s="879"/>
      <c r="AX702" s="880"/>
    </row>
    <row r="703" spans="1:50" ht="101.8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479</v>
      </c>
      <c r="AE703" s="145"/>
      <c r="AF703" s="145"/>
      <c r="AG703" s="657" t="s">
        <v>507</v>
      </c>
      <c r="AH703" s="658"/>
      <c r="AI703" s="658"/>
      <c r="AJ703" s="658"/>
      <c r="AK703" s="658"/>
      <c r="AL703" s="658"/>
      <c r="AM703" s="658"/>
      <c r="AN703" s="658"/>
      <c r="AO703" s="658"/>
      <c r="AP703" s="658"/>
      <c r="AQ703" s="658"/>
      <c r="AR703" s="658"/>
      <c r="AS703" s="658"/>
      <c r="AT703" s="658"/>
      <c r="AU703" s="658"/>
      <c r="AV703" s="658"/>
      <c r="AW703" s="658"/>
      <c r="AX703" s="659"/>
    </row>
    <row r="704" spans="1:50" ht="101.8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479</v>
      </c>
      <c r="AE704" s="576"/>
      <c r="AF704" s="576"/>
      <c r="AG704" s="421" t="s">
        <v>582</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479</v>
      </c>
      <c r="AE705" s="726"/>
      <c r="AF705" s="726"/>
      <c r="AG705" s="150" t="s">
        <v>510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298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508</v>
      </c>
      <c r="AE706" s="145"/>
      <c r="AF706" s="146"/>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15">
      <c r="A707" s="648"/>
      <c r="B707" s="763"/>
      <c r="C707" s="606"/>
      <c r="D707" s="607"/>
      <c r="E707" s="679" t="s">
        <v>240</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509</v>
      </c>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511</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479</v>
      </c>
      <c r="AE709" s="145"/>
      <c r="AF709" s="145"/>
      <c r="AG709" s="657" t="s">
        <v>512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511</v>
      </c>
      <c r="AE710" s="145"/>
      <c r="AF710" s="14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479</v>
      </c>
      <c r="AE711" s="145"/>
      <c r="AF711" s="145"/>
      <c r="AG711" s="657" t="s">
        <v>513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511</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511</v>
      </c>
      <c r="AE713" s="145"/>
      <c r="AF713" s="14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479</v>
      </c>
      <c r="AE714" s="582"/>
      <c r="AF714" s="583"/>
      <c r="AG714" s="682" t="s">
        <v>514</v>
      </c>
      <c r="AH714" s="683"/>
      <c r="AI714" s="683"/>
      <c r="AJ714" s="683"/>
      <c r="AK714" s="683"/>
      <c r="AL714" s="683"/>
      <c r="AM714" s="683"/>
      <c r="AN714" s="683"/>
      <c r="AO714" s="683"/>
      <c r="AP714" s="683"/>
      <c r="AQ714" s="683"/>
      <c r="AR714" s="683"/>
      <c r="AS714" s="683"/>
      <c r="AT714" s="683"/>
      <c r="AU714" s="683"/>
      <c r="AV714" s="683"/>
      <c r="AW714" s="683"/>
      <c r="AX714" s="684"/>
    </row>
    <row r="715" spans="1:50" ht="57.6" customHeight="1" x14ac:dyDescent="0.15">
      <c r="A715" s="611" t="s">
        <v>39</v>
      </c>
      <c r="B715" s="647"/>
      <c r="C715" s="652" t="s">
        <v>244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479</v>
      </c>
      <c r="AE715" s="661"/>
      <c r="AF715" s="770"/>
      <c r="AG715" s="516" t="s">
        <v>515</v>
      </c>
      <c r="AH715" s="517"/>
      <c r="AI715" s="517"/>
      <c r="AJ715" s="517"/>
      <c r="AK715" s="517"/>
      <c r="AL715" s="517"/>
      <c r="AM715" s="517"/>
      <c r="AN715" s="517"/>
      <c r="AO715" s="517"/>
      <c r="AP715" s="517"/>
      <c r="AQ715" s="517"/>
      <c r="AR715" s="517"/>
      <c r="AS715" s="517"/>
      <c r="AT715" s="517"/>
      <c r="AU715" s="517"/>
      <c r="AV715" s="517"/>
      <c r="AW715" s="517"/>
      <c r="AX715" s="518"/>
    </row>
    <row r="716" spans="1:50" ht="53.1"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479</v>
      </c>
      <c r="AE716" s="752"/>
      <c r="AF716" s="752"/>
      <c r="AG716" s="657" t="s">
        <v>516</v>
      </c>
      <c r="AH716" s="658"/>
      <c r="AI716" s="658"/>
      <c r="AJ716" s="658"/>
      <c r="AK716" s="658"/>
      <c r="AL716" s="658"/>
      <c r="AM716" s="658"/>
      <c r="AN716" s="658"/>
      <c r="AO716" s="658"/>
      <c r="AP716" s="658"/>
      <c r="AQ716" s="658"/>
      <c r="AR716" s="658"/>
      <c r="AS716" s="658"/>
      <c r="AT716" s="658"/>
      <c r="AU716" s="658"/>
      <c r="AV716" s="658"/>
      <c r="AW716" s="658"/>
      <c r="AX716" s="659"/>
    </row>
    <row r="717" spans="1:50" ht="35.1" customHeight="1" x14ac:dyDescent="0.15">
      <c r="A717" s="648"/>
      <c r="B717" s="649"/>
      <c r="C717" s="578" t="s">
        <v>197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479</v>
      </c>
      <c r="AE717" s="145"/>
      <c r="AF717" s="145"/>
      <c r="AG717" s="657" t="s">
        <v>517</v>
      </c>
      <c r="AH717" s="658"/>
      <c r="AI717" s="658"/>
      <c r="AJ717" s="658"/>
      <c r="AK717" s="658"/>
      <c r="AL717" s="658"/>
      <c r="AM717" s="658"/>
      <c r="AN717" s="658"/>
      <c r="AO717" s="658"/>
      <c r="AP717" s="658"/>
      <c r="AQ717" s="658"/>
      <c r="AR717" s="658"/>
      <c r="AS717" s="658"/>
      <c r="AT717" s="658"/>
      <c r="AU717" s="658"/>
      <c r="AV717" s="658"/>
      <c r="AW717" s="658"/>
      <c r="AX717" s="659"/>
    </row>
    <row r="718" spans="1:50" ht="53.1"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479</v>
      </c>
      <c r="AE718" s="145"/>
      <c r="AF718" s="145"/>
      <c r="AG718" s="153" t="s">
        <v>518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511</v>
      </c>
      <c r="AE719" s="661"/>
      <c r="AF719" s="661"/>
      <c r="AG719" s="150" t="s">
        <v>485</v>
      </c>
      <c r="AH719" s="151"/>
      <c r="AI719" s="151"/>
      <c r="AJ719" s="151"/>
      <c r="AK719" s="151"/>
      <c r="AL719" s="151"/>
      <c r="AM719" s="151"/>
      <c r="AN719" s="151"/>
      <c r="AO719" s="151"/>
      <c r="AP719" s="151"/>
      <c r="AQ719" s="151"/>
      <c r="AR719" s="151"/>
      <c r="AS719" s="151"/>
      <c r="AT719" s="151"/>
      <c r="AU719" s="151"/>
      <c r="AV719" s="151"/>
      <c r="AW719" s="151"/>
      <c r="AX719" s="152"/>
    </row>
    <row r="720" spans="1:50" ht="20.100000000000001" customHeight="1" x14ac:dyDescent="0.15">
      <c r="A720" s="643"/>
      <c r="B720" s="644"/>
      <c r="C720" s="929" t="s">
        <v>258</v>
      </c>
      <c r="D720" s="927"/>
      <c r="E720" s="927"/>
      <c r="F720" s="930"/>
      <c r="G720" s="926" t="s">
        <v>259</v>
      </c>
      <c r="H720" s="927"/>
      <c r="I720" s="927"/>
      <c r="J720" s="927"/>
      <c r="K720" s="927"/>
      <c r="L720" s="927"/>
      <c r="M720" s="927"/>
      <c r="N720" s="926" t="s">
        <v>262</v>
      </c>
      <c r="O720" s="927"/>
      <c r="P720" s="927"/>
      <c r="Q720" s="927"/>
      <c r="R720" s="927"/>
      <c r="S720" s="927"/>
      <c r="T720" s="927"/>
      <c r="U720" s="927"/>
      <c r="V720" s="927"/>
      <c r="W720" s="927"/>
      <c r="X720" s="927"/>
      <c r="Y720" s="927"/>
      <c r="Z720" s="927"/>
      <c r="AA720" s="927"/>
      <c r="AB720" s="927"/>
      <c r="AC720" s="927"/>
      <c r="AD720" s="927"/>
      <c r="AE720" s="927"/>
      <c r="AF720" s="928"/>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519</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520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587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137</v>
      </c>
      <c r="B731" s="609"/>
      <c r="C731" s="609"/>
      <c r="D731" s="609"/>
      <c r="E731" s="610"/>
      <c r="F731" s="673" t="s">
        <v>586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137</v>
      </c>
      <c r="B733" s="743"/>
      <c r="C733" s="743"/>
      <c r="D733" s="743"/>
      <c r="E733" s="744"/>
      <c r="F733" s="759" t="s">
        <v>588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320</v>
      </c>
      <c r="B737" s="87"/>
      <c r="C737" s="87"/>
      <c r="D737" s="88"/>
      <c r="E737" s="89" t="s">
        <v>485</v>
      </c>
      <c r="F737" s="89"/>
      <c r="G737" s="89"/>
      <c r="H737" s="89"/>
      <c r="I737" s="89"/>
      <c r="J737" s="89"/>
      <c r="K737" s="89"/>
      <c r="L737" s="89"/>
      <c r="M737" s="89"/>
      <c r="N737" s="95" t="s">
        <v>315</v>
      </c>
      <c r="O737" s="95"/>
      <c r="P737" s="95"/>
      <c r="Q737" s="95"/>
      <c r="R737" s="89" t="s">
        <v>485</v>
      </c>
      <c r="S737" s="89"/>
      <c r="T737" s="89"/>
      <c r="U737" s="89"/>
      <c r="V737" s="89"/>
      <c r="W737" s="89"/>
      <c r="X737" s="89"/>
      <c r="Y737" s="89"/>
      <c r="Z737" s="89"/>
      <c r="AA737" s="95" t="s">
        <v>314</v>
      </c>
      <c r="AB737" s="95"/>
      <c r="AC737" s="95"/>
      <c r="AD737" s="95"/>
      <c r="AE737" s="89" t="s">
        <v>485</v>
      </c>
      <c r="AF737" s="89"/>
      <c r="AG737" s="89"/>
      <c r="AH737" s="89"/>
      <c r="AI737" s="89"/>
      <c r="AJ737" s="89"/>
      <c r="AK737" s="89"/>
      <c r="AL737" s="89"/>
      <c r="AM737" s="89"/>
      <c r="AN737" s="95" t="s">
        <v>313</v>
      </c>
      <c r="AO737" s="95"/>
      <c r="AP737" s="95"/>
      <c r="AQ737" s="95"/>
      <c r="AR737" s="96" t="s">
        <v>485</v>
      </c>
      <c r="AS737" s="97"/>
      <c r="AT737" s="97"/>
      <c r="AU737" s="97"/>
      <c r="AV737" s="97"/>
      <c r="AW737" s="97"/>
      <c r="AX737" s="98"/>
      <c r="AY737" s="74"/>
      <c r="AZ737" s="74"/>
    </row>
    <row r="738" spans="1:52" ht="24.75" customHeight="1" x14ac:dyDescent="0.15">
      <c r="A738" s="86" t="s">
        <v>312</v>
      </c>
      <c r="B738" s="87"/>
      <c r="C738" s="87"/>
      <c r="D738" s="88"/>
      <c r="E738" s="89" t="s">
        <v>521</v>
      </c>
      <c r="F738" s="89"/>
      <c r="G738" s="89"/>
      <c r="H738" s="89"/>
      <c r="I738" s="89"/>
      <c r="J738" s="89"/>
      <c r="K738" s="89"/>
      <c r="L738" s="89"/>
      <c r="M738" s="89"/>
      <c r="N738" s="95" t="s">
        <v>311</v>
      </c>
      <c r="O738" s="95"/>
      <c r="P738" s="95"/>
      <c r="Q738" s="95"/>
      <c r="R738" s="89" t="s">
        <v>522</v>
      </c>
      <c r="S738" s="89"/>
      <c r="T738" s="89"/>
      <c r="U738" s="89"/>
      <c r="V738" s="89"/>
      <c r="W738" s="89"/>
      <c r="X738" s="89"/>
      <c r="Y738" s="89"/>
      <c r="Z738" s="89"/>
      <c r="AA738" s="95" t="s">
        <v>310</v>
      </c>
      <c r="AB738" s="95"/>
      <c r="AC738" s="95"/>
      <c r="AD738" s="95"/>
      <c r="AE738" s="89" t="s">
        <v>522</v>
      </c>
      <c r="AF738" s="89"/>
      <c r="AG738" s="89"/>
      <c r="AH738" s="89"/>
      <c r="AI738" s="89"/>
      <c r="AJ738" s="89"/>
      <c r="AK738" s="89"/>
      <c r="AL738" s="89"/>
      <c r="AM738" s="89"/>
      <c r="AN738" s="95" t="s">
        <v>309</v>
      </c>
      <c r="AO738" s="95"/>
      <c r="AP738" s="95"/>
      <c r="AQ738" s="95"/>
      <c r="AR738" s="96" t="s">
        <v>523</v>
      </c>
      <c r="AS738" s="97"/>
      <c r="AT738" s="97"/>
      <c r="AU738" s="97"/>
      <c r="AV738" s="97"/>
      <c r="AW738" s="97"/>
      <c r="AX738" s="98"/>
    </row>
    <row r="739" spans="1:52" ht="24.75" customHeight="1" x14ac:dyDescent="0.15">
      <c r="A739" s="86" t="s">
        <v>308</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149</v>
      </c>
      <c r="F740" s="111"/>
      <c r="G740" s="111"/>
      <c r="H740" s="78" t="str">
        <f>IF(E740="", "", "(")</f>
        <v>(</v>
      </c>
      <c r="I740" s="111"/>
      <c r="J740" s="111"/>
      <c r="K740" s="78" t="str">
        <f>IF(OR(I740="　", I740=""), "", "-")</f>
        <v/>
      </c>
      <c r="L740" s="112">
        <v>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74.849999999999994"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42.6"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0.6"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4.8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4.8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4.8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4.8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9"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9"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9"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303</v>
      </c>
      <c r="B780" s="754"/>
      <c r="C780" s="754"/>
      <c r="D780" s="754"/>
      <c r="E780" s="754"/>
      <c r="F780" s="755"/>
      <c r="G780" s="432" t="s">
        <v>541</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543</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555</v>
      </c>
      <c r="H782" s="443"/>
      <c r="I782" s="443"/>
      <c r="J782" s="443"/>
      <c r="K782" s="444"/>
      <c r="L782" s="445" t="s">
        <v>557</v>
      </c>
      <c r="M782" s="446"/>
      <c r="N782" s="446"/>
      <c r="O782" s="446"/>
      <c r="P782" s="446"/>
      <c r="Q782" s="446"/>
      <c r="R782" s="446"/>
      <c r="S782" s="446"/>
      <c r="T782" s="446"/>
      <c r="U782" s="446"/>
      <c r="V782" s="446"/>
      <c r="W782" s="446"/>
      <c r="X782" s="447"/>
      <c r="Y782" s="448">
        <v>8</v>
      </c>
      <c r="Z782" s="449"/>
      <c r="AA782" s="449"/>
      <c r="AB782" s="547"/>
      <c r="AC782" s="442" t="s">
        <v>560</v>
      </c>
      <c r="AD782" s="443"/>
      <c r="AE782" s="443"/>
      <c r="AF782" s="443"/>
      <c r="AG782" s="444"/>
      <c r="AH782" s="445" t="s">
        <v>562</v>
      </c>
      <c r="AI782" s="446"/>
      <c r="AJ782" s="446"/>
      <c r="AK782" s="446"/>
      <c r="AL782" s="446"/>
      <c r="AM782" s="446"/>
      <c r="AN782" s="446"/>
      <c r="AO782" s="446"/>
      <c r="AP782" s="446"/>
      <c r="AQ782" s="446"/>
      <c r="AR782" s="446"/>
      <c r="AS782" s="446"/>
      <c r="AT782" s="447"/>
      <c r="AU782" s="448">
        <v>21</v>
      </c>
      <c r="AV782" s="449"/>
      <c r="AW782" s="449"/>
      <c r="AX782" s="450"/>
    </row>
    <row r="783" spans="1:50" ht="24.75" customHeight="1" x14ac:dyDescent="0.15">
      <c r="A783" s="546"/>
      <c r="B783" s="756"/>
      <c r="C783" s="756"/>
      <c r="D783" s="756"/>
      <c r="E783" s="756"/>
      <c r="F783" s="757"/>
      <c r="G783" s="341" t="s">
        <v>556</v>
      </c>
      <c r="H783" s="342"/>
      <c r="I783" s="342"/>
      <c r="J783" s="342"/>
      <c r="K783" s="343"/>
      <c r="L783" s="394" t="s">
        <v>558</v>
      </c>
      <c r="M783" s="395"/>
      <c r="N783" s="395"/>
      <c r="O783" s="395"/>
      <c r="P783" s="395"/>
      <c r="Q783" s="395"/>
      <c r="R783" s="395"/>
      <c r="S783" s="395"/>
      <c r="T783" s="395"/>
      <c r="U783" s="395"/>
      <c r="V783" s="395"/>
      <c r="W783" s="395"/>
      <c r="X783" s="396"/>
      <c r="Y783" s="391">
        <v>19</v>
      </c>
      <c r="Z783" s="392"/>
      <c r="AA783" s="392"/>
      <c r="AB783" s="398"/>
      <c r="AC783" s="341" t="s">
        <v>561</v>
      </c>
      <c r="AD783" s="342"/>
      <c r="AE783" s="342"/>
      <c r="AF783" s="342"/>
      <c r="AG783" s="343"/>
      <c r="AH783" s="394" t="s">
        <v>563</v>
      </c>
      <c r="AI783" s="395"/>
      <c r="AJ783" s="395"/>
      <c r="AK783" s="395"/>
      <c r="AL783" s="395"/>
      <c r="AM783" s="395"/>
      <c r="AN783" s="395"/>
      <c r="AO783" s="395"/>
      <c r="AP783" s="395"/>
      <c r="AQ783" s="395"/>
      <c r="AR783" s="395"/>
      <c r="AS783" s="395"/>
      <c r="AT783" s="396"/>
      <c r="AU783" s="391">
        <v>4</v>
      </c>
      <c r="AV783" s="392"/>
      <c r="AW783" s="392"/>
      <c r="AX783" s="393"/>
    </row>
    <row r="784" spans="1:50" ht="24.75" customHeight="1" x14ac:dyDescent="0.15">
      <c r="A784" s="546"/>
      <c r="B784" s="756"/>
      <c r="C784" s="756"/>
      <c r="D784" s="756"/>
      <c r="E784" s="756"/>
      <c r="F784" s="757"/>
      <c r="G784" s="341" t="s">
        <v>79</v>
      </c>
      <c r="H784" s="342"/>
      <c r="I784" s="342"/>
      <c r="J784" s="342"/>
      <c r="K784" s="343"/>
      <c r="L784" s="394" t="s">
        <v>559</v>
      </c>
      <c r="M784" s="395"/>
      <c r="N784" s="395"/>
      <c r="O784" s="395"/>
      <c r="P784" s="395"/>
      <c r="Q784" s="395"/>
      <c r="R784" s="395"/>
      <c r="S784" s="395"/>
      <c r="T784" s="395"/>
      <c r="U784" s="395"/>
      <c r="V784" s="395"/>
      <c r="W784" s="395"/>
      <c r="X784" s="396"/>
      <c r="Y784" s="391">
        <v>3</v>
      </c>
      <c r="Z784" s="392"/>
      <c r="AA784" s="392"/>
      <c r="AB784" s="398"/>
      <c r="AC784" s="341" t="s">
        <v>79</v>
      </c>
      <c r="AD784" s="342"/>
      <c r="AE784" s="342"/>
      <c r="AF784" s="342"/>
      <c r="AG784" s="343"/>
      <c r="AH784" s="394" t="s">
        <v>559</v>
      </c>
      <c r="AI784" s="395"/>
      <c r="AJ784" s="395"/>
      <c r="AK784" s="395"/>
      <c r="AL784" s="395"/>
      <c r="AM784" s="395"/>
      <c r="AN784" s="395"/>
      <c r="AO784" s="395"/>
      <c r="AP784" s="395"/>
      <c r="AQ784" s="395"/>
      <c r="AR784" s="395"/>
      <c r="AS784" s="395"/>
      <c r="AT784" s="396"/>
      <c r="AU784" s="391">
        <v>2</v>
      </c>
      <c r="AV784" s="392"/>
      <c r="AW784" s="392"/>
      <c r="AX784" s="393"/>
    </row>
    <row r="785" spans="1:50" ht="24.75" customHeight="1" x14ac:dyDescent="0.15">
      <c r="A785" s="546"/>
      <c r="B785" s="756"/>
      <c r="C785" s="756"/>
      <c r="D785" s="756"/>
      <c r="E785" s="756"/>
      <c r="F785" s="757"/>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56"/>
      <c r="C786" s="756"/>
      <c r="D786" s="756"/>
      <c r="E786" s="756"/>
      <c r="F786" s="757"/>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56"/>
      <c r="C787" s="756"/>
      <c r="D787" s="756"/>
      <c r="E787" s="756"/>
      <c r="F787" s="757"/>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56"/>
      <c r="C788" s="756"/>
      <c r="D788" s="756"/>
      <c r="E788" s="756"/>
      <c r="F788" s="757"/>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30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27</v>
      </c>
      <c r="AV792" s="408"/>
      <c r="AW792" s="408"/>
      <c r="AX792" s="410"/>
    </row>
    <row r="793" spans="1:50" ht="24.75" customHeight="1" x14ac:dyDescent="0.15">
      <c r="A793" s="546"/>
      <c r="B793" s="756"/>
      <c r="C793" s="756"/>
      <c r="D793" s="756"/>
      <c r="E793" s="756"/>
      <c r="F793" s="757"/>
      <c r="G793" s="432" t="s">
        <v>545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546</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56"/>
      <c r="C795" s="756"/>
      <c r="D795" s="756"/>
      <c r="E795" s="756"/>
      <c r="F795" s="757"/>
      <c r="G795" s="442" t="s">
        <v>560</v>
      </c>
      <c r="H795" s="443"/>
      <c r="I795" s="443"/>
      <c r="J795" s="443"/>
      <c r="K795" s="444"/>
      <c r="L795" s="445" t="s">
        <v>565</v>
      </c>
      <c r="M795" s="446"/>
      <c r="N795" s="446"/>
      <c r="O795" s="446"/>
      <c r="P795" s="446"/>
      <c r="Q795" s="446"/>
      <c r="R795" s="446"/>
      <c r="S795" s="446"/>
      <c r="T795" s="446"/>
      <c r="U795" s="446"/>
      <c r="V795" s="446"/>
      <c r="W795" s="446"/>
      <c r="X795" s="447"/>
      <c r="Y795" s="448">
        <v>12</v>
      </c>
      <c r="Z795" s="449"/>
      <c r="AA795" s="449"/>
      <c r="AB795" s="547"/>
      <c r="AC795" s="442" t="s">
        <v>560</v>
      </c>
      <c r="AD795" s="443"/>
      <c r="AE795" s="443"/>
      <c r="AF795" s="443"/>
      <c r="AG795" s="444"/>
      <c r="AH795" s="445" t="s">
        <v>573</v>
      </c>
      <c r="AI795" s="446"/>
      <c r="AJ795" s="446"/>
      <c r="AK795" s="446"/>
      <c r="AL795" s="446"/>
      <c r="AM795" s="446"/>
      <c r="AN795" s="446"/>
      <c r="AO795" s="446"/>
      <c r="AP795" s="446"/>
      <c r="AQ795" s="446"/>
      <c r="AR795" s="446"/>
      <c r="AS795" s="446"/>
      <c r="AT795" s="447"/>
      <c r="AU795" s="448">
        <v>15</v>
      </c>
      <c r="AV795" s="449"/>
      <c r="AW795" s="449"/>
      <c r="AX795" s="450"/>
    </row>
    <row r="796" spans="1:50" ht="24.75" customHeight="1" x14ac:dyDescent="0.15">
      <c r="A796" s="546"/>
      <c r="B796" s="756"/>
      <c r="C796" s="756"/>
      <c r="D796" s="756"/>
      <c r="E796" s="756"/>
      <c r="F796" s="757"/>
      <c r="G796" s="341" t="s">
        <v>567</v>
      </c>
      <c r="H796" s="342"/>
      <c r="I796" s="342"/>
      <c r="J796" s="342"/>
      <c r="K796" s="343"/>
      <c r="L796" s="394" t="s">
        <v>569</v>
      </c>
      <c r="M796" s="395"/>
      <c r="N796" s="395"/>
      <c r="O796" s="395"/>
      <c r="P796" s="395"/>
      <c r="Q796" s="395"/>
      <c r="R796" s="395"/>
      <c r="S796" s="395"/>
      <c r="T796" s="395"/>
      <c r="U796" s="395"/>
      <c r="V796" s="395"/>
      <c r="W796" s="395"/>
      <c r="X796" s="396"/>
      <c r="Y796" s="391">
        <v>7</v>
      </c>
      <c r="Z796" s="392"/>
      <c r="AA796" s="392"/>
      <c r="AB796" s="398"/>
      <c r="AC796" s="341" t="s">
        <v>571</v>
      </c>
      <c r="AD796" s="342"/>
      <c r="AE796" s="342"/>
      <c r="AF796" s="342"/>
      <c r="AG796" s="343"/>
      <c r="AH796" s="394" t="s">
        <v>572</v>
      </c>
      <c r="AI796" s="395"/>
      <c r="AJ796" s="395"/>
      <c r="AK796" s="395"/>
      <c r="AL796" s="395"/>
      <c r="AM796" s="395"/>
      <c r="AN796" s="395"/>
      <c r="AO796" s="395"/>
      <c r="AP796" s="395"/>
      <c r="AQ796" s="395"/>
      <c r="AR796" s="395"/>
      <c r="AS796" s="395"/>
      <c r="AT796" s="396"/>
      <c r="AU796" s="391">
        <v>2</v>
      </c>
      <c r="AV796" s="392"/>
      <c r="AW796" s="392"/>
      <c r="AX796" s="393"/>
    </row>
    <row r="797" spans="1:50" ht="24.75" customHeight="1" x14ac:dyDescent="0.15">
      <c r="A797" s="546"/>
      <c r="B797" s="756"/>
      <c r="C797" s="756"/>
      <c r="D797" s="756"/>
      <c r="E797" s="756"/>
      <c r="F797" s="757"/>
      <c r="G797" s="341" t="s">
        <v>570</v>
      </c>
      <c r="H797" s="342"/>
      <c r="I797" s="342"/>
      <c r="J797" s="342"/>
      <c r="K797" s="343"/>
      <c r="L797" s="394" t="s">
        <v>559</v>
      </c>
      <c r="M797" s="395"/>
      <c r="N797" s="395"/>
      <c r="O797" s="395"/>
      <c r="P797" s="395"/>
      <c r="Q797" s="395"/>
      <c r="R797" s="395"/>
      <c r="S797" s="395"/>
      <c r="T797" s="395"/>
      <c r="U797" s="395"/>
      <c r="V797" s="395"/>
      <c r="W797" s="395"/>
      <c r="X797" s="396"/>
      <c r="Y797" s="391">
        <v>2</v>
      </c>
      <c r="Z797" s="392"/>
      <c r="AA797" s="392"/>
      <c r="AB797" s="398"/>
      <c r="AC797" s="341" t="s">
        <v>79</v>
      </c>
      <c r="AD797" s="342"/>
      <c r="AE797" s="342"/>
      <c r="AF797" s="342"/>
      <c r="AG797" s="343"/>
      <c r="AH797" s="394" t="s">
        <v>559</v>
      </c>
      <c r="AI797" s="395"/>
      <c r="AJ797" s="395"/>
      <c r="AK797" s="395"/>
      <c r="AL797" s="395"/>
      <c r="AM797" s="395"/>
      <c r="AN797" s="395"/>
      <c r="AO797" s="395"/>
      <c r="AP797" s="395"/>
      <c r="AQ797" s="395"/>
      <c r="AR797" s="395"/>
      <c r="AS797" s="395"/>
      <c r="AT797" s="396"/>
      <c r="AU797" s="391">
        <v>2</v>
      </c>
      <c r="AV797" s="392"/>
      <c r="AW797" s="392"/>
      <c r="AX797" s="393"/>
    </row>
    <row r="798" spans="1:50" ht="24.75" customHeight="1" x14ac:dyDescent="0.15">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21</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19</v>
      </c>
      <c r="AV805" s="408"/>
      <c r="AW805" s="408"/>
      <c r="AX805" s="410"/>
    </row>
    <row r="806" spans="1:50" ht="24.75" customHeight="1" x14ac:dyDescent="0.15">
      <c r="A806" s="546"/>
      <c r="B806" s="756"/>
      <c r="C806" s="756"/>
      <c r="D806" s="756"/>
      <c r="E806" s="756"/>
      <c r="F806" s="757"/>
      <c r="G806" s="432" t="s">
        <v>548</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549</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customHeight="1" x14ac:dyDescent="0.15">
      <c r="A808" s="546"/>
      <c r="B808" s="756"/>
      <c r="C808" s="756"/>
      <c r="D808" s="756"/>
      <c r="E808" s="756"/>
      <c r="F808" s="757"/>
      <c r="G808" s="442" t="s">
        <v>560</v>
      </c>
      <c r="H808" s="443"/>
      <c r="I808" s="443"/>
      <c r="J808" s="443"/>
      <c r="K808" s="444"/>
      <c r="L808" s="445" t="s">
        <v>562</v>
      </c>
      <c r="M808" s="446"/>
      <c r="N808" s="446"/>
      <c r="O808" s="446"/>
      <c r="P808" s="446"/>
      <c r="Q808" s="446"/>
      <c r="R808" s="446"/>
      <c r="S808" s="446"/>
      <c r="T808" s="446"/>
      <c r="U808" s="446"/>
      <c r="V808" s="446"/>
      <c r="W808" s="446"/>
      <c r="X808" s="447"/>
      <c r="Y808" s="448">
        <v>11</v>
      </c>
      <c r="Z808" s="449"/>
      <c r="AA808" s="449"/>
      <c r="AB808" s="547"/>
      <c r="AC808" s="442" t="s">
        <v>560</v>
      </c>
      <c r="AD808" s="443"/>
      <c r="AE808" s="443"/>
      <c r="AF808" s="443"/>
      <c r="AG808" s="444"/>
      <c r="AH808" s="445" t="s">
        <v>577</v>
      </c>
      <c r="AI808" s="446"/>
      <c r="AJ808" s="446"/>
      <c r="AK808" s="446"/>
      <c r="AL808" s="446"/>
      <c r="AM808" s="446"/>
      <c r="AN808" s="446"/>
      <c r="AO808" s="446"/>
      <c r="AP808" s="446"/>
      <c r="AQ808" s="446"/>
      <c r="AR808" s="446"/>
      <c r="AS808" s="446"/>
      <c r="AT808" s="447"/>
      <c r="AU808" s="448">
        <v>5</v>
      </c>
      <c r="AV808" s="449"/>
      <c r="AW808" s="449"/>
      <c r="AX808" s="450"/>
    </row>
    <row r="809" spans="1:50" ht="24.75" customHeight="1" x14ac:dyDescent="0.15">
      <c r="A809" s="546"/>
      <c r="B809" s="756"/>
      <c r="C809" s="756"/>
      <c r="D809" s="756"/>
      <c r="E809" s="756"/>
      <c r="F809" s="757"/>
      <c r="G809" s="341" t="s">
        <v>574</v>
      </c>
      <c r="H809" s="342"/>
      <c r="I809" s="342"/>
      <c r="J809" s="342"/>
      <c r="K809" s="343"/>
      <c r="L809" s="394" t="s">
        <v>575</v>
      </c>
      <c r="M809" s="395"/>
      <c r="N809" s="395"/>
      <c r="O809" s="395"/>
      <c r="P809" s="395"/>
      <c r="Q809" s="395"/>
      <c r="R809" s="395"/>
      <c r="S809" s="395"/>
      <c r="T809" s="395"/>
      <c r="U809" s="395"/>
      <c r="V809" s="395"/>
      <c r="W809" s="395"/>
      <c r="X809" s="396"/>
      <c r="Y809" s="391">
        <v>2</v>
      </c>
      <c r="Z809" s="392"/>
      <c r="AA809" s="392"/>
      <c r="AB809" s="398"/>
      <c r="AC809" s="341" t="s">
        <v>566</v>
      </c>
      <c r="AD809" s="342"/>
      <c r="AE809" s="342"/>
      <c r="AF809" s="342"/>
      <c r="AG809" s="343"/>
      <c r="AH809" s="394" t="s">
        <v>578</v>
      </c>
      <c r="AI809" s="395"/>
      <c r="AJ809" s="395"/>
      <c r="AK809" s="395"/>
      <c r="AL809" s="395"/>
      <c r="AM809" s="395"/>
      <c r="AN809" s="395"/>
      <c r="AO809" s="395"/>
      <c r="AP809" s="395"/>
      <c r="AQ809" s="395"/>
      <c r="AR809" s="395"/>
      <c r="AS809" s="395"/>
      <c r="AT809" s="396"/>
      <c r="AU809" s="391">
        <v>5</v>
      </c>
      <c r="AV809" s="392"/>
      <c r="AW809" s="392"/>
      <c r="AX809" s="393"/>
    </row>
    <row r="810" spans="1:50" ht="24.75" customHeight="1" x14ac:dyDescent="0.15">
      <c r="A810" s="546"/>
      <c r="B810" s="756"/>
      <c r="C810" s="756"/>
      <c r="D810" s="756"/>
      <c r="E810" s="756"/>
      <c r="F810" s="757"/>
      <c r="G810" s="341" t="s">
        <v>561</v>
      </c>
      <c r="H810" s="342"/>
      <c r="I810" s="342"/>
      <c r="J810" s="342"/>
      <c r="K810" s="343"/>
      <c r="L810" s="394" t="s">
        <v>568</v>
      </c>
      <c r="M810" s="395"/>
      <c r="N810" s="395"/>
      <c r="O810" s="395"/>
      <c r="P810" s="395"/>
      <c r="Q810" s="395"/>
      <c r="R810" s="395"/>
      <c r="S810" s="395"/>
      <c r="T810" s="395"/>
      <c r="U810" s="395"/>
      <c r="V810" s="395"/>
      <c r="W810" s="395"/>
      <c r="X810" s="396"/>
      <c r="Y810" s="391">
        <v>1</v>
      </c>
      <c r="Z810" s="392"/>
      <c r="AA810" s="392"/>
      <c r="AB810" s="398"/>
      <c r="AC810" s="341" t="s">
        <v>561</v>
      </c>
      <c r="AD810" s="342"/>
      <c r="AE810" s="342"/>
      <c r="AF810" s="342"/>
      <c r="AG810" s="343"/>
      <c r="AH810" s="394" t="s">
        <v>576</v>
      </c>
      <c r="AI810" s="395"/>
      <c r="AJ810" s="395"/>
      <c r="AK810" s="395"/>
      <c r="AL810" s="395"/>
      <c r="AM810" s="395"/>
      <c r="AN810" s="395"/>
      <c r="AO810" s="395"/>
      <c r="AP810" s="395"/>
      <c r="AQ810" s="395"/>
      <c r="AR810" s="395"/>
      <c r="AS810" s="395"/>
      <c r="AT810" s="396"/>
      <c r="AU810" s="391">
        <v>3</v>
      </c>
      <c r="AV810" s="392"/>
      <c r="AW810" s="392"/>
      <c r="AX810" s="393"/>
    </row>
    <row r="811" spans="1:50" ht="24.75" customHeight="1" x14ac:dyDescent="0.15">
      <c r="A811" s="546"/>
      <c r="B811" s="756"/>
      <c r="C811" s="756"/>
      <c r="D811" s="756"/>
      <c r="E811" s="756"/>
      <c r="F811" s="757"/>
      <c r="G811" s="341" t="s">
        <v>79</v>
      </c>
      <c r="H811" s="342"/>
      <c r="I811" s="342"/>
      <c r="J811" s="342"/>
      <c r="K811" s="343"/>
      <c r="L811" s="394" t="s">
        <v>559</v>
      </c>
      <c r="M811" s="395"/>
      <c r="N811" s="395"/>
      <c r="O811" s="395"/>
      <c r="P811" s="395"/>
      <c r="Q811" s="395"/>
      <c r="R811" s="395"/>
      <c r="S811" s="395"/>
      <c r="T811" s="395"/>
      <c r="U811" s="395"/>
      <c r="V811" s="395"/>
      <c r="W811" s="395"/>
      <c r="X811" s="396"/>
      <c r="Y811" s="391">
        <v>2</v>
      </c>
      <c r="Z811" s="392"/>
      <c r="AA811" s="392"/>
      <c r="AB811" s="398"/>
      <c r="AC811" s="341" t="s">
        <v>79</v>
      </c>
      <c r="AD811" s="342"/>
      <c r="AE811" s="342"/>
      <c r="AF811" s="342"/>
      <c r="AG811" s="343"/>
      <c r="AH811" s="394" t="s">
        <v>559</v>
      </c>
      <c r="AI811" s="395"/>
      <c r="AJ811" s="395"/>
      <c r="AK811" s="395"/>
      <c r="AL811" s="395"/>
      <c r="AM811" s="395"/>
      <c r="AN811" s="395"/>
      <c r="AO811" s="395"/>
      <c r="AP811" s="395"/>
      <c r="AQ811" s="395"/>
      <c r="AR811" s="395"/>
      <c r="AS811" s="395"/>
      <c r="AT811" s="396"/>
      <c r="AU811" s="391">
        <v>1</v>
      </c>
      <c r="AV811" s="392"/>
      <c r="AW811" s="392"/>
      <c r="AX811" s="393"/>
    </row>
    <row r="812" spans="1:50" ht="24.75" customHeight="1" x14ac:dyDescent="0.15">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15">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16</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14</v>
      </c>
      <c r="AV818" s="408"/>
      <c r="AW818" s="408"/>
      <c r="AX818" s="410"/>
    </row>
    <row r="819" spans="1:50" ht="24.75" customHeight="1" x14ac:dyDescent="0.15">
      <c r="A819" s="546"/>
      <c r="B819" s="756"/>
      <c r="C819" s="756"/>
      <c r="D819" s="756"/>
      <c r="E819" s="756"/>
      <c r="F819" s="757"/>
      <c r="G819" s="432" t="s">
        <v>550</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552</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customHeight="1" x14ac:dyDescent="0.15">
      <c r="A821" s="546"/>
      <c r="B821" s="756"/>
      <c r="C821" s="756"/>
      <c r="D821" s="756"/>
      <c r="E821" s="756"/>
      <c r="F821" s="757"/>
      <c r="G821" s="442" t="s">
        <v>560</v>
      </c>
      <c r="H821" s="443"/>
      <c r="I821" s="443"/>
      <c r="J821" s="443"/>
      <c r="K821" s="444"/>
      <c r="L821" s="445" t="s">
        <v>562</v>
      </c>
      <c r="M821" s="446"/>
      <c r="N821" s="446"/>
      <c r="O821" s="446"/>
      <c r="P821" s="446"/>
      <c r="Q821" s="446"/>
      <c r="R821" s="446"/>
      <c r="S821" s="446"/>
      <c r="T821" s="446"/>
      <c r="U821" s="446"/>
      <c r="V821" s="446"/>
      <c r="W821" s="446"/>
      <c r="X821" s="447"/>
      <c r="Y821" s="448">
        <v>11</v>
      </c>
      <c r="Z821" s="449"/>
      <c r="AA821" s="449"/>
      <c r="AB821" s="547"/>
      <c r="AC821" s="442" t="s">
        <v>560</v>
      </c>
      <c r="AD821" s="443"/>
      <c r="AE821" s="443"/>
      <c r="AF821" s="443"/>
      <c r="AG821" s="444"/>
      <c r="AH821" s="445" t="s">
        <v>580</v>
      </c>
      <c r="AI821" s="446"/>
      <c r="AJ821" s="446"/>
      <c r="AK821" s="446"/>
      <c r="AL821" s="446"/>
      <c r="AM821" s="446"/>
      <c r="AN821" s="446"/>
      <c r="AO821" s="446"/>
      <c r="AP821" s="446"/>
      <c r="AQ821" s="446"/>
      <c r="AR821" s="446"/>
      <c r="AS821" s="446"/>
      <c r="AT821" s="447"/>
      <c r="AU821" s="448">
        <v>8</v>
      </c>
      <c r="AV821" s="449"/>
      <c r="AW821" s="449"/>
      <c r="AX821" s="450"/>
    </row>
    <row r="822" spans="1:50" ht="24.75" customHeight="1" x14ac:dyDescent="0.15">
      <c r="A822" s="546"/>
      <c r="B822" s="756"/>
      <c r="C822" s="756"/>
      <c r="D822" s="756"/>
      <c r="E822" s="756"/>
      <c r="F822" s="757"/>
      <c r="G822" s="341" t="s">
        <v>561</v>
      </c>
      <c r="H822" s="342"/>
      <c r="I822" s="342"/>
      <c r="J822" s="342"/>
      <c r="K822" s="343"/>
      <c r="L822" s="394" t="s">
        <v>564</v>
      </c>
      <c r="M822" s="395"/>
      <c r="N822" s="395"/>
      <c r="O822" s="395"/>
      <c r="P822" s="395"/>
      <c r="Q822" s="395"/>
      <c r="R822" s="395"/>
      <c r="S822" s="395"/>
      <c r="T822" s="395"/>
      <c r="U822" s="395"/>
      <c r="V822" s="395"/>
      <c r="W822" s="395"/>
      <c r="X822" s="396"/>
      <c r="Y822" s="391">
        <v>1</v>
      </c>
      <c r="Z822" s="392"/>
      <c r="AA822" s="392"/>
      <c r="AB822" s="398"/>
      <c r="AC822" s="341" t="s">
        <v>561</v>
      </c>
      <c r="AD822" s="342"/>
      <c r="AE822" s="342"/>
      <c r="AF822" s="342"/>
      <c r="AG822" s="343"/>
      <c r="AH822" s="394" t="s">
        <v>579</v>
      </c>
      <c r="AI822" s="395"/>
      <c r="AJ822" s="395"/>
      <c r="AK822" s="395"/>
      <c r="AL822" s="395"/>
      <c r="AM822" s="395"/>
      <c r="AN822" s="395"/>
      <c r="AO822" s="395"/>
      <c r="AP822" s="395"/>
      <c r="AQ822" s="395"/>
      <c r="AR822" s="395"/>
      <c r="AS822" s="395"/>
      <c r="AT822" s="396"/>
      <c r="AU822" s="391">
        <v>1</v>
      </c>
      <c r="AV822" s="392"/>
      <c r="AW822" s="392"/>
      <c r="AX822" s="393"/>
    </row>
    <row r="823" spans="1:50" ht="24.75" customHeight="1" x14ac:dyDescent="0.15">
      <c r="A823" s="546"/>
      <c r="B823" s="756"/>
      <c r="C823" s="756"/>
      <c r="D823" s="756"/>
      <c r="E823" s="756"/>
      <c r="F823" s="757"/>
      <c r="G823" s="341" t="s">
        <v>79</v>
      </c>
      <c r="H823" s="342"/>
      <c r="I823" s="342"/>
      <c r="J823" s="342"/>
      <c r="K823" s="343"/>
      <c r="L823" s="394" t="s">
        <v>559</v>
      </c>
      <c r="M823" s="395"/>
      <c r="N823" s="395"/>
      <c r="O823" s="395"/>
      <c r="P823" s="395"/>
      <c r="Q823" s="395"/>
      <c r="R823" s="395"/>
      <c r="S823" s="395"/>
      <c r="T823" s="395"/>
      <c r="U823" s="395"/>
      <c r="V823" s="395"/>
      <c r="W823" s="395"/>
      <c r="X823" s="396"/>
      <c r="Y823" s="391">
        <v>1</v>
      </c>
      <c r="Z823" s="392"/>
      <c r="AA823" s="392"/>
      <c r="AB823" s="398"/>
      <c r="AC823" s="341" t="s">
        <v>79</v>
      </c>
      <c r="AD823" s="342"/>
      <c r="AE823" s="342"/>
      <c r="AF823" s="342"/>
      <c r="AG823" s="343"/>
      <c r="AH823" s="394" t="s">
        <v>559</v>
      </c>
      <c r="AI823" s="395"/>
      <c r="AJ823" s="395"/>
      <c r="AK823" s="395"/>
      <c r="AL823" s="395"/>
      <c r="AM823" s="395"/>
      <c r="AN823" s="395"/>
      <c r="AO823" s="395"/>
      <c r="AP823" s="395"/>
      <c r="AQ823" s="395"/>
      <c r="AR823" s="395"/>
      <c r="AS823" s="395"/>
      <c r="AT823" s="396"/>
      <c r="AU823" s="391">
        <v>1</v>
      </c>
      <c r="AV823" s="392"/>
      <c r="AW823" s="392"/>
      <c r="AX823" s="393"/>
    </row>
    <row r="824" spans="1:50" ht="24.75" customHeight="1" x14ac:dyDescent="0.15">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15">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15">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15">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customHeight="1" x14ac:dyDescent="0.15">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13</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10</v>
      </c>
      <c r="AV831" s="408"/>
      <c r="AW831" s="408"/>
      <c r="AX831" s="410"/>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263</v>
      </c>
      <c r="AM832" s="950"/>
      <c r="AN832" s="950"/>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70" t="s">
        <v>222</v>
      </c>
      <c r="K837" s="95"/>
      <c r="L837" s="95"/>
      <c r="M837" s="95"/>
      <c r="N837" s="95"/>
      <c r="O837" s="95"/>
      <c r="P837" s="340" t="s">
        <v>198</v>
      </c>
      <c r="Q837" s="340"/>
      <c r="R837" s="340"/>
      <c r="S837" s="340"/>
      <c r="T837" s="340"/>
      <c r="U837" s="340"/>
      <c r="V837" s="340"/>
      <c r="W837" s="340"/>
      <c r="X837" s="340"/>
      <c r="Y837" s="337" t="s">
        <v>220</v>
      </c>
      <c r="Z837" s="338"/>
      <c r="AA837" s="338"/>
      <c r="AB837" s="338"/>
      <c r="AC837" s="270" t="s">
        <v>257</v>
      </c>
      <c r="AD837" s="270"/>
      <c r="AE837" s="270"/>
      <c r="AF837" s="270"/>
      <c r="AG837" s="270"/>
      <c r="AH837" s="337" t="s">
        <v>285</v>
      </c>
      <c r="AI837" s="339"/>
      <c r="AJ837" s="339"/>
      <c r="AK837" s="339"/>
      <c r="AL837" s="339" t="s">
        <v>21</v>
      </c>
      <c r="AM837" s="339"/>
      <c r="AN837" s="339"/>
      <c r="AO837" s="419"/>
      <c r="AP837" s="420" t="s">
        <v>223</v>
      </c>
      <c r="AQ837" s="420"/>
      <c r="AR837" s="420"/>
      <c r="AS837" s="420"/>
      <c r="AT837" s="420"/>
      <c r="AU837" s="420"/>
      <c r="AV837" s="420"/>
      <c r="AW837" s="420"/>
      <c r="AX837" s="420"/>
    </row>
    <row r="838" spans="1:50" ht="44.1" customHeight="1" x14ac:dyDescent="0.15">
      <c r="A838" s="397">
        <v>1</v>
      </c>
      <c r="B838" s="397">
        <v>1</v>
      </c>
      <c r="C838" s="416" t="s">
        <v>531</v>
      </c>
      <c r="D838" s="411"/>
      <c r="E838" s="411"/>
      <c r="F838" s="411"/>
      <c r="G838" s="411"/>
      <c r="H838" s="411"/>
      <c r="I838" s="411"/>
      <c r="J838" s="412">
        <v>5010401143788</v>
      </c>
      <c r="K838" s="412"/>
      <c r="L838" s="412"/>
      <c r="M838" s="412"/>
      <c r="N838" s="412"/>
      <c r="O838" s="412"/>
      <c r="P838" s="417" t="s">
        <v>533</v>
      </c>
      <c r="Q838" s="310"/>
      <c r="R838" s="310"/>
      <c r="S838" s="310"/>
      <c r="T838" s="310"/>
      <c r="U838" s="310"/>
      <c r="V838" s="310"/>
      <c r="W838" s="310"/>
      <c r="X838" s="310"/>
      <c r="Y838" s="311">
        <v>30</v>
      </c>
      <c r="Z838" s="312"/>
      <c r="AA838" s="312"/>
      <c r="AB838" s="313"/>
      <c r="AC838" s="321" t="s">
        <v>289</v>
      </c>
      <c r="AD838" s="418"/>
      <c r="AE838" s="418"/>
      <c r="AF838" s="418"/>
      <c r="AG838" s="418"/>
      <c r="AH838" s="414">
        <v>2</v>
      </c>
      <c r="AI838" s="415"/>
      <c r="AJ838" s="415"/>
      <c r="AK838" s="415"/>
      <c r="AL838" s="318" t="s">
        <v>528</v>
      </c>
      <c r="AM838" s="319"/>
      <c r="AN838" s="319"/>
      <c r="AO838" s="320"/>
      <c r="AP838" s="314" t="s">
        <v>529</v>
      </c>
      <c r="AQ838" s="314"/>
      <c r="AR838" s="314"/>
      <c r="AS838" s="314"/>
      <c r="AT838" s="314"/>
      <c r="AU838" s="314"/>
      <c r="AV838" s="314"/>
      <c r="AW838" s="314"/>
      <c r="AX838" s="314"/>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6"/>
      <c r="D840" s="411"/>
      <c r="E840" s="411"/>
      <c r="F840" s="411"/>
      <c r="G840" s="411"/>
      <c r="H840" s="411"/>
      <c r="I840" s="411"/>
      <c r="J840" s="412"/>
      <c r="K840" s="413"/>
      <c r="L840" s="413"/>
      <c r="M840" s="413"/>
      <c r="N840" s="413"/>
      <c r="O840" s="413"/>
      <c r="P840" s="417"/>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6"/>
      <c r="D841" s="411"/>
      <c r="E841" s="411"/>
      <c r="F841" s="411"/>
      <c r="G841" s="411"/>
      <c r="H841" s="411"/>
      <c r="I841" s="411"/>
      <c r="J841" s="412"/>
      <c r="K841" s="413"/>
      <c r="L841" s="413"/>
      <c r="M841" s="413"/>
      <c r="N841" s="413"/>
      <c r="O841" s="413"/>
      <c r="P841" s="417"/>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13.35"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18"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70" t="s">
        <v>222</v>
      </c>
      <c r="K870" s="95"/>
      <c r="L870" s="95"/>
      <c r="M870" s="95"/>
      <c r="N870" s="95"/>
      <c r="O870" s="95"/>
      <c r="P870" s="340" t="s">
        <v>198</v>
      </c>
      <c r="Q870" s="340"/>
      <c r="R870" s="340"/>
      <c r="S870" s="340"/>
      <c r="T870" s="340"/>
      <c r="U870" s="340"/>
      <c r="V870" s="340"/>
      <c r="W870" s="340"/>
      <c r="X870" s="340"/>
      <c r="Y870" s="337" t="s">
        <v>220</v>
      </c>
      <c r="Z870" s="338"/>
      <c r="AA870" s="338"/>
      <c r="AB870" s="338"/>
      <c r="AC870" s="270" t="s">
        <v>257</v>
      </c>
      <c r="AD870" s="270"/>
      <c r="AE870" s="270"/>
      <c r="AF870" s="270"/>
      <c r="AG870" s="270"/>
      <c r="AH870" s="337" t="s">
        <v>285</v>
      </c>
      <c r="AI870" s="339"/>
      <c r="AJ870" s="339"/>
      <c r="AK870" s="339"/>
      <c r="AL870" s="339" t="s">
        <v>21</v>
      </c>
      <c r="AM870" s="339"/>
      <c r="AN870" s="339"/>
      <c r="AO870" s="419"/>
      <c r="AP870" s="420" t="s">
        <v>223</v>
      </c>
      <c r="AQ870" s="420"/>
      <c r="AR870" s="420"/>
      <c r="AS870" s="420"/>
      <c r="AT870" s="420"/>
      <c r="AU870" s="420"/>
      <c r="AV870" s="420"/>
      <c r="AW870" s="420"/>
      <c r="AX870" s="420"/>
    </row>
    <row r="871" spans="1:50" ht="70.349999999999994" customHeight="1" x14ac:dyDescent="0.15">
      <c r="A871" s="397">
        <v>1</v>
      </c>
      <c r="B871" s="397">
        <v>1</v>
      </c>
      <c r="C871" s="416" t="s">
        <v>542</v>
      </c>
      <c r="D871" s="411"/>
      <c r="E871" s="411"/>
      <c r="F871" s="411"/>
      <c r="G871" s="411"/>
      <c r="H871" s="411"/>
      <c r="I871" s="411"/>
      <c r="J871" s="412">
        <v>8010001085296</v>
      </c>
      <c r="K871" s="413"/>
      <c r="L871" s="413"/>
      <c r="M871" s="413"/>
      <c r="N871" s="413"/>
      <c r="O871" s="413"/>
      <c r="P871" s="417" t="s">
        <v>534</v>
      </c>
      <c r="Q871" s="310"/>
      <c r="R871" s="310"/>
      <c r="S871" s="310"/>
      <c r="T871" s="310"/>
      <c r="U871" s="310"/>
      <c r="V871" s="310"/>
      <c r="W871" s="310"/>
      <c r="X871" s="310"/>
      <c r="Y871" s="311">
        <v>27</v>
      </c>
      <c r="Z871" s="312"/>
      <c r="AA871" s="312"/>
      <c r="AB871" s="313"/>
      <c r="AC871" s="321" t="s">
        <v>290</v>
      </c>
      <c r="AD871" s="418"/>
      <c r="AE871" s="418"/>
      <c r="AF871" s="418"/>
      <c r="AG871" s="418"/>
      <c r="AH871" s="414">
        <v>1</v>
      </c>
      <c r="AI871" s="415"/>
      <c r="AJ871" s="415"/>
      <c r="AK871" s="415"/>
      <c r="AL871" s="318" t="s">
        <v>530</v>
      </c>
      <c r="AM871" s="319"/>
      <c r="AN871" s="319"/>
      <c r="AO871" s="320"/>
      <c r="AP871" s="314" t="s">
        <v>529</v>
      </c>
      <c r="AQ871" s="314"/>
      <c r="AR871" s="314"/>
      <c r="AS871" s="314"/>
      <c r="AT871" s="314"/>
      <c r="AU871" s="314"/>
      <c r="AV871" s="314"/>
      <c r="AW871" s="314"/>
      <c r="AX871" s="314"/>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15">
      <c r="A873" s="397">
        <v>3</v>
      </c>
      <c r="B873" s="397">
        <v>1</v>
      </c>
      <c r="C873" s="416"/>
      <c r="D873" s="411"/>
      <c r="E873" s="411"/>
      <c r="F873" s="411"/>
      <c r="G873" s="411"/>
      <c r="H873" s="411"/>
      <c r="I873" s="411"/>
      <c r="J873" s="412"/>
      <c r="K873" s="413"/>
      <c r="L873" s="413"/>
      <c r="M873" s="413"/>
      <c r="N873" s="413"/>
      <c r="O873" s="413"/>
      <c r="P873" s="417"/>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7">
        <v>4</v>
      </c>
      <c r="B874" s="397">
        <v>1</v>
      </c>
      <c r="C874" s="416"/>
      <c r="D874" s="411"/>
      <c r="E874" s="411"/>
      <c r="F874" s="411"/>
      <c r="G874" s="411"/>
      <c r="H874" s="411"/>
      <c r="I874" s="411"/>
      <c r="J874" s="412"/>
      <c r="K874" s="413"/>
      <c r="L874" s="413"/>
      <c r="M874" s="413"/>
      <c r="N874" s="413"/>
      <c r="O874" s="413"/>
      <c r="P874" s="417"/>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18"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70" t="s">
        <v>222</v>
      </c>
      <c r="K903" s="95"/>
      <c r="L903" s="95"/>
      <c r="M903" s="95"/>
      <c r="N903" s="95"/>
      <c r="O903" s="95"/>
      <c r="P903" s="340" t="s">
        <v>198</v>
      </c>
      <c r="Q903" s="340"/>
      <c r="R903" s="340"/>
      <c r="S903" s="340"/>
      <c r="T903" s="340"/>
      <c r="U903" s="340"/>
      <c r="V903" s="340"/>
      <c r="W903" s="340"/>
      <c r="X903" s="340"/>
      <c r="Y903" s="337" t="s">
        <v>220</v>
      </c>
      <c r="Z903" s="338"/>
      <c r="AA903" s="338"/>
      <c r="AB903" s="338"/>
      <c r="AC903" s="270" t="s">
        <v>257</v>
      </c>
      <c r="AD903" s="270"/>
      <c r="AE903" s="270"/>
      <c r="AF903" s="270"/>
      <c r="AG903" s="270"/>
      <c r="AH903" s="337" t="s">
        <v>285</v>
      </c>
      <c r="AI903" s="339"/>
      <c r="AJ903" s="339"/>
      <c r="AK903" s="339"/>
      <c r="AL903" s="339" t="s">
        <v>21</v>
      </c>
      <c r="AM903" s="339"/>
      <c r="AN903" s="339"/>
      <c r="AO903" s="419"/>
      <c r="AP903" s="420" t="s">
        <v>223</v>
      </c>
      <c r="AQ903" s="420"/>
      <c r="AR903" s="420"/>
      <c r="AS903" s="420"/>
      <c r="AT903" s="420"/>
      <c r="AU903" s="420"/>
      <c r="AV903" s="420"/>
      <c r="AW903" s="420"/>
      <c r="AX903" s="420"/>
    </row>
    <row r="904" spans="1:50" ht="44.1" customHeight="1" x14ac:dyDescent="0.15">
      <c r="A904" s="397">
        <v>1</v>
      </c>
      <c r="B904" s="397">
        <v>1</v>
      </c>
      <c r="C904" s="416" t="s">
        <v>544</v>
      </c>
      <c r="D904" s="411"/>
      <c r="E904" s="411"/>
      <c r="F904" s="411"/>
      <c r="G904" s="411"/>
      <c r="H904" s="411"/>
      <c r="I904" s="411"/>
      <c r="J904" s="412">
        <v>7260001000735</v>
      </c>
      <c r="K904" s="413"/>
      <c r="L904" s="413"/>
      <c r="M904" s="413"/>
      <c r="N904" s="413"/>
      <c r="O904" s="413"/>
      <c r="P904" s="417" t="s">
        <v>532</v>
      </c>
      <c r="Q904" s="310"/>
      <c r="R904" s="310"/>
      <c r="S904" s="310"/>
      <c r="T904" s="310"/>
      <c r="U904" s="310"/>
      <c r="V904" s="310"/>
      <c r="W904" s="310"/>
      <c r="X904" s="310"/>
      <c r="Y904" s="311">
        <v>21</v>
      </c>
      <c r="Z904" s="312"/>
      <c r="AA904" s="312"/>
      <c r="AB904" s="313"/>
      <c r="AC904" s="321" t="s">
        <v>290</v>
      </c>
      <c r="AD904" s="418"/>
      <c r="AE904" s="418"/>
      <c r="AF904" s="418"/>
      <c r="AG904" s="418"/>
      <c r="AH904" s="414">
        <v>3</v>
      </c>
      <c r="AI904" s="415"/>
      <c r="AJ904" s="415"/>
      <c r="AK904" s="415"/>
      <c r="AL904" s="318" t="s">
        <v>530</v>
      </c>
      <c r="AM904" s="319"/>
      <c r="AN904" s="319"/>
      <c r="AO904" s="320"/>
      <c r="AP904" s="314" t="s">
        <v>529</v>
      </c>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6"/>
      <c r="D906" s="411"/>
      <c r="E906" s="411"/>
      <c r="F906" s="411"/>
      <c r="G906" s="411"/>
      <c r="H906" s="411"/>
      <c r="I906" s="411"/>
      <c r="J906" s="412"/>
      <c r="K906" s="413"/>
      <c r="L906" s="413"/>
      <c r="M906" s="413"/>
      <c r="N906" s="413"/>
      <c r="O906" s="413"/>
      <c r="P906" s="417"/>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6"/>
      <c r="D907" s="411"/>
      <c r="E907" s="411"/>
      <c r="F907" s="411"/>
      <c r="G907" s="411"/>
      <c r="H907" s="411"/>
      <c r="I907" s="411"/>
      <c r="J907" s="412"/>
      <c r="K907" s="413"/>
      <c r="L907" s="413"/>
      <c r="M907" s="413"/>
      <c r="N907" s="413"/>
      <c r="O907" s="413"/>
      <c r="P907" s="417"/>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0.100000000000001"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18"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70" t="s">
        <v>222</v>
      </c>
      <c r="K936" s="95"/>
      <c r="L936" s="95"/>
      <c r="M936" s="95"/>
      <c r="N936" s="95"/>
      <c r="O936" s="95"/>
      <c r="P936" s="340" t="s">
        <v>198</v>
      </c>
      <c r="Q936" s="340"/>
      <c r="R936" s="340"/>
      <c r="S936" s="340"/>
      <c r="T936" s="340"/>
      <c r="U936" s="340"/>
      <c r="V936" s="340"/>
      <c r="W936" s="340"/>
      <c r="X936" s="340"/>
      <c r="Y936" s="337" t="s">
        <v>220</v>
      </c>
      <c r="Z936" s="338"/>
      <c r="AA936" s="338"/>
      <c r="AB936" s="338"/>
      <c r="AC936" s="270" t="s">
        <v>257</v>
      </c>
      <c r="AD936" s="270"/>
      <c r="AE936" s="270"/>
      <c r="AF936" s="270"/>
      <c r="AG936" s="270"/>
      <c r="AH936" s="337" t="s">
        <v>285</v>
      </c>
      <c r="AI936" s="339"/>
      <c r="AJ936" s="339"/>
      <c r="AK936" s="339"/>
      <c r="AL936" s="339" t="s">
        <v>21</v>
      </c>
      <c r="AM936" s="339"/>
      <c r="AN936" s="339"/>
      <c r="AO936" s="419"/>
      <c r="AP936" s="420" t="s">
        <v>223</v>
      </c>
      <c r="AQ936" s="420"/>
      <c r="AR936" s="420"/>
      <c r="AS936" s="420"/>
      <c r="AT936" s="420"/>
      <c r="AU936" s="420"/>
      <c r="AV936" s="420"/>
      <c r="AW936" s="420"/>
      <c r="AX936" s="420"/>
    </row>
    <row r="937" spans="1:50" ht="39.6" customHeight="1" x14ac:dyDescent="0.15">
      <c r="A937" s="397">
        <v>1</v>
      </c>
      <c r="B937" s="397">
        <v>1</v>
      </c>
      <c r="C937" s="416" t="s">
        <v>535</v>
      </c>
      <c r="D937" s="411"/>
      <c r="E937" s="411"/>
      <c r="F937" s="411"/>
      <c r="G937" s="411"/>
      <c r="H937" s="411"/>
      <c r="I937" s="411"/>
      <c r="J937" s="412">
        <v>6010001030403</v>
      </c>
      <c r="K937" s="413"/>
      <c r="L937" s="413"/>
      <c r="M937" s="413"/>
      <c r="N937" s="413"/>
      <c r="O937" s="413"/>
      <c r="P937" s="417" t="s">
        <v>554</v>
      </c>
      <c r="Q937" s="310"/>
      <c r="R937" s="310"/>
      <c r="S937" s="310"/>
      <c r="T937" s="310"/>
      <c r="U937" s="310"/>
      <c r="V937" s="310"/>
      <c r="W937" s="310"/>
      <c r="X937" s="310"/>
      <c r="Y937" s="311">
        <v>19</v>
      </c>
      <c r="Z937" s="312"/>
      <c r="AA937" s="312"/>
      <c r="AB937" s="313"/>
      <c r="AC937" s="321" t="s">
        <v>290</v>
      </c>
      <c r="AD937" s="418"/>
      <c r="AE937" s="418"/>
      <c r="AF937" s="418"/>
      <c r="AG937" s="418"/>
      <c r="AH937" s="414">
        <v>2</v>
      </c>
      <c r="AI937" s="415"/>
      <c r="AJ937" s="415"/>
      <c r="AK937" s="415"/>
      <c r="AL937" s="318" t="s">
        <v>530</v>
      </c>
      <c r="AM937" s="319"/>
      <c r="AN937" s="319"/>
      <c r="AO937" s="320"/>
      <c r="AP937" s="314" t="s">
        <v>529</v>
      </c>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6"/>
      <c r="D939" s="411"/>
      <c r="E939" s="411"/>
      <c r="F939" s="411"/>
      <c r="G939" s="411"/>
      <c r="H939" s="411"/>
      <c r="I939" s="411"/>
      <c r="J939" s="412"/>
      <c r="K939" s="413"/>
      <c r="L939" s="413"/>
      <c r="M939" s="413"/>
      <c r="N939" s="413"/>
      <c r="O939" s="413"/>
      <c r="P939" s="417"/>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6"/>
      <c r="D940" s="411"/>
      <c r="E940" s="411"/>
      <c r="F940" s="411"/>
      <c r="G940" s="411"/>
      <c r="H940" s="411"/>
      <c r="I940" s="411"/>
      <c r="J940" s="412"/>
      <c r="K940" s="413"/>
      <c r="L940" s="413"/>
      <c r="M940" s="413"/>
      <c r="N940" s="413"/>
      <c r="O940" s="413"/>
      <c r="P940" s="417"/>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4.3499999999999996"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18"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9"/>
      <c r="B969" s="339"/>
      <c r="C969" s="339" t="s">
        <v>26</v>
      </c>
      <c r="D969" s="339"/>
      <c r="E969" s="339"/>
      <c r="F969" s="339"/>
      <c r="G969" s="339"/>
      <c r="H969" s="339"/>
      <c r="I969" s="339"/>
      <c r="J969" s="270" t="s">
        <v>222</v>
      </c>
      <c r="K969" s="95"/>
      <c r="L969" s="95"/>
      <c r="M969" s="95"/>
      <c r="N969" s="95"/>
      <c r="O969" s="95"/>
      <c r="P969" s="340" t="s">
        <v>198</v>
      </c>
      <c r="Q969" s="340"/>
      <c r="R969" s="340"/>
      <c r="S969" s="340"/>
      <c r="T969" s="340"/>
      <c r="U969" s="340"/>
      <c r="V969" s="340"/>
      <c r="W969" s="340"/>
      <c r="X969" s="340"/>
      <c r="Y969" s="337" t="s">
        <v>220</v>
      </c>
      <c r="Z969" s="338"/>
      <c r="AA969" s="338"/>
      <c r="AB969" s="338"/>
      <c r="AC969" s="270" t="s">
        <v>257</v>
      </c>
      <c r="AD969" s="270"/>
      <c r="AE969" s="270"/>
      <c r="AF969" s="270"/>
      <c r="AG969" s="270"/>
      <c r="AH969" s="337" t="s">
        <v>285</v>
      </c>
      <c r="AI969" s="339"/>
      <c r="AJ969" s="339"/>
      <c r="AK969" s="339"/>
      <c r="AL969" s="339" t="s">
        <v>21</v>
      </c>
      <c r="AM969" s="339"/>
      <c r="AN969" s="339"/>
      <c r="AO969" s="419"/>
      <c r="AP969" s="420" t="s">
        <v>223</v>
      </c>
      <c r="AQ969" s="420"/>
      <c r="AR969" s="420"/>
      <c r="AS969" s="420"/>
      <c r="AT969" s="420"/>
      <c r="AU969" s="420"/>
      <c r="AV969" s="420"/>
      <c r="AW969" s="420"/>
      <c r="AX969" s="420"/>
    </row>
    <row r="970" spans="1:50" ht="45.6" customHeight="1" x14ac:dyDescent="0.15">
      <c r="A970" s="397">
        <v>1</v>
      </c>
      <c r="B970" s="397">
        <v>1</v>
      </c>
      <c r="C970" s="416" t="s">
        <v>547</v>
      </c>
      <c r="D970" s="411"/>
      <c r="E970" s="411"/>
      <c r="F970" s="411"/>
      <c r="G970" s="411"/>
      <c r="H970" s="411"/>
      <c r="I970" s="411"/>
      <c r="J970" s="412">
        <v>8010401050783</v>
      </c>
      <c r="K970" s="413"/>
      <c r="L970" s="413"/>
      <c r="M970" s="413"/>
      <c r="N970" s="413"/>
      <c r="O970" s="413"/>
      <c r="P970" s="417" t="s">
        <v>536</v>
      </c>
      <c r="Q970" s="310"/>
      <c r="R970" s="310"/>
      <c r="S970" s="310"/>
      <c r="T970" s="310"/>
      <c r="U970" s="310"/>
      <c r="V970" s="310"/>
      <c r="W970" s="310"/>
      <c r="X970" s="310"/>
      <c r="Y970" s="311">
        <v>16</v>
      </c>
      <c r="Z970" s="312"/>
      <c r="AA970" s="312"/>
      <c r="AB970" s="313"/>
      <c r="AC970" s="321" t="s">
        <v>290</v>
      </c>
      <c r="AD970" s="418"/>
      <c r="AE970" s="418"/>
      <c r="AF970" s="418"/>
      <c r="AG970" s="418"/>
      <c r="AH970" s="414">
        <v>2</v>
      </c>
      <c r="AI970" s="415"/>
      <c r="AJ970" s="415"/>
      <c r="AK970" s="415"/>
      <c r="AL970" s="318" t="s">
        <v>530</v>
      </c>
      <c r="AM970" s="319"/>
      <c r="AN970" s="319"/>
      <c r="AO970" s="320"/>
      <c r="AP970" s="314" t="s">
        <v>529</v>
      </c>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6"/>
      <c r="D972" s="411"/>
      <c r="E972" s="411"/>
      <c r="F972" s="411"/>
      <c r="G972" s="411"/>
      <c r="H972" s="411"/>
      <c r="I972" s="411"/>
      <c r="J972" s="412"/>
      <c r="K972" s="413"/>
      <c r="L972" s="413"/>
      <c r="M972" s="413"/>
      <c r="N972" s="413"/>
      <c r="O972" s="413"/>
      <c r="P972" s="417"/>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6"/>
      <c r="D973" s="411"/>
      <c r="E973" s="411"/>
      <c r="F973" s="411"/>
      <c r="G973" s="411"/>
      <c r="H973" s="411"/>
      <c r="I973" s="411"/>
      <c r="J973" s="412"/>
      <c r="K973" s="413"/>
      <c r="L973" s="413"/>
      <c r="M973" s="413"/>
      <c r="N973" s="413"/>
      <c r="O973" s="413"/>
      <c r="P973" s="417"/>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18"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9"/>
      <c r="B1002" s="339"/>
      <c r="C1002" s="339" t="s">
        <v>26</v>
      </c>
      <c r="D1002" s="339"/>
      <c r="E1002" s="339"/>
      <c r="F1002" s="339"/>
      <c r="G1002" s="339"/>
      <c r="H1002" s="339"/>
      <c r="I1002" s="339"/>
      <c r="J1002" s="270" t="s">
        <v>222</v>
      </c>
      <c r="K1002" s="95"/>
      <c r="L1002" s="95"/>
      <c r="M1002" s="95"/>
      <c r="N1002" s="95"/>
      <c r="O1002" s="95"/>
      <c r="P1002" s="340" t="s">
        <v>198</v>
      </c>
      <c r="Q1002" s="340"/>
      <c r="R1002" s="340"/>
      <c r="S1002" s="340"/>
      <c r="T1002" s="340"/>
      <c r="U1002" s="340"/>
      <c r="V1002" s="340"/>
      <c r="W1002" s="340"/>
      <c r="X1002" s="340"/>
      <c r="Y1002" s="337" t="s">
        <v>220</v>
      </c>
      <c r="Z1002" s="338"/>
      <c r="AA1002" s="338"/>
      <c r="AB1002" s="338"/>
      <c r="AC1002" s="270" t="s">
        <v>257</v>
      </c>
      <c r="AD1002" s="270"/>
      <c r="AE1002" s="270"/>
      <c r="AF1002" s="270"/>
      <c r="AG1002" s="270"/>
      <c r="AH1002" s="337" t="s">
        <v>285</v>
      </c>
      <c r="AI1002" s="339"/>
      <c r="AJ1002" s="339"/>
      <c r="AK1002" s="339"/>
      <c r="AL1002" s="339" t="s">
        <v>21</v>
      </c>
      <c r="AM1002" s="339"/>
      <c r="AN1002" s="339"/>
      <c r="AO1002" s="419"/>
      <c r="AP1002" s="420" t="s">
        <v>223</v>
      </c>
      <c r="AQ1002" s="420"/>
      <c r="AR1002" s="420"/>
      <c r="AS1002" s="420"/>
      <c r="AT1002" s="420"/>
      <c r="AU1002" s="420"/>
      <c r="AV1002" s="420"/>
      <c r="AW1002" s="420"/>
      <c r="AX1002" s="420"/>
    </row>
    <row r="1003" spans="1:50" ht="44.85" customHeight="1" x14ac:dyDescent="0.15">
      <c r="A1003" s="397">
        <v>1</v>
      </c>
      <c r="B1003" s="397">
        <v>1</v>
      </c>
      <c r="C1003" s="416" t="s">
        <v>539</v>
      </c>
      <c r="D1003" s="411"/>
      <c r="E1003" s="411"/>
      <c r="F1003" s="411"/>
      <c r="G1003" s="411"/>
      <c r="H1003" s="411"/>
      <c r="I1003" s="411"/>
      <c r="J1003" s="412">
        <v>9010001031943</v>
      </c>
      <c r="K1003" s="413"/>
      <c r="L1003" s="413"/>
      <c r="M1003" s="413"/>
      <c r="N1003" s="413"/>
      <c r="O1003" s="413"/>
      <c r="P1003" s="417" t="s">
        <v>540</v>
      </c>
      <c r="Q1003" s="310"/>
      <c r="R1003" s="310"/>
      <c r="S1003" s="310"/>
      <c r="T1003" s="310"/>
      <c r="U1003" s="310"/>
      <c r="V1003" s="310"/>
      <c r="W1003" s="310"/>
      <c r="X1003" s="310"/>
      <c r="Y1003" s="311">
        <v>14</v>
      </c>
      <c r="Z1003" s="312"/>
      <c r="AA1003" s="312"/>
      <c r="AB1003" s="313"/>
      <c r="AC1003" s="321" t="s">
        <v>290</v>
      </c>
      <c r="AD1003" s="418"/>
      <c r="AE1003" s="418"/>
      <c r="AF1003" s="418"/>
      <c r="AG1003" s="418"/>
      <c r="AH1003" s="414">
        <v>2</v>
      </c>
      <c r="AI1003" s="415"/>
      <c r="AJ1003" s="415"/>
      <c r="AK1003" s="415"/>
      <c r="AL1003" s="318" t="s">
        <v>530</v>
      </c>
      <c r="AM1003" s="319"/>
      <c r="AN1003" s="319"/>
      <c r="AO1003" s="320"/>
      <c r="AP1003" s="314" t="s">
        <v>529</v>
      </c>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6"/>
      <c r="D1005" s="411"/>
      <c r="E1005" s="411"/>
      <c r="F1005" s="411"/>
      <c r="G1005" s="411"/>
      <c r="H1005" s="411"/>
      <c r="I1005" s="411"/>
      <c r="J1005" s="412"/>
      <c r="K1005" s="413"/>
      <c r="L1005" s="413"/>
      <c r="M1005" s="413"/>
      <c r="N1005" s="413"/>
      <c r="O1005" s="413"/>
      <c r="P1005" s="417"/>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6"/>
      <c r="D1006" s="411"/>
      <c r="E1006" s="411"/>
      <c r="F1006" s="411"/>
      <c r="G1006" s="411"/>
      <c r="H1006" s="411"/>
      <c r="I1006" s="411"/>
      <c r="J1006" s="412"/>
      <c r="K1006" s="413"/>
      <c r="L1006" s="413"/>
      <c r="M1006" s="413"/>
      <c r="N1006" s="413"/>
      <c r="O1006" s="413"/>
      <c r="P1006" s="417"/>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18"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9"/>
      <c r="B1035" s="339"/>
      <c r="C1035" s="339" t="s">
        <v>26</v>
      </c>
      <c r="D1035" s="339"/>
      <c r="E1035" s="339"/>
      <c r="F1035" s="339"/>
      <c r="G1035" s="339"/>
      <c r="H1035" s="339"/>
      <c r="I1035" s="339"/>
      <c r="J1035" s="270" t="s">
        <v>222</v>
      </c>
      <c r="K1035" s="95"/>
      <c r="L1035" s="95"/>
      <c r="M1035" s="95"/>
      <c r="N1035" s="95"/>
      <c r="O1035" s="95"/>
      <c r="P1035" s="340" t="s">
        <v>198</v>
      </c>
      <c r="Q1035" s="340"/>
      <c r="R1035" s="340"/>
      <c r="S1035" s="340"/>
      <c r="T1035" s="340"/>
      <c r="U1035" s="340"/>
      <c r="V1035" s="340"/>
      <c r="W1035" s="340"/>
      <c r="X1035" s="340"/>
      <c r="Y1035" s="337" t="s">
        <v>220</v>
      </c>
      <c r="Z1035" s="338"/>
      <c r="AA1035" s="338"/>
      <c r="AB1035" s="338"/>
      <c r="AC1035" s="270" t="s">
        <v>257</v>
      </c>
      <c r="AD1035" s="270"/>
      <c r="AE1035" s="270"/>
      <c r="AF1035" s="270"/>
      <c r="AG1035" s="270"/>
      <c r="AH1035" s="337" t="s">
        <v>285</v>
      </c>
      <c r="AI1035" s="339"/>
      <c r="AJ1035" s="339"/>
      <c r="AK1035" s="339"/>
      <c r="AL1035" s="339" t="s">
        <v>21</v>
      </c>
      <c r="AM1035" s="339"/>
      <c r="AN1035" s="339"/>
      <c r="AO1035" s="419"/>
      <c r="AP1035" s="420" t="s">
        <v>223</v>
      </c>
      <c r="AQ1035" s="420"/>
      <c r="AR1035" s="420"/>
      <c r="AS1035" s="420"/>
      <c r="AT1035" s="420"/>
      <c r="AU1035" s="420"/>
      <c r="AV1035" s="420"/>
      <c r="AW1035" s="420"/>
      <c r="AX1035" s="420"/>
    </row>
    <row r="1036" spans="1:50" ht="41.85" customHeight="1" x14ac:dyDescent="0.15">
      <c r="A1036" s="397">
        <v>1</v>
      </c>
      <c r="B1036" s="397">
        <v>1</v>
      </c>
      <c r="C1036" s="416" t="s">
        <v>542</v>
      </c>
      <c r="D1036" s="411"/>
      <c r="E1036" s="411"/>
      <c r="F1036" s="411"/>
      <c r="G1036" s="411"/>
      <c r="H1036" s="411"/>
      <c r="I1036" s="411"/>
      <c r="J1036" s="412">
        <v>8010001085296</v>
      </c>
      <c r="K1036" s="413"/>
      <c r="L1036" s="413"/>
      <c r="M1036" s="413"/>
      <c r="N1036" s="413"/>
      <c r="O1036" s="413"/>
      <c r="P1036" s="417" t="s">
        <v>537</v>
      </c>
      <c r="Q1036" s="310"/>
      <c r="R1036" s="310"/>
      <c r="S1036" s="310"/>
      <c r="T1036" s="310"/>
      <c r="U1036" s="310"/>
      <c r="V1036" s="310"/>
      <c r="W1036" s="310"/>
      <c r="X1036" s="310"/>
      <c r="Y1036" s="311">
        <v>13</v>
      </c>
      <c r="Z1036" s="312"/>
      <c r="AA1036" s="312"/>
      <c r="AB1036" s="313"/>
      <c r="AC1036" s="321" t="s">
        <v>290</v>
      </c>
      <c r="AD1036" s="418"/>
      <c r="AE1036" s="418"/>
      <c r="AF1036" s="418"/>
      <c r="AG1036" s="418"/>
      <c r="AH1036" s="414">
        <v>1</v>
      </c>
      <c r="AI1036" s="415"/>
      <c r="AJ1036" s="415"/>
      <c r="AK1036" s="415"/>
      <c r="AL1036" s="318" t="s">
        <v>530</v>
      </c>
      <c r="AM1036" s="319"/>
      <c r="AN1036" s="319"/>
      <c r="AO1036" s="320"/>
      <c r="AP1036" s="314" t="s">
        <v>529</v>
      </c>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6"/>
      <c r="D1038" s="411"/>
      <c r="E1038" s="411"/>
      <c r="F1038" s="411"/>
      <c r="G1038" s="411"/>
      <c r="H1038" s="411"/>
      <c r="I1038" s="411"/>
      <c r="J1038" s="412"/>
      <c r="K1038" s="413"/>
      <c r="L1038" s="413"/>
      <c r="M1038" s="413"/>
      <c r="N1038" s="413"/>
      <c r="O1038" s="413"/>
      <c r="P1038" s="417"/>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6"/>
      <c r="D1039" s="411"/>
      <c r="E1039" s="411"/>
      <c r="F1039" s="411"/>
      <c r="G1039" s="411"/>
      <c r="H1039" s="411"/>
      <c r="I1039" s="411"/>
      <c r="J1039" s="412"/>
      <c r="K1039" s="413"/>
      <c r="L1039" s="413"/>
      <c r="M1039" s="413"/>
      <c r="N1039" s="413"/>
      <c r="O1039" s="413"/>
      <c r="P1039" s="417"/>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12"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18"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9"/>
      <c r="B1068" s="339"/>
      <c r="C1068" s="339" t="s">
        <v>26</v>
      </c>
      <c r="D1068" s="339"/>
      <c r="E1068" s="339"/>
      <c r="F1068" s="339"/>
      <c r="G1068" s="339"/>
      <c r="H1068" s="339"/>
      <c r="I1068" s="339"/>
      <c r="J1068" s="270" t="s">
        <v>222</v>
      </c>
      <c r="K1068" s="95"/>
      <c r="L1068" s="95"/>
      <c r="M1068" s="95"/>
      <c r="N1068" s="95"/>
      <c r="O1068" s="95"/>
      <c r="P1068" s="340" t="s">
        <v>198</v>
      </c>
      <c r="Q1068" s="340"/>
      <c r="R1068" s="340"/>
      <c r="S1068" s="340"/>
      <c r="T1068" s="340"/>
      <c r="U1068" s="340"/>
      <c r="V1068" s="340"/>
      <c r="W1068" s="340"/>
      <c r="X1068" s="340"/>
      <c r="Y1068" s="337" t="s">
        <v>220</v>
      </c>
      <c r="Z1068" s="338"/>
      <c r="AA1068" s="338"/>
      <c r="AB1068" s="338"/>
      <c r="AC1068" s="270" t="s">
        <v>257</v>
      </c>
      <c r="AD1068" s="270"/>
      <c r="AE1068" s="270"/>
      <c r="AF1068" s="270"/>
      <c r="AG1068" s="270"/>
      <c r="AH1068" s="337" t="s">
        <v>285</v>
      </c>
      <c r="AI1068" s="339"/>
      <c r="AJ1068" s="339"/>
      <c r="AK1068" s="339"/>
      <c r="AL1068" s="339" t="s">
        <v>21</v>
      </c>
      <c r="AM1068" s="339"/>
      <c r="AN1068" s="339"/>
      <c r="AO1068" s="419"/>
      <c r="AP1068" s="420" t="s">
        <v>223</v>
      </c>
      <c r="AQ1068" s="420"/>
      <c r="AR1068" s="420"/>
      <c r="AS1068" s="420"/>
      <c r="AT1068" s="420"/>
      <c r="AU1068" s="420"/>
      <c r="AV1068" s="420"/>
      <c r="AW1068" s="420"/>
      <c r="AX1068" s="420"/>
    </row>
    <row r="1069" spans="1:50" ht="39.6" customHeight="1" x14ac:dyDescent="0.15">
      <c r="A1069" s="397">
        <v>1</v>
      </c>
      <c r="B1069" s="397">
        <v>1</v>
      </c>
      <c r="C1069" s="416" t="s">
        <v>551</v>
      </c>
      <c r="D1069" s="411"/>
      <c r="E1069" s="411"/>
      <c r="F1069" s="411"/>
      <c r="G1069" s="411"/>
      <c r="H1069" s="411"/>
      <c r="I1069" s="411"/>
      <c r="J1069" s="412">
        <v>1010001143390</v>
      </c>
      <c r="K1069" s="413"/>
      <c r="L1069" s="413"/>
      <c r="M1069" s="413"/>
      <c r="N1069" s="413"/>
      <c r="O1069" s="413"/>
      <c r="P1069" s="417" t="s">
        <v>538</v>
      </c>
      <c r="Q1069" s="310"/>
      <c r="R1069" s="310"/>
      <c r="S1069" s="310"/>
      <c r="T1069" s="310"/>
      <c r="U1069" s="310"/>
      <c r="V1069" s="310"/>
      <c r="W1069" s="310"/>
      <c r="X1069" s="310"/>
      <c r="Y1069" s="311">
        <v>10</v>
      </c>
      <c r="Z1069" s="312"/>
      <c r="AA1069" s="312"/>
      <c r="AB1069" s="313"/>
      <c r="AC1069" s="321" t="s">
        <v>290</v>
      </c>
      <c r="AD1069" s="418"/>
      <c r="AE1069" s="418"/>
      <c r="AF1069" s="418"/>
      <c r="AG1069" s="418"/>
      <c r="AH1069" s="414">
        <v>2</v>
      </c>
      <c r="AI1069" s="415"/>
      <c r="AJ1069" s="415"/>
      <c r="AK1069" s="415"/>
      <c r="AL1069" s="318" t="s">
        <v>530</v>
      </c>
      <c r="AM1069" s="319"/>
      <c r="AN1069" s="319"/>
      <c r="AO1069" s="320"/>
      <c r="AP1069" s="314" t="s">
        <v>529</v>
      </c>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6"/>
      <c r="D1071" s="411"/>
      <c r="E1071" s="411"/>
      <c r="F1071" s="411"/>
      <c r="G1071" s="411"/>
      <c r="H1071" s="411"/>
      <c r="I1071" s="411"/>
      <c r="J1071" s="412"/>
      <c r="K1071" s="413"/>
      <c r="L1071" s="413"/>
      <c r="M1071" s="413"/>
      <c r="N1071" s="413"/>
      <c r="O1071" s="413"/>
      <c r="P1071" s="417"/>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6"/>
      <c r="D1072" s="411"/>
      <c r="E1072" s="411"/>
      <c r="F1072" s="411"/>
      <c r="G1072" s="411"/>
      <c r="H1072" s="411"/>
      <c r="I1072" s="411"/>
      <c r="J1072" s="412"/>
      <c r="K1072" s="413"/>
      <c r="L1072" s="413"/>
      <c r="M1072" s="413"/>
      <c r="N1072" s="413"/>
      <c r="O1072" s="413"/>
      <c r="P1072" s="417"/>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15">
      <c r="A1099" s="881" t="s">
        <v>248</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263</v>
      </c>
      <c r="AM1099" s="952"/>
      <c r="AN1099" s="95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70" t="s">
        <v>217</v>
      </c>
      <c r="D1102" s="884"/>
      <c r="E1102" s="270" t="s">
        <v>216</v>
      </c>
      <c r="F1102" s="884"/>
      <c r="G1102" s="884"/>
      <c r="H1102" s="884"/>
      <c r="I1102" s="884"/>
      <c r="J1102" s="270" t="s">
        <v>222</v>
      </c>
      <c r="K1102" s="270"/>
      <c r="L1102" s="270"/>
      <c r="M1102" s="270"/>
      <c r="N1102" s="270"/>
      <c r="O1102" s="270"/>
      <c r="P1102" s="337" t="s">
        <v>27</v>
      </c>
      <c r="Q1102" s="337"/>
      <c r="R1102" s="337"/>
      <c r="S1102" s="337"/>
      <c r="T1102" s="337"/>
      <c r="U1102" s="337"/>
      <c r="V1102" s="337"/>
      <c r="W1102" s="337"/>
      <c r="X1102" s="337"/>
      <c r="Y1102" s="270" t="s">
        <v>224</v>
      </c>
      <c r="Z1102" s="884"/>
      <c r="AA1102" s="884"/>
      <c r="AB1102" s="884"/>
      <c r="AC1102" s="270" t="s">
        <v>199</v>
      </c>
      <c r="AD1102" s="270"/>
      <c r="AE1102" s="270"/>
      <c r="AF1102" s="270"/>
      <c r="AG1102" s="270"/>
      <c r="AH1102" s="337" t="s">
        <v>212</v>
      </c>
      <c r="AI1102" s="338"/>
      <c r="AJ1102" s="338"/>
      <c r="AK1102" s="338"/>
      <c r="AL1102" s="338" t="s">
        <v>21</v>
      </c>
      <c r="AM1102" s="338"/>
      <c r="AN1102" s="338"/>
      <c r="AO1102" s="887"/>
      <c r="AP1102" s="420" t="s">
        <v>249</v>
      </c>
      <c r="AQ1102" s="420"/>
      <c r="AR1102" s="420"/>
      <c r="AS1102" s="420"/>
      <c r="AT1102" s="420"/>
      <c r="AU1102" s="420"/>
      <c r="AV1102" s="420"/>
      <c r="AW1102" s="420"/>
      <c r="AX1102" s="420"/>
    </row>
    <row r="1103" spans="1:50" ht="30" customHeight="1" x14ac:dyDescent="0.15">
      <c r="A1103" s="397">
        <v>1</v>
      </c>
      <c r="B1103" s="397">
        <v>1</v>
      </c>
      <c r="C1103" s="886"/>
      <c r="D1103" s="886"/>
      <c r="E1103" s="254" t="s">
        <v>525</v>
      </c>
      <c r="F1103" s="885"/>
      <c r="G1103" s="885"/>
      <c r="H1103" s="885"/>
      <c r="I1103" s="885"/>
      <c r="J1103" s="412" t="s">
        <v>525</v>
      </c>
      <c r="K1103" s="413"/>
      <c r="L1103" s="413"/>
      <c r="M1103" s="413"/>
      <c r="N1103" s="413"/>
      <c r="O1103" s="413"/>
      <c r="P1103" s="417" t="s">
        <v>526</v>
      </c>
      <c r="Q1103" s="310"/>
      <c r="R1103" s="310"/>
      <c r="S1103" s="310"/>
      <c r="T1103" s="310"/>
      <c r="U1103" s="310"/>
      <c r="V1103" s="310"/>
      <c r="W1103" s="310"/>
      <c r="X1103" s="310"/>
      <c r="Y1103" s="311" t="s">
        <v>525</v>
      </c>
      <c r="Z1103" s="312"/>
      <c r="AA1103" s="312"/>
      <c r="AB1103" s="313"/>
      <c r="AC1103" s="315"/>
      <c r="AD1103" s="315"/>
      <c r="AE1103" s="315"/>
      <c r="AF1103" s="315"/>
      <c r="AG1103" s="315"/>
      <c r="AH1103" s="316" t="s">
        <v>525</v>
      </c>
      <c r="AI1103" s="317"/>
      <c r="AJ1103" s="317"/>
      <c r="AK1103" s="317"/>
      <c r="AL1103" s="318" t="s">
        <v>527</v>
      </c>
      <c r="AM1103" s="319"/>
      <c r="AN1103" s="319"/>
      <c r="AO1103" s="320"/>
      <c r="AP1103" s="314" t="s">
        <v>525</v>
      </c>
      <c r="AQ1103" s="314"/>
      <c r="AR1103" s="314"/>
      <c r="AS1103" s="314"/>
      <c r="AT1103" s="314"/>
      <c r="AU1103" s="314"/>
      <c r="AV1103" s="314"/>
      <c r="AW1103" s="314"/>
      <c r="AX1103" s="314"/>
    </row>
    <row r="1104" spans="1:50" ht="30" hidden="1" customHeight="1" x14ac:dyDescent="0.15">
      <c r="A1104" s="397">
        <v>2</v>
      </c>
      <c r="B1104" s="397">
        <v>1</v>
      </c>
      <c r="C1104" s="886"/>
      <c r="D1104" s="886"/>
      <c r="E1104" s="885"/>
      <c r="F1104" s="885"/>
      <c r="G1104" s="885"/>
      <c r="H1104" s="885"/>
      <c r="I1104" s="885"/>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86"/>
      <c r="D1105" s="886"/>
      <c r="E1105" s="885"/>
      <c r="F1105" s="885"/>
      <c r="G1105" s="885"/>
      <c r="H1105" s="885"/>
      <c r="I1105" s="885"/>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86"/>
      <c r="D1106" s="886"/>
      <c r="E1106" s="885"/>
      <c r="F1106" s="885"/>
      <c r="G1106" s="885"/>
      <c r="H1106" s="885"/>
      <c r="I1106" s="885"/>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86"/>
      <c r="D1107" s="886"/>
      <c r="E1107" s="885"/>
      <c r="F1107" s="885"/>
      <c r="G1107" s="885"/>
      <c r="H1107" s="885"/>
      <c r="I1107" s="885"/>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86"/>
      <c r="D1108" s="886"/>
      <c r="E1108" s="885"/>
      <c r="F1108" s="885"/>
      <c r="G1108" s="885"/>
      <c r="H1108" s="885"/>
      <c r="I1108" s="885"/>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86"/>
      <c r="D1109" s="886"/>
      <c r="E1109" s="885"/>
      <c r="F1109" s="885"/>
      <c r="G1109" s="885"/>
      <c r="H1109" s="885"/>
      <c r="I1109" s="885"/>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86"/>
      <c r="D1110" s="886"/>
      <c r="E1110" s="885"/>
      <c r="F1110" s="885"/>
      <c r="G1110" s="885"/>
      <c r="H1110" s="885"/>
      <c r="I1110" s="885"/>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86"/>
      <c r="D1111" s="886"/>
      <c r="E1111" s="885"/>
      <c r="F1111" s="885"/>
      <c r="G1111" s="885"/>
      <c r="H1111" s="885"/>
      <c r="I1111" s="885"/>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86"/>
      <c r="D1112" s="886"/>
      <c r="E1112" s="885"/>
      <c r="F1112" s="885"/>
      <c r="G1112" s="885"/>
      <c r="H1112" s="885"/>
      <c r="I1112" s="885"/>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86"/>
      <c r="D1113" s="886"/>
      <c r="E1113" s="885"/>
      <c r="F1113" s="885"/>
      <c r="G1113" s="885"/>
      <c r="H1113" s="885"/>
      <c r="I1113" s="885"/>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86"/>
      <c r="D1114" s="886"/>
      <c r="E1114" s="885"/>
      <c r="F1114" s="885"/>
      <c r="G1114" s="885"/>
      <c r="H1114" s="885"/>
      <c r="I1114" s="885"/>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86"/>
      <c r="D1115" s="886"/>
      <c r="E1115" s="885"/>
      <c r="F1115" s="885"/>
      <c r="G1115" s="885"/>
      <c r="H1115" s="885"/>
      <c r="I1115" s="885"/>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86"/>
      <c r="D1116" s="886"/>
      <c r="E1116" s="885"/>
      <c r="F1116" s="885"/>
      <c r="G1116" s="885"/>
      <c r="H1116" s="885"/>
      <c r="I1116" s="885"/>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86"/>
      <c r="D1117" s="886"/>
      <c r="E1117" s="885"/>
      <c r="F1117" s="885"/>
      <c r="G1117" s="885"/>
      <c r="H1117" s="885"/>
      <c r="I1117" s="885"/>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86"/>
      <c r="D1118" s="886"/>
      <c r="E1118" s="885"/>
      <c r="F1118" s="885"/>
      <c r="G1118" s="885"/>
      <c r="H1118" s="885"/>
      <c r="I1118" s="885"/>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86"/>
      <c r="D1119" s="886"/>
      <c r="E1119" s="885"/>
      <c r="F1119" s="885"/>
      <c r="G1119" s="885"/>
      <c r="H1119" s="885"/>
      <c r="I1119" s="885"/>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86"/>
      <c r="D1120" s="886"/>
      <c r="E1120" s="254"/>
      <c r="F1120" s="885"/>
      <c r="G1120" s="885"/>
      <c r="H1120" s="885"/>
      <c r="I1120" s="885"/>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86"/>
      <c r="D1121" s="886"/>
      <c r="E1121" s="885"/>
      <c r="F1121" s="885"/>
      <c r="G1121" s="885"/>
      <c r="H1121" s="885"/>
      <c r="I1121" s="885"/>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86"/>
      <c r="D1122" s="886"/>
      <c r="E1122" s="885"/>
      <c r="F1122" s="885"/>
      <c r="G1122" s="885"/>
      <c r="H1122" s="885"/>
      <c r="I1122" s="885"/>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86"/>
      <c r="D1123" s="886"/>
      <c r="E1123" s="885"/>
      <c r="F1123" s="885"/>
      <c r="G1123" s="885"/>
      <c r="H1123" s="885"/>
      <c r="I1123" s="885"/>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86"/>
      <c r="D1124" s="886"/>
      <c r="E1124" s="885"/>
      <c r="F1124" s="885"/>
      <c r="G1124" s="885"/>
      <c r="H1124" s="885"/>
      <c r="I1124" s="885"/>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86"/>
      <c r="D1125" s="886"/>
      <c r="E1125" s="885"/>
      <c r="F1125" s="885"/>
      <c r="G1125" s="885"/>
      <c r="H1125" s="885"/>
      <c r="I1125" s="885"/>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86"/>
      <c r="D1126" s="886"/>
      <c r="E1126" s="885"/>
      <c r="F1126" s="885"/>
      <c r="G1126" s="885"/>
      <c r="H1126" s="885"/>
      <c r="I1126" s="885"/>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86"/>
      <c r="D1127" s="886"/>
      <c r="E1127" s="885"/>
      <c r="F1127" s="885"/>
      <c r="G1127" s="885"/>
      <c r="H1127" s="885"/>
      <c r="I1127" s="885"/>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86"/>
      <c r="D1128" s="886"/>
      <c r="E1128" s="885"/>
      <c r="F1128" s="885"/>
      <c r="G1128" s="885"/>
      <c r="H1128" s="885"/>
      <c r="I1128" s="885"/>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86"/>
      <c r="D1129" s="886"/>
      <c r="E1129" s="885"/>
      <c r="F1129" s="885"/>
      <c r="G1129" s="885"/>
      <c r="H1129" s="885"/>
      <c r="I1129" s="885"/>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86"/>
      <c r="D1130" s="886"/>
      <c r="E1130" s="885"/>
      <c r="F1130" s="885"/>
      <c r="G1130" s="885"/>
      <c r="H1130" s="885"/>
      <c r="I1130" s="885"/>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86"/>
      <c r="D1131" s="886"/>
      <c r="E1131" s="885"/>
      <c r="F1131" s="885"/>
      <c r="G1131" s="885"/>
      <c r="H1131" s="885"/>
      <c r="I1131" s="885"/>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86"/>
      <c r="D1132" s="886"/>
      <c r="E1132" s="885"/>
      <c r="F1132" s="885"/>
      <c r="G1132" s="885"/>
      <c r="H1132" s="885"/>
      <c r="I1132" s="885"/>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AK14:AQ14">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16383" man="1"/>
    <brk id="699" max="16383" man="1"/>
    <brk id="727" max="49" man="1"/>
    <brk id="740" max="49" man="1"/>
    <brk id="779" max="16383" man="1"/>
    <brk id="834" max="16383" man="1"/>
    <brk id="1066" max="49" man="1"/>
  </rowBreaks>
  <colBreaks count="1" manualBreakCount="1">
    <brk id="6" max="1048575"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t="s">
        <v>479</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国土強靱化施策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2020-07-31T05:59:47Z</dcterms:created>
  <dcterms:modified xsi:type="dcterms:W3CDTF">2020-11-24T18:03:26Z</dcterms:modified>
</cp:coreProperties>
</file>