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tabRatio="774"/>
  </bookViews>
  <sheets>
    <sheet name="総括表A（基礎情報）" sheetId="7" r:id="rId1"/>
    <sheet name="総括表B-1" sheetId="5" r:id="rId2"/>
    <sheet name="総括表B-2" sheetId="9" r:id="rId3"/>
  </sheets>
  <definedNames>
    <definedName name="_xlnm._FilterDatabase" localSheetId="1" hidden="1">'総括表B-1'!$A$1:$Y$37</definedName>
    <definedName name="_xlnm._FilterDatabase" localSheetId="2" hidden="1">'総括表B-2'!$A$1:$Y$32</definedName>
    <definedName name="_xlnm.Print_Area" localSheetId="0">'総括表A（基礎情報）'!$A$1:$R$25</definedName>
    <definedName name="_xlnm.Print_Area" localSheetId="1">'総括表B-1'!$A$1:$X$58</definedName>
    <definedName name="_xlnm.Print_Area" localSheetId="2">'総括表B-2'!$A$1:$X$42</definedName>
  </definedNames>
  <calcPr calcId="162913"/>
</workbook>
</file>

<file path=xl/calcChain.xml><?xml version="1.0" encoding="utf-8"?>
<calcChain xmlns="http://schemas.openxmlformats.org/spreadsheetml/2006/main">
  <c r="N44" i="5" l="1"/>
  <c r="N42" i="5"/>
  <c r="R46" i="5" l="1"/>
  <c r="S46" i="5"/>
  <c r="T46" i="5"/>
  <c r="U46" i="5"/>
  <c r="V46" i="5"/>
  <c r="W46" i="5"/>
  <c r="R47" i="5"/>
  <c r="S47" i="5"/>
  <c r="T47" i="5"/>
  <c r="U47" i="5"/>
  <c r="V47" i="5"/>
  <c r="W47" i="5"/>
  <c r="Q47" i="5"/>
  <c r="Q46" i="5"/>
  <c r="P47" i="5"/>
  <c r="P46" i="5"/>
  <c r="O46" i="5" l="1"/>
  <c r="M46" i="5"/>
  <c r="L46" i="5"/>
  <c r="I46" i="5"/>
  <c r="H46" i="5"/>
  <c r="G46" i="5"/>
  <c r="E46" i="5"/>
  <c r="D46" i="5"/>
  <c r="C46" i="5"/>
  <c r="N28" i="5" l="1"/>
  <c r="N26" i="5" l="1"/>
  <c r="N24" i="5" l="1"/>
  <c r="F24" i="5"/>
  <c r="N22" i="5"/>
  <c r="N20" i="5"/>
  <c r="N18" i="5"/>
  <c r="N16" i="5"/>
  <c r="N14" i="5"/>
  <c r="N12" i="5"/>
  <c r="N10" i="5"/>
  <c r="N8" i="5"/>
  <c r="N46" i="5" l="1"/>
  <c r="K24" i="5"/>
  <c r="K46" i="5" s="1"/>
  <c r="F46" i="5"/>
  <c r="N60" i="5"/>
</calcChain>
</file>

<file path=xl/sharedStrings.xml><?xml version="1.0" encoding="utf-8"?>
<sst xmlns="http://schemas.openxmlformats.org/spreadsheetml/2006/main" count="467" uniqueCount="260">
  <si>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</si>
  <si>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</si>
  <si>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</si>
  <si>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</si>
  <si>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</si>
  <si>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</si>
  <si>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</si>
  <si>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</si>
  <si>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</si>
  <si>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</si>
  <si>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</si>
  <si>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</si>
  <si>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</si>
  <si>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</si>
  <si>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</si>
  <si>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</si>
  <si>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取崩し型</t>
    <rPh sb="0" eb="2">
      <t>トリクズ</t>
    </rPh>
    <rPh sb="3" eb="4">
      <t>ガタ</t>
    </rPh>
    <phoneticPr fontId="1"/>
  </si>
  <si>
    <t>補助</t>
    <rPh sb="0" eb="2">
      <t>ホジョ</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</si>
  <si>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</si>
  <si>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</si>
  <si>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</si>
  <si>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</si>
  <si>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</si>
  <si>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</si>
  <si>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</si>
  <si>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</si>
  <si>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</si>
  <si>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</si>
  <si>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</si>
  <si>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</si>
  <si>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</si>
  <si>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</si>
  <si>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無</t>
    <rPh sb="0" eb="1">
      <t>ナシ</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</si>
  <si>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</si>
  <si>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</si>
  <si>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</si>
  <si>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</si>
  <si>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</si>
  <si>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</si>
  <si>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</si>
  <si>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</si>
  <si>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</si>
  <si>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</si>
  <si>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</si>
  <si>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</si>
  <si>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</si>
  <si>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</si>
  <si>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</si>
  <si>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</si>
  <si>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</si>
  <si>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</si>
  <si>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</si>
  <si>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</si>
  <si>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</si>
  <si>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</si>
  <si>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</si>
  <si>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</si>
  <si>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</si>
  <si>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</si>
  <si>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</si>
  <si>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</si>
  <si>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</si>
  <si>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</si>
  <si>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</si>
  <si>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</si>
  <si>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</si>
  <si>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令和元年度</t>
    <rPh sb="0" eb="2">
      <t>レイワ</t>
    </rPh>
    <rPh sb="2" eb="3">
      <t>ガン</t>
    </rPh>
    <rPh sb="3" eb="5">
      <t>ネンド</t>
    </rPh>
    <phoneticPr fontId="1"/>
  </si>
  <si>
    <t>令和元年度末基金造成団体数</t>
    <rPh sb="0" eb="2">
      <t>レイワ</t>
    </rPh>
    <rPh sb="2" eb="3">
      <t>ガン</t>
    </rPh>
    <rPh sb="8" eb="10">
      <t>ゾウセイ</t>
    </rPh>
    <rPh sb="10" eb="12">
      <t>ダンタイ</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</si>
  <si>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</si>
  <si>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</si>
  <si>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</si>
  <si>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</si>
  <si>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</si>
  <si>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</si>
  <si>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Ｈ23</t>
    <phoneticPr fontId="1"/>
  </si>
  <si>
    <t>内閣府原子力被災者生活支援チーム
参事官　辻本　圭助</t>
    <rPh sb="0" eb="2">
      <t>ナイカク</t>
    </rPh>
    <rPh sb="2" eb="3">
      <t>フ</t>
    </rPh>
    <rPh sb="3" eb="6">
      <t>ゲンシリョク</t>
    </rPh>
    <rPh sb="6" eb="9">
      <t>ヒサイシャ</t>
    </rPh>
    <rPh sb="9" eb="11">
      <t>セイカツ</t>
    </rPh>
    <rPh sb="11" eb="13">
      <t>シエン</t>
    </rPh>
    <rPh sb="17" eb="20">
      <t>サンジカン</t>
    </rPh>
    <rPh sb="21" eb="23">
      <t>ツジモト</t>
    </rPh>
    <rPh sb="24" eb="26">
      <t>ケイスケ</t>
    </rPh>
    <phoneticPr fontId="1"/>
  </si>
  <si>
    <t>福島県から基金の管理状況を定期的に報告を求め、確認を実施しているとともに、執行で生じた課題等に対し、適切な対応が図られるよう指導監督を実施。</t>
    <rPh sb="0" eb="3">
      <t>フクシマケン</t>
    </rPh>
    <rPh sb="5" eb="7">
      <t>キキン</t>
    </rPh>
    <rPh sb="8" eb="10">
      <t>カンリ</t>
    </rPh>
    <rPh sb="10" eb="12">
      <t>ジョウキョウ</t>
    </rPh>
    <rPh sb="13" eb="16">
      <t>テイキテキ</t>
    </rPh>
    <rPh sb="17" eb="19">
      <t>ホウコク</t>
    </rPh>
    <rPh sb="20" eb="21">
      <t>モト</t>
    </rPh>
    <rPh sb="23" eb="25">
      <t>カクニン</t>
    </rPh>
    <rPh sb="26" eb="28">
      <t>ジッシ</t>
    </rPh>
    <rPh sb="37" eb="39">
      <t>シッコウ</t>
    </rPh>
    <rPh sb="40" eb="41">
      <t>ショウ</t>
    </rPh>
    <rPh sb="43" eb="45">
      <t>カダイ</t>
    </rPh>
    <rPh sb="45" eb="46">
      <t>トウ</t>
    </rPh>
    <rPh sb="47" eb="48">
      <t>タイ</t>
    </rPh>
    <rPh sb="50" eb="52">
      <t>テキセツ</t>
    </rPh>
    <rPh sb="53" eb="55">
      <t>タイオウ</t>
    </rPh>
    <rPh sb="56" eb="57">
      <t>ハカ</t>
    </rPh>
    <rPh sb="62" eb="64">
      <t>シドウ</t>
    </rPh>
    <rPh sb="64" eb="66">
      <t>カントク</t>
    </rPh>
    <rPh sb="67" eb="69">
      <t>ジッシ</t>
    </rPh>
    <phoneticPr fontId="1"/>
  </si>
  <si>
    <t>⑤その他
本基金事業は中長期にわたり実施する必要があり、基金事業として県が使用することにより、各自治体が把握している地域のきめ細かなニーズに柔軟に対応することが可能になるため。</t>
    <phoneticPr fontId="1"/>
  </si>
  <si>
    <t>「除染に関する緊急実施基本方針」（平成23年8月26日原子力災害対策本部決定）に従って、生活圏における除染、避難区域の帰還支援及び農林産業系汚染廃棄物処理などを実施。
また、通学路等における放射線量低減のための活動への支援や学校施設等における空調設備等の設置による支援などを実施。</t>
    <phoneticPr fontId="1"/>
  </si>
  <si>
    <t>平成23年８月26日に閣議決定された「「除染に関する緊急実施基本方針」の迅速な実施について」に基づいて、当面、緊急的かつ迅速に実施するとされた生活圏における除染事業等を実施することで、放射線量の低減を図る。また、通学路等における放射線量低減のための活動への支援や学校施設等における空調設備等の設置による支援などを実施することで、放射線による健康被害から子どもや住民を守る。</t>
    <phoneticPr fontId="1"/>
  </si>
  <si>
    <t>福島県において複数年度、実施するものなので指標に示せない。</t>
    <phoneticPr fontId="1"/>
  </si>
  <si>
    <t>-</t>
  </si>
  <si>
    <t>県民健康管理基金
（放射線量低減対策特別緊急事業費補助金）</t>
    <rPh sb="6" eb="8">
      <t>キキン</t>
    </rPh>
    <rPh sb="10" eb="13">
      <t>ホウシャセン</t>
    </rPh>
    <rPh sb="13" eb="14">
      <t>リョウ</t>
    </rPh>
    <rPh sb="14" eb="16">
      <t>テイゲン</t>
    </rPh>
    <rPh sb="16" eb="18">
      <t>タイサク</t>
    </rPh>
    <rPh sb="18" eb="20">
      <t>トクベツ</t>
    </rPh>
    <rPh sb="20" eb="22">
      <t>キンキュウ</t>
    </rPh>
    <rPh sb="22" eb="24">
      <t>ジギョウ</t>
    </rPh>
    <rPh sb="24" eb="25">
      <t>ヒ</t>
    </rPh>
    <rPh sb="25" eb="28">
      <t>ホジョキン</t>
    </rPh>
    <phoneticPr fontId="1"/>
  </si>
  <si>
    <t>【総括表】令和２年度地方公共団体等保有基金執行状況表（内閣府）-----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29">
      <t>ナイカク</t>
    </rPh>
    <rPh sb="29" eb="30">
      <t>フ</t>
    </rPh>
    <rPh sb="38" eb="39">
      <t>ヒョウ</t>
    </rPh>
    <rPh sb="40" eb="42">
      <t>キソ</t>
    </rPh>
    <rPh sb="42" eb="44">
      <t>ジョウホウ</t>
    </rPh>
    <phoneticPr fontId="1"/>
  </si>
  <si>
    <t>【総括表】令和２年度地方公共団体等保有基金執行状況表（内閣府）----- Ｂ‐１表</t>
    <rPh sb="5" eb="7">
      <t>レイワ</t>
    </rPh>
    <rPh sb="8" eb="10">
      <t>ネンド</t>
    </rPh>
    <rPh sb="9" eb="10">
      <t>ド</t>
    </rPh>
    <rPh sb="10" eb="12">
      <t>ヘイネンド</t>
    </rPh>
    <rPh sb="27" eb="29">
      <t>ナイカク</t>
    </rPh>
    <rPh sb="29" eb="30">
      <t>フ</t>
    </rPh>
    <phoneticPr fontId="1"/>
  </si>
  <si>
    <t>【総括表】令和２年度地方公共団体等保有基金執行状況表（内閣府）----- Ｂ‐２表</t>
    <rPh sb="5" eb="7">
      <t>レイワ</t>
    </rPh>
    <rPh sb="27" eb="29">
      <t>ナイカク</t>
    </rPh>
    <rPh sb="29" eb="30">
      <t>フ</t>
    </rPh>
    <phoneticPr fontId="1"/>
  </si>
  <si>
    <t>沖縄県土地開発基金
（沖縄県土地開発基金造成費補助金）</t>
    <phoneticPr fontId="1"/>
  </si>
  <si>
    <t>S48</t>
    <phoneticPr fontId="1"/>
  </si>
  <si>
    <t>-</t>
    <phoneticPr fontId="1"/>
  </si>
  <si>
    <t>回転型</t>
    <rPh sb="0" eb="2">
      <t>カイテン</t>
    </rPh>
    <rPh sb="2" eb="3">
      <t>ガタ</t>
    </rPh>
    <phoneticPr fontId="1"/>
  </si>
  <si>
    <t>貸付</t>
    <rPh sb="0" eb="2">
      <t>カシツケ</t>
    </rPh>
    <phoneticPr fontId="1"/>
  </si>
  <si>
    <t>公用若しくは公共用に供する土地又は公共の利益のために取得する必要のある土地の購入に必要な経費の財源に充てるための資金として、沖縄県土地開発公社及び沖縄県町村土地開発公社に貸付を行う事業</t>
    <rPh sb="0" eb="2">
      <t>コウヨウ</t>
    </rPh>
    <rPh sb="2" eb="3">
      <t>モ</t>
    </rPh>
    <rPh sb="6" eb="9">
      <t>コウキョウヨウ</t>
    </rPh>
    <rPh sb="10" eb="11">
      <t>キョウ</t>
    </rPh>
    <rPh sb="13" eb="15">
      <t>トチ</t>
    </rPh>
    <rPh sb="15" eb="16">
      <t>マタ</t>
    </rPh>
    <rPh sb="17" eb="19">
      <t>コウキョウ</t>
    </rPh>
    <rPh sb="20" eb="22">
      <t>リエキ</t>
    </rPh>
    <rPh sb="26" eb="28">
      <t>シュトク</t>
    </rPh>
    <rPh sb="30" eb="32">
      <t>ヒツヨウ</t>
    </rPh>
    <rPh sb="35" eb="37">
      <t>トチ</t>
    </rPh>
    <rPh sb="38" eb="40">
      <t>コウニュウ</t>
    </rPh>
    <rPh sb="41" eb="43">
      <t>ヒツヨウ</t>
    </rPh>
    <rPh sb="44" eb="46">
      <t>ケイヒ</t>
    </rPh>
    <rPh sb="47" eb="49">
      <t>ザイゲン</t>
    </rPh>
    <rPh sb="50" eb="51">
      <t>ア</t>
    </rPh>
    <rPh sb="56" eb="58">
      <t>シキン</t>
    </rPh>
    <rPh sb="62" eb="65">
      <t>オキナワケン</t>
    </rPh>
    <rPh sb="65" eb="67">
      <t>トチ</t>
    </rPh>
    <rPh sb="67" eb="69">
      <t>カイハツ</t>
    </rPh>
    <rPh sb="69" eb="71">
      <t>コウシャ</t>
    </rPh>
    <rPh sb="71" eb="72">
      <t>オヨ</t>
    </rPh>
    <rPh sb="73" eb="76">
      <t>オキナワケン</t>
    </rPh>
    <rPh sb="76" eb="78">
      <t>チョウソン</t>
    </rPh>
    <rPh sb="78" eb="82">
      <t>トチカイハツ</t>
    </rPh>
    <rPh sb="82" eb="84">
      <t>コウシャ</t>
    </rPh>
    <rPh sb="85" eb="87">
      <t>カシツケ</t>
    </rPh>
    <rPh sb="88" eb="89">
      <t>オコナ</t>
    </rPh>
    <rPh sb="90" eb="92">
      <t>ジギョウ</t>
    </rPh>
    <phoneticPr fontId="1"/>
  </si>
  <si>
    <t>公共の利益のために取得する必要のある土地等をあらかじめ取得する。</t>
    <rPh sb="0" eb="2">
      <t>コウキョウ</t>
    </rPh>
    <rPh sb="3" eb="5">
      <t>リエキ</t>
    </rPh>
    <rPh sb="9" eb="11">
      <t>シュトク</t>
    </rPh>
    <rPh sb="13" eb="15">
      <t>ヒツヨウ</t>
    </rPh>
    <rPh sb="18" eb="20">
      <t>トチ</t>
    </rPh>
    <rPh sb="20" eb="21">
      <t>トウ</t>
    </rPh>
    <rPh sb="27" eb="29">
      <t>シュトク</t>
    </rPh>
    <phoneticPr fontId="1"/>
  </si>
  <si>
    <t>沖縄県土地開発公社及び沖縄県町村土地開発公社へ土地取得費用の貸付</t>
    <rPh sb="0" eb="7">
      <t>オキナワケントチカイハツ</t>
    </rPh>
    <rPh sb="7" eb="9">
      <t>コウシャ</t>
    </rPh>
    <rPh sb="9" eb="10">
      <t>オヨ</t>
    </rPh>
    <rPh sb="11" eb="14">
      <t>オキナワケン</t>
    </rPh>
    <rPh sb="14" eb="16">
      <t>チョウソン</t>
    </rPh>
    <rPh sb="16" eb="22">
      <t>トチカイハツコウシャ</t>
    </rPh>
    <rPh sb="23" eb="25">
      <t>トチ</t>
    </rPh>
    <rPh sb="25" eb="27">
      <t>シュトク</t>
    </rPh>
    <rPh sb="27" eb="29">
      <t>ヒヨウ</t>
    </rPh>
    <rPh sb="30" eb="32">
      <t>カシツケ</t>
    </rPh>
    <phoneticPr fontId="1"/>
  </si>
  <si>
    <t>-</t>
    <phoneticPr fontId="25"/>
  </si>
  <si>
    <t>沖縄県特定駐留軍用地等内土地取得事業
（沖縄振興特別推進交付金）</t>
    <rPh sb="10" eb="11">
      <t>トウ</t>
    </rPh>
    <rPh sb="20" eb="22">
      <t>オキナワ</t>
    </rPh>
    <rPh sb="22" eb="24">
      <t>シンコウ</t>
    </rPh>
    <rPh sb="24" eb="26">
      <t>トクベツ</t>
    </rPh>
    <rPh sb="26" eb="28">
      <t>スイシン</t>
    </rPh>
    <rPh sb="28" eb="31">
      <t>コウフキン</t>
    </rPh>
    <phoneticPr fontId="23"/>
  </si>
  <si>
    <t>Ｈ24</t>
    <phoneticPr fontId="25"/>
  </si>
  <si>
    <t>R3年度末</t>
    <rPh sb="2" eb="4">
      <t>ネンド</t>
    </rPh>
    <rPh sb="4" eb="5">
      <t>マツ</t>
    </rPh>
    <phoneticPr fontId="25"/>
  </si>
  <si>
    <t>取崩し型</t>
    <rPh sb="0" eb="2">
      <t>トリクズ</t>
    </rPh>
    <rPh sb="3" eb="4">
      <t>ガタ</t>
    </rPh>
    <phoneticPr fontId="25"/>
  </si>
  <si>
    <t>その他</t>
    <rPh sb="2" eb="3">
      <t>タ</t>
    </rPh>
    <phoneticPr fontId="25"/>
  </si>
  <si>
    <t>沖縄県における駐留軍用地跡地の有効かつ適切な利用の推進に関する特別措置法に基づき特定駐留軍用地等内の土地を取得する事業</t>
    <rPh sb="0" eb="3">
      <t>オキナワケン</t>
    </rPh>
    <rPh sb="7" eb="10">
      <t>チュウリュウグン</t>
    </rPh>
    <rPh sb="10" eb="12">
      <t>ヨウチ</t>
    </rPh>
    <rPh sb="12" eb="14">
      <t>アトチ</t>
    </rPh>
    <rPh sb="15" eb="17">
      <t>ユウコウ</t>
    </rPh>
    <rPh sb="19" eb="21">
      <t>テキセツ</t>
    </rPh>
    <rPh sb="22" eb="24">
      <t>リヨウ</t>
    </rPh>
    <rPh sb="25" eb="27">
      <t>スイシン</t>
    </rPh>
    <rPh sb="28" eb="29">
      <t>カン</t>
    </rPh>
    <rPh sb="31" eb="33">
      <t>トクベツ</t>
    </rPh>
    <rPh sb="33" eb="36">
      <t>ソチホウ</t>
    </rPh>
    <rPh sb="37" eb="38">
      <t>モト</t>
    </rPh>
    <rPh sb="40" eb="42">
      <t>トクテイ</t>
    </rPh>
    <rPh sb="42" eb="45">
      <t>チュウリュウグン</t>
    </rPh>
    <rPh sb="45" eb="47">
      <t>ヨウチ</t>
    </rPh>
    <rPh sb="47" eb="48">
      <t>トウ</t>
    </rPh>
    <rPh sb="48" eb="49">
      <t>ナイ</t>
    </rPh>
    <rPh sb="50" eb="52">
      <t>トチ</t>
    </rPh>
    <rPh sb="53" eb="55">
      <t>シュトク</t>
    </rPh>
    <rPh sb="57" eb="59">
      <t>ジギョウ</t>
    </rPh>
    <phoneticPr fontId="25"/>
  </si>
  <si>
    <t>駐留軍用地の跡地利用推進のための公有地の拡大を図る。</t>
    <rPh sb="0" eb="3">
      <t>チュウリュウグン</t>
    </rPh>
    <rPh sb="3" eb="5">
      <t>ヨウチ</t>
    </rPh>
    <rPh sb="6" eb="8">
      <t>アトチ</t>
    </rPh>
    <rPh sb="8" eb="10">
      <t>リヨウ</t>
    </rPh>
    <rPh sb="10" eb="12">
      <t>スイシン</t>
    </rPh>
    <rPh sb="16" eb="19">
      <t>コウユウチ</t>
    </rPh>
    <rPh sb="20" eb="22">
      <t>カクダイ</t>
    </rPh>
    <rPh sb="23" eb="24">
      <t>ハカ</t>
    </rPh>
    <phoneticPr fontId="25"/>
  </si>
  <si>
    <r>
      <rPr>
        <sz val="10"/>
        <color theme="1"/>
        <rFont val="ＭＳ ゴシック"/>
        <family val="3"/>
        <charset val="128"/>
      </rPr>
      <t>令和3年度</t>
    </r>
    <r>
      <rPr>
        <sz val="10"/>
        <rFont val="ＭＳ ゴシック"/>
        <family val="3"/>
        <charset val="128"/>
      </rPr>
      <t xml:space="preserve">
取得予定面積17.15ha</t>
    </r>
    <rPh sb="0" eb="2">
      <t>レイワ</t>
    </rPh>
    <rPh sb="3" eb="4">
      <t>ネン</t>
    </rPh>
    <rPh sb="4" eb="5">
      <t>ド</t>
    </rPh>
    <rPh sb="6" eb="8">
      <t>シュトク</t>
    </rPh>
    <rPh sb="8" eb="10">
      <t>ヨテイ</t>
    </rPh>
    <rPh sb="10" eb="12">
      <t>メンセキ</t>
    </rPh>
    <phoneticPr fontId="25"/>
  </si>
  <si>
    <t>取得済面積</t>
    <rPh sb="0" eb="3">
      <t>シュトクズミ</t>
    </rPh>
    <rPh sb="3" eb="5">
      <t>メンセキ</t>
    </rPh>
    <phoneticPr fontId="25"/>
  </si>
  <si>
    <t>累計
10.9ha</t>
    <rPh sb="0" eb="2">
      <t>ルイケイ</t>
    </rPh>
    <phoneticPr fontId="25"/>
  </si>
  <si>
    <t>宜野湾市基地返還跡地転用推進基金事業
(沖縄振興特別推進交付金)</t>
    <rPh sb="0" eb="4">
      <t>ギノワンシ</t>
    </rPh>
    <rPh sb="4" eb="6">
      <t>キチ</t>
    </rPh>
    <rPh sb="6" eb="8">
      <t>ヘンカン</t>
    </rPh>
    <rPh sb="8" eb="10">
      <t>アトチ</t>
    </rPh>
    <rPh sb="10" eb="12">
      <t>テンヨウ</t>
    </rPh>
    <rPh sb="12" eb="14">
      <t>スイシン</t>
    </rPh>
    <rPh sb="14" eb="16">
      <t>キキン</t>
    </rPh>
    <rPh sb="16" eb="18">
      <t>ジギョウ</t>
    </rPh>
    <rPh sb="20" eb="22">
      <t>オキナワ</t>
    </rPh>
    <rPh sb="22" eb="24">
      <t>シンコウ</t>
    </rPh>
    <rPh sb="24" eb="26">
      <t>トクベツ</t>
    </rPh>
    <rPh sb="26" eb="28">
      <t>スイシン</t>
    </rPh>
    <rPh sb="28" eb="31">
      <t>コウフキン</t>
    </rPh>
    <phoneticPr fontId="23"/>
  </si>
  <si>
    <t>宜野湾市において、沖縄県における駐留軍用地跡地の有効かつ適切な利用の推進に関する特別措置法に基づき特定駐留軍用地等内の土地を取得する事業</t>
    <rPh sb="0" eb="4">
      <t>ギノワンシ</t>
    </rPh>
    <rPh sb="9" eb="12">
      <t>オキナワケン</t>
    </rPh>
    <rPh sb="16" eb="19">
      <t>チュウリュウグン</t>
    </rPh>
    <rPh sb="19" eb="21">
      <t>ヨウチ</t>
    </rPh>
    <rPh sb="21" eb="23">
      <t>アトチ</t>
    </rPh>
    <rPh sb="24" eb="26">
      <t>ユウコウ</t>
    </rPh>
    <rPh sb="28" eb="30">
      <t>テキセツ</t>
    </rPh>
    <rPh sb="31" eb="33">
      <t>リヨウ</t>
    </rPh>
    <rPh sb="34" eb="36">
      <t>スイシン</t>
    </rPh>
    <rPh sb="37" eb="38">
      <t>カン</t>
    </rPh>
    <rPh sb="40" eb="42">
      <t>トクベツ</t>
    </rPh>
    <rPh sb="42" eb="45">
      <t>ソチホウ</t>
    </rPh>
    <rPh sb="46" eb="47">
      <t>モト</t>
    </rPh>
    <rPh sb="49" eb="51">
      <t>トクテイ</t>
    </rPh>
    <rPh sb="51" eb="54">
      <t>チュウリュウグン</t>
    </rPh>
    <rPh sb="54" eb="56">
      <t>ヨウチ</t>
    </rPh>
    <rPh sb="56" eb="57">
      <t>トウ</t>
    </rPh>
    <rPh sb="57" eb="58">
      <t>ナイ</t>
    </rPh>
    <rPh sb="59" eb="61">
      <t>トチ</t>
    </rPh>
    <rPh sb="62" eb="64">
      <t>シュトク</t>
    </rPh>
    <rPh sb="66" eb="68">
      <t>ジギョウ</t>
    </rPh>
    <phoneticPr fontId="25"/>
  </si>
  <si>
    <t>令和3年度
取得予定面積11.5ha</t>
    <rPh sb="0" eb="2">
      <t>レイワ</t>
    </rPh>
    <rPh sb="3" eb="4">
      <t>ネン</t>
    </rPh>
    <rPh sb="4" eb="5">
      <t>ド</t>
    </rPh>
    <rPh sb="6" eb="8">
      <t>シュトク</t>
    </rPh>
    <rPh sb="8" eb="10">
      <t>ヨテイ</t>
    </rPh>
    <rPh sb="10" eb="12">
      <t>メンセキ</t>
    </rPh>
    <phoneticPr fontId="25"/>
  </si>
  <si>
    <t>累計
6.3ha</t>
    <rPh sb="0" eb="2">
      <t>ルイケイ</t>
    </rPh>
    <phoneticPr fontId="25"/>
  </si>
  <si>
    <t>浦添市未買収道路用地取得事業
(沖縄振興特別推進交付金)</t>
    <rPh sb="0" eb="3">
      <t>ウラソエシ</t>
    </rPh>
    <rPh sb="3" eb="6">
      <t>ミバイシュウ</t>
    </rPh>
    <rPh sb="6" eb="8">
      <t>ドウロ</t>
    </rPh>
    <rPh sb="8" eb="10">
      <t>ヨウチ</t>
    </rPh>
    <rPh sb="10" eb="12">
      <t>シュトク</t>
    </rPh>
    <rPh sb="12" eb="14">
      <t>ジギョウ</t>
    </rPh>
    <phoneticPr fontId="23"/>
  </si>
  <si>
    <t>浦添市の市道の適正な管理を図るため、公共用に供している未買収道路用地を取得する事業</t>
    <rPh sb="0" eb="3">
      <t>ウラソエシ</t>
    </rPh>
    <rPh sb="4" eb="6">
      <t>シドウ</t>
    </rPh>
    <rPh sb="7" eb="9">
      <t>テキセイ</t>
    </rPh>
    <rPh sb="10" eb="12">
      <t>カンリ</t>
    </rPh>
    <rPh sb="13" eb="14">
      <t>ハカ</t>
    </rPh>
    <rPh sb="18" eb="20">
      <t>コウキョウ</t>
    </rPh>
    <rPh sb="20" eb="21">
      <t>ヨウ</t>
    </rPh>
    <rPh sb="22" eb="23">
      <t>キョウ</t>
    </rPh>
    <rPh sb="27" eb="30">
      <t>ミバイシュウ</t>
    </rPh>
    <rPh sb="30" eb="32">
      <t>ドウロ</t>
    </rPh>
    <rPh sb="32" eb="34">
      <t>ヨウチ</t>
    </rPh>
    <rPh sb="35" eb="37">
      <t>シュトク</t>
    </rPh>
    <rPh sb="39" eb="41">
      <t>ジギョウ</t>
    </rPh>
    <phoneticPr fontId="25"/>
  </si>
  <si>
    <t>公共用に供している未買収道路用地を取得し、市道の適正な管理を図る。</t>
    <rPh sb="0" eb="3">
      <t>コウキョウヨウ</t>
    </rPh>
    <rPh sb="4" eb="5">
      <t>キョウ</t>
    </rPh>
    <rPh sb="9" eb="12">
      <t>ミバイシュウ</t>
    </rPh>
    <rPh sb="12" eb="14">
      <t>ドウロ</t>
    </rPh>
    <rPh sb="14" eb="16">
      <t>ヨウチ</t>
    </rPh>
    <rPh sb="17" eb="19">
      <t>シュトク</t>
    </rPh>
    <rPh sb="21" eb="23">
      <t>シドウ</t>
    </rPh>
    <rPh sb="24" eb="26">
      <t>テキセイ</t>
    </rPh>
    <rPh sb="27" eb="29">
      <t>カンリ</t>
    </rPh>
    <rPh sb="30" eb="31">
      <t>ハカ</t>
    </rPh>
    <phoneticPr fontId="25"/>
  </si>
  <si>
    <t>令和3年度
取得予定面積5.6ha</t>
    <rPh sb="0" eb="2">
      <t>レイワ</t>
    </rPh>
    <rPh sb="3" eb="4">
      <t>ネン</t>
    </rPh>
    <rPh sb="4" eb="5">
      <t>ド</t>
    </rPh>
    <rPh sb="6" eb="8">
      <t>シュトク</t>
    </rPh>
    <rPh sb="8" eb="10">
      <t>ヨテイ</t>
    </rPh>
    <rPh sb="10" eb="12">
      <t>メンセキ</t>
    </rPh>
    <phoneticPr fontId="25"/>
  </si>
  <si>
    <t>累計
3.9ha</t>
    <rPh sb="0" eb="2">
      <t>ルイケイ</t>
    </rPh>
    <phoneticPr fontId="25"/>
  </si>
  <si>
    <t>沖縄市特定駐留軍用地等内土地取得事業
(沖縄振興特別推進交付金)</t>
    <rPh sb="10" eb="11">
      <t>トウ</t>
    </rPh>
    <phoneticPr fontId="24"/>
  </si>
  <si>
    <t>Ｈ25</t>
    <phoneticPr fontId="25"/>
  </si>
  <si>
    <t>沖縄市において、沖縄県における駐留軍用地跡地の有効かつ適切な利用の推進に関する特別措置法に基づき特定駐留軍用地内の土地を取得する事業</t>
    <rPh sb="0" eb="3">
      <t>オキナワシ</t>
    </rPh>
    <rPh sb="8" eb="11">
      <t>オキナワケン</t>
    </rPh>
    <rPh sb="15" eb="18">
      <t>チュウリュウグン</t>
    </rPh>
    <rPh sb="18" eb="20">
      <t>ヨウチ</t>
    </rPh>
    <rPh sb="20" eb="22">
      <t>アトチ</t>
    </rPh>
    <rPh sb="23" eb="25">
      <t>ユウコウ</t>
    </rPh>
    <rPh sb="27" eb="29">
      <t>テキセツ</t>
    </rPh>
    <rPh sb="30" eb="32">
      <t>リヨウ</t>
    </rPh>
    <rPh sb="33" eb="35">
      <t>スイシン</t>
    </rPh>
    <rPh sb="36" eb="37">
      <t>カン</t>
    </rPh>
    <rPh sb="39" eb="41">
      <t>トクベツ</t>
    </rPh>
    <rPh sb="41" eb="44">
      <t>ソチホウ</t>
    </rPh>
    <rPh sb="45" eb="46">
      <t>モト</t>
    </rPh>
    <rPh sb="48" eb="50">
      <t>トクテイ</t>
    </rPh>
    <rPh sb="50" eb="53">
      <t>チュウリュウグン</t>
    </rPh>
    <rPh sb="53" eb="55">
      <t>ヨウチ</t>
    </rPh>
    <rPh sb="55" eb="56">
      <t>ナイ</t>
    </rPh>
    <rPh sb="57" eb="59">
      <t>トチ</t>
    </rPh>
    <rPh sb="60" eb="62">
      <t>シュトク</t>
    </rPh>
    <rPh sb="64" eb="66">
      <t>ジギョウ</t>
    </rPh>
    <phoneticPr fontId="25"/>
  </si>
  <si>
    <t>令和3年度
取得予定面積1.7ha</t>
    <rPh sb="0" eb="2">
      <t>レイワ</t>
    </rPh>
    <rPh sb="3" eb="4">
      <t>ネン</t>
    </rPh>
    <rPh sb="4" eb="5">
      <t>ド</t>
    </rPh>
    <rPh sb="6" eb="8">
      <t>シュトク</t>
    </rPh>
    <rPh sb="8" eb="10">
      <t>ヨテイ</t>
    </rPh>
    <rPh sb="10" eb="12">
      <t>メンセキ</t>
    </rPh>
    <phoneticPr fontId="25"/>
  </si>
  <si>
    <t>累計
0.6ha</t>
    <rPh sb="0" eb="2">
      <t>ルイケイ</t>
    </rPh>
    <phoneticPr fontId="25"/>
  </si>
  <si>
    <t>北谷町特定駐留軍用地等内土地取得事業
(沖縄振興特別推進交付金)</t>
    <rPh sb="0" eb="3">
      <t>チャタンチョウ</t>
    </rPh>
    <rPh sb="3" eb="5">
      <t>トクテイ</t>
    </rPh>
    <rPh sb="5" eb="8">
      <t>チュウリュウグン</t>
    </rPh>
    <rPh sb="8" eb="10">
      <t>ヨウチ</t>
    </rPh>
    <rPh sb="10" eb="11">
      <t>トウ</t>
    </rPh>
    <rPh sb="11" eb="12">
      <t>ナイ</t>
    </rPh>
    <rPh sb="12" eb="14">
      <t>トチ</t>
    </rPh>
    <rPh sb="14" eb="16">
      <t>シュトク</t>
    </rPh>
    <rPh sb="16" eb="18">
      <t>ジギョウ</t>
    </rPh>
    <rPh sb="20" eb="22">
      <t>オキナワ</t>
    </rPh>
    <rPh sb="22" eb="24">
      <t>シンコウ</t>
    </rPh>
    <rPh sb="24" eb="26">
      <t>トクベツ</t>
    </rPh>
    <rPh sb="26" eb="28">
      <t>スイシン</t>
    </rPh>
    <rPh sb="28" eb="31">
      <t>コウフキン</t>
    </rPh>
    <phoneticPr fontId="24"/>
  </si>
  <si>
    <t>北谷町において、沖縄県における駐留軍用地跡地の有効かつ適切な利用の推進に関する特別措置法に基づき特定駐留軍用地内の土地を取得する事業</t>
    <rPh sb="0" eb="3">
      <t>チャタンチョウ</t>
    </rPh>
    <rPh sb="8" eb="11">
      <t>オキナワケン</t>
    </rPh>
    <rPh sb="15" eb="18">
      <t>チュウリュウグン</t>
    </rPh>
    <rPh sb="18" eb="20">
      <t>ヨウチ</t>
    </rPh>
    <rPh sb="20" eb="22">
      <t>アトチ</t>
    </rPh>
    <rPh sb="23" eb="25">
      <t>ユウコウ</t>
    </rPh>
    <rPh sb="27" eb="29">
      <t>テキセツ</t>
    </rPh>
    <rPh sb="30" eb="32">
      <t>リヨウ</t>
    </rPh>
    <rPh sb="33" eb="35">
      <t>スイシン</t>
    </rPh>
    <rPh sb="36" eb="37">
      <t>カン</t>
    </rPh>
    <rPh sb="39" eb="41">
      <t>トクベツ</t>
    </rPh>
    <rPh sb="41" eb="44">
      <t>ソチホウ</t>
    </rPh>
    <rPh sb="45" eb="46">
      <t>モト</t>
    </rPh>
    <rPh sb="48" eb="50">
      <t>トクテイ</t>
    </rPh>
    <rPh sb="50" eb="53">
      <t>チュウリュウグン</t>
    </rPh>
    <rPh sb="53" eb="55">
      <t>ヨウチ</t>
    </rPh>
    <rPh sb="55" eb="56">
      <t>ナイ</t>
    </rPh>
    <rPh sb="57" eb="59">
      <t>トチ</t>
    </rPh>
    <rPh sb="60" eb="62">
      <t>シュトク</t>
    </rPh>
    <rPh sb="64" eb="66">
      <t>ジギョウ</t>
    </rPh>
    <phoneticPr fontId="25"/>
  </si>
  <si>
    <t>令和3年度
取得予定面積8.6ha</t>
    <rPh sb="0" eb="2">
      <t>レイワ</t>
    </rPh>
    <rPh sb="3" eb="4">
      <t>ネン</t>
    </rPh>
    <rPh sb="4" eb="5">
      <t>ド</t>
    </rPh>
    <rPh sb="6" eb="8">
      <t>シュトク</t>
    </rPh>
    <rPh sb="8" eb="10">
      <t>ヨテイ</t>
    </rPh>
    <rPh sb="10" eb="12">
      <t>メンセキ</t>
    </rPh>
    <phoneticPr fontId="25"/>
  </si>
  <si>
    <t>累計
6.6ha</t>
    <rPh sb="0" eb="2">
      <t>ルイケイ</t>
    </rPh>
    <phoneticPr fontId="25"/>
  </si>
  <si>
    <t>北中城村特定駐留軍用地等内土地取得事業
(沖縄振興特別推進交付金)</t>
    <rPh sb="0" eb="4">
      <t>キタナカグスクソン</t>
    </rPh>
    <rPh sb="4" eb="6">
      <t>トクテイ</t>
    </rPh>
    <rPh sb="6" eb="8">
      <t>チュウリュウ</t>
    </rPh>
    <rPh sb="8" eb="9">
      <t>グン</t>
    </rPh>
    <rPh sb="9" eb="11">
      <t>ヨウチ</t>
    </rPh>
    <rPh sb="11" eb="12">
      <t>トウ</t>
    </rPh>
    <rPh sb="12" eb="13">
      <t>ナイ</t>
    </rPh>
    <rPh sb="13" eb="15">
      <t>トチ</t>
    </rPh>
    <rPh sb="15" eb="17">
      <t>シュトク</t>
    </rPh>
    <rPh sb="17" eb="19">
      <t>ジギョウ</t>
    </rPh>
    <rPh sb="21" eb="23">
      <t>オキナワ</t>
    </rPh>
    <rPh sb="23" eb="25">
      <t>シンコウ</t>
    </rPh>
    <rPh sb="25" eb="27">
      <t>トクベツ</t>
    </rPh>
    <rPh sb="27" eb="29">
      <t>スイシン</t>
    </rPh>
    <rPh sb="29" eb="32">
      <t>コウフキン</t>
    </rPh>
    <phoneticPr fontId="23"/>
  </si>
  <si>
    <t>北中城村において、沖縄県における駐留軍用地跡地の有効かつ適切な利用の推進に関する特別措置法に基づき特定駐留軍用地内の土地を取得する事業</t>
    <rPh sb="0" eb="4">
      <t>キタナカグスクソン</t>
    </rPh>
    <rPh sb="9" eb="12">
      <t>オキナワケン</t>
    </rPh>
    <rPh sb="16" eb="19">
      <t>チュウリュウグン</t>
    </rPh>
    <rPh sb="19" eb="21">
      <t>ヨウチ</t>
    </rPh>
    <rPh sb="21" eb="23">
      <t>アトチ</t>
    </rPh>
    <rPh sb="24" eb="26">
      <t>ユウコウ</t>
    </rPh>
    <rPh sb="28" eb="30">
      <t>テキセツ</t>
    </rPh>
    <rPh sb="31" eb="33">
      <t>リヨウ</t>
    </rPh>
    <rPh sb="34" eb="36">
      <t>スイシン</t>
    </rPh>
    <rPh sb="37" eb="38">
      <t>カン</t>
    </rPh>
    <rPh sb="40" eb="42">
      <t>トクベツ</t>
    </rPh>
    <rPh sb="42" eb="45">
      <t>ソチホウ</t>
    </rPh>
    <rPh sb="46" eb="47">
      <t>モト</t>
    </rPh>
    <rPh sb="49" eb="51">
      <t>トクテイ</t>
    </rPh>
    <rPh sb="51" eb="54">
      <t>チュウリュウグン</t>
    </rPh>
    <rPh sb="54" eb="56">
      <t>ヨウチ</t>
    </rPh>
    <rPh sb="56" eb="57">
      <t>ナイ</t>
    </rPh>
    <rPh sb="58" eb="60">
      <t>トチ</t>
    </rPh>
    <rPh sb="61" eb="63">
      <t>シュトク</t>
    </rPh>
    <rPh sb="65" eb="67">
      <t>ジギョウ</t>
    </rPh>
    <phoneticPr fontId="25"/>
  </si>
  <si>
    <t>令和3年度
取得予定面積1.1ha</t>
    <rPh sb="0" eb="2">
      <t>レイワ</t>
    </rPh>
    <rPh sb="3" eb="4">
      <t>ネン</t>
    </rPh>
    <rPh sb="4" eb="5">
      <t>ド</t>
    </rPh>
    <rPh sb="6" eb="8">
      <t>シュトク</t>
    </rPh>
    <rPh sb="8" eb="10">
      <t>ヨテイ</t>
    </rPh>
    <rPh sb="10" eb="12">
      <t>メンセキ</t>
    </rPh>
    <phoneticPr fontId="25"/>
  </si>
  <si>
    <t>累計
0.92ha</t>
    <rPh sb="0" eb="2">
      <t>ルイケイ</t>
    </rPh>
    <phoneticPr fontId="25"/>
  </si>
  <si>
    <t>浦添市特定駐留軍用地等内土地取得事業
(沖縄振興特別推進交付金)</t>
    <rPh sb="0" eb="2">
      <t>ウラソエ</t>
    </rPh>
    <rPh sb="2" eb="3">
      <t>シ</t>
    </rPh>
    <rPh sb="3" eb="5">
      <t>トクテイ</t>
    </rPh>
    <rPh sb="5" eb="7">
      <t>チュウリュウ</t>
    </rPh>
    <rPh sb="7" eb="8">
      <t>グン</t>
    </rPh>
    <rPh sb="8" eb="10">
      <t>ヨウチ</t>
    </rPh>
    <rPh sb="10" eb="11">
      <t>トウ</t>
    </rPh>
    <rPh sb="11" eb="12">
      <t>ナイ</t>
    </rPh>
    <rPh sb="12" eb="14">
      <t>トチ</t>
    </rPh>
    <rPh sb="14" eb="16">
      <t>シュトク</t>
    </rPh>
    <rPh sb="16" eb="18">
      <t>ジギョウ</t>
    </rPh>
    <rPh sb="20" eb="22">
      <t>オキナワ</t>
    </rPh>
    <rPh sb="22" eb="24">
      <t>シンコウ</t>
    </rPh>
    <rPh sb="24" eb="26">
      <t>トクベツ</t>
    </rPh>
    <rPh sb="26" eb="28">
      <t>スイシン</t>
    </rPh>
    <rPh sb="28" eb="31">
      <t>コウフキン</t>
    </rPh>
    <phoneticPr fontId="23"/>
  </si>
  <si>
    <t>Ｈ26</t>
    <phoneticPr fontId="25"/>
  </si>
  <si>
    <t>浦添市において、沖縄県における駐留軍用地跡地の有効かつ適切な利用の推進に関する特別措置法に基づき特定駐留軍用地内の土地を取得する事業</t>
    <rPh sb="0" eb="3">
      <t>ウラソエシ</t>
    </rPh>
    <rPh sb="8" eb="11">
      <t>オキナワケン</t>
    </rPh>
    <rPh sb="15" eb="18">
      <t>チュウリュウグン</t>
    </rPh>
    <rPh sb="18" eb="20">
      <t>ヨウチ</t>
    </rPh>
    <rPh sb="20" eb="22">
      <t>アトチ</t>
    </rPh>
    <rPh sb="23" eb="25">
      <t>ユウコウ</t>
    </rPh>
    <rPh sb="27" eb="29">
      <t>テキセツ</t>
    </rPh>
    <rPh sb="30" eb="32">
      <t>リヨウ</t>
    </rPh>
    <rPh sb="33" eb="35">
      <t>スイシン</t>
    </rPh>
    <rPh sb="36" eb="37">
      <t>カン</t>
    </rPh>
    <rPh sb="39" eb="41">
      <t>トクベツ</t>
    </rPh>
    <rPh sb="41" eb="44">
      <t>ソチホウ</t>
    </rPh>
    <rPh sb="45" eb="46">
      <t>モト</t>
    </rPh>
    <rPh sb="48" eb="50">
      <t>トクテイ</t>
    </rPh>
    <rPh sb="50" eb="53">
      <t>チュウリュウグン</t>
    </rPh>
    <rPh sb="53" eb="55">
      <t>ヨウチ</t>
    </rPh>
    <rPh sb="55" eb="56">
      <t>ナイ</t>
    </rPh>
    <rPh sb="57" eb="59">
      <t>トチ</t>
    </rPh>
    <rPh sb="60" eb="62">
      <t>シュトク</t>
    </rPh>
    <rPh sb="64" eb="66">
      <t>ジギョウ</t>
    </rPh>
    <phoneticPr fontId="25"/>
  </si>
  <si>
    <t>令和3年度
取得予定面積15.2ha</t>
    <rPh sb="0" eb="2">
      <t>レイワ</t>
    </rPh>
    <rPh sb="3" eb="4">
      <t>ネン</t>
    </rPh>
    <rPh sb="4" eb="5">
      <t>ド</t>
    </rPh>
    <rPh sb="6" eb="8">
      <t>シュトク</t>
    </rPh>
    <rPh sb="8" eb="10">
      <t>ヨテイ</t>
    </rPh>
    <rPh sb="10" eb="12">
      <t>メンセキ</t>
    </rPh>
    <phoneticPr fontId="25"/>
  </si>
  <si>
    <t>累計
12.95ha</t>
    <rPh sb="0" eb="2">
      <t>ルイケイ</t>
    </rPh>
    <phoneticPr fontId="25"/>
  </si>
  <si>
    <t>沖縄県産業振興基金
（沖縄県産業振興基金造成費補助金、沖縄特別振興対策調整費）</t>
    <phoneticPr fontId="1"/>
  </si>
  <si>
    <t>S63</t>
    <phoneticPr fontId="1"/>
  </si>
  <si>
    <t>果実運用型</t>
    <rPh sb="0" eb="2">
      <t>カジツ</t>
    </rPh>
    <rPh sb="2" eb="5">
      <t>ウンヨウガタ</t>
    </rPh>
    <phoneticPr fontId="1"/>
  </si>
  <si>
    <t>補助</t>
    <phoneticPr fontId="1"/>
  </si>
  <si>
    <t>沖縄県の地域特性を活かし、高度情報化、技術革新等に対応しつつ、公共の施策と民間活力が有機的に連動した産業振興に資する補助事業
（http://www.pref.okinawa.lg.jp/site/shoko/seisaku/kikaku/sangyousinnkoukikin.html）</t>
    <rPh sb="0" eb="2">
      <t>オキナワ</t>
    </rPh>
    <phoneticPr fontId="1"/>
  </si>
  <si>
    <t>成果目標：公募による企画提案を受けて事業を行っており、定性的な指標として沖縄県産業の技術革新、高度情報化、国際化等への適切かつ円滑な対応を促進し、これによる産業の振興を図ることを目標として掲げている。
（成果指標：沖縄県産業の技術革新、高度情報化、国際化等への適切かつ円滑な対応を促進し、これによる産業の振興を図る団体の事業を採択する。）</t>
    <phoneticPr fontId="1"/>
  </si>
  <si>
    <t>沖縄県の産業振興を図る事業として14事業を採択し、交付決定を行った。</t>
    <phoneticPr fontId="1"/>
  </si>
  <si>
    <t>沖縄県産業の技術革新、高度情報化、国際化等への適切かつ円滑な対応を促進し、これによる産業の振興を図る事業を支援する。</t>
    <phoneticPr fontId="1"/>
  </si>
  <si>
    <t>達成</t>
    <phoneticPr fontId="1"/>
  </si>
  <si>
    <t>採択件数</t>
    <phoneticPr fontId="1"/>
  </si>
  <si>
    <t>14件</t>
    <rPh sb="2" eb="3">
      <t>ケン</t>
    </rPh>
    <phoneticPr fontId="1"/>
  </si>
  <si>
    <t>14件</t>
    <phoneticPr fontId="1"/>
  </si>
  <si>
    <t>③資金の回収を見込んで貸付等を行う事業</t>
    <phoneticPr fontId="1"/>
  </si>
  <si>
    <t>沖縄県特定駐留軍用地等内土地取得事業
（沖縄振興特別推進交付金）</t>
    <rPh sb="10" eb="11">
      <t>トウ</t>
    </rPh>
    <rPh sb="20" eb="22">
      <t>オキナワ</t>
    </rPh>
    <rPh sb="22" eb="24">
      <t>シンコウ</t>
    </rPh>
    <rPh sb="24" eb="26">
      <t>トクベツ</t>
    </rPh>
    <rPh sb="26" eb="28">
      <t>スイシン</t>
    </rPh>
    <rPh sb="28" eb="31">
      <t>コウフキン</t>
    </rPh>
    <phoneticPr fontId="21"/>
  </si>
  <si>
    <t>①法律の根拠のあるもの
沖縄振興特別措置法第１０５条の４</t>
    <rPh sb="1" eb="3">
      <t>ホウリツ</t>
    </rPh>
    <rPh sb="4" eb="6">
      <t>コンキョ</t>
    </rPh>
    <phoneticPr fontId="25"/>
  </si>
  <si>
    <t>宜野湾市基地返還跡地転用推進基金事業
(沖縄振興特別推進交付金)</t>
    <rPh sb="0" eb="4">
      <t>ギノワンシ</t>
    </rPh>
    <rPh sb="4" eb="6">
      <t>キチ</t>
    </rPh>
    <rPh sb="6" eb="8">
      <t>ヘンカン</t>
    </rPh>
    <rPh sb="8" eb="10">
      <t>アトチ</t>
    </rPh>
    <rPh sb="10" eb="12">
      <t>テンヨウ</t>
    </rPh>
    <rPh sb="12" eb="14">
      <t>スイシン</t>
    </rPh>
    <rPh sb="14" eb="16">
      <t>キキン</t>
    </rPh>
    <rPh sb="16" eb="18">
      <t>ジギョウ</t>
    </rPh>
    <rPh sb="20" eb="22">
      <t>オキナワ</t>
    </rPh>
    <rPh sb="22" eb="24">
      <t>シンコウ</t>
    </rPh>
    <rPh sb="24" eb="26">
      <t>トクベツ</t>
    </rPh>
    <rPh sb="26" eb="28">
      <t>スイシン</t>
    </rPh>
    <rPh sb="28" eb="31">
      <t>コウフキン</t>
    </rPh>
    <phoneticPr fontId="21"/>
  </si>
  <si>
    <t>浦添市未買収道路用地取得事業
(沖縄振興特別推進交付金)</t>
    <rPh sb="0" eb="3">
      <t>ウラソエシ</t>
    </rPh>
    <rPh sb="3" eb="6">
      <t>ミバイシュウ</t>
    </rPh>
    <rPh sb="6" eb="8">
      <t>ドウロ</t>
    </rPh>
    <rPh sb="8" eb="10">
      <t>ヨウチ</t>
    </rPh>
    <rPh sb="10" eb="12">
      <t>シュトク</t>
    </rPh>
    <rPh sb="12" eb="14">
      <t>ジギョウ</t>
    </rPh>
    <phoneticPr fontId="21"/>
  </si>
  <si>
    <t>沖縄市特定駐留軍用地等内土地取得事業
(沖縄振興特別推進交付金)</t>
    <rPh sb="10" eb="11">
      <t>トウ</t>
    </rPh>
    <phoneticPr fontId="22"/>
  </si>
  <si>
    <t>北谷町特定駐留軍用地等内土地取得事業
(沖縄振興特別推進交付金)</t>
    <rPh sb="0" eb="3">
      <t>チャタンチョウ</t>
    </rPh>
    <rPh sb="3" eb="5">
      <t>トクテイ</t>
    </rPh>
    <rPh sb="5" eb="8">
      <t>チュウリュウグン</t>
    </rPh>
    <rPh sb="8" eb="10">
      <t>ヨウチ</t>
    </rPh>
    <rPh sb="10" eb="11">
      <t>トウ</t>
    </rPh>
    <rPh sb="11" eb="12">
      <t>ナイ</t>
    </rPh>
    <rPh sb="12" eb="14">
      <t>トチ</t>
    </rPh>
    <rPh sb="14" eb="16">
      <t>シュトク</t>
    </rPh>
    <rPh sb="16" eb="18">
      <t>ジギョウ</t>
    </rPh>
    <rPh sb="20" eb="22">
      <t>オキナワ</t>
    </rPh>
    <rPh sb="22" eb="24">
      <t>シンコウ</t>
    </rPh>
    <rPh sb="24" eb="26">
      <t>トクベツ</t>
    </rPh>
    <rPh sb="26" eb="28">
      <t>スイシン</t>
    </rPh>
    <rPh sb="28" eb="31">
      <t>コウフキン</t>
    </rPh>
    <phoneticPr fontId="22"/>
  </si>
  <si>
    <t>①</t>
  </si>
  <si>
    <t>北中城村特定駐留軍用地等内土地取得事業
(沖縄振興特別推進交付金)</t>
    <rPh sb="0" eb="4">
      <t>キタナカグスクソン</t>
    </rPh>
    <rPh sb="4" eb="6">
      <t>トクテイ</t>
    </rPh>
    <rPh sb="6" eb="8">
      <t>チュウリュウ</t>
    </rPh>
    <rPh sb="8" eb="9">
      <t>グン</t>
    </rPh>
    <rPh sb="9" eb="11">
      <t>ヨウチ</t>
    </rPh>
    <rPh sb="11" eb="12">
      <t>トウ</t>
    </rPh>
    <rPh sb="12" eb="13">
      <t>ナイ</t>
    </rPh>
    <rPh sb="13" eb="15">
      <t>トチ</t>
    </rPh>
    <rPh sb="15" eb="17">
      <t>シュトク</t>
    </rPh>
    <rPh sb="17" eb="19">
      <t>ジギョウ</t>
    </rPh>
    <rPh sb="21" eb="23">
      <t>オキナワ</t>
    </rPh>
    <rPh sb="23" eb="25">
      <t>シンコウ</t>
    </rPh>
    <rPh sb="25" eb="27">
      <t>トクベツ</t>
    </rPh>
    <rPh sb="27" eb="29">
      <t>スイシン</t>
    </rPh>
    <rPh sb="29" eb="32">
      <t>コウフキン</t>
    </rPh>
    <phoneticPr fontId="21"/>
  </si>
  <si>
    <t>浦添市特定駐留軍用地等内土地取得事業
(沖縄振興特別推進交付金)</t>
    <rPh sb="0" eb="2">
      <t>ウラソエ</t>
    </rPh>
    <rPh sb="2" eb="3">
      <t>シ</t>
    </rPh>
    <rPh sb="3" eb="5">
      <t>トクテイ</t>
    </rPh>
    <rPh sb="5" eb="7">
      <t>チュウリュウ</t>
    </rPh>
    <rPh sb="7" eb="8">
      <t>グン</t>
    </rPh>
    <rPh sb="8" eb="10">
      <t>ヨウチ</t>
    </rPh>
    <rPh sb="10" eb="11">
      <t>トウ</t>
    </rPh>
    <rPh sb="11" eb="12">
      <t>ナイ</t>
    </rPh>
    <rPh sb="12" eb="14">
      <t>トチ</t>
    </rPh>
    <rPh sb="14" eb="16">
      <t>シュトク</t>
    </rPh>
    <rPh sb="16" eb="18">
      <t>ジギョウ</t>
    </rPh>
    <rPh sb="20" eb="22">
      <t>オキナワ</t>
    </rPh>
    <rPh sb="22" eb="24">
      <t>シンコウ</t>
    </rPh>
    <rPh sb="24" eb="26">
      <t>トクベツ</t>
    </rPh>
    <rPh sb="26" eb="28">
      <t>スイシン</t>
    </rPh>
    <rPh sb="28" eb="31">
      <t>コウフキン</t>
    </rPh>
    <phoneticPr fontId="21"/>
  </si>
  <si>
    <t>沖縄県産業振興基金
（沖縄県産業振興基金造成費補助金、沖縄特別振興対策調整費）</t>
    <phoneticPr fontId="25"/>
  </si>
  <si>
    <t>⑤
産業振興基金は、基金の運用益金により事業運営を行うものであり、運用原資の管理のため基金として積み立てる必要がある。</t>
    <phoneticPr fontId="25"/>
  </si>
  <si>
    <t>政策統括官（沖縄政策担当）付
企画担当参事官室
参事官　畑山栄介</t>
    <phoneticPr fontId="1"/>
  </si>
  <si>
    <t xml:space="preserve">沖縄県では、原資が維持されるよう適切に維持管理を行っている。また、運用益取扱通知に基づいて毎年度の運用実績報告を求めるなど、適切な対応が図られるよう指導監督を実施している。
</t>
    <phoneticPr fontId="1"/>
  </si>
  <si>
    <t>政策統括官（沖縄政策担当）付
企画担当参事官室
参事官　畑山 栄介</t>
    <rPh sb="0" eb="2">
      <t>セイサク</t>
    </rPh>
    <rPh sb="2" eb="4">
      <t>トウカツ</t>
    </rPh>
    <rPh sb="4" eb="5">
      <t>カン</t>
    </rPh>
    <rPh sb="6" eb="8">
      <t>オキナワ</t>
    </rPh>
    <rPh sb="8" eb="10">
      <t>セイサク</t>
    </rPh>
    <rPh sb="10" eb="12">
      <t>タントウ</t>
    </rPh>
    <rPh sb="13" eb="14">
      <t>ヅ</t>
    </rPh>
    <rPh sb="15" eb="17">
      <t>キカク</t>
    </rPh>
    <rPh sb="17" eb="19">
      <t>タントウ</t>
    </rPh>
    <rPh sb="19" eb="22">
      <t>サンジカン</t>
    </rPh>
    <rPh sb="22" eb="23">
      <t>シツ</t>
    </rPh>
    <rPh sb="24" eb="27">
      <t>サンジカン</t>
    </rPh>
    <phoneticPr fontId="1"/>
  </si>
  <si>
    <t>沖縄県では、特定事業の見通しに基づく積立及び事業の進捗に応じた取崩しを行っている。また、基金管理運営要領に基づいて毎年度の事業実施報告を求めるなど、適切な対応が図られるよう指導監督を実施している。</t>
    <rPh sb="0" eb="3">
      <t>オキナワケン</t>
    </rPh>
    <rPh sb="6" eb="8">
      <t>トクテイ</t>
    </rPh>
    <rPh sb="8" eb="10">
      <t>ジギョウ</t>
    </rPh>
    <rPh sb="11" eb="13">
      <t>ミトオ</t>
    </rPh>
    <rPh sb="15" eb="16">
      <t>モト</t>
    </rPh>
    <rPh sb="18" eb="20">
      <t>ツミタテ</t>
    </rPh>
    <rPh sb="20" eb="21">
      <t>オヨ</t>
    </rPh>
    <rPh sb="22" eb="24">
      <t>ジギョウ</t>
    </rPh>
    <rPh sb="25" eb="27">
      <t>シンチョク</t>
    </rPh>
    <rPh sb="28" eb="29">
      <t>オウ</t>
    </rPh>
    <rPh sb="31" eb="33">
      <t>トリクズ</t>
    </rPh>
    <rPh sb="35" eb="36">
      <t>オコナ</t>
    </rPh>
    <rPh sb="44" eb="46">
      <t>キキン</t>
    </rPh>
    <rPh sb="46" eb="48">
      <t>カンリ</t>
    </rPh>
    <rPh sb="48" eb="50">
      <t>ウンエイ</t>
    </rPh>
    <rPh sb="50" eb="52">
      <t>ヨウリョウ</t>
    </rPh>
    <rPh sb="53" eb="54">
      <t>モト</t>
    </rPh>
    <rPh sb="57" eb="60">
      <t>マイネンド</t>
    </rPh>
    <rPh sb="61" eb="63">
      <t>ジギョウ</t>
    </rPh>
    <rPh sb="63" eb="65">
      <t>ジッシ</t>
    </rPh>
    <rPh sb="65" eb="67">
      <t>ホウコク</t>
    </rPh>
    <rPh sb="68" eb="69">
      <t>モト</t>
    </rPh>
    <rPh sb="74" eb="76">
      <t>テキセツ</t>
    </rPh>
    <rPh sb="77" eb="79">
      <t>タイオウ</t>
    </rPh>
    <rPh sb="80" eb="81">
      <t>ハカ</t>
    </rPh>
    <rPh sb="86" eb="88">
      <t>シドウ</t>
    </rPh>
    <rPh sb="88" eb="90">
      <t>カントク</t>
    </rPh>
    <rPh sb="91" eb="93">
      <t>ジッシ</t>
    </rPh>
    <phoneticPr fontId="1"/>
  </si>
  <si>
    <t>宜野湾市では、特定事業の見通しに基づく積立及び事業の進捗に応じた取崩しを行っている。また、基金管理運営要領に基づいて毎年度、県を通じて事業実施報告を求めるなど、適切な対応が図られるよう指導監督を実施している。</t>
    <rPh sb="0" eb="4">
      <t>ギノワンシ</t>
    </rPh>
    <rPh sb="7" eb="9">
      <t>トクテイ</t>
    </rPh>
    <rPh sb="9" eb="11">
      <t>ジギョウ</t>
    </rPh>
    <rPh sb="12" eb="14">
      <t>ミトオ</t>
    </rPh>
    <rPh sb="16" eb="17">
      <t>モト</t>
    </rPh>
    <rPh sb="19" eb="21">
      <t>ツミタテ</t>
    </rPh>
    <rPh sb="21" eb="22">
      <t>オヨ</t>
    </rPh>
    <rPh sb="23" eb="25">
      <t>ジギョウ</t>
    </rPh>
    <rPh sb="26" eb="28">
      <t>シンチョク</t>
    </rPh>
    <rPh sb="29" eb="30">
      <t>オウ</t>
    </rPh>
    <rPh sb="32" eb="34">
      <t>トリクズ</t>
    </rPh>
    <rPh sb="36" eb="37">
      <t>オコナ</t>
    </rPh>
    <rPh sb="45" eb="47">
      <t>キキン</t>
    </rPh>
    <rPh sb="47" eb="49">
      <t>カンリ</t>
    </rPh>
    <rPh sb="49" eb="51">
      <t>ウンエイ</t>
    </rPh>
    <rPh sb="51" eb="53">
      <t>ヨウリョウ</t>
    </rPh>
    <rPh sb="54" eb="55">
      <t>モト</t>
    </rPh>
    <rPh sb="58" eb="61">
      <t>マイネンド</t>
    </rPh>
    <rPh sb="62" eb="63">
      <t>ケン</t>
    </rPh>
    <rPh sb="64" eb="65">
      <t>ツウ</t>
    </rPh>
    <rPh sb="67" eb="69">
      <t>ジギョウ</t>
    </rPh>
    <rPh sb="69" eb="71">
      <t>ジッシ</t>
    </rPh>
    <rPh sb="71" eb="73">
      <t>ホウコク</t>
    </rPh>
    <rPh sb="74" eb="75">
      <t>モト</t>
    </rPh>
    <rPh sb="80" eb="82">
      <t>テキセツ</t>
    </rPh>
    <rPh sb="83" eb="85">
      <t>タイオウ</t>
    </rPh>
    <rPh sb="86" eb="87">
      <t>ハカ</t>
    </rPh>
    <rPh sb="92" eb="94">
      <t>シドウ</t>
    </rPh>
    <rPh sb="94" eb="96">
      <t>カントク</t>
    </rPh>
    <rPh sb="97" eb="99">
      <t>ジッシ</t>
    </rPh>
    <phoneticPr fontId="1"/>
  </si>
  <si>
    <t>浦添市では、所要額に応じた基金の積立及び事業の進捗に応じた取崩しを行っている。また、基金管理運営要領に基づいて毎年度、県を通じて事業実施報告を求めるなど、適切な対応が図られるよう指導監督を実施している。</t>
    <rPh sb="0" eb="3">
      <t>ウラソエシ</t>
    </rPh>
    <rPh sb="6" eb="8">
      <t>ショヨウ</t>
    </rPh>
    <rPh sb="8" eb="9">
      <t>ガク</t>
    </rPh>
    <rPh sb="10" eb="11">
      <t>オウ</t>
    </rPh>
    <rPh sb="13" eb="15">
      <t>キキン</t>
    </rPh>
    <rPh sb="16" eb="18">
      <t>ツミタテ</t>
    </rPh>
    <rPh sb="18" eb="19">
      <t>オヨ</t>
    </rPh>
    <rPh sb="20" eb="22">
      <t>ジギョウ</t>
    </rPh>
    <rPh sb="23" eb="25">
      <t>シンチョク</t>
    </rPh>
    <rPh sb="26" eb="27">
      <t>オウ</t>
    </rPh>
    <rPh sb="29" eb="31">
      <t>トリクズ</t>
    </rPh>
    <rPh sb="33" eb="34">
      <t>オコナ</t>
    </rPh>
    <phoneticPr fontId="1"/>
  </si>
  <si>
    <t>沖縄市では、特定事業の見通しに基づく積立及び事業の進捗に応じた取崩しを行っている。また、基金管理運営要領に基づいて毎年度、県を通じて事業実施報告を求めるなど、適切な対応が図られるよう指導監督を実施している。</t>
  </si>
  <si>
    <t>北谷町では、特定事業の見通しに基づく積立及び事業の進捗に応じた取崩しを行っている。また、基金管理運営要領に基づいて毎年度、県を通じて事業実施報告を求めるなど、適切な対応が図られるよう指導監督を実施している。</t>
    <rPh sb="0" eb="3">
      <t>チャタンチョウ</t>
    </rPh>
    <phoneticPr fontId="1"/>
  </si>
  <si>
    <t>北中城村では、特定事業の見通しに基づく積立及び事業の進捗に応じた取崩しを行っている。また、基金管理運営要領に基づいて毎年度、県を通じて事業実施報告を求めるなど、適切な対応が図られるよう指導監督を実施している。</t>
    <rPh sb="0" eb="4">
      <t>キタナカグスクソン</t>
    </rPh>
    <phoneticPr fontId="1"/>
  </si>
  <si>
    <t>浦添市では、特定事業の見通しに基づく積立及び事業の進捗に応じた取崩しを行っている。また、基金管理運営要領に基づいて毎年度、県を通じて事業実施報告を求めるなど、適切な対応が図られるよう指導監督を実施している。</t>
    <rPh sb="0" eb="3">
      <t>ウラソエシ</t>
    </rPh>
    <phoneticPr fontId="1"/>
  </si>
  <si>
    <t>政策統括官（沖縄政策担当）付参事官（産業振興担当）
参事官　閑念 麿聡</t>
    <rPh sb="0" eb="2">
      <t>セイサク</t>
    </rPh>
    <rPh sb="2" eb="5">
      <t>トウカツカン</t>
    </rPh>
    <rPh sb="6" eb="8">
      <t>オキナワ</t>
    </rPh>
    <rPh sb="8" eb="10">
      <t>セイサク</t>
    </rPh>
    <rPh sb="10" eb="12">
      <t>タントウ</t>
    </rPh>
    <rPh sb="13" eb="14">
      <t>ツキ</t>
    </rPh>
    <rPh sb="14" eb="17">
      <t>サンジカン</t>
    </rPh>
    <rPh sb="18" eb="20">
      <t>サンギョウ</t>
    </rPh>
    <rPh sb="20" eb="22">
      <t>シンコウ</t>
    </rPh>
    <rPh sb="22" eb="24">
      <t>タントウ</t>
    </rPh>
    <rPh sb="26" eb="29">
      <t>サンジカン</t>
    </rPh>
    <phoneticPr fontId="25"/>
  </si>
  <si>
    <t>沖縄県不発弾等対策安全基金
（沖縄特別振興対策事業費補助金）</t>
    <rPh sb="11" eb="13">
      <t>キキン</t>
    </rPh>
    <rPh sb="15" eb="17">
      <t>オキナワ</t>
    </rPh>
    <rPh sb="17" eb="19">
      <t>トクベツ</t>
    </rPh>
    <rPh sb="19" eb="21">
      <t>シンコウ</t>
    </rPh>
    <rPh sb="21" eb="23">
      <t>タイサク</t>
    </rPh>
    <rPh sb="23" eb="26">
      <t>ジギョウヒ</t>
    </rPh>
    <rPh sb="26" eb="29">
      <t>ホジョキン</t>
    </rPh>
    <phoneticPr fontId="1"/>
  </si>
  <si>
    <t>Ｈ20</t>
    <phoneticPr fontId="1"/>
  </si>
  <si>
    <t>不発弾処理事業の一環であり事業終了時期を定めていない</t>
  </si>
  <si>
    <t>http://www3.e-reikinet.jp/okinawa-ken/d1w_reiki/42190101000200000000/42190101000200000000/42190101000200000000.html</t>
    <phoneticPr fontId="1"/>
  </si>
  <si>
    <t>不発弾安全対策に関する沖縄県の施策を強化するとともに、不発弾等の爆発事故による被害者等を支援することを目的としているため、成果目標の設定は困難。</t>
  </si>
  <si>
    <t>不発弾安全対策に関する沖縄県の施策を強化するとともに、不発弾等の爆発事故による被害者等を支援することを目的としている。</t>
  </si>
  <si>
    <t>令和元年度は不発弾事故がなかったため、事業実績なし</t>
    <rPh sb="0" eb="2">
      <t>レイワ</t>
    </rPh>
    <rPh sb="2" eb="4">
      <t>ガンネン</t>
    </rPh>
    <rPh sb="4" eb="5">
      <t>ド</t>
    </rPh>
    <rPh sb="6" eb="9">
      <t>フハツダン</t>
    </rPh>
    <rPh sb="9" eb="11">
      <t>ジコ</t>
    </rPh>
    <rPh sb="19" eb="21">
      <t>ジギョウ</t>
    </rPh>
    <rPh sb="21" eb="23">
      <t>ジッセキ</t>
    </rPh>
    <phoneticPr fontId="1"/>
  </si>
  <si>
    <t>沖縄県不発弾等対策安全基金
（沖縄特別振興対策事業費補助金）</t>
    <phoneticPr fontId="1"/>
  </si>
  <si>
    <t>②不確実な事故等の発生に応じて資金を交付する事業
理由：不発弾等の爆発事故により、万が一不慮の事故が起きた場合に被害者等を支援することを目的としているため。</t>
  </si>
  <si>
    <t>沖縄振興局特定事業担当参事官室
調査官　中島　薫</t>
  </si>
  <si>
    <t>令和元年度においては、取崩実績がないが、実施要領に基づき、事業計画書および事業報告を毎年度提出させ基金保管状況を確認している。今後とも、適宜必要な指導監督を実施することとしたい。</t>
    <rPh sb="0" eb="2">
      <t>レイワ</t>
    </rPh>
    <rPh sb="3" eb="5">
      <t>ネンド</t>
    </rPh>
    <rPh sb="11" eb="12">
      <t>ト</t>
    </rPh>
    <rPh sb="12" eb="13">
      <t>クズ</t>
    </rPh>
    <rPh sb="13" eb="15">
      <t>ジッセキ</t>
    </rPh>
    <phoneticPr fontId="1"/>
  </si>
  <si>
    <t>沖縄県の執行状況を踏まえ、今後とも適切な対応が図られるよう指導監督を実施。</t>
    <rPh sb="0" eb="3">
      <t>オキナワケン</t>
    </rPh>
    <rPh sb="4" eb="6">
      <t>シッコウ</t>
    </rPh>
    <rPh sb="6" eb="8">
      <t>ジョウキョウ</t>
    </rPh>
    <rPh sb="9" eb="10">
      <t>フ</t>
    </rPh>
    <rPh sb="13" eb="15">
      <t>コンゴ</t>
    </rPh>
    <rPh sb="17" eb="19">
      <t>テキセツ</t>
    </rPh>
    <rPh sb="20" eb="22">
      <t>タイオウ</t>
    </rPh>
    <rPh sb="23" eb="24">
      <t>ハカ</t>
    </rPh>
    <rPh sb="29" eb="31">
      <t>シドウ</t>
    </rPh>
    <rPh sb="31" eb="33">
      <t>カントク</t>
    </rPh>
    <rPh sb="34" eb="36">
      <t>ジッシ</t>
    </rPh>
    <phoneticPr fontId="25"/>
  </si>
  <si>
    <t>地域活性化・緊急安心実現総合対策交付金基金
(地域活性化・緊急安心実現総合対策交付金）</t>
    <phoneticPr fontId="1"/>
  </si>
  <si>
    <t>有</t>
    <rPh sb="0" eb="1">
      <t>ア</t>
    </rPh>
    <phoneticPr fontId="1"/>
  </si>
  <si>
    <t>R3年3月</t>
    <rPh sb="2" eb="3">
      <t>ネン</t>
    </rPh>
    <rPh sb="4" eb="5">
      <t>ガツ</t>
    </rPh>
    <phoneticPr fontId="1"/>
  </si>
  <si>
    <t>H20年度</t>
    <phoneticPr fontId="1"/>
  </si>
  <si>
    <t>その他</t>
    <phoneticPr fontId="1"/>
  </si>
  <si>
    <t>地方公共団体が、「安心実現のための緊急総合対策」（平成20年8月29日「安心実現のための緊急総合対策」に関する政府・与党会議、経済対策閣僚会議合同会議決定。）に対応した総合的な対策を実施し、積極的に地域活性化等に取り組むことができるよう平成20年度第1次補正予算において創設。</t>
    <phoneticPr fontId="1"/>
  </si>
  <si>
    <t>本交付金を活用した地方公共団体に対するアンケートにおける有効であったと回答した団体の割合（それぞれの団体において、実施した事業が多岐に渡るため、当該事業の実績を示すことは困難）</t>
    <phoneticPr fontId="1"/>
  </si>
  <si>
    <t>各地方公共団体における事業実施の促進（それぞれの団体において、実施した事業が多岐に渡るため、当該事業に要した人員数等を実績で示すことは困難）</t>
    <phoneticPr fontId="1"/>
  </si>
  <si>
    <t>地域活性化・生活対策臨時交付金基金
（地域活性化・生活対策臨時交付金）</t>
    <rPh sb="0" eb="2">
      <t>チイキ</t>
    </rPh>
    <rPh sb="2" eb="5">
      <t>カッセイカ</t>
    </rPh>
    <rPh sb="6" eb="8">
      <t>セイカツ</t>
    </rPh>
    <rPh sb="8" eb="10">
      <t>タイサク</t>
    </rPh>
    <rPh sb="10" eb="12">
      <t>リンジ</t>
    </rPh>
    <rPh sb="12" eb="15">
      <t>コウフキン</t>
    </rPh>
    <rPh sb="15" eb="17">
      <t>キキン</t>
    </rPh>
    <rPh sb="19" eb="21">
      <t>チイキ</t>
    </rPh>
    <rPh sb="21" eb="24">
      <t>カッセイカ</t>
    </rPh>
    <rPh sb="25" eb="27">
      <t>セイカツ</t>
    </rPh>
    <rPh sb="27" eb="29">
      <t>タイサク</t>
    </rPh>
    <rPh sb="29" eb="31">
      <t>リンジ</t>
    </rPh>
    <rPh sb="31" eb="34">
      <t>コウフキン</t>
    </rPh>
    <phoneticPr fontId="1"/>
  </si>
  <si>
    <t>R8年3月</t>
    <rPh sb="2" eb="3">
      <t>ネン</t>
    </rPh>
    <rPh sb="4" eb="5">
      <t>ガツ</t>
    </rPh>
    <phoneticPr fontId="1"/>
  </si>
  <si>
    <t>地方公共団体が、地域活性化等に資する事業（「地方再生戦略」（平成19年11月30日地域活性化統合本部会合了承、平成20年12月19日改定）又は「生活対策」平成20年10月30日新たな経済対策に関する政府・与党会議、経済対策閣僚会議合同会議決定）に対応した事業）を実施し、積極的に地域活性化等に取り組むことができるよう、平成20年度第2次補正予算において創設。</t>
    <phoneticPr fontId="1"/>
  </si>
  <si>
    <t>地域活性化・経済危機対策臨時交付金基金
（地域活性化・経済危機対策臨時交付金）</t>
    <phoneticPr fontId="1"/>
  </si>
  <si>
    <t>Ｈ21</t>
    <phoneticPr fontId="1"/>
  </si>
  <si>
    <t>R11年3月</t>
    <rPh sb="3" eb="4">
      <t>ネン</t>
    </rPh>
    <rPh sb="5" eb="6">
      <t>ガツ</t>
    </rPh>
    <phoneticPr fontId="1"/>
  </si>
  <si>
    <t>H21年度</t>
    <rPh sb="3" eb="5">
      <t>ネンド</t>
    </rPh>
    <phoneticPr fontId="1"/>
  </si>
  <si>
    <t>「経済危機対策」（平成21年４月10日「経済危機対策」に関する政府・与党会議、経済危機対策閣僚会議合同会議決定）において、「地方公共団体において、地球温暖化対策、少子高齢化社会への対応、安全・安心の実現、その他将来に向けた地域の実情に応じるきめ細かな事業を積極的に実施できるよう、「地域活性化・経済危機対策臨時交付金（仮称）」を交付する。」とされたことを踏まえ、平成21年度補正予算において創設。</t>
    <phoneticPr fontId="1"/>
  </si>
  <si>
    <t>地域活性化交付金（住民生活に光をそそぐ交付金）基金
（地域活性化交付金（住民生活に光をそそぐ交付金））</t>
    <phoneticPr fontId="1"/>
  </si>
  <si>
    <t>H22</t>
    <phoneticPr fontId="1"/>
  </si>
  <si>
    <t>H25年3月</t>
    <rPh sb="3" eb="4">
      <t>ネン</t>
    </rPh>
    <rPh sb="5" eb="6">
      <t>ガツ</t>
    </rPh>
    <phoneticPr fontId="1"/>
  </si>
  <si>
    <t>H22年度</t>
    <rPh sb="3" eb="5">
      <t>ネンド</t>
    </rPh>
    <phoneticPr fontId="1"/>
  </si>
  <si>
    <t>「円高・デフレ対応のための緊急総合経済対策～新成長戦略実現に向けたステップ２～」（平成２２年１０月８日閣議決定）において、「新たな交付金を創設し、これまで住民生活にとって大事な分野でありながら、光が十分に当てられてこなかった分野（地方消費者行政、ＤＶ対策・自殺予防等の弱者対策・自立支援、知の地域づくり）に対する地方の取組を支援する」とされたことを踏まえ、平成２２年度補正予算において、地域活性化交付金（住民生活に光をそそぐ交付金）を創設。</t>
    <phoneticPr fontId="1"/>
  </si>
  <si>
    <t>地域の元気臨時交付金基金
（地域の元気臨時交付金）</t>
    <phoneticPr fontId="1"/>
  </si>
  <si>
    <t>H25</t>
    <phoneticPr fontId="1"/>
  </si>
  <si>
    <t>H25年度</t>
    <rPh sb="3" eb="5">
      <t>ネンド</t>
    </rPh>
    <phoneticPr fontId="1"/>
  </si>
  <si>
    <t>経済対策で追加される公共投資の地方負担が大規模であり、予算編成の遅延という異例の状況の中で、地方の資金調達に配慮し経済対策の迅速かつ円滑な実施を図るため、今回限りの特別の措置として、平成２４年度補正予算において地域の元気臨時交付金（地域経済活性化・雇用創出臨時交付金）を創設。</t>
    <phoneticPr fontId="1"/>
  </si>
  <si>
    <t>地域活性化・緊急安心実現総合対策交付金基金
(地域活性化・緊急安心実現総合対策交付金）</t>
  </si>
  <si>
    <t>⑤その他
各地方公共団体において、交付金の趣旨に従い実施する事業に充当するもの</t>
    <phoneticPr fontId="1"/>
  </si>
  <si>
    <t>地域活性化・生活対策臨時交付金基金
（地域活性化・生活対策臨時交付金）</t>
  </si>
  <si>
    <t>地域活性化・経済危機対策臨時交付金基金
（地域活性化・経済危機対策臨時交付金）</t>
  </si>
  <si>
    <t>地域の元気臨時交付金基金
（地域の元気臨時交付金）</t>
  </si>
  <si>
    <t>地方創生推進事務局
参事官　増田裕一郎</t>
    <rPh sb="0" eb="2">
      <t>チホウ</t>
    </rPh>
    <rPh sb="2" eb="4">
      <t>ソウセイ</t>
    </rPh>
    <rPh sb="4" eb="6">
      <t>スイシン</t>
    </rPh>
    <rPh sb="6" eb="9">
      <t>ジムキョク</t>
    </rPh>
    <rPh sb="10" eb="13">
      <t>サンジカン</t>
    </rPh>
    <phoneticPr fontId="1"/>
  </si>
  <si>
    <t>交付金の執行行政庁である総務省を通じ、地方公共団体に対して必要に応じて国庫返納を検討するよう依頼した。
地方公共団体において国庫返納を検討している。</t>
    <rPh sb="0" eb="3">
      <t>コウフキン</t>
    </rPh>
    <rPh sb="4" eb="6">
      <t>シッコウ</t>
    </rPh>
    <rPh sb="6" eb="9">
      <t>ギョウセイチョウ</t>
    </rPh>
    <rPh sb="12" eb="15">
      <t>ソウムショウ</t>
    </rPh>
    <rPh sb="16" eb="17">
      <t>ツウ</t>
    </rPh>
    <rPh sb="19" eb="21">
      <t>チホウ</t>
    </rPh>
    <rPh sb="21" eb="23">
      <t>コウキョウ</t>
    </rPh>
    <rPh sb="23" eb="25">
      <t>ダンタイ</t>
    </rPh>
    <rPh sb="26" eb="27">
      <t>タイ</t>
    </rPh>
    <rPh sb="29" eb="31">
      <t>ヒツヨウ</t>
    </rPh>
    <rPh sb="32" eb="33">
      <t>オウ</t>
    </rPh>
    <rPh sb="35" eb="37">
      <t>コッコ</t>
    </rPh>
    <rPh sb="37" eb="39">
      <t>ヘンノウ</t>
    </rPh>
    <rPh sb="40" eb="42">
      <t>ケントウ</t>
    </rPh>
    <rPh sb="46" eb="48">
      <t>イライ</t>
    </rPh>
    <rPh sb="52" eb="54">
      <t>チホウ</t>
    </rPh>
    <rPh sb="54" eb="56">
      <t>コウキョウ</t>
    </rPh>
    <rPh sb="56" eb="58">
      <t>ダンタイ</t>
    </rPh>
    <rPh sb="62" eb="64">
      <t>コッコ</t>
    </rPh>
    <rPh sb="64" eb="66">
      <t>ヘンノウ</t>
    </rPh>
    <rPh sb="67" eb="69">
      <t>ケントウ</t>
    </rPh>
    <phoneticPr fontId="1"/>
  </si>
  <si>
    <t>交付金の執行行政庁である総務省を通じ、地方公共団体に対して必要に応じて国庫返納を検討するよう依頼した。
一部の地方公共団体において国庫返納を検討しているほか、終期までに全額取り崩す予定である。</t>
    <rPh sb="52" eb="54">
      <t>イチブ</t>
    </rPh>
    <rPh sb="55" eb="57">
      <t>チホウ</t>
    </rPh>
    <rPh sb="57" eb="59">
      <t>コウキョウ</t>
    </rPh>
    <rPh sb="59" eb="61">
      <t>ダンタイ</t>
    </rPh>
    <rPh sb="65" eb="67">
      <t>コッコ</t>
    </rPh>
    <rPh sb="67" eb="69">
      <t>ヘンノウ</t>
    </rPh>
    <rPh sb="70" eb="72">
      <t>ケントウ</t>
    </rPh>
    <rPh sb="79" eb="81">
      <t>シュウキ</t>
    </rPh>
    <rPh sb="84" eb="86">
      <t>ゼンガク</t>
    </rPh>
    <rPh sb="86" eb="87">
      <t>ト</t>
    </rPh>
    <rPh sb="88" eb="89">
      <t>クズ</t>
    </rPh>
    <rPh sb="90" eb="92">
      <t>ヨテイ</t>
    </rPh>
    <phoneticPr fontId="1"/>
  </si>
  <si>
    <t>地域活性化交付金（住民生活に光をそそぐ交付金）基金
（地域活性化交付金（住民生活に光をそそぐ交付金））</t>
  </si>
  <si>
    <t>交付金の執行行政庁である総務省を通じ、地方公共団体に対して必要に応じて国庫返納を検討するよう依頼した。
国費相当額については令和元年度に全額国庫返納済である。</t>
    <rPh sb="62" eb="64">
      <t>レイワ</t>
    </rPh>
    <rPh sb="64" eb="66">
      <t>ガンネン</t>
    </rPh>
    <phoneticPr fontId="1"/>
  </si>
  <si>
    <t>交付金の執行行政庁である総務省を通じ、地方公共団体に対して必要に応じて国庫返納を検討するよう依頼した。
地方公共団体において国庫返納を検討している。</t>
    <phoneticPr fontId="1"/>
  </si>
  <si>
    <t>沖縄県交通方法変更記念特別事業貸付基金</t>
    <phoneticPr fontId="1"/>
  </si>
  <si>
    <t>無</t>
    <rPh sb="0" eb="1">
      <t>ナ</t>
    </rPh>
    <phoneticPr fontId="1"/>
  </si>
  <si>
    <t>S54</t>
    <phoneticPr fontId="1"/>
  </si>
  <si>
    <t>回転型</t>
    <rPh sb="0" eb="3">
      <t>カイテンガタ</t>
    </rPh>
    <phoneticPr fontId="1"/>
  </si>
  <si>
    <t>昭和５３年７月30日に実施された沖縄県の交通方法変更を永く記念し、かつ、将来にわたって広く県民の福祉に寄与することを目的に設置された基金であり、沖縄県の市町村が行う道路事業、交通安全事業、街路事業、区画整理事業その他の道路交通安全対策施設事業に必要な経費の財源に充てるための貸付けを行うものである。</t>
    <phoneticPr fontId="1"/>
  </si>
  <si>
    <t>昭和53年７月30日に実施された沖縄県の交通方法変更を永く記念し、将来にわたり県民の福祉に寄与するため、交通安全対策に必要な施設の整備を図ることを目的とするものであり、市町村の貸付対象事業量を定めることは難しいことから、定量的な目標を示すことは困難である。</t>
    <phoneticPr fontId="1"/>
  </si>
  <si>
    <t>基金貸付件数</t>
    <rPh sb="0" eb="2">
      <t>キキン</t>
    </rPh>
    <rPh sb="2" eb="4">
      <t>カシツケ</t>
    </rPh>
    <rPh sb="4" eb="6">
      <t>ケンスウ</t>
    </rPh>
    <phoneticPr fontId="1"/>
  </si>
  <si>
    <t>沖縄県交通方法変更記念特別事業貸付基金</t>
    <rPh sb="0" eb="3">
      <t>オキナワケン</t>
    </rPh>
    <rPh sb="3" eb="5">
      <t>コウツウ</t>
    </rPh>
    <rPh sb="5" eb="7">
      <t>ホウホウ</t>
    </rPh>
    <rPh sb="7" eb="9">
      <t>ヘンコウ</t>
    </rPh>
    <rPh sb="9" eb="11">
      <t>キネン</t>
    </rPh>
    <rPh sb="11" eb="13">
      <t>トクベツ</t>
    </rPh>
    <rPh sb="13" eb="15">
      <t>ジギョウ</t>
    </rPh>
    <rPh sb="15" eb="17">
      <t>カシツケ</t>
    </rPh>
    <rPh sb="17" eb="19">
      <t>キキン</t>
    </rPh>
    <phoneticPr fontId="1"/>
  </si>
  <si>
    <t>内閣府政策統括官（政策調整担当）付参事官（交通安全対策担当）寺本耕一</t>
    <rPh sb="9" eb="11">
      <t>セイサク</t>
    </rPh>
    <rPh sb="11" eb="13">
      <t>チョウセイ</t>
    </rPh>
    <rPh sb="30" eb="32">
      <t>テラモト</t>
    </rPh>
    <rPh sb="32" eb="34">
      <t>コウイチ</t>
    </rPh>
    <phoneticPr fontId="1"/>
  </si>
  <si>
    <t>地方公共団体では、平成27年度末に制度改正を行うなど、貸付事業の適切な運営に努めている。今後とも、貸付事業の適切な対応が図れるよう指導監督を実施していく。</t>
    <rPh sb="0" eb="2">
      <t>チホウ</t>
    </rPh>
    <rPh sb="2" eb="4">
      <t>コウキョウ</t>
    </rPh>
    <rPh sb="4" eb="6">
      <t>ダンタイ</t>
    </rPh>
    <rPh sb="9" eb="11">
      <t>ヘイセイ</t>
    </rPh>
    <rPh sb="13" eb="15">
      <t>ネンド</t>
    </rPh>
    <rPh sb="15" eb="16">
      <t>マツ</t>
    </rPh>
    <rPh sb="17" eb="19">
      <t>セイド</t>
    </rPh>
    <rPh sb="19" eb="21">
      <t>カイセイ</t>
    </rPh>
    <rPh sb="22" eb="23">
      <t>オコナ</t>
    </rPh>
    <rPh sb="27" eb="29">
      <t>カシツケ</t>
    </rPh>
    <rPh sb="29" eb="31">
      <t>ジギョウ</t>
    </rPh>
    <rPh sb="32" eb="34">
      <t>テキセツ</t>
    </rPh>
    <rPh sb="35" eb="37">
      <t>ウンエイ</t>
    </rPh>
    <rPh sb="38" eb="39">
      <t>ツト</t>
    </rPh>
    <rPh sb="44" eb="46">
      <t>コンゴ</t>
    </rPh>
    <rPh sb="49" eb="51">
      <t>カシツケ</t>
    </rPh>
    <rPh sb="51" eb="53">
      <t>ジギョウ</t>
    </rPh>
    <rPh sb="54" eb="56">
      <t>テキセツ</t>
    </rPh>
    <rPh sb="57" eb="59">
      <t>タイオウ</t>
    </rPh>
    <rPh sb="60" eb="61">
      <t>ハカ</t>
    </rPh>
    <rPh sb="65" eb="67">
      <t>シドウ</t>
    </rPh>
    <rPh sb="67" eb="69">
      <t>カントク</t>
    </rPh>
    <rPh sb="70" eb="72">
      <t>ジッシ</t>
    </rPh>
    <phoneticPr fontId="1"/>
  </si>
  <si>
    <t>沖縄県交通方法変更記念特別事業貸付金
（http://www.pref.okinawa.jp/site/kikaku/shichoson/zaisei/rizai/kouhenkikin.html）</t>
    <rPh sb="0" eb="3">
      <t>オキナワケン</t>
    </rPh>
    <rPh sb="3" eb="5">
      <t>コウツウ</t>
    </rPh>
    <rPh sb="5" eb="7">
      <t>ホウホウ</t>
    </rPh>
    <rPh sb="7" eb="9">
      <t>ヘンコウ</t>
    </rPh>
    <rPh sb="9" eb="11">
      <t>キネン</t>
    </rPh>
    <rPh sb="11" eb="13">
      <t>トクベツ</t>
    </rPh>
    <rPh sb="13" eb="15">
      <t>ジギョウ</t>
    </rPh>
    <rPh sb="15" eb="17">
      <t>カシツケ</t>
    </rPh>
    <rPh sb="17" eb="18">
      <t>キン</t>
    </rPh>
    <phoneticPr fontId="1"/>
  </si>
  <si>
    <t>県民健康管理基金
（放射線量低減対策特別緊急事業費補助金）</t>
    <phoneticPr fontId="1"/>
  </si>
  <si>
    <t>合     計</t>
    <rPh sb="0" eb="1">
      <t>ゴウ</t>
    </rPh>
    <rPh sb="6" eb="7">
      <t>ケイ</t>
    </rPh>
    <phoneticPr fontId="1"/>
  </si>
  <si>
    <t>宜野湾市基地返還跡地転用推進基金事業
（沖縄振興特別推進交付金）</t>
    <rPh sb="0" eb="4">
      <t>ギノワンシ</t>
    </rPh>
    <rPh sb="4" eb="6">
      <t>キチ</t>
    </rPh>
    <rPh sb="6" eb="8">
      <t>ヘンカン</t>
    </rPh>
    <rPh sb="8" eb="10">
      <t>アトチ</t>
    </rPh>
    <rPh sb="10" eb="12">
      <t>テンヨウ</t>
    </rPh>
    <rPh sb="12" eb="14">
      <t>スイシン</t>
    </rPh>
    <rPh sb="14" eb="16">
      <t>キキン</t>
    </rPh>
    <rPh sb="16" eb="18">
      <t>ジギョウ</t>
    </rPh>
    <rPh sb="20" eb="22">
      <t>オキナワ</t>
    </rPh>
    <rPh sb="22" eb="24">
      <t>シンコウ</t>
    </rPh>
    <rPh sb="24" eb="26">
      <t>トクベツ</t>
    </rPh>
    <rPh sb="26" eb="28">
      <t>スイシン</t>
    </rPh>
    <rPh sb="28" eb="31">
      <t>コウフキン</t>
    </rPh>
    <phoneticPr fontId="21"/>
  </si>
  <si>
    <t>浦添市未買収道路用地取得事業
（沖縄振興特別推進交付金）</t>
    <rPh sb="0" eb="3">
      <t>ウラソエシ</t>
    </rPh>
    <rPh sb="3" eb="6">
      <t>ミバイシュウ</t>
    </rPh>
    <rPh sb="6" eb="8">
      <t>ドウロ</t>
    </rPh>
    <rPh sb="8" eb="10">
      <t>ヨウチ</t>
    </rPh>
    <rPh sb="10" eb="12">
      <t>シュトク</t>
    </rPh>
    <rPh sb="12" eb="14">
      <t>ジギョウ</t>
    </rPh>
    <phoneticPr fontId="21"/>
  </si>
  <si>
    <t>地域活性化・緊急安心実現総合対策交付金基金
(地域活性化・緊急安心実現総合対策交付金）</t>
    <phoneticPr fontId="1"/>
  </si>
  <si>
    <t>地域活性化・生活対策臨時交付金基金
（地域活性化・生活対策臨時交付金）</t>
    <phoneticPr fontId="1"/>
  </si>
  <si>
    <t>地域の元気臨時交付金基金
（地域の元気臨時交付金）</t>
    <phoneticPr fontId="1"/>
  </si>
  <si>
    <t>S58</t>
    <phoneticPr fontId="1"/>
  </si>
  <si>
    <t>平成30年の生産量（ホッキ、ウニ、ナマコ、アサリで算出）の維持</t>
    <rPh sb="29" eb="31">
      <t>イジ</t>
    </rPh>
    <phoneticPr fontId="1"/>
  </si>
  <si>
    <t>556t</t>
    <phoneticPr fontId="1"/>
  </si>
  <si>
    <t>654t</t>
    <phoneticPr fontId="1"/>
  </si>
  <si>
    <t>補助金交付件数</t>
    <rPh sb="0" eb="3">
      <t>ホジョキン</t>
    </rPh>
    <rPh sb="3" eb="5">
      <t>コウフ</t>
    </rPh>
    <rPh sb="5" eb="7">
      <t>ケンスウ</t>
    </rPh>
    <phoneticPr fontId="1"/>
  </si>
  <si>
    <t>啓発イベント等への参加人数及び署名者数</t>
    <rPh sb="0" eb="2">
      <t>ケイハツ</t>
    </rPh>
    <rPh sb="6" eb="7">
      <t>ナド</t>
    </rPh>
    <rPh sb="9" eb="11">
      <t>サンカ</t>
    </rPh>
    <rPh sb="11" eb="13">
      <t>ニンズウ</t>
    </rPh>
    <rPh sb="13" eb="14">
      <t>オヨ</t>
    </rPh>
    <rPh sb="15" eb="18">
      <t>ショメイシャ</t>
    </rPh>
    <rPh sb="18" eb="19">
      <t>スウ</t>
    </rPh>
    <phoneticPr fontId="1"/>
  </si>
  <si>
    <t>19,245人</t>
    <rPh sb="6" eb="7">
      <t>ニン</t>
    </rPh>
    <phoneticPr fontId="1"/>
  </si>
  <si>
    <t>25,643人</t>
    <rPh sb="6" eb="7">
      <t>ニン</t>
    </rPh>
    <phoneticPr fontId="1"/>
  </si>
  <si>
    <t>無</t>
    <phoneticPr fontId="1"/>
  </si>
  <si>
    <t>運用型</t>
    <phoneticPr fontId="1"/>
  </si>
  <si>
    <t>補助</t>
    <phoneticPr fontId="1"/>
  </si>
  <si>
    <t xml:space="preserve"> 北方領土隣接地域の市若しくは町又は北海道の区域内の公共的団体等が行う振興計画に基づく事業、北方領土問題その他北方地域に関する諸問題についての世論の啓発に関する事業及び北方地域元居住者の援護等に関する事業に要する経費の一部補助</t>
    <phoneticPr fontId="1"/>
  </si>
  <si>
    <t>北方領土隣接地域振興等基金
（北方領土隣接地域振興等基金造成費補助金）</t>
    <phoneticPr fontId="1"/>
  </si>
  <si>
    <t>①法律の根拠のあるもの
北方領土問題等の解決の促進のための特別措置に関する法律第十条</t>
    <rPh sb="1" eb="3">
      <t>ホウリツ</t>
    </rPh>
    <rPh sb="4" eb="6">
      <t>コンキョ</t>
    </rPh>
    <phoneticPr fontId="1"/>
  </si>
  <si>
    <t>内閣府北方対策本部
参事官　中嶋　護</t>
    <rPh sb="0" eb="2">
      <t>ナイカク</t>
    </rPh>
    <rPh sb="2" eb="3">
      <t>フ</t>
    </rPh>
    <rPh sb="3" eb="5">
      <t>ホッポウ</t>
    </rPh>
    <rPh sb="5" eb="7">
      <t>タイサク</t>
    </rPh>
    <rPh sb="7" eb="9">
      <t>ホンブ</t>
    </rPh>
    <rPh sb="10" eb="13">
      <t>サンジカン</t>
    </rPh>
    <rPh sb="14" eb="16">
      <t>ナカジマ</t>
    </rPh>
    <rPh sb="17" eb="18">
      <t>マモル</t>
    </rPh>
    <phoneticPr fontId="1"/>
  </si>
  <si>
    <t>「北方領土隣接地域振興等基金管理運営要領」に基づき、平成３１年度の基金の造成計画及び基金対象事業に係る収入・支出計画について、平成３１年３月２５日付で北海道知事より内閣総理大臣に協議がなされ、同年３月２８日付で承認している。
また、令和元年度の基金対象事業の実績についても、令和２年６月２９日付で北海道知事より内閣総理大臣へ報告されている。</t>
    <rPh sb="1" eb="3">
      <t>ホッポウ</t>
    </rPh>
    <rPh sb="3" eb="5">
      <t>リョウド</t>
    </rPh>
    <rPh sb="5" eb="7">
      <t>リンセツ</t>
    </rPh>
    <rPh sb="7" eb="9">
      <t>チイキ</t>
    </rPh>
    <rPh sb="9" eb="11">
      <t>シンコウ</t>
    </rPh>
    <rPh sb="11" eb="12">
      <t>トウ</t>
    </rPh>
    <rPh sb="12" eb="14">
      <t>キキン</t>
    </rPh>
    <rPh sb="14" eb="16">
      <t>カンリ</t>
    </rPh>
    <rPh sb="16" eb="18">
      <t>ウンエイ</t>
    </rPh>
    <rPh sb="18" eb="20">
      <t>ヨウリョウ</t>
    </rPh>
    <rPh sb="22" eb="23">
      <t>モト</t>
    </rPh>
    <rPh sb="26" eb="28">
      <t>ヘイセイ</t>
    </rPh>
    <rPh sb="30" eb="32">
      <t>ネンド</t>
    </rPh>
    <rPh sb="33" eb="35">
      <t>キキン</t>
    </rPh>
    <rPh sb="36" eb="38">
      <t>ゾウセイ</t>
    </rPh>
    <rPh sb="38" eb="40">
      <t>ケイカク</t>
    </rPh>
    <rPh sb="40" eb="41">
      <t>オヨ</t>
    </rPh>
    <rPh sb="42" eb="44">
      <t>キキン</t>
    </rPh>
    <rPh sb="44" eb="46">
      <t>タイショウ</t>
    </rPh>
    <rPh sb="46" eb="48">
      <t>ジギョウ</t>
    </rPh>
    <rPh sb="49" eb="50">
      <t>カカ</t>
    </rPh>
    <rPh sb="51" eb="53">
      <t>シュウニュウ</t>
    </rPh>
    <rPh sb="54" eb="56">
      <t>シシュツ</t>
    </rPh>
    <rPh sb="56" eb="58">
      <t>ケイカク</t>
    </rPh>
    <rPh sb="63" eb="65">
      <t>ヘイセイ</t>
    </rPh>
    <rPh sb="67" eb="68">
      <t>ネン</t>
    </rPh>
    <rPh sb="69" eb="70">
      <t>ガツ</t>
    </rPh>
    <rPh sb="72" eb="73">
      <t>ニチ</t>
    </rPh>
    <rPh sb="73" eb="74">
      <t>ツ</t>
    </rPh>
    <rPh sb="75" eb="78">
      <t>ホッカイドウ</t>
    </rPh>
    <rPh sb="78" eb="80">
      <t>チジ</t>
    </rPh>
    <rPh sb="82" eb="84">
      <t>ナイカク</t>
    </rPh>
    <rPh sb="84" eb="86">
      <t>ソウリ</t>
    </rPh>
    <rPh sb="86" eb="88">
      <t>ダイジン</t>
    </rPh>
    <rPh sb="89" eb="91">
      <t>キョウギ</t>
    </rPh>
    <rPh sb="96" eb="97">
      <t>ドウ</t>
    </rPh>
    <rPh sb="97" eb="98">
      <t>ネン</t>
    </rPh>
    <rPh sb="99" eb="100">
      <t>ガツ</t>
    </rPh>
    <rPh sb="102" eb="103">
      <t>ニチ</t>
    </rPh>
    <rPh sb="103" eb="104">
      <t>ツ</t>
    </rPh>
    <rPh sb="105" eb="107">
      <t>ショウニン</t>
    </rPh>
    <rPh sb="116" eb="118">
      <t>レイワ</t>
    </rPh>
    <rPh sb="118" eb="119">
      <t>ガン</t>
    </rPh>
    <rPh sb="119" eb="121">
      <t>ネンド</t>
    </rPh>
    <rPh sb="122" eb="124">
      <t>キキン</t>
    </rPh>
    <rPh sb="124" eb="126">
      <t>タイショウ</t>
    </rPh>
    <rPh sb="126" eb="128">
      <t>ジギョウ</t>
    </rPh>
    <rPh sb="129" eb="131">
      <t>ジッセキ</t>
    </rPh>
    <rPh sb="137" eb="139">
      <t>レイワ</t>
    </rPh>
    <rPh sb="142" eb="143">
      <t>ガツ</t>
    </rPh>
    <rPh sb="145" eb="146">
      <t>ニチ</t>
    </rPh>
    <rPh sb="146" eb="147">
      <t>ツ</t>
    </rPh>
    <rPh sb="148" eb="151">
      <t>ホッカイドウ</t>
    </rPh>
    <rPh sb="151" eb="153">
      <t>チジ</t>
    </rPh>
    <rPh sb="155" eb="157">
      <t>ナイカク</t>
    </rPh>
    <rPh sb="157" eb="159">
      <t>ソウリ</t>
    </rPh>
    <rPh sb="159" eb="161">
      <t>ダイジン</t>
    </rPh>
    <rPh sb="162" eb="164">
      <t>ホウコク</t>
    </rPh>
    <phoneticPr fontId="1"/>
  </si>
  <si>
    <t>地方創生拠点整備交付金基金
（地方創生拠点整備交付金）</t>
    <phoneticPr fontId="1"/>
  </si>
  <si>
    <t>Ｈ30</t>
    <phoneticPr fontId="1"/>
  </si>
  <si>
    <t>R3年度末</t>
    <rPh sb="2" eb="4">
      <t>ネンド</t>
    </rPh>
    <rPh sb="4" eb="5">
      <t>マツ</t>
    </rPh>
    <phoneticPr fontId="1"/>
  </si>
  <si>
    <t>R2年8月12日</t>
    <rPh sb="2" eb="3">
      <t>ネン</t>
    </rPh>
    <rPh sb="4" eb="5">
      <t>ツキ</t>
    </rPh>
    <rPh sb="7" eb="8">
      <t>ニチ</t>
    </rPh>
    <phoneticPr fontId="1"/>
  </si>
  <si>
    <t>　地方公共団体において、まち・ひと・しごと創生法（平成26年法律第136号）第９条第１項の規定に基づき策定した都道府県まち・ひと・しごと創生総合戦略又は同法第10条第１項の規定に基づき策定した市町村まち・ひと・しごと創生総合戦略に位置付けられ、地域再生法（平成17年法律第24号）第５条第４項第１号イの規定により地域再生計画に記載された自主的・主体的で先導的な事業及びそれと一体となって整備される地方創生の推進に資する施設の新築、増築及び改築等を実施するため、平成２９年度補正予算において創設。</t>
    <phoneticPr fontId="1"/>
  </si>
  <si>
    <t>　本交付金を活用する各地方公共団体において設定する成果目標（それぞれの団体において、地方版総合戦略に基づく自主的・主体的な地域拠点づくりなどを推進するための成果目標を設定しており、これが多岐にわたることから具体的に示すのは困難。）</t>
    <phoneticPr fontId="1"/>
  </si>
  <si>
    <t>　本交付金を活用する各地方公共団体において設定する活動指標（それぞれの団体において、地方版総合戦略に基づく自主的・主体的な地域拠点づくりなどを推進するための成果目標の達成に向けた活動指標を設定しており、これが多岐にわたることから具体的に示すのは困難。）</t>
    <phoneticPr fontId="1"/>
  </si>
  <si>
    <t>①</t>
    <phoneticPr fontId="1"/>
  </si>
  <si>
    <t>④事業の進捗が他の事業の進捗に依存するもの</t>
    <phoneticPr fontId="1"/>
  </si>
  <si>
    <t>地方創生推進事務局地方創生交付金チーム
参事官　田中昇治</t>
    <rPh sb="24" eb="26">
      <t>タナカ</t>
    </rPh>
    <rPh sb="26" eb="27">
      <t>ノボル</t>
    </rPh>
    <rPh sb="27" eb="28">
      <t>ジ</t>
    </rPh>
    <phoneticPr fontId="1"/>
  </si>
  <si>
    <t>各地方公共団体では、執行状況を踏まえ適時見直しを行い、基金規模が適切となるよう措置されている。今後とも、適切な対応が図られるよう状況を把握し、必要に応じて助言。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</si>
</sst>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
    <numFmt numFmtId="177" formatCode="* #,##0;* \-#,##0;* &quot;-&quot;_ ;@\ "/>
    <numFmt numFmtId="178" formatCode="\(#,##0\);\(* \-#,##0\);\(* \ &quot;-&quot;\ \);@\ "/>
    <numFmt numFmtId="179" formatCode="_ * #,##0.000_ ;_ * \-#,##0.000_ ;_ * &quot;-&quot;_ ;_ @_ "/>
    <numFmt numFmtId="180" formatCode="0.0%"/>
  </numFmts>
  <fonts count="3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1"/>
      <color theme="3"/>
      <name val="ＭＳ Ｐゴシック"/>
      <family val="2"/>
      <charset val="128"/>
      <scheme val="minor"/>
    </font>
    <font>
      <sz val="11"/>
      <color rgb="FF9C0006"/>
      <name val="ＭＳ Ｐゴシック"/>
      <family val="2"/>
      <charset val="128"/>
      <scheme val="minor"/>
    </font>
    <font>
      <sz val="6"/>
      <name val="ＭＳ Ｐゴシック"/>
      <family val="3"/>
      <charset val="128"/>
    </font>
    <font>
      <sz val="8"/>
      <name val="ＭＳ ゴシック"/>
      <family val="3"/>
      <charset val="128"/>
    </font>
    <font>
      <sz val="10"/>
      <name val="ＭＳ ゴシック"/>
      <family val="3"/>
      <charset val="128"/>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7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indexed="64"/>
      </right>
      <top style="medium">
        <color auto="1"/>
      </top>
      <bottom style="thin">
        <color auto="1"/>
      </bottom>
      <diagonal/>
    </border>
    <border>
      <left style="medium">
        <color auto="1"/>
      </left>
      <right style="medium">
        <color auto="1"/>
      </right>
      <top/>
      <bottom style="thin">
        <color indexed="64"/>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style="medium">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medium">
        <color auto="1"/>
      </right>
      <top style="thin">
        <color auto="1"/>
      </top>
      <bottom style="dashed">
        <color auto="1"/>
      </bottom>
      <diagonal/>
    </border>
    <border>
      <left style="medium">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thin">
        <color auto="1"/>
      </left>
      <right style="medium">
        <color auto="1"/>
      </right>
      <top style="dashed">
        <color auto="1"/>
      </top>
      <bottom style="thin">
        <color auto="1"/>
      </bottom>
      <diagonal/>
    </border>
  </borders>
  <cellStyleXfs count="1">
    <xf numFmtId="0" fontId="0" fillId="0" borderId="0">
      <alignment vertical="center"/>
    </xf>
  </cellStyleXfs>
  <cellXfs count="43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0" fontId="3" fillId="0" borderId="9" xfId="0" applyFont="1" applyBorder="1" applyAlignment="1">
      <alignment horizontal="center" vertical="center"/>
    </xf>
    <xf numFmtId="0" fontId="10" fillId="0" borderId="9" xfId="0"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176" fontId="3" fillId="0" borderId="48" xfId="0" applyNumberFormat="1" applyFont="1" applyBorder="1" applyAlignment="1">
      <alignment horizontal="center" vertical="center"/>
    </xf>
    <xf numFmtId="0" fontId="3" fillId="0" borderId="48" xfId="0" applyFont="1" applyBorder="1" applyAlignment="1">
      <alignment vertical="center" wrapText="1"/>
    </xf>
    <xf numFmtId="0" fontId="3" fillId="0" borderId="48" xfId="0" applyFont="1" applyBorder="1" applyAlignment="1">
      <alignment horizontal="center" vertical="center"/>
    </xf>
    <xf numFmtId="0" fontId="3" fillId="0" borderId="48" xfId="0" applyFont="1" applyBorder="1" applyAlignment="1">
      <alignment horizontal="center" vertical="center" wrapText="1"/>
    </xf>
    <xf numFmtId="0" fontId="6" fillId="0" borderId="49" xfId="0" applyFont="1" applyBorder="1" applyAlignment="1">
      <alignment horizontal="center" vertical="center"/>
    </xf>
    <xf numFmtId="0" fontId="10" fillId="0" borderId="48" xfId="0" applyFont="1" applyBorder="1" applyAlignment="1">
      <alignment horizontal="center" vertical="center"/>
    </xf>
    <xf numFmtId="0" fontId="4" fillId="0" borderId="47"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2"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4"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5" xfId="0" applyFont="1" applyFill="1" applyBorder="1" applyAlignment="1">
      <alignment horizontal="center" vertical="center" wrapText="1"/>
    </xf>
    <xf numFmtId="0" fontId="18" fillId="5" borderId="55"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176" fontId="3" fillId="0" borderId="60" xfId="0" applyNumberFormat="1" applyFont="1" applyBorder="1" applyAlignment="1">
      <alignment horizontal="center" vertical="center"/>
    </xf>
    <xf numFmtId="0" fontId="3" fillId="0" borderId="60" xfId="0" applyFont="1" applyBorder="1" applyAlignment="1">
      <alignment horizontal="center" vertical="center" wrapText="1"/>
    </xf>
    <xf numFmtId="0" fontId="3" fillId="0" borderId="60" xfId="0" applyFont="1" applyBorder="1" applyAlignment="1">
      <alignment vertical="center" wrapText="1"/>
    </xf>
    <xf numFmtId="0" fontId="3" fillId="0" borderId="60" xfId="0" applyFont="1" applyBorder="1" applyAlignment="1">
      <alignment horizontal="center" vertical="center"/>
    </xf>
    <xf numFmtId="0" fontId="6" fillId="0" borderId="61" xfId="0" applyFont="1" applyBorder="1" applyAlignment="1">
      <alignment horizontal="center" vertical="center"/>
    </xf>
    <xf numFmtId="0" fontId="10" fillId="0" borderId="60" xfId="0" applyFont="1" applyBorder="1" applyAlignment="1">
      <alignment horizontal="center" vertical="center"/>
    </xf>
    <xf numFmtId="0" fontId="4" fillId="0" borderId="60" xfId="0" applyFont="1" applyBorder="1" applyAlignment="1">
      <alignment horizontal="left" vertical="center"/>
    </xf>
    <xf numFmtId="0" fontId="4" fillId="0" borderId="62" xfId="0" applyFont="1" applyBorder="1" applyAlignment="1">
      <alignment horizontal="left" vertical="center" wrapText="1"/>
    </xf>
    <xf numFmtId="0" fontId="3" fillId="0" borderId="63" xfId="0" applyFont="1" applyBorder="1" applyAlignment="1">
      <alignment horizontal="center" vertical="center"/>
    </xf>
    <xf numFmtId="0" fontId="3" fillId="0" borderId="55" xfId="0" applyFont="1" applyBorder="1">
      <alignment vertical="center"/>
    </xf>
    <xf numFmtId="0" fontId="3" fillId="0" borderId="64" xfId="0" applyFont="1" applyBorder="1">
      <alignment vertical="center"/>
    </xf>
    <xf numFmtId="0" fontId="3" fillId="0" borderId="55" xfId="0" applyFont="1" applyBorder="1" applyAlignment="1">
      <alignment horizontal="center" vertical="center"/>
    </xf>
    <xf numFmtId="0" fontId="3" fillId="0" borderId="65" xfId="0" applyFont="1" applyBorder="1">
      <alignment vertical="center"/>
    </xf>
    <xf numFmtId="0" fontId="4" fillId="0" borderId="48" xfId="0" applyFont="1" applyBorder="1" applyAlignment="1">
      <alignment horizontal="left" vertical="center" wrapText="1"/>
    </xf>
    <xf numFmtId="0" fontId="6" fillId="0" borderId="4" xfId="0" applyFont="1" applyBorder="1" applyAlignment="1">
      <alignment horizontal="center" vertical="center"/>
    </xf>
    <xf numFmtId="0" fontId="4" fillId="0" borderId="9" xfId="0" applyFont="1" applyBorder="1" applyAlignment="1">
      <alignment horizontal="left" vertical="center" wrapText="1"/>
    </xf>
    <xf numFmtId="0" fontId="4" fillId="0" borderId="12"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6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8" xfId="0" applyFont="1" applyFill="1" applyBorder="1" applyAlignment="1">
      <alignment vertical="center" wrapText="1"/>
    </xf>
    <xf numFmtId="0" fontId="3" fillId="0" borderId="48" xfId="0" applyFont="1" applyFill="1" applyBorder="1" applyAlignment="1">
      <alignment horizontal="center" vertical="center"/>
    </xf>
    <xf numFmtId="0" fontId="3" fillId="0" borderId="48" xfId="0" applyFont="1" applyFill="1" applyBorder="1" applyAlignment="1">
      <alignment horizontal="center" vertical="center" wrapText="1"/>
    </xf>
    <xf numFmtId="0" fontId="10" fillId="0" borderId="49" xfId="0" applyFont="1" applyFill="1" applyBorder="1" applyAlignment="1">
      <alignment horizontal="center" vertical="center"/>
    </xf>
    <xf numFmtId="0" fontId="10" fillId="0" borderId="48" xfId="0" applyFont="1" applyFill="1" applyBorder="1" applyAlignment="1">
      <alignment horizontal="center" vertical="center"/>
    </xf>
    <xf numFmtId="0" fontId="4" fillId="0" borderId="48"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27" fillId="0" borderId="26" xfId="0" applyFont="1" applyFill="1" applyBorder="1" applyAlignment="1">
      <alignment horizontal="center" vertical="center" wrapText="1"/>
    </xf>
    <xf numFmtId="0" fontId="27" fillId="0" borderId="7" xfId="0" applyFont="1" applyFill="1" applyBorder="1" applyAlignment="1">
      <alignment horizontal="center" vertical="center"/>
    </xf>
    <xf numFmtId="9" fontId="27" fillId="0" borderId="50" xfId="0" applyNumberFormat="1" applyFont="1" applyFill="1" applyBorder="1" applyAlignment="1">
      <alignment horizontal="center" vertical="center"/>
    </xf>
    <xf numFmtId="0" fontId="27" fillId="0" borderId="7"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10" fillId="0" borderId="49" xfId="0" applyFont="1" applyBorder="1" applyAlignment="1">
      <alignment horizontal="center" vertical="center"/>
    </xf>
    <xf numFmtId="0" fontId="3" fillId="0" borderId="50" xfId="0" applyFont="1" applyFill="1" applyBorder="1" applyAlignment="1">
      <alignment horizontal="center" vertical="center" wrapText="1"/>
    </xf>
    <xf numFmtId="0" fontId="3" fillId="0" borderId="52" xfId="0" applyFont="1" applyBorder="1" applyAlignment="1">
      <alignment horizontal="center" vertical="center"/>
    </xf>
    <xf numFmtId="10" fontId="27" fillId="0" borderId="7" xfId="0" applyNumberFormat="1" applyFont="1" applyFill="1" applyBorder="1" applyAlignment="1">
      <alignment horizontal="center" vertical="center" wrapText="1"/>
    </xf>
    <xf numFmtId="0" fontId="3" fillId="0" borderId="52" xfId="0" applyFont="1" applyFill="1" applyBorder="1" applyAlignment="1">
      <alignment horizontal="center" vertical="center" wrapText="1"/>
    </xf>
    <xf numFmtId="0" fontId="27" fillId="0" borderId="7" xfId="0" applyFont="1" applyFill="1" applyBorder="1" applyAlignment="1">
      <alignment horizontal="center" vertical="center" wrapText="1"/>
    </xf>
    <xf numFmtId="9" fontId="3" fillId="0" borderId="50" xfId="0" applyNumberFormat="1" applyFont="1" applyFill="1" applyBorder="1" applyAlignment="1">
      <alignment horizontal="center" vertical="center"/>
    </xf>
    <xf numFmtId="0" fontId="3" fillId="0" borderId="52" xfId="0" applyFont="1" applyFill="1" applyBorder="1" applyAlignment="1">
      <alignment horizontal="center" vertical="center"/>
    </xf>
    <xf numFmtId="0" fontId="27" fillId="0" borderId="9" xfId="0" applyFont="1" applyBorder="1" applyAlignment="1">
      <alignment vertical="center" wrapText="1"/>
    </xf>
    <xf numFmtId="0" fontId="27" fillId="0" borderId="9" xfId="0" applyFont="1" applyBorder="1" applyAlignment="1">
      <alignment horizontal="center" vertical="center" wrapText="1"/>
    </xf>
    <xf numFmtId="0" fontId="27" fillId="0" borderId="9" xfId="0" applyFont="1" applyBorder="1" applyAlignment="1">
      <alignment horizontal="center" vertical="center"/>
    </xf>
    <xf numFmtId="0" fontId="28" fillId="0" borderId="4" xfId="0" applyFont="1" applyBorder="1" applyAlignment="1">
      <alignment horizontal="center" vertical="center" wrapText="1"/>
    </xf>
    <xf numFmtId="0" fontId="29" fillId="0" borderId="9" xfId="0" applyFont="1" applyBorder="1" applyAlignment="1">
      <alignment horizontal="center" vertical="center"/>
    </xf>
    <xf numFmtId="0" fontId="26" fillId="0" borderId="9" xfId="0" applyFont="1" applyBorder="1" applyAlignment="1">
      <alignment horizontal="left" vertical="center" wrapText="1"/>
    </xf>
    <xf numFmtId="0" fontId="26" fillId="0" borderId="12" xfId="0" applyFont="1" applyBorder="1" applyAlignment="1">
      <alignment horizontal="left" vertical="center" wrapText="1"/>
    </xf>
    <xf numFmtId="0" fontId="26" fillId="0" borderId="0" xfId="0" applyFont="1" applyBorder="1" applyAlignment="1">
      <alignment vertical="center" wrapText="1"/>
    </xf>
    <xf numFmtId="0" fontId="26" fillId="0" borderId="14" xfId="0" applyFont="1" applyBorder="1" applyAlignment="1">
      <alignment vertical="center" wrapText="1"/>
    </xf>
    <xf numFmtId="0" fontId="26" fillId="0" borderId="46" xfId="0" applyFont="1" applyBorder="1" applyAlignment="1">
      <alignment vertical="center" wrapText="1"/>
    </xf>
    <xf numFmtId="178" fontId="27" fillId="0" borderId="1" xfId="0" applyNumberFormat="1" applyFont="1" applyBorder="1" applyAlignment="1">
      <alignment horizontal="right" vertical="center"/>
    </xf>
    <xf numFmtId="178" fontId="27" fillId="0" borderId="29" xfId="0" applyNumberFormat="1" applyFont="1" applyBorder="1" applyAlignment="1">
      <alignment horizontal="right" vertical="center"/>
    </xf>
    <xf numFmtId="178" fontId="27" fillId="0" borderId="31" xfId="0" applyNumberFormat="1" applyFont="1" applyBorder="1" applyAlignment="1">
      <alignment horizontal="right" vertical="center"/>
    </xf>
    <xf numFmtId="178" fontId="27" fillId="0" borderId="3" xfId="0" applyNumberFormat="1" applyFont="1" applyBorder="1" applyAlignment="1">
      <alignment horizontal="right" vertical="center"/>
    </xf>
    <xf numFmtId="41" fontId="27" fillId="0" borderId="6" xfId="0" applyNumberFormat="1" applyFont="1" applyBorder="1" applyAlignment="1">
      <alignment horizontal="right" vertical="center"/>
    </xf>
    <xf numFmtId="41" fontId="27" fillId="0" borderId="28" xfId="0" applyNumberFormat="1" applyFont="1" applyBorder="1" applyAlignment="1">
      <alignment horizontal="right" vertical="center"/>
    </xf>
    <xf numFmtId="41" fontId="27" fillId="0" borderId="15" xfId="0" applyNumberFormat="1" applyFont="1" applyBorder="1" applyAlignment="1">
      <alignment horizontal="right" vertical="center"/>
    </xf>
    <xf numFmtId="41" fontId="27" fillId="0" borderId="22" xfId="0" applyNumberFormat="1" applyFont="1" applyBorder="1" applyAlignment="1">
      <alignment horizontal="right" vertical="center"/>
    </xf>
    <xf numFmtId="0" fontId="3" fillId="0" borderId="50" xfId="0" applyFont="1" applyBorder="1" applyAlignment="1">
      <alignment horizontal="center" vertical="center"/>
    </xf>
    <xf numFmtId="0" fontId="4" fillId="0" borderId="26"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6" fillId="0" borderId="4" xfId="0" applyFont="1" applyFill="1" applyBorder="1" applyAlignment="1">
      <alignment horizontal="center" vertical="center"/>
    </xf>
    <xf numFmtId="0" fontId="10"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3" fillId="0" borderId="14" xfId="0" applyFont="1" applyFill="1" applyBorder="1">
      <alignment vertical="center"/>
    </xf>
    <xf numFmtId="0" fontId="3" fillId="0" borderId="46" xfId="0" applyFont="1" applyFill="1" applyBorder="1">
      <alignment vertical="center"/>
    </xf>
    <xf numFmtId="0" fontId="3" fillId="0" borderId="17" xfId="0" applyFont="1" applyFill="1" applyBorder="1">
      <alignment vertical="center"/>
    </xf>
    <xf numFmtId="0" fontId="6" fillId="0" borderId="49" xfId="0" applyFont="1" applyFill="1" applyBorder="1" applyAlignment="1">
      <alignment horizontal="center" vertical="center"/>
    </xf>
    <xf numFmtId="0" fontId="4" fillId="0" borderId="47" xfId="0" applyFont="1" applyFill="1" applyBorder="1" applyAlignment="1">
      <alignment horizontal="left" vertical="center" wrapText="1"/>
    </xf>
    <xf numFmtId="0" fontId="3" fillId="0" borderId="26" xfId="0" applyFont="1" applyFill="1" applyBorder="1" applyAlignment="1">
      <alignment horizontal="center" vertical="center"/>
    </xf>
    <xf numFmtId="0" fontId="3" fillId="0" borderId="7" xfId="0" applyFont="1" applyFill="1" applyBorder="1">
      <alignment vertical="center"/>
    </xf>
    <xf numFmtId="0" fontId="3" fillId="0" borderId="50" xfId="0" applyFont="1" applyFill="1" applyBorder="1">
      <alignment vertical="center"/>
    </xf>
    <xf numFmtId="0" fontId="3" fillId="0" borderId="7" xfId="0" applyFont="1" applyFill="1" applyBorder="1" applyAlignment="1">
      <alignment horizontal="center" vertical="center"/>
    </xf>
    <xf numFmtId="0" fontId="3" fillId="0" borderId="52" xfId="0" applyFont="1" applyFill="1" applyBorder="1">
      <alignment vertical="center"/>
    </xf>
    <xf numFmtId="179" fontId="3" fillId="0" borderId="6" xfId="0" applyNumberFormat="1" applyFont="1" applyBorder="1" applyAlignment="1">
      <alignment horizontal="right" vertical="center"/>
    </xf>
    <xf numFmtId="0" fontId="3" fillId="0" borderId="25" xfId="0" applyFont="1" applyBorder="1" applyAlignment="1">
      <alignment horizontal="center" vertical="center"/>
    </xf>
    <xf numFmtId="0" fontId="3" fillId="0" borderId="69" xfId="0" applyFont="1" applyBorder="1" applyAlignment="1">
      <alignment horizontal="center" vertical="center"/>
    </xf>
    <xf numFmtId="0" fontId="4" fillId="0" borderId="50" xfId="0" applyFont="1" applyBorder="1" applyAlignment="1">
      <alignment horizontal="left" vertical="center" wrapText="1"/>
    </xf>
    <xf numFmtId="0" fontId="6" fillId="0" borderId="48" xfId="0" applyFont="1" applyBorder="1" applyAlignment="1">
      <alignment horizontal="center" vertical="center"/>
    </xf>
    <xf numFmtId="0" fontId="4" fillId="0" borderId="48" xfId="0" applyFont="1" applyBorder="1" applyAlignment="1">
      <alignment vertical="center" wrapText="1"/>
    </xf>
    <xf numFmtId="0" fontId="0" fillId="0" borderId="48" xfId="0" applyBorder="1" applyAlignment="1">
      <alignment vertical="center" wrapText="1"/>
    </xf>
    <xf numFmtId="0" fontId="3" fillId="0" borderId="51" xfId="0" applyFont="1" applyBorder="1" applyAlignment="1">
      <alignment horizontal="center" vertical="center"/>
    </xf>
    <xf numFmtId="0" fontId="26" fillId="0" borderId="70" xfId="0" applyFont="1" applyFill="1" applyBorder="1" applyAlignment="1">
      <alignment vertical="center" wrapText="1"/>
    </xf>
    <xf numFmtId="0" fontId="4" fillId="0" borderId="71" xfId="0" applyFont="1" applyFill="1" applyBorder="1" applyAlignment="1">
      <alignment horizontal="center" vertical="center"/>
    </xf>
    <xf numFmtId="180" fontId="4" fillId="0" borderId="71" xfId="0" applyNumberFormat="1" applyFont="1" applyFill="1" applyBorder="1" applyAlignment="1">
      <alignment vertical="center"/>
    </xf>
    <xf numFmtId="0" fontId="4" fillId="0" borderId="72" xfId="0" applyFont="1" applyFill="1" applyBorder="1" applyAlignment="1">
      <alignment horizontal="center" vertical="center" wrapText="1"/>
    </xf>
    <xf numFmtId="0" fontId="26" fillId="0" borderId="73" xfId="0" applyFont="1" applyFill="1" applyBorder="1" applyAlignment="1">
      <alignment vertical="center" wrapText="1"/>
    </xf>
    <xf numFmtId="0" fontId="4" fillId="0" borderId="74" xfId="0" applyFont="1" applyBorder="1" applyAlignment="1">
      <alignment horizontal="center" vertical="center"/>
    </xf>
    <xf numFmtId="180" fontId="4" fillId="0" borderId="74" xfId="0" applyNumberFormat="1" applyFont="1" applyBorder="1">
      <alignment vertical="center"/>
    </xf>
    <xf numFmtId="0" fontId="4" fillId="0" borderId="75" xfId="0" applyFont="1" applyBorder="1" applyAlignment="1">
      <alignment horizontal="center" vertical="center"/>
    </xf>
    <xf numFmtId="0" fontId="4" fillId="0" borderId="68" xfId="0" applyFont="1" applyBorder="1" applyAlignment="1">
      <alignment horizontal="left" vertical="center" wrapText="1"/>
    </xf>
    <xf numFmtId="0" fontId="4" fillId="0" borderId="11" xfId="0" applyFont="1" applyBorder="1" applyAlignment="1">
      <alignment horizontal="left" vertical="center" wrapText="1"/>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5" fillId="0" borderId="52" xfId="0" applyFont="1" applyFill="1" applyBorder="1" applyAlignment="1">
      <alignment horizontal="center" vertical="center"/>
    </xf>
    <xf numFmtId="0" fontId="26" fillId="0" borderId="0" xfId="0" applyFont="1" applyBorder="1" applyAlignment="1">
      <alignment horizontal="center" vertical="center" wrapText="1"/>
    </xf>
    <xf numFmtId="0" fontId="26" fillId="0" borderId="17" xfId="0" applyFont="1" applyFill="1" applyBorder="1" applyAlignment="1">
      <alignment horizontal="center" vertical="center" wrapText="1"/>
    </xf>
    <xf numFmtId="176" fontId="3" fillId="0" borderId="48"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vertical="center" wrapText="1"/>
    </xf>
    <xf numFmtId="0" fontId="3" fillId="0" borderId="46" xfId="0" applyFont="1" applyBorder="1" applyAlignment="1">
      <alignment vertical="center" wrapText="1"/>
    </xf>
    <xf numFmtId="0" fontId="3" fillId="0" borderId="14" xfId="0" applyFont="1" applyBorder="1" applyAlignment="1">
      <alignment horizontal="center" vertical="center" wrapText="1"/>
    </xf>
    <xf numFmtId="0" fontId="3" fillId="0" borderId="17" xfId="0" applyFont="1" applyBorder="1" applyAlignment="1">
      <alignment vertical="center" wrapText="1"/>
    </xf>
    <xf numFmtId="0" fontId="4" fillId="0" borderId="12" xfId="0" applyFont="1" applyBorder="1" applyAlignment="1">
      <alignment horizontal="left" vertical="center" wrapText="1"/>
    </xf>
    <xf numFmtId="0" fontId="10" fillId="0" borderId="48" xfId="0" applyFont="1" applyBorder="1" applyAlignment="1">
      <alignment horizontal="center" vertical="center"/>
    </xf>
    <xf numFmtId="0" fontId="4" fillId="0" borderId="48" xfId="0" applyFont="1" applyBorder="1" applyAlignment="1">
      <alignment horizontal="center" vertical="center" wrapText="1"/>
    </xf>
    <xf numFmtId="0" fontId="6" fillId="0" borderId="48" xfId="0" applyFont="1" applyBorder="1" applyAlignment="1">
      <alignment horizontal="center" vertical="center"/>
    </xf>
    <xf numFmtId="176" fontId="3" fillId="0" borderId="48" xfId="0" applyNumberFormat="1" applyFont="1" applyBorder="1" applyAlignment="1">
      <alignment horizontal="center" vertical="center"/>
    </xf>
    <xf numFmtId="0" fontId="3" fillId="0" borderId="48" xfId="0" applyFont="1" applyBorder="1" applyAlignment="1">
      <alignment horizontal="left" vertical="center" wrapText="1"/>
    </xf>
    <xf numFmtId="0" fontId="3" fillId="0" borderId="48" xfId="0" applyFont="1" applyBorder="1" applyAlignment="1">
      <alignment horizontal="right" vertical="center" wrapText="1"/>
    </xf>
    <xf numFmtId="0" fontId="3" fillId="0" borderId="48" xfId="0" applyFont="1" applyBorder="1" applyAlignment="1">
      <alignment horizontal="center" vertical="center"/>
    </xf>
    <xf numFmtId="0" fontId="3" fillId="0" borderId="53"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8"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1" xfId="0" applyFont="1" applyFill="1" applyBorder="1" applyAlignment="1">
      <alignment horizontal="center" vertical="center"/>
    </xf>
    <xf numFmtId="0" fontId="0" fillId="0" borderId="59" xfId="0" applyBorder="1" applyAlignment="1">
      <alignment horizontal="center" vertical="center"/>
    </xf>
    <xf numFmtId="0" fontId="6" fillId="2" borderId="9" xfId="0" applyFont="1" applyFill="1" applyBorder="1" applyAlignment="1">
      <alignment horizontal="center" vertical="center"/>
    </xf>
    <xf numFmtId="0" fontId="0" fillId="0" borderId="26" xfId="0" applyBorder="1" applyAlignment="1">
      <alignment horizontal="center" vertical="center"/>
    </xf>
    <xf numFmtId="41" fontId="3" fillId="0" borderId="44" xfId="0" applyNumberFormat="1" applyFont="1" applyBorder="1" applyAlignment="1">
      <alignment vertical="center"/>
    </xf>
    <xf numFmtId="41" fontId="3" fillId="0" borderId="20" xfId="0" applyNumberFormat="1" applyFont="1" applyBorder="1" applyAlignment="1">
      <alignment vertical="center"/>
    </xf>
    <xf numFmtId="41" fontId="3" fillId="3" borderId="44" xfId="0" applyNumberFormat="1" applyFont="1" applyFill="1" applyBorder="1" applyAlignment="1">
      <alignment horizontal="right" vertical="center"/>
    </xf>
    <xf numFmtId="41" fontId="3" fillId="3" borderId="20" xfId="0" applyNumberFormat="1" applyFont="1" applyFill="1" applyBorder="1" applyAlignment="1">
      <alignment horizontal="right" vertical="center"/>
    </xf>
    <xf numFmtId="41" fontId="3" fillId="0" borderId="19" xfId="0" applyNumberFormat="1" applyFont="1" applyBorder="1" applyAlignment="1">
      <alignment horizontal="right" vertical="center"/>
    </xf>
    <xf numFmtId="41" fontId="3" fillId="0" borderId="18" xfId="0" applyNumberFormat="1" applyFont="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41" fontId="3" fillId="0" borderId="44" xfId="0" applyNumberFormat="1" applyFont="1" applyFill="1" applyBorder="1" applyAlignment="1">
      <alignment horizontal="right" vertical="center"/>
    </xf>
    <xf numFmtId="41" fontId="0" fillId="0" borderId="20" xfId="0" applyNumberFormat="1" applyFill="1" applyBorder="1" applyAlignment="1">
      <alignment horizontal="right" vertical="center"/>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3" fillId="4" borderId="31" xfId="0" applyNumberFormat="1" applyFont="1" applyFill="1" applyBorder="1" applyAlignment="1">
      <alignment horizontal="center" vertical="center"/>
    </xf>
    <xf numFmtId="41" fontId="3" fillId="4" borderId="15" xfId="0" applyNumberFormat="1" applyFont="1" applyFill="1" applyBorder="1" applyAlignment="1">
      <alignment horizontal="center" vertical="center"/>
    </xf>
    <xf numFmtId="41" fontId="3" fillId="4" borderId="31" xfId="0" applyNumberFormat="1" applyFont="1" applyFill="1" applyBorder="1" applyAlignment="1">
      <alignment horizontal="right" vertical="center"/>
    </xf>
    <xf numFmtId="41" fontId="3" fillId="4"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1" fontId="0" fillId="0" borderId="20" xfId="0" applyNumberFormat="1" applyBorder="1" applyAlignment="1">
      <alignment vertical="center"/>
    </xf>
    <xf numFmtId="41" fontId="0" fillId="3" borderId="20" xfId="0" applyNumberFormat="1" applyFill="1" applyBorder="1" applyAlignment="1">
      <alignment horizontal="right" vertical="center"/>
    </xf>
    <xf numFmtId="41" fontId="0" fillId="0" borderId="18" xfId="0" applyNumberFormat="1" applyBorder="1" applyAlignment="1">
      <alignment horizontal="right" vertical="center"/>
    </xf>
    <xf numFmtId="49" fontId="4" fillId="0" borderId="8"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3" fillId="0" borderId="8" xfId="0" applyFont="1" applyBorder="1" applyAlignment="1">
      <alignment vertical="center" wrapText="1"/>
    </xf>
    <xf numFmtId="0" fontId="3" fillId="0" borderId="10" xfId="0" applyFont="1" applyBorder="1" applyAlignment="1">
      <alignmen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41" fontId="0" fillId="4" borderId="15" xfId="0" applyNumberFormat="1" applyFill="1" applyBorder="1" applyAlignment="1">
      <alignment horizontal="right" vertical="center"/>
    </xf>
    <xf numFmtId="49" fontId="4" fillId="0" borderId="8" xfId="0" applyNumberFormat="1" applyFont="1" applyBorder="1" applyAlignment="1">
      <alignment horizontal="left" vertical="center"/>
    </xf>
    <xf numFmtId="49" fontId="4" fillId="0" borderId="10" xfId="0" applyNumberFormat="1" applyFont="1" applyBorder="1" applyAlignment="1">
      <alignment horizontal="left" vertical="center"/>
    </xf>
    <xf numFmtId="41" fontId="3" fillId="0" borderId="20" xfId="0" applyNumberFormat="1" applyFont="1" applyBorder="1" applyAlignment="1">
      <alignment horizontal="right" vertical="center"/>
    </xf>
    <xf numFmtId="41" fontId="3" fillId="0" borderId="19" xfId="0" applyNumberFormat="1" applyFont="1" applyFill="1" applyBorder="1" applyAlignment="1">
      <alignment horizontal="right" vertical="center"/>
    </xf>
    <xf numFmtId="41" fontId="0" fillId="0" borderId="18" xfId="0" applyNumberFormat="1" applyFill="1" applyBorder="1" applyAlignment="1">
      <alignment horizontal="right" vertical="center"/>
    </xf>
    <xf numFmtId="49" fontId="4" fillId="0" borderId="8"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xf>
    <xf numFmtId="41" fontId="3" fillId="0" borderId="8" xfId="0" applyNumberFormat="1" applyFont="1" applyBorder="1" applyAlignment="1">
      <alignment vertical="center"/>
    </xf>
    <xf numFmtId="41" fontId="3" fillId="0" borderId="10" xfId="0" applyNumberFormat="1" applyFont="1" applyBorder="1" applyAlignment="1">
      <alignment vertical="center"/>
    </xf>
    <xf numFmtId="41" fontId="3" fillId="3" borderId="19" xfId="0" applyNumberFormat="1" applyFont="1" applyFill="1" applyBorder="1" applyAlignment="1">
      <alignment horizontal="right" vertical="center"/>
    </xf>
    <xf numFmtId="41" fontId="3" fillId="3" borderId="18" xfId="0" applyNumberFormat="1" applyFont="1" applyFill="1" applyBorder="1" applyAlignment="1">
      <alignment horizontal="right" vertical="center"/>
    </xf>
    <xf numFmtId="41" fontId="3" fillId="3" borderId="31"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8" xfId="0" applyNumberFormat="1" applyFont="1" applyFill="1" applyBorder="1" applyAlignment="1">
      <alignment horizontal="right" vertical="center"/>
    </xf>
    <xf numFmtId="41" fontId="3" fillId="3" borderId="10" xfId="0" applyNumberFormat="1" applyFont="1" applyFill="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1" fillId="2" borderId="53"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3" fillId="0" borderId="8" xfId="0" applyFont="1" applyFill="1" applyBorder="1" applyAlignment="1">
      <alignment vertical="center" wrapText="1"/>
    </xf>
    <xf numFmtId="0" fontId="3" fillId="0" borderId="10" xfId="0" applyFont="1" applyFill="1" applyBorder="1" applyAlignment="1">
      <alignment vertical="center" wrapText="1"/>
    </xf>
    <xf numFmtId="41" fontId="27" fillId="0" borderId="19" xfId="0" applyNumberFormat="1" applyFont="1" applyBorder="1" applyAlignment="1">
      <alignment horizontal="right" vertical="center"/>
    </xf>
    <xf numFmtId="41" fontId="30" fillId="0" borderId="18" xfId="0" applyNumberFormat="1" applyFont="1" applyBorder="1" applyAlignment="1">
      <alignment horizontal="right" vertical="center"/>
    </xf>
    <xf numFmtId="41" fontId="27" fillId="0" borderId="44" xfId="0" applyNumberFormat="1" applyFont="1" applyBorder="1" applyAlignment="1">
      <alignment horizontal="right" vertical="center"/>
    </xf>
    <xf numFmtId="41" fontId="30" fillId="0" borderId="20" xfId="0" applyNumberFormat="1" applyFont="1" applyBorder="1" applyAlignment="1">
      <alignment horizontal="right" vertical="center"/>
    </xf>
    <xf numFmtId="41" fontId="3" fillId="0" borderId="15" xfId="0" applyNumberFormat="1" applyFont="1" applyFill="1" applyBorder="1" applyAlignment="1">
      <alignment horizontal="right" vertical="center"/>
    </xf>
    <xf numFmtId="41" fontId="27" fillId="4" borderId="31" xfId="0" applyNumberFormat="1" applyFont="1" applyFill="1" applyBorder="1" applyAlignment="1">
      <alignment horizontal="right" vertical="center"/>
    </xf>
    <xf numFmtId="41" fontId="30" fillId="4" borderId="15" xfId="0" applyNumberFormat="1" applyFont="1" applyFill="1" applyBorder="1" applyAlignment="1">
      <alignment horizontal="right" vertical="center"/>
    </xf>
    <xf numFmtId="41" fontId="31" fillId="0" borderId="20" xfId="0" applyNumberFormat="1" applyFont="1" applyBorder="1" applyAlignment="1">
      <alignment horizontal="right" vertical="center"/>
    </xf>
    <xf numFmtId="41" fontId="3" fillId="0" borderId="44" xfId="0" applyNumberFormat="1" applyFont="1" applyBorder="1" applyAlignment="1">
      <alignment horizontal="center" vertical="center"/>
    </xf>
    <xf numFmtId="41" fontId="0" fillId="0" borderId="20" xfId="0" applyNumberFormat="1" applyBorder="1" applyAlignment="1">
      <alignment horizontal="center" vertical="center"/>
    </xf>
    <xf numFmtId="41" fontId="3" fillId="0" borderId="44" xfId="0" applyNumberFormat="1" applyFont="1" applyFill="1" applyBorder="1" applyAlignment="1">
      <alignment vertical="center"/>
    </xf>
    <xf numFmtId="41" fontId="0" fillId="0" borderId="20" xfId="0" applyNumberFormat="1" applyFill="1" applyBorder="1" applyAlignment="1">
      <alignment vertical="center"/>
    </xf>
    <xf numFmtId="0" fontId="3" fillId="0" borderId="10" xfId="0" applyFont="1" applyFill="1" applyBorder="1" applyAlignment="1">
      <alignment vertical="center"/>
    </xf>
    <xf numFmtId="41" fontId="27" fillId="0" borderId="44" xfId="0" applyNumberFormat="1" applyFont="1" applyBorder="1" applyAlignment="1">
      <alignment vertical="center"/>
    </xf>
    <xf numFmtId="41" fontId="30" fillId="0" borderId="20" xfId="0" applyNumberFormat="1" applyFont="1" applyBorder="1" applyAlignment="1">
      <alignment vertical="center"/>
    </xf>
    <xf numFmtId="41" fontId="27" fillId="3" borderId="44" xfId="0" applyNumberFormat="1" applyFont="1" applyFill="1" applyBorder="1" applyAlignment="1">
      <alignment horizontal="right" vertical="center"/>
    </xf>
    <xf numFmtId="41" fontId="30" fillId="3" borderId="20" xfId="0" applyNumberFormat="1" applyFont="1" applyFill="1" applyBorder="1" applyAlignment="1">
      <alignment horizontal="right" vertical="center"/>
    </xf>
    <xf numFmtId="41" fontId="27" fillId="4" borderId="31" xfId="0" applyNumberFormat="1" applyFont="1" applyFill="1" applyBorder="1" applyAlignment="1">
      <alignment horizontal="center" vertical="center"/>
    </xf>
    <xf numFmtId="41" fontId="27" fillId="4" borderId="15" xfId="0" applyNumberFormat="1" applyFont="1" applyFill="1" applyBorder="1" applyAlignment="1">
      <alignment horizontal="center" vertical="center"/>
    </xf>
    <xf numFmtId="41" fontId="3" fillId="0" borderId="31" xfId="0" applyNumberFormat="1" applyFont="1" applyFill="1" applyBorder="1" applyAlignment="1">
      <alignment horizontal="center" vertical="center"/>
    </xf>
    <xf numFmtId="41" fontId="3" fillId="0" borderId="15" xfId="0"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41" fontId="3" fillId="3" borderId="56" xfId="0" applyNumberFormat="1" applyFont="1" applyFill="1" applyBorder="1" applyAlignment="1">
      <alignment horizontal="center" vertical="center"/>
    </xf>
    <xf numFmtId="41" fontId="3" fillId="3" borderId="57" xfId="0" applyNumberFormat="1" applyFont="1" applyFill="1" applyBorder="1" applyAlignment="1">
      <alignment horizontal="center" vertical="center"/>
    </xf>
    <xf numFmtId="41" fontId="27" fillId="0" borderId="31" xfId="0" applyNumberFormat="1" applyFont="1" applyFill="1" applyBorder="1" applyAlignment="1">
      <alignment horizontal="right" vertical="center"/>
    </xf>
    <xf numFmtId="41" fontId="30" fillId="0" borderId="15" xfId="0" applyNumberFormat="1" applyFont="1" applyFill="1" applyBorder="1" applyAlignment="1">
      <alignment horizontal="righ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58" xfId="0" applyFont="1" applyBorder="1" applyAlignment="1">
      <alignment vertical="center" wrapText="1"/>
    </xf>
    <xf numFmtId="0" fontId="3" fillId="0" borderId="22" xfId="0" applyFont="1" applyBorder="1" applyAlignment="1">
      <alignment vertical="center" wrapText="1"/>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8" xfId="0" applyNumberFormat="1" applyFont="1" applyBorder="1" applyAlignment="1">
      <alignment horizontal="center" vertical="center"/>
    </xf>
    <xf numFmtId="41" fontId="3" fillId="0" borderId="22"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58" xfId="0" applyFont="1" applyBorder="1" applyAlignment="1">
      <alignment horizontal="left" vertical="center" wrapText="1"/>
    </xf>
    <xf numFmtId="0" fontId="3" fillId="0" borderId="22" xfId="0" applyFont="1" applyBorder="1" applyAlignment="1">
      <alignment horizontal="left" vertical="center" wrapText="1"/>
    </xf>
    <xf numFmtId="0" fontId="3" fillId="0" borderId="10" xfId="0" applyFont="1" applyBorder="1" applyAlignment="1">
      <alignment vertical="center" wrapText="1"/>
    </xf>
    <xf numFmtId="41" fontId="3" fillId="0" borderId="2" xfId="0" applyNumberFormat="1" applyFont="1" applyBorder="1" applyAlignment="1">
      <alignment horizontal="center" vertical="center" wrapText="1"/>
    </xf>
    <xf numFmtId="41" fontId="3" fillId="0" borderId="3" xfId="0" applyNumberFormat="1" applyFont="1" applyBorder="1" applyAlignment="1">
      <alignment horizontal="center" vertical="center" wrapText="1"/>
    </xf>
    <xf numFmtId="41" fontId="3" fillId="0" borderId="6" xfId="0" applyNumberFormat="1" applyFont="1" applyBorder="1" applyAlignment="1">
      <alignment horizontal="center" vertical="center" wrapText="1"/>
    </xf>
    <xf numFmtId="41" fontId="3" fillId="0" borderId="58" xfId="0" applyNumberFormat="1" applyFont="1" applyBorder="1" applyAlignment="1">
      <alignment horizontal="center" vertical="center" wrapText="1"/>
    </xf>
    <xf numFmtId="41" fontId="3" fillId="0" borderId="22"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22" xfId="0" applyFont="1" applyFill="1" applyBorder="1" applyAlignment="1">
      <alignment horizontal="left" vertical="center" wrapText="1"/>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wrapText="1"/>
    </xf>
    <xf numFmtId="41" fontId="3" fillId="0" borderId="3" xfId="0" applyNumberFormat="1" applyFont="1" applyBorder="1" applyAlignment="1">
      <alignment horizontal="left" vertical="center" wrapText="1"/>
    </xf>
    <xf numFmtId="41" fontId="3" fillId="0" borderId="6" xfId="0" applyNumberFormat="1" applyFont="1" applyBorder="1" applyAlignment="1">
      <alignment horizontal="left" vertical="center" wrapText="1"/>
    </xf>
    <xf numFmtId="41" fontId="3" fillId="0" borderId="58" xfId="0" applyNumberFormat="1" applyFont="1" applyBorder="1" applyAlignment="1">
      <alignment horizontal="left" vertical="center" wrapText="1"/>
    </xf>
    <xf numFmtId="41" fontId="3" fillId="0" borderId="22" xfId="0" applyNumberFormat="1"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58" xfId="0" applyBorder="1" applyAlignment="1">
      <alignment horizontal="left" vertical="center" wrapText="1"/>
    </xf>
    <xf numFmtId="0" fontId="0" fillId="0" borderId="22" xfId="0" applyBorder="1" applyAlignment="1">
      <alignment horizontal="left" vertical="center" wrapText="1"/>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3" fillId="0" borderId="6" xfId="0" applyNumberFormat="1" applyFont="1" applyBorder="1" applyAlignment="1">
      <alignment horizontal="left" vertical="center" wrapText="1"/>
    </xf>
    <xf numFmtId="0" fontId="3" fillId="0" borderId="58" xfId="0" applyNumberFormat="1" applyFont="1" applyBorder="1" applyAlignment="1">
      <alignment horizontal="left" vertical="center" wrapText="1"/>
    </xf>
    <xf numFmtId="0" fontId="3" fillId="0" borderId="22"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8" xfId="0" applyNumberFormat="1" applyFont="1" applyBorder="1" applyAlignment="1">
      <alignment horizontal="left" vertical="center"/>
    </xf>
    <xf numFmtId="41" fontId="3" fillId="0" borderId="22" xfId="0" applyNumberFormat="1" applyFont="1" applyBorder="1" applyAlignment="1">
      <alignment horizontal="lef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8" xfId="0" applyBorder="1" applyAlignment="1">
      <alignment horizontal="center" vertical="center"/>
    </xf>
    <xf numFmtId="0" fontId="0" fillId="0" borderId="22" xfId="0" applyBorder="1" applyAlignment="1">
      <alignment horizontal="center" vertical="center"/>
    </xf>
    <xf numFmtId="178" fontId="3" fillId="0" borderId="1" xfId="0" applyNumberFormat="1" applyFont="1" applyBorder="1" applyAlignment="1">
      <alignment horizontal="left" vertical="center" wrapText="1"/>
    </xf>
    <xf numFmtId="178" fontId="3" fillId="0" borderId="2" xfId="0" applyNumberFormat="1" applyFont="1" applyBorder="1" applyAlignment="1">
      <alignment horizontal="left" vertical="center" wrapText="1"/>
    </xf>
    <xf numFmtId="178" fontId="3" fillId="0" borderId="3" xfId="0" applyNumberFormat="1" applyFont="1" applyBorder="1" applyAlignment="1">
      <alignment horizontal="left" vertical="center" wrapText="1"/>
    </xf>
    <xf numFmtId="178" fontId="3" fillId="0" borderId="6" xfId="0" applyNumberFormat="1" applyFont="1" applyBorder="1" applyAlignment="1">
      <alignment horizontal="left" vertical="center" wrapText="1"/>
    </xf>
    <xf numFmtId="178" fontId="3" fillId="0" borderId="58" xfId="0" applyNumberFormat="1" applyFont="1" applyBorder="1" applyAlignment="1">
      <alignment horizontal="left" vertical="center" wrapText="1"/>
    </xf>
    <xf numFmtId="178" fontId="3" fillId="0" borderId="22" xfId="0" applyNumberFormat="1" applyFont="1"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58" xfId="0" applyBorder="1" applyAlignment="1">
      <alignment horizontal="center" vertical="center" wrapText="1"/>
    </xf>
    <xf numFmtId="0" fontId="0" fillId="0" borderId="22" xfId="0" applyBorder="1" applyAlignment="1">
      <alignment horizontal="center" vertical="center" wrapText="1"/>
    </xf>
    <xf numFmtId="0" fontId="3" fillId="0" borderId="1" xfId="0" applyNumberFormat="1" applyFont="1" applyBorder="1" applyAlignment="1">
      <alignment vertical="center" wrapText="1"/>
    </xf>
    <xf numFmtId="0" fontId="3" fillId="0" borderId="2" xfId="0" applyNumberFormat="1" applyFont="1" applyBorder="1" applyAlignment="1">
      <alignment vertical="center" wrapText="1"/>
    </xf>
    <xf numFmtId="0" fontId="3" fillId="0" borderId="3" xfId="0" applyNumberFormat="1" applyFont="1" applyBorder="1" applyAlignment="1">
      <alignment vertical="center" wrapText="1"/>
    </xf>
    <xf numFmtId="0" fontId="3" fillId="0" borderId="6" xfId="0" applyNumberFormat="1" applyFont="1" applyBorder="1" applyAlignment="1">
      <alignment vertical="center" wrapText="1"/>
    </xf>
    <xf numFmtId="0" fontId="3" fillId="0" borderId="58" xfId="0" applyNumberFormat="1" applyFont="1" applyBorder="1" applyAlignment="1">
      <alignment vertical="center" wrapText="1"/>
    </xf>
    <xf numFmtId="0" fontId="3" fillId="0" borderId="22" xfId="0" applyNumberFormat="1" applyFont="1" applyBorder="1" applyAlignment="1">
      <alignment vertical="center" wrapText="1"/>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8" xfId="0" applyNumberFormat="1" applyFont="1" applyBorder="1" applyAlignment="1">
      <alignment horizontal="left" vertical="center"/>
    </xf>
    <xf numFmtId="178" fontId="3" fillId="0" borderId="22" xfId="0" applyNumberFormat="1" applyFont="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8"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58" xfId="0" applyFont="1" applyFill="1" applyBorder="1" applyAlignment="1">
      <alignment horizontal="center" vertical="center"/>
    </xf>
    <xf numFmtId="0" fontId="20" fillId="5" borderId="22" xfId="0" applyFont="1" applyFill="1" applyBorder="1" applyAlignment="1">
      <alignment horizontal="center" vertical="center"/>
    </xf>
    <xf numFmtId="0" fontId="3" fillId="0" borderId="8" xfId="0" applyNumberFormat="1" applyFont="1" applyBorder="1" applyAlignment="1">
      <alignment vertical="center" wrapText="1"/>
    </xf>
    <xf numFmtId="0" fontId="3" fillId="0" borderId="10" xfId="0" applyNumberFormat="1" applyFont="1" applyBorder="1" applyAlignment="1">
      <alignment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58"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5"/>
  <sheetViews>
    <sheetView tabSelected="1" view="pageBreakPreview" zoomScale="85" zoomScaleNormal="100" zoomScaleSheetLayoutView="85" workbookViewId="0"/>
  </sheetViews>
  <sheetFormatPr defaultColWidth="9" defaultRowHeight="13.5" x14ac:dyDescent="0.15"/>
  <cols>
    <col min="1" max="1" width="4.125" style="1" customWidth="1"/>
    <col min="2" max="2" width="22.625" style="1" customWidth="1"/>
    <col min="3" max="3" width="7.625" style="1" customWidth="1"/>
    <col min="4" max="4" width="9.8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125" style="1" customWidth="1"/>
    <col min="16" max="16" width="23.625" style="1" customWidth="1"/>
    <col min="17" max="18" width="8.625" style="1" customWidth="1"/>
    <col min="19" max="16384" width="9" style="1"/>
  </cols>
  <sheetData>
    <row r="1" spans="1:18" ht="20.25" customHeight="1" thickBot="1" x14ac:dyDescent="0.2">
      <c r="A1" s="4" t="s">
        <v>83</v>
      </c>
    </row>
    <row r="2" spans="1:18" s="2" customFormat="1" ht="12.75" customHeight="1" x14ac:dyDescent="0.15">
      <c r="A2" s="188" t="s">
        <v>4</v>
      </c>
      <c r="B2" s="188" t="s">
        <v>26</v>
      </c>
      <c r="C2" s="193" t="s">
        <v>29</v>
      </c>
      <c r="D2" s="188" t="s">
        <v>67</v>
      </c>
      <c r="E2" s="188" t="s">
        <v>55</v>
      </c>
      <c r="F2" s="188" t="s">
        <v>0</v>
      </c>
      <c r="G2" s="188" t="s">
        <v>56</v>
      </c>
      <c r="H2" s="188" t="s">
        <v>38</v>
      </c>
      <c r="I2" s="188" t="s">
        <v>1</v>
      </c>
      <c r="J2" s="188" t="s">
        <v>54</v>
      </c>
      <c r="K2" s="196" t="s">
        <v>24</v>
      </c>
      <c r="L2" s="197"/>
      <c r="M2" s="197"/>
      <c r="N2" s="197"/>
      <c r="O2" s="197"/>
      <c r="P2" s="196" t="s">
        <v>25</v>
      </c>
      <c r="Q2" s="197"/>
      <c r="R2" s="198"/>
    </row>
    <row r="3" spans="1:18" s="2" customFormat="1" ht="24" x14ac:dyDescent="0.15">
      <c r="A3" s="189"/>
      <c r="B3" s="189"/>
      <c r="C3" s="194"/>
      <c r="D3" s="191"/>
      <c r="E3" s="189"/>
      <c r="F3" s="189"/>
      <c r="G3" s="189"/>
      <c r="H3" s="201"/>
      <c r="I3" s="201"/>
      <c r="J3" s="189"/>
      <c r="K3" s="67" t="s">
        <v>23</v>
      </c>
      <c r="L3" s="199" t="s">
        <v>66</v>
      </c>
      <c r="M3" s="202"/>
      <c r="N3" s="202"/>
      <c r="O3" s="51" t="s">
        <v>30</v>
      </c>
      <c r="P3" s="67" t="s">
        <v>21</v>
      </c>
      <c r="Q3" s="199" t="s">
        <v>66</v>
      </c>
      <c r="R3" s="200"/>
    </row>
    <row r="4" spans="1:18" s="2" customFormat="1" ht="24" customHeight="1" thickBot="1" x14ac:dyDescent="0.2">
      <c r="A4" s="190"/>
      <c r="B4" s="190"/>
      <c r="C4" s="195"/>
      <c r="D4" s="192"/>
      <c r="E4" s="190"/>
      <c r="F4" s="190"/>
      <c r="G4" s="190"/>
      <c r="H4" s="192"/>
      <c r="I4" s="192"/>
      <c r="J4" s="190"/>
      <c r="K4" s="68" t="s">
        <v>36</v>
      </c>
      <c r="L4" s="64" t="s">
        <v>18</v>
      </c>
      <c r="M4" s="64" t="s">
        <v>19</v>
      </c>
      <c r="N4" s="64" t="s">
        <v>20</v>
      </c>
      <c r="O4" s="65" t="s">
        <v>57</v>
      </c>
      <c r="P4" s="68" t="s">
        <v>37</v>
      </c>
      <c r="Q4" s="64" t="s">
        <v>22</v>
      </c>
      <c r="R4" s="66" t="s">
        <v>28</v>
      </c>
    </row>
    <row r="5" spans="1:18" s="2" customFormat="1" ht="56.25" customHeight="1" x14ac:dyDescent="0.15">
      <c r="A5" s="35">
        <v>1</v>
      </c>
      <c r="B5" s="33" t="s">
        <v>86</v>
      </c>
      <c r="C5" s="34" t="s">
        <v>31</v>
      </c>
      <c r="D5" s="33">
        <v>1</v>
      </c>
      <c r="E5" s="31" t="s">
        <v>87</v>
      </c>
      <c r="F5" s="34" t="s">
        <v>88</v>
      </c>
      <c r="G5" s="34" t="s">
        <v>88</v>
      </c>
      <c r="H5" s="84" t="s">
        <v>89</v>
      </c>
      <c r="I5" s="32" t="s">
        <v>90</v>
      </c>
      <c r="J5" s="85" t="s">
        <v>91</v>
      </c>
      <c r="K5" s="86" t="s">
        <v>92</v>
      </c>
      <c r="L5" s="87" t="s">
        <v>88</v>
      </c>
      <c r="M5" s="88" t="s">
        <v>88</v>
      </c>
      <c r="N5" s="89" t="s">
        <v>88</v>
      </c>
      <c r="O5" s="88" t="s">
        <v>88</v>
      </c>
      <c r="P5" s="86" t="s">
        <v>93</v>
      </c>
      <c r="Q5" s="90" t="s">
        <v>94</v>
      </c>
      <c r="R5" s="91" t="s">
        <v>94</v>
      </c>
    </row>
    <row r="6" spans="1:18" s="2" customFormat="1" ht="48.75" customHeight="1" x14ac:dyDescent="0.15">
      <c r="A6" s="35">
        <v>2</v>
      </c>
      <c r="B6" s="36" t="s">
        <v>95</v>
      </c>
      <c r="C6" s="38" t="s">
        <v>31</v>
      </c>
      <c r="D6" s="92">
        <v>1</v>
      </c>
      <c r="E6" s="93" t="s">
        <v>96</v>
      </c>
      <c r="F6" s="94" t="s">
        <v>97</v>
      </c>
      <c r="G6" s="94" t="s">
        <v>94</v>
      </c>
      <c r="H6" s="95" t="s">
        <v>98</v>
      </c>
      <c r="I6" s="96" t="s">
        <v>99</v>
      </c>
      <c r="J6" s="97" t="s">
        <v>100</v>
      </c>
      <c r="K6" s="98" t="s">
        <v>101</v>
      </c>
      <c r="L6" s="99" t="s">
        <v>94</v>
      </c>
      <c r="M6" s="100" t="s">
        <v>94</v>
      </c>
      <c r="N6" s="101" t="s">
        <v>94</v>
      </c>
      <c r="O6" s="102" t="s">
        <v>102</v>
      </c>
      <c r="P6" s="98" t="s">
        <v>103</v>
      </c>
      <c r="Q6" s="103" t="s">
        <v>104</v>
      </c>
      <c r="R6" s="91" t="s">
        <v>94</v>
      </c>
    </row>
    <row r="7" spans="1:18" s="2" customFormat="1" ht="42" customHeight="1" x14ac:dyDescent="0.15">
      <c r="A7" s="35">
        <v>3</v>
      </c>
      <c r="B7" s="36" t="s">
        <v>105</v>
      </c>
      <c r="C7" s="38" t="s">
        <v>32</v>
      </c>
      <c r="D7" s="36">
        <v>1</v>
      </c>
      <c r="E7" s="37" t="s">
        <v>96</v>
      </c>
      <c r="F7" s="94" t="s">
        <v>97</v>
      </c>
      <c r="G7" s="38" t="s">
        <v>94</v>
      </c>
      <c r="H7" s="104" t="s">
        <v>98</v>
      </c>
      <c r="I7" s="40" t="s">
        <v>99</v>
      </c>
      <c r="J7" s="83" t="s">
        <v>106</v>
      </c>
      <c r="K7" s="98" t="s">
        <v>101</v>
      </c>
      <c r="L7" s="91" t="s">
        <v>81</v>
      </c>
      <c r="M7" s="103" t="s">
        <v>81</v>
      </c>
      <c r="N7" s="105" t="s">
        <v>81</v>
      </c>
      <c r="O7" s="102" t="s">
        <v>107</v>
      </c>
      <c r="P7" s="98" t="s">
        <v>103</v>
      </c>
      <c r="Q7" s="91" t="s">
        <v>108</v>
      </c>
      <c r="R7" s="106" t="s">
        <v>94</v>
      </c>
    </row>
    <row r="8" spans="1:18" s="2" customFormat="1" ht="54.75" customHeight="1" x14ac:dyDescent="0.15">
      <c r="A8" s="35">
        <v>4</v>
      </c>
      <c r="B8" s="36" t="s">
        <v>109</v>
      </c>
      <c r="C8" s="38" t="s">
        <v>31</v>
      </c>
      <c r="D8" s="92">
        <v>1</v>
      </c>
      <c r="E8" s="93" t="s">
        <v>96</v>
      </c>
      <c r="F8" s="94" t="s">
        <v>97</v>
      </c>
      <c r="G8" s="94" t="s">
        <v>94</v>
      </c>
      <c r="H8" s="95" t="s">
        <v>98</v>
      </c>
      <c r="I8" s="96" t="s">
        <v>99</v>
      </c>
      <c r="J8" s="97" t="s">
        <v>110</v>
      </c>
      <c r="K8" s="98" t="s">
        <v>111</v>
      </c>
      <c r="L8" s="99" t="s">
        <v>81</v>
      </c>
      <c r="M8" s="107" t="s">
        <v>81</v>
      </c>
      <c r="N8" s="101" t="s">
        <v>94</v>
      </c>
      <c r="O8" s="102" t="s">
        <v>112</v>
      </c>
      <c r="P8" s="98" t="s">
        <v>103</v>
      </c>
      <c r="Q8" s="91" t="s">
        <v>113</v>
      </c>
      <c r="R8" s="108" t="s">
        <v>81</v>
      </c>
    </row>
    <row r="9" spans="1:18" s="2" customFormat="1" ht="45" customHeight="1" x14ac:dyDescent="0.15">
      <c r="A9" s="35">
        <v>5</v>
      </c>
      <c r="B9" s="36" t="s">
        <v>114</v>
      </c>
      <c r="C9" s="38" t="s">
        <v>31</v>
      </c>
      <c r="D9" s="92">
        <v>1</v>
      </c>
      <c r="E9" s="93" t="s">
        <v>115</v>
      </c>
      <c r="F9" s="94" t="s">
        <v>97</v>
      </c>
      <c r="G9" s="94" t="s">
        <v>94</v>
      </c>
      <c r="H9" s="95" t="s">
        <v>98</v>
      </c>
      <c r="I9" s="96" t="s">
        <v>99</v>
      </c>
      <c r="J9" s="97" t="s">
        <v>116</v>
      </c>
      <c r="K9" s="98" t="s">
        <v>101</v>
      </c>
      <c r="L9" s="99" t="s">
        <v>81</v>
      </c>
      <c r="M9" s="109" t="s">
        <v>81</v>
      </c>
      <c r="N9" s="101" t="s">
        <v>81</v>
      </c>
      <c r="O9" s="102" t="s">
        <v>117</v>
      </c>
      <c r="P9" s="98" t="s">
        <v>103</v>
      </c>
      <c r="Q9" s="91" t="s">
        <v>118</v>
      </c>
      <c r="R9" s="108" t="s">
        <v>81</v>
      </c>
    </row>
    <row r="10" spans="1:18" s="2" customFormat="1" ht="54.75" customHeight="1" x14ac:dyDescent="0.15">
      <c r="A10" s="35">
        <v>6</v>
      </c>
      <c r="B10" s="36" t="s">
        <v>119</v>
      </c>
      <c r="C10" s="38" t="s">
        <v>31</v>
      </c>
      <c r="D10" s="92">
        <v>1</v>
      </c>
      <c r="E10" s="93" t="s">
        <v>115</v>
      </c>
      <c r="F10" s="94" t="s">
        <v>97</v>
      </c>
      <c r="G10" s="94" t="s">
        <v>94</v>
      </c>
      <c r="H10" s="95" t="s">
        <v>98</v>
      </c>
      <c r="I10" s="96" t="s">
        <v>99</v>
      </c>
      <c r="J10" s="97" t="s">
        <v>120</v>
      </c>
      <c r="K10" s="98" t="s">
        <v>101</v>
      </c>
      <c r="L10" s="91" t="s">
        <v>81</v>
      </c>
      <c r="M10" s="103" t="s">
        <v>81</v>
      </c>
      <c r="N10" s="110" t="s">
        <v>81</v>
      </c>
      <c r="O10" s="102" t="s">
        <v>121</v>
      </c>
      <c r="P10" s="98" t="s">
        <v>103</v>
      </c>
      <c r="Q10" s="91" t="s">
        <v>122</v>
      </c>
      <c r="R10" s="111" t="s">
        <v>81</v>
      </c>
    </row>
    <row r="11" spans="1:18" s="2" customFormat="1" ht="45" customHeight="1" x14ac:dyDescent="0.15">
      <c r="A11" s="35">
        <v>7</v>
      </c>
      <c r="B11" s="36" t="s">
        <v>123</v>
      </c>
      <c r="C11" s="38" t="s">
        <v>31</v>
      </c>
      <c r="D11" s="92">
        <v>1</v>
      </c>
      <c r="E11" s="93" t="s">
        <v>115</v>
      </c>
      <c r="F11" s="94" t="s">
        <v>97</v>
      </c>
      <c r="G11" s="94" t="s">
        <v>94</v>
      </c>
      <c r="H11" s="95" t="s">
        <v>98</v>
      </c>
      <c r="I11" s="96" t="s">
        <v>99</v>
      </c>
      <c r="J11" s="97" t="s">
        <v>124</v>
      </c>
      <c r="K11" s="98" t="s">
        <v>101</v>
      </c>
      <c r="L11" s="91" t="s">
        <v>81</v>
      </c>
      <c r="M11" s="103" t="s">
        <v>81</v>
      </c>
      <c r="N11" s="110" t="s">
        <v>81</v>
      </c>
      <c r="O11" s="102" t="s">
        <v>125</v>
      </c>
      <c r="P11" s="98" t="s">
        <v>103</v>
      </c>
      <c r="Q11" s="91" t="s">
        <v>126</v>
      </c>
      <c r="R11" s="108" t="s">
        <v>81</v>
      </c>
    </row>
    <row r="12" spans="1:18" s="2" customFormat="1" ht="47.25" customHeight="1" x14ac:dyDescent="0.15">
      <c r="A12" s="35">
        <v>8</v>
      </c>
      <c r="B12" s="36" t="s">
        <v>127</v>
      </c>
      <c r="C12" s="38" t="s">
        <v>31</v>
      </c>
      <c r="D12" s="92">
        <v>1</v>
      </c>
      <c r="E12" s="93" t="s">
        <v>128</v>
      </c>
      <c r="F12" s="94" t="s">
        <v>97</v>
      </c>
      <c r="G12" s="94" t="s">
        <v>94</v>
      </c>
      <c r="H12" s="95" t="s">
        <v>98</v>
      </c>
      <c r="I12" s="96" t="s">
        <v>99</v>
      </c>
      <c r="J12" s="97" t="s">
        <v>129</v>
      </c>
      <c r="K12" s="98" t="s">
        <v>101</v>
      </c>
      <c r="L12" s="91" t="s">
        <v>81</v>
      </c>
      <c r="M12" s="103" t="s">
        <v>81</v>
      </c>
      <c r="N12" s="110" t="s">
        <v>81</v>
      </c>
      <c r="O12" s="102" t="s">
        <v>130</v>
      </c>
      <c r="P12" s="98" t="s">
        <v>103</v>
      </c>
      <c r="Q12" s="91" t="s">
        <v>131</v>
      </c>
      <c r="R12" s="108" t="s">
        <v>81</v>
      </c>
    </row>
    <row r="13" spans="1:18" s="2" customFormat="1" ht="126" x14ac:dyDescent="0.15">
      <c r="A13" s="35">
        <v>9</v>
      </c>
      <c r="B13" s="112" t="s">
        <v>132</v>
      </c>
      <c r="C13" s="113" t="s">
        <v>31</v>
      </c>
      <c r="D13" s="112">
        <v>1</v>
      </c>
      <c r="E13" s="114" t="s">
        <v>133</v>
      </c>
      <c r="F13" s="94" t="s">
        <v>94</v>
      </c>
      <c r="G13" s="94" t="s">
        <v>94</v>
      </c>
      <c r="H13" s="115" t="s">
        <v>134</v>
      </c>
      <c r="I13" s="116" t="s">
        <v>135</v>
      </c>
      <c r="J13" s="117" t="s">
        <v>136</v>
      </c>
      <c r="K13" s="118" t="s">
        <v>137</v>
      </c>
      <c r="L13" s="119" t="s">
        <v>138</v>
      </c>
      <c r="M13" s="120" t="s">
        <v>139</v>
      </c>
      <c r="N13" s="121" t="s">
        <v>140</v>
      </c>
      <c r="O13" s="43" t="s">
        <v>88</v>
      </c>
      <c r="P13" s="118" t="s">
        <v>141</v>
      </c>
      <c r="Q13" s="168" t="s">
        <v>142</v>
      </c>
      <c r="R13" s="169" t="s">
        <v>143</v>
      </c>
    </row>
    <row r="14" spans="1:18" s="2" customFormat="1" ht="84" x14ac:dyDescent="0.15">
      <c r="A14" s="35">
        <v>10</v>
      </c>
      <c r="B14" s="36" t="s">
        <v>167</v>
      </c>
      <c r="C14" s="38" t="s">
        <v>31</v>
      </c>
      <c r="D14" s="36">
        <v>1</v>
      </c>
      <c r="E14" s="37" t="s">
        <v>168</v>
      </c>
      <c r="F14" s="38" t="s">
        <v>169</v>
      </c>
      <c r="G14" s="38" t="s">
        <v>169</v>
      </c>
      <c r="H14" s="39" t="s">
        <v>16</v>
      </c>
      <c r="I14" s="40" t="s">
        <v>17</v>
      </c>
      <c r="J14" s="153" t="s">
        <v>170</v>
      </c>
      <c r="K14" s="41" t="s">
        <v>171</v>
      </c>
      <c r="L14" s="42" t="s">
        <v>81</v>
      </c>
      <c r="M14" s="43" t="s">
        <v>81</v>
      </c>
      <c r="N14" s="130" t="s">
        <v>81</v>
      </c>
      <c r="O14" s="43" t="s">
        <v>88</v>
      </c>
      <c r="P14" s="41" t="s">
        <v>172</v>
      </c>
      <c r="Q14" s="131" t="s">
        <v>173</v>
      </c>
      <c r="R14" s="106" t="s">
        <v>88</v>
      </c>
    </row>
    <row r="15" spans="1:18" s="2" customFormat="1" ht="63" x14ac:dyDescent="0.15">
      <c r="A15" s="35">
        <v>11</v>
      </c>
      <c r="B15" s="33" t="s">
        <v>179</v>
      </c>
      <c r="C15" s="132" t="s">
        <v>180</v>
      </c>
      <c r="D15" s="33">
        <v>1</v>
      </c>
      <c r="E15" s="133" t="s">
        <v>168</v>
      </c>
      <c r="F15" s="132" t="s">
        <v>181</v>
      </c>
      <c r="G15" s="132" t="s">
        <v>182</v>
      </c>
      <c r="H15" s="134" t="s">
        <v>183</v>
      </c>
      <c r="I15" s="135" t="s">
        <v>183</v>
      </c>
      <c r="J15" s="136" t="s">
        <v>184</v>
      </c>
      <c r="K15" s="86" t="s">
        <v>185</v>
      </c>
      <c r="L15" s="87"/>
      <c r="M15" s="137"/>
      <c r="N15" s="138"/>
      <c r="O15" s="88"/>
      <c r="P15" s="86" t="s">
        <v>186</v>
      </c>
      <c r="Q15" s="87"/>
      <c r="R15" s="139"/>
    </row>
    <row r="16" spans="1:18" s="2" customFormat="1" ht="63" x14ac:dyDescent="0.15">
      <c r="A16" s="35">
        <v>12</v>
      </c>
      <c r="B16" s="36" t="s">
        <v>187</v>
      </c>
      <c r="C16" s="94" t="s">
        <v>180</v>
      </c>
      <c r="D16" s="36">
        <v>5</v>
      </c>
      <c r="E16" s="93" t="s">
        <v>168</v>
      </c>
      <c r="F16" s="94" t="s">
        <v>188</v>
      </c>
      <c r="G16" s="94" t="s">
        <v>182</v>
      </c>
      <c r="H16" s="140" t="s">
        <v>183</v>
      </c>
      <c r="I16" s="96" t="s">
        <v>183</v>
      </c>
      <c r="J16" s="97" t="s">
        <v>189</v>
      </c>
      <c r="K16" s="141" t="s">
        <v>185</v>
      </c>
      <c r="L16" s="142"/>
      <c r="M16" s="143"/>
      <c r="N16" s="144"/>
      <c r="O16" s="145"/>
      <c r="P16" s="141" t="s">
        <v>186</v>
      </c>
      <c r="Q16" s="142"/>
      <c r="R16" s="146"/>
    </row>
    <row r="17" spans="1:18" s="2" customFormat="1" ht="73.5" x14ac:dyDescent="0.15">
      <c r="A17" s="35">
        <v>13</v>
      </c>
      <c r="B17" s="36" t="s">
        <v>190</v>
      </c>
      <c r="C17" s="94" t="s">
        <v>180</v>
      </c>
      <c r="D17" s="36">
        <v>5</v>
      </c>
      <c r="E17" s="93" t="s">
        <v>191</v>
      </c>
      <c r="F17" s="94" t="s">
        <v>192</v>
      </c>
      <c r="G17" s="94" t="s">
        <v>193</v>
      </c>
      <c r="H17" s="140" t="s">
        <v>183</v>
      </c>
      <c r="I17" s="96" t="s">
        <v>183</v>
      </c>
      <c r="J17" s="97" t="s">
        <v>194</v>
      </c>
      <c r="K17" s="141" t="s">
        <v>185</v>
      </c>
      <c r="L17" s="142"/>
      <c r="M17" s="143"/>
      <c r="N17" s="144"/>
      <c r="O17" s="145"/>
      <c r="P17" s="141" t="s">
        <v>186</v>
      </c>
      <c r="Q17" s="142"/>
      <c r="R17" s="146"/>
    </row>
    <row r="18" spans="1:18" s="2" customFormat="1" ht="84" x14ac:dyDescent="0.15">
      <c r="A18" s="35">
        <v>14</v>
      </c>
      <c r="B18" s="36" t="s">
        <v>195</v>
      </c>
      <c r="C18" s="94" t="s">
        <v>180</v>
      </c>
      <c r="D18" s="36">
        <v>2</v>
      </c>
      <c r="E18" s="93" t="s">
        <v>196</v>
      </c>
      <c r="F18" s="94" t="s">
        <v>197</v>
      </c>
      <c r="G18" s="94" t="s">
        <v>198</v>
      </c>
      <c r="H18" s="140" t="s">
        <v>183</v>
      </c>
      <c r="I18" s="96" t="s">
        <v>183</v>
      </c>
      <c r="J18" s="97" t="s">
        <v>199</v>
      </c>
      <c r="K18" s="141" t="s">
        <v>185</v>
      </c>
      <c r="L18" s="142"/>
      <c r="M18" s="143"/>
      <c r="N18" s="144"/>
      <c r="O18" s="145"/>
      <c r="P18" s="141" t="s">
        <v>186</v>
      </c>
      <c r="Q18" s="142"/>
      <c r="R18" s="146"/>
    </row>
    <row r="19" spans="1:18" s="2" customFormat="1" ht="63" x14ac:dyDescent="0.15">
      <c r="A19" s="35">
        <v>15</v>
      </c>
      <c r="B19" s="36" t="s">
        <v>200</v>
      </c>
      <c r="C19" s="94" t="s">
        <v>180</v>
      </c>
      <c r="D19" s="36">
        <v>1</v>
      </c>
      <c r="E19" s="93" t="s">
        <v>201</v>
      </c>
      <c r="F19" s="94" t="s">
        <v>181</v>
      </c>
      <c r="G19" s="94" t="s">
        <v>202</v>
      </c>
      <c r="H19" s="140" t="s">
        <v>183</v>
      </c>
      <c r="I19" s="96" t="s">
        <v>183</v>
      </c>
      <c r="J19" s="97" t="s">
        <v>203</v>
      </c>
      <c r="K19" s="141" t="s">
        <v>185</v>
      </c>
      <c r="L19" s="142"/>
      <c r="M19" s="143"/>
      <c r="N19" s="144"/>
      <c r="O19" s="145"/>
      <c r="P19" s="141" t="s">
        <v>186</v>
      </c>
      <c r="Q19" s="142"/>
      <c r="R19" s="146"/>
    </row>
    <row r="20" spans="1:18" s="2" customFormat="1" ht="94.5" x14ac:dyDescent="0.15">
      <c r="A20" s="170">
        <v>16</v>
      </c>
      <c r="B20" s="33" t="s">
        <v>249</v>
      </c>
      <c r="C20" s="34" t="s">
        <v>31</v>
      </c>
      <c r="D20" s="33">
        <v>18</v>
      </c>
      <c r="E20" s="34" t="s">
        <v>250</v>
      </c>
      <c r="F20" s="34" t="s">
        <v>251</v>
      </c>
      <c r="G20" s="34" t="s">
        <v>252</v>
      </c>
      <c r="H20" s="171" t="s">
        <v>16</v>
      </c>
      <c r="I20" s="34" t="s">
        <v>17</v>
      </c>
      <c r="J20" s="85" t="s">
        <v>253</v>
      </c>
      <c r="K20" s="177" t="s">
        <v>254</v>
      </c>
      <c r="L20" s="172"/>
      <c r="M20" s="173"/>
      <c r="N20" s="174"/>
      <c r="O20" s="175"/>
      <c r="P20" s="177" t="s">
        <v>255</v>
      </c>
      <c r="Q20" s="172"/>
      <c r="R20" s="176"/>
    </row>
    <row r="21" spans="1:18" s="2" customFormat="1" ht="94.5" x14ac:dyDescent="0.15">
      <c r="A21" s="35">
        <v>17</v>
      </c>
      <c r="B21" s="36" t="s">
        <v>215</v>
      </c>
      <c r="C21" s="38" t="s">
        <v>216</v>
      </c>
      <c r="D21" s="36">
        <v>1</v>
      </c>
      <c r="E21" s="37" t="s">
        <v>217</v>
      </c>
      <c r="F21" s="38" t="s">
        <v>88</v>
      </c>
      <c r="G21" s="38" t="s">
        <v>88</v>
      </c>
      <c r="H21" s="151" t="s">
        <v>218</v>
      </c>
      <c r="I21" s="40" t="s">
        <v>90</v>
      </c>
      <c r="J21" s="83" t="s">
        <v>219</v>
      </c>
      <c r="K21" s="150" t="s">
        <v>220</v>
      </c>
      <c r="L21" s="43" t="s">
        <v>88</v>
      </c>
      <c r="M21" s="43" t="s">
        <v>88</v>
      </c>
      <c r="N21" s="43" t="s">
        <v>88</v>
      </c>
      <c r="O21" s="154" t="s">
        <v>88</v>
      </c>
      <c r="P21" s="41" t="s">
        <v>221</v>
      </c>
      <c r="Q21" s="43">
        <v>10</v>
      </c>
      <c r="R21" s="106">
        <v>5</v>
      </c>
    </row>
    <row r="22" spans="1:18" s="2" customFormat="1" ht="136.5" x14ac:dyDescent="0.15">
      <c r="A22" s="35">
        <v>18</v>
      </c>
      <c r="B22" s="36" t="s">
        <v>82</v>
      </c>
      <c r="C22" s="38" t="s">
        <v>31</v>
      </c>
      <c r="D22" s="36">
        <v>1</v>
      </c>
      <c r="E22" s="37" t="s">
        <v>74</v>
      </c>
      <c r="F22" s="38"/>
      <c r="G22" s="38"/>
      <c r="H22" s="151" t="s">
        <v>16</v>
      </c>
      <c r="I22" s="40" t="s">
        <v>17</v>
      </c>
      <c r="J22" s="152" t="s">
        <v>78</v>
      </c>
      <c r="K22" s="150" t="s">
        <v>79</v>
      </c>
      <c r="L22" s="43" t="s">
        <v>81</v>
      </c>
      <c r="M22" s="43" t="s">
        <v>81</v>
      </c>
      <c r="N22" s="43" t="s">
        <v>81</v>
      </c>
      <c r="O22" s="154" t="s">
        <v>81</v>
      </c>
      <c r="P22" s="164" t="s">
        <v>80</v>
      </c>
      <c r="Q22" s="165" t="s">
        <v>81</v>
      </c>
      <c r="R22" s="166" t="s">
        <v>81</v>
      </c>
    </row>
    <row r="23" spans="1:18" s="2" customFormat="1" ht="31.5" x14ac:dyDescent="0.15">
      <c r="A23" s="181">
        <v>19</v>
      </c>
      <c r="B23" s="182" t="s">
        <v>245</v>
      </c>
      <c r="C23" s="187" t="s">
        <v>241</v>
      </c>
      <c r="D23" s="183">
        <v>1</v>
      </c>
      <c r="E23" s="184" t="s">
        <v>233</v>
      </c>
      <c r="F23" s="185"/>
      <c r="G23" s="185"/>
      <c r="H23" s="180" t="s">
        <v>242</v>
      </c>
      <c r="I23" s="178" t="s">
        <v>243</v>
      </c>
      <c r="J23" s="179" t="s">
        <v>244</v>
      </c>
      <c r="K23" s="155" t="s">
        <v>234</v>
      </c>
      <c r="L23" s="156" t="s">
        <v>235</v>
      </c>
      <c r="M23" s="156" t="s">
        <v>236</v>
      </c>
      <c r="N23" s="157">
        <v>0.85</v>
      </c>
      <c r="O23" s="158" t="s">
        <v>88</v>
      </c>
      <c r="P23" s="141" t="s">
        <v>237</v>
      </c>
      <c r="Q23" s="142">
        <v>29</v>
      </c>
      <c r="R23" s="167">
        <v>29</v>
      </c>
    </row>
    <row r="24" spans="1:18" s="2" customFormat="1" ht="21" x14ac:dyDescent="0.15">
      <c r="A24" s="181"/>
      <c r="B24" s="182"/>
      <c r="C24" s="187"/>
      <c r="D24" s="183"/>
      <c r="E24" s="184"/>
      <c r="F24" s="186"/>
      <c r="G24" s="186"/>
      <c r="H24" s="180"/>
      <c r="I24" s="178"/>
      <c r="J24" s="179"/>
      <c r="K24" s="159" t="s">
        <v>238</v>
      </c>
      <c r="L24" s="160" t="s">
        <v>239</v>
      </c>
      <c r="M24" s="160" t="s">
        <v>240</v>
      </c>
      <c r="N24" s="161">
        <v>0.75</v>
      </c>
      <c r="O24" s="162" t="s">
        <v>88</v>
      </c>
      <c r="P24" s="163" t="s">
        <v>237</v>
      </c>
      <c r="Q24" s="148">
        <v>12</v>
      </c>
      <c r="R24" s="149">
        <v>12</v>
      </c>
    </row>
    <row r="25" spans="1:18" s="2" customFormat="1" ht="38.25" customHeight="1" thickBot="1" x14ac:dyDescent="0.2">
      <c r="A25" s="70"/>
      <c r="B25" s="71" t="s">
        <v>227</v>
      </c>
      <c r="C25" s="71"/>
      <c r="D25" s="72">
        <v>45</v>
      </c>
      <c r="E25" s="73"/>
      <c r="F25" s="71"/>
      <c r="G25" s="71"/>
      <c r="H25" s="74"/>
      <c r="I25" s="75"/>
      <c r="J25" s="76"/>
      <c r="K25" s="77"/>
      <c r="L25" s="78"/>
      <c r="M25" s="79"/>
      <c r="N25" s="80"/>
      <c r="O25" s="81"/>
      <c r="P25" s="77"/>
      <c r="Q25" s="78"/>
      <c r="R25" s="82"/>
    </row>
  </sheetData>
  <mergeCells count="24">
    <mergeCell ref="P2:R2"/>
    <mergeCell ref="Q3:R3"/>
    <mergeCell ref="J2:J4"/>
    <mergeCell ref="H2:H4"/>
    <mergeCell ref="I2:I4"/>
    <mergeCell ref="K2:O2"/>
    <mergeCell ref="L3:N3"/>
    <mergeCell ref="A2:A4"/>
    <mergeCell ref="B2:B4"/>
    <mergeCell ref="E2:E4"/>
    <mergeCell ref="F2:F4"/>
    <mergeCell ref="G2:G4"/>
    <mergeCell ref="D2:D4"/>
    <mergeCell ref="C2:C4"/>
    <mergeCell ref="I23:I24"/>
    <mergeCell ref="J23:J24"/>
    <mergeCell ref="H23:H24"/>
    <mergeCell ref="A23:A24"/>
    <mergeCell ref="B23:B24"/>
    <mergeCell ref="D23:D24"/>
    <mergeCell ref="E23:E24"/>
    <mergeCell ref="F23:F24"/>
    <mergeCell ref="G23:G24"/>
    <mergeCell ref="C23:C24"/>
  </mergeCells>
  <phoneticPr fontId="1"/>
  <pageMargins left="0.51181102362204722" right="0.31496062992125984" top="0.55118110236220474" bottom="0.55118110236220474" header="0.31496062992125984" footer="0.31496062992125984"/>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60"/>
  <sheetViews>
    <sheetView view="pageBreakPreview" zoomScale="85" zoomScaleNormal="100" zoomScaleSheetLayoutView="85" workbookViewId="0"/>
  </sheetViews>
  <sheetFormatPr defaultColWidth="9" defaultRowHeight="13.5" x14ac:dyDescent="0.15"/>
  <cols>
    <col min="1" max="1" width="4.125" style="1" customWidth="1"/>
    <col min="2" max="2" width="22.625" style="1" customWidth="1"/>
    <col min="3" max="4" width="9.5" style="1" customWidth="1"/>
    <col min="5" max="12" width="9" style="1" customWidth="1"/>
    <col min="13" max="13" width="10" style="1" customWidth="1"/>
    <col min="14" max="15" width="9.625" style="1" customWidth="1"/>
    <col min="16" max="23" width="8" style="1" customWidth="1"/>
    <col min="24" max="24" width="37.625" style="1" customWidth="1"/>
    <col min="25" max="25" width="9" style="44"/>
    <col min="26" max="16384" width="9" style="1"/>
  </cols>
  <sheetData>
    <row r="1" spans="1:25" ht="20.25" customHeight="1" thickBot="1" x14ac:dyDescent="0.2">
      <c r="A1" s="4" t="s">
        <v>84</v>
      </c>
    </row>
    <row r="2" spans="1:25" s="2" customFormat="1" ht="12.75" customHeight="1" x14ac:dyDescent="0.15">
      <c r="A2" s="188" t="s">
        <v>4</v>
      </c>
      <c r="B2" s="188" t="s">
        <v>26</v>
      </c>
      <c r="C2" s="196" t="s">
        <v>68</v>
      </c>
      <c r="D2" s="274"/>
      <c r="E2" s="196" t="s">
        <v>69</v>
      </c>
      <c r="F2" s="280"/>
      <c r="G2" s="280"/>
      <c r="H2" s="280"/>
      <c r="I2" s="280"/>
      <c r="J2" s="280"/>
      <c r="K2" s="280"/>
      <c r="L2" s="280"/>
      <c r="M2" s="283" t="s">
        <v>70</v>
      </c>
      <c r="N2" s="196" t="s">
        <v>71</v>
      </c>
      <c r="O2" s="274"/>
      <c r="P2" s="196" t="s">
        <v>72</v>
      </c>
      <c r="Q2" s="294"/>
      <c r="R2" s="294"/>
      <c r="S2" s="294"/>
      <c r="T2" s="294"/>
      <c r="U2" s="196" t="s">
        <v>73</v>
      </c>
      <c r="V2" s="294"/>
      <c r="W2" s="295"/>
      <c r="X2" s="50" t="s">
        <v>27</v>
      </c>
      <c r="Y2" s="45"/>
    </row>
    <row r="3" spans="1:25" s="2" customFormat="1" ht="12" customHeight="1" x14ac:dyDescent="0.15">
      <c r="A3" s="189"/>
      <c r="B3" s="189"/>
      <c r="C3" s="275"/>
      <c r="D3" s="276"/>
      <c r="E3" s="281"/>
      <c r="F3" s="282"/>
      <c r="G3" s="282"/>
      <c r="H3" s="282"/>
      <c r="I3" s="282"/>
      <c r="J3" s="282"/>
      <c r="K3" s="282"/>
      <c r="L3" s="282"/>
      <c r="M3" s="284"/>
      <c r="N3" s="275"/>
      <c r="O3" s="276"/>
      <c r="P3" s="18" t="s">
        <v>13</v>
      </c>
      <c r="Q3" s="296" t="s">
        <v>3</v>
      </c>
      <c r="R3" s="296" t="s">
        <v>11</v>
      </c>
      <c r="S3" s="299" t="s">
        <v>2</v>
      </c>
      <c r="T3" s="302" t="s">
        <v>15</v>
      </c>
      <c r="U3" s="305" t="s">
        <v>3</v>
      </c>
      <c r="V3" s="299" t="s">
        <v>11</v>
      </c>
      <c r="W3" s="308" t="s">
        <v>2</v>
      </c>
      <c r="X3" s="248" t="s">
        <v>53</v>
      </c>
      <c r="Y3" s="45"/>
    </row>
    <row r="4" spans="1:25" s="2" customFormat="1" ht="13.5" customHeight="1" x14ac:dyDescent="0.15">
      <c r="A4" s="189"/>
      <c r="B4" s="189"/>
      <c r="C4" s="24"/>
      <c r="D4" s="23"/>
      <c r="E4" s="8" t="s">
        <v>8</v>
      </c>
      <c r="F4" s="9"/>
      <c r="G4" s="9"/>
      <c r="H4" s="9"/>
      <c r="I4" s="9"/>
      <c r="J4" s="9"/>
      <c r="K4" s="9"/>
      <c r="L4" s="288" t="s">
        <v>9</v>
      </c>
      <c r="M4" s="284"/>
      <c r="N4" s="24"/>
      <c r="O4" s="23"/>
      <c r="P4" s="311" t="s">
        <v>12</v>
      </c>
      <c r="Q4" s="297"/>
      <c r="R4" s="297"/>
      <c r="S4" s="300"/>
      <c r="T4" s="303"/>
      <c r="U4" s="306"/>
      <c r="V4" s="300"/>
      <c r="W4" s="309"/>
      <c r="X4" s="249"/>
      <c r="Y4" s="45"/>
    </row>
    <row r="5" spans="1:25" s="2" customFormat="1" ht="12" customHeight="1" x14ac:dyDescent="0.15">
      <c r="A5" s="189"/>
      <c r="B5" s="189"/>
      <c r="C5" s="24"/>
      <c r="D5" s="277" t="s">
        <v>6</v>
      </c>
      <c r="E5" s="24"/>
      <c r="F5" s="6" t="s">
        <v>5</v>
      </c>
      <c r="G5" s="52"/>
      <c r="H5" s="52"/>
      <c r="I5" s="52"/>
      <c r="J5" s="52"/>
      <c r="K5" s="53"/>
      <c r="L5" s="289"/>
      <c r="M5" s="284"/>
      <c r="N5" s="24"/>
      <c r="O5" s="277" t="s">
        <v>6</v>
      </c>
      <c r="P5" s="312"/>
      <c r="Q5" s="298"/>
      <c r="R5" s="298"/>
      <c r="S5" s="301"/>
      <c r="T5" s="304"/>
      <c r="U5" s="307"/>
      <c r="V5" s="301"/>
      <c r="W5" s="310"/>
      <c r="X5" s="249"/>
      <c r="Y5" s="45"/>
    </row>
    <row r="6" spans="1:25" s="2" customFormat="1" ht="12" customHeight="1" x14ac:dyDescent="0.15">
      <c r="A6" s="189"/>
      <c r="B6" s="189"/>
      <c r="C6" s="24"/>
      <c r="D6" s="278"/>
      <c r="E6" s="24"/>
      <c r="F6" s="22" t="s">
        <v>7</v>
      </c>
      <c r="G6" s="291" t="s">
        <v>51</v>
      </c>
      <c r="H6" s="292"/>
      <c r="I6" s="292"/>
      <c r="J6" s="293"/>
      <c r="K6" s="286" t="s">
        <v>35</v>
      </c>
      <c r="L6" s="289"/>
      <c r="M6" s="284"/>
      <c r="N6" s="24"/>
      <c r="O6" s="278"/>
      <c r="P6" s="13" t="s">
        <v>14</v>
      </c>
      <c r="Q6" s="14" t="s">
        <v>14</v>
      </c>
      <c r="R6" s="14" t="s">
        <v>14</v>
      </c>
      <c r="S6" s="15" t="s">
        <v>14</v>
      </c>
      <c r="T6" s="16" t="s">
        <v>14</v>
      </c>
      <c r="U6" s="20" t="s">
        <v>14</v>
      </c>
      <c r="V6" s="15" t="s">
        <v>14</v>
      </c>
      <c r="W6" s="16" t="s">
        <v>14</v>
      </c>
      <c r="X6" s="249"/>
      <c r="Y6" s="46"/>
    </row>
    <row r="7" spans="1:25" s="2" customFormat="1" ht="12.75" customHeight="1" thickBot="1" x14ac:dyDescent="0.2">
      <c r="A7" s="190"/>
      <c r="B7" s="190"/>
      <c r="C7" s="5"/>
      <c r="D7" s="279"/>
      <c r="E7" s="5"/>
      <c r="F7" s="7"/>
      <c r="G7" s="56" t="s">
        <v>33</v>
      </c>
      <c r="H7" s="56" t="s">
        <v>34</v>
      </c>
      <c r="I7" s="56" t="s">
        <v>39</v>
      </c>
      <c r="J7" s="57" t="s">
        <v>52</v>
      </c>
      <c r="K7" s="287"/>
      <c r="L7" s="290"/>
      <c r="M7" s="285"/>
      <c r="N7" s="5"/>
      <c r="O7" s="279"/>
      <c r="P7" s="10" t="s">
        <v>10</v>
      </c>
      <c r="Q7" s="11" t="s">
        <v>10</v>
      </c>
      <c r="R7" s="11" t="s">
        <v>10</v>
      </c>
      <c r="S7" s="12" t="s">
        <v>10</v>
      </c>
      <c r="T7" s="17" t="s">
        <v>10</v>
      </c>
      <c r="U7" s="19" t="s">
        <v>10</v>
      </c>
      <c r="V7" s="12" t="s">
        <v>10</v>
      </c>
      <c r="W7" s="21" t="s">
        <v>10</v>
      </c>
      <c r="X7" s="250"/>
      <c r="Y7" s="47"/>
    </row>
    <row r="8" spans="1:25" s="2" customFormat="1" ht="12" x14ac:dyDescent="0.15">
      <c r="A8" s="209">
        <v>1</v>
      </c>
      <c r="B8" s="226" t="s">
        <v>86</v>
      </c>
      <c r="C8" s="228">
        <v>6323.9170000000004</v>
      </c>
      <c r="D8" s="207">
        <v>3200</v>
      </c>
      <c r="E8" s="228">
        <v>2.5449999999999999</v>
      </c>
      <c r="F8" s="217">
        <v>0</v>
      </c>
      <c r="G8" s="217">
        <v>0</v>
      </c>
      <c r="H8" s="217">
        <v>0</v>
      </c>
      <c r="I8" s="217">
        <v>0</v>
      </c>
      <c r="J8" s="272">
        <v>0</v>
      </c>
      <c r="K8" s="217">
        <v>0</v>
      </c>
      <c r="L8" s="213">
        <v>0</v>
      </c>
      <c r="M8" s="203">
        <v>0</v>
      </c>
      <c r="N8" s="205">
        <f>+(+C8+E8)-(L8+M8)</f>
        <v>6326.4620000000004</v>
      </c>
      <c r="O8" s="207">
        <v>3200</v>
      </c>
      <c r="P8" s="25">
        <v>0</v>
      </c>
      <c r="Q8" s="26">
        <v>0</v>
      </c>
      <c r="R8" s="26">
        <v>0</v>
      </c>
      <c r="S8" s="27">
        <v>0</v>
      </c>
      <c r="T8" s="26">
        <v>0</v>
      </c>
      <c r="U8" s="25">
        <v>0</v>
      </c>
      <c r="V8" s="27">
        <v>0</v>
      </c>
      <c r="W8" s="28">
        <v>0</v>
      </c>
      <c r="X8" s="231" t="s">
        <v>144</v>
      </c>
      <c r="Y8" s="48"/>
    </row>
    <row r="9" spans="1:25" s="2" customFormat="1" ht="34.5" customHeight="1" thickBot="1" x14ac:dyDescent="0.2">
      <c r="A9" s="210"/>
      <c r="B9" s="227"/>
      <c r="C9" s="229"/>
      <c r="D9" s="223"/>
      <c r="E9" s="229"/>
      <c r="F9" s="230"/>
      <c r="G9" s="230"/>
      <c r="H9" s="230"/>
      <c r="I9" s="230"/>
      <c r="J9" s="273"/>
      <c r="K9" s="230"/>
      <c r="L9" s="214"/>
      <c r="M9" s="221"/>
      <c r="N9" s="222"/>
      <c r="O9" s="223"/>
      <c r="P9" s="58">
        <v>0</v>
      </c>
      <c r="Q9" s="59">
        <v>0</v>
      </c>
      <c r="R9" s="59">
        <v>0</v>
      </c>
      <c r="S9" s="60">
        <v>0</v>
      </c>
      <c r="T9" s="59">
        <v>0</v>
      </c>
      <c r="U9" s="58">
        <v>0</v>
      </c>
      <c r="V9" s="60">
        <v>0</v>
      </c>
      <c r="W9" s="61">
        <v>0</v>
      </c>
      <c r="X9" s="232"/>
      <c r="Y9" s="49"/>
    </row>
    <row r="10" spans="1:25" s="2" customFormat="1" ht="12" x14ac:dyDescent="0.15">
      <c r="A10" s="209">
        <v>2</v>
      </c>
      <c r="B10" s="251" t="s">
        <v>145</v>
      </c>
      <c r="C10" s="211">
        <v>2689.7840000000001</v>
      </c>
      <c r="D10" s="234">
        <v>2151</v>
      </c>
      <c r="E10" s="211">
        <v>182</v>
      </c>
      <c r="F10" s="213">
        <v>145</v>
      </c>
      <c r="G10" s="213">
        <v>0</v>
      </c>
      <c r="H10" s="213">
        <v>0</v>
      </c>
      <c r="I10" s="213" t="s">
        <v>81</v>
      </c>
      <c r="J10" s="272">
        <v>0</v>
      </c>
      <c r="K10" s="213">
        <v>145</v>
      </c>
      <c r="L10" s="219">
        <v>300</v>
      </c>
      <c r="M10" s="263">
        <v>0</v>
      </c>
      <c r="N10" s="205">
        <f>+(+C10+E10)-(L10+M10)</f>
        <v>2571.7840000000001</v>
      </c>
      <c r="O10" s="234">
        <v>2057</v>
      </c>
      <c r="P10" s="25">
        <v>0</v>
      </c>
      <c r="Q10" s="26">
        <v>0</v>
      </c>
      <c r="R10" s="26">
        <v>0</v>
      </c>
      <c r="S10" s="27">
        <v>0</v>
      </c>
      <c r="T10" s="26">
        <v>0</v>
      </c>
      <c r="U10" s="25">
        <v>0</v>
      </c>
      <c r="V10" s="27">
        <v>0</v>
      </c>
      <c r="W10" s="28">
        <v>0</v>
      </c>
      <c r="X10" s="224" t="s">
        <v>146</v>
      </c>
      <c r="Y10" s="48"/>
    </row>
    <row r="11" spans="1:25" s="2" customFormat="1" ht="60" customHeight="1" thickBot="1" x14ac:dyDescent="0.2">
      <c r="A11" s="210"/>
      <c r="B11" s="265"/>
      <c r="C11" s="212"/>
      <c r="D11" s="235"/>
      <c r="E11" s="212"/>
      <c r="F11" s="214"/>
      <c r="G11" s="257"/>
      <c r="H11" s="257"/>
      <c r="I11" s="257"/>
      <c r="J11" s="273"/>
      <c r="K11" s="257"/>
      <c r="L11" s="220"/>
      <c r="M11" s="264"/>
      <c r="N11" s="206"/>
      <c r="O11" s="235"/>
      <c r="P11" s="58">
        <v>0</v>
      </c>
      <c r="Q11" s="59">
        <v>0</v>
      </c>
      <c r="R11" s="59">
        <v>0</v>
      </c>
      <c r="S11" s="60">
        <v>0</v>
      </c>
      <c r="T11" s="59">
        <v>0</v>
      </c>
      <c r="U11" s="58">
        <v>0</v>
      </c>
      <c r="V11" s="60">
        <v>0</v>
      </c>
      <c r="W11" s="61">
        <v>0</v>
      </c>
      <c r="X11" s="232"/>
      <c r="Y11" s="49"/>
    </row>
    <row r="12" spans="1:25" s="2" customFormat="1" ht="12" x14ac:dyDescent="0.15">
      <c r="A12" s="209">
        <v>3</v>
      </c>
      <c r="B12" s="251" t="s">
        <v>228</v>
      </c>
      <c r="C12" s="211">
        <v>3934</v>
      </c>
      <c r="D12" s="234">
        <v>3147</v>
      </c>
      <c r="E12" s="211">
        <v>114</v>
      </c>
      <c r="F12" s="213">
        <v>91</v>
      </c>
      <c r="G12" s="213" t="s">
        <v>88</v>
      </c>
      <c r="H12" s="213">
        <v>0</v>
      </c>
      <c r="I12" s="213">
        <v>0</v>
      </c>
      <c r="J12" s="272">
        <v>0</v>
      </c>
      <c r="K12" s="213">
        <v>91</v>
      </c>
      <c r="L12" s="219">
        <v>248</v>
      </c>
      <c r="M12" s="263">
        <v>0</v>
      </c>
      <c r="N12" s="205">
        <f>+(+C12+E12)-(L12+M12)</f>
        <v>3800</v>
      </c>
      <c r="O12" s="234">
        <v>3040</v>
      </c>
      <c r="P12" s="25">
        <v>0</v>
      </c>
      <c r="Q12" s="26">
        <v>0</v>
      </c>
      <c r="R12" s="26">
        <v>0</v>
      </c>
      <c r="S12" s="27">
        <v>0</v>
      </c>
      <c r="T12" s="26">
        <v>0</v>
      </c>
      <c r="U12" s="25">
        <v>0</v>
      </c>
      <c r="V12" s="27">
        <v>0</v>
      </c>
      <c r="W12" s="28">
        <v>0</v>
      </c>
      <c r="X12" s="224" t="s">
        <v>146</v>
      </c>
      <c r="Y12" s="48"/>
    </row>
    <row r="13" spans="1:25" s="2" customFormat="1" ht="38.25" customHeight="1" thickBot="1" x14ac:dyDescent="0.2">
      <c r="A13" s="210"/>
      <c r="B13" s="265"/>
      <c r="C13" s="212"/>
      <c r="D13" s="235"/>
      <c r="E13" s="212"/>
      <c r="F13" s="214"/>
      <c r="G13" s="257"/>
      <c r="H13" s="257"/>
      <c r="I13" s="257"/>
      <c r="J13" s="273"/>
      <c r="K13" s="257"/>
      <c r="L13" s="220"/>
      <c r="M13" s="264"/>
      <c r="N13" s="222"/>
      <c r="O13" s="235"/>
      <c r="P13" s="58">
        <v>0</v>
      </c>
      <c r="Q13" s="59">
        <v>0</v>
      </c>
      <c r="R13" s="59">
        <v>0</v>
      </c>
      <c r="S13" s="60">
        <v>0</v>
      </c>
      <c r="T13" s="59">
        <v>0</v>
      </c>
      <c r="U13" s="58">
        <v>0</v>
      </c>
      <c r="V13" s="60">
        <v>0</v>
      </c>
      <c r="W13" s="61">
        <v>0</v>
      </c>
      <c r="X13" s="232"/>
      <c r="Y13" s="49"/>
    </row>
    <row r="14" spans="1:25" s="2" customFormat="1" ht="12" x14ac:dyDescent="0.15">
      <c r="A14" s="209">
        <v>4</v>
      </c>
      <c r="B14" s="251" t="s">
        <v>229</v>
      </c>
      <c r="C14" s="211">
        <v>1374</v>
      </c>
      <c r="D14" s="234">
        <v>1099</v>
      </c>
      <c r="E14" s="211">
        <v>0</v>
      </c>
      <c r="F14" s="213">
        <v>0</v>
      </c>
      <c r="G14" s="213">
        <v>0</v>
      </c>
      <c r="H14" s="213">
        <v>0</v>
      </c>
      <c r="I14" s="213">
        <v>0</v>
      </c>
      <c r="J14" s="272">
        <v>0</v>
      </c>
      <c r="K14" s="213">
        <v>0</v>
      </c>
      <c r="L14" s="219">
        <v>460</v>
      </c>
      <c r="M14" s="263">
        <v>0</v>
      </c>
      <c r="N14" s="205">
        <f>+(+C14+E14)-(L14+M14)</f>
        <v>914</v>
      </c>
      <c r="O14" s="234">
        <v>731</v>
      </c>
      <c r="P14" s="25">
        <v>0</v>
      </c>
      <c r="Q14" s="26">
        <v>0</v>
      </c>
      <c r="R14" s="26">
        <v>0</v>
      </c>
      <c r="S14" s="27">
        <v>0</v>
      </c>
      <c r="T14" s="26">
        <v>0</v>
      </c>
      <c r="U14" s="25">
        <v>0</v>
      </c>
      <c r="V14" s="27">
        <v>0</v>
      </c>
      <c r="W14" s="28">
        <v>0</v>
      </c>
      <c r="X14" s="236" t="s">
        <v>146</v>
      </c>
      <c r="Y14" s="48"/>
    </row>
    <row r="15" spans="1:25" s="2" customFormat="1" ht="39.75" customHeight="1" thickBot="1" x14ac:dyDescent="0.2">
      <c r="A15" s="210"/>
      <c r="B15" s="265"/>
      <c r="C15" s="212"/>
      <c r="D15" s="235"/>
      <c r="E15" s="212"/>
      <c r="F15" s="214"/>
      <c r="G15" s="257"/>
      <c r="H15" s="257"/>
      <c r="I15" s="257"/>
      <c r="J15" s="273"/>
      <c r="K15" s="257"/>
      <c r="L15" s="220"/>
      <c r="M15" s="264"/>
      <c r="N15" s="222"/>
      <c r="O15" s="235"/>
      <c r="P15" s="58">
        <v>0</v>
      </c>
      <c r="Q15" s="59">
        <v>0</v>
      </c>
      <c r="R15" s="59">
        <v>0</v>
      </c>
      <c r="S15" s="60">
        <v>0</v>
      </c>
      <c r="T15" s="59">
        <v>0</v>
      </c>
      <c r="U15" s="58">
        <v>0</v>
      </c>
      <c r="V15" s="60">
        <v>0</v>
      </c>
      <c r="W15" s="61">
        <v>0</v>
      </c>
      <c r="X15" s="237"/>
      <c r="Y15" s="49"/>
    </row>
    <row r="16" spans="1:25" s="2" customFormat="1" ht="12" x14ac:dyDescent="0.15">
      <c r="A16" s="209">
        <v>5</v>
      </c>
      <c r="B16" s="251" t="s">
        <v>149</v>
      </c>
      <c r="C16" s="211">
        <v>625</v>
      </c>
      <c r="D16" s="234">
        <v>499</v>
      </c>
      <c r="E16" s="211">
        <v>10</v>
      </c>
      <c r="F16" s="213">
        <v>8</v>
      </c>
      <c r="G16" s="213">
        <v>0</v>
      </c>
      <c r="H16" s="213">
        <v>0</v>
      </c>
      <c r="I16" s="213">
        <v>0</v>
      </c>
      <c r="J16" s="272">
        <v>0</v>
      </c>
      <c r="K16" s="213">
        <v>8</v>
      </c>
      <c r="L16" s="219">
        <v>59</v>
      </c>
      <c r="M16" s="263">
        <v>0</v>
      </c>
      <c r="N16" s="205">
        <f>+(+C16+E16)-(L16+M16)</f>
        <v>576</v>
      </c>
      <c r="O16" s="234">
        <v>460</v>
      </c>
      <c r="P16" s="25">
        <v>0</v>
      </c>
      <c r="Q16" s="26">
        <v>0</v>
      </c>
      <c r="R16" s="26">
        <v>0</v>
      </c>
      <c r="S16" s="27">
        <v>0</v>
      </c>
      <c r="T16" s="26">
        <v>0</v>
      </c>
      <c r="U16" s="25">
        <v>0</v>
      </c>
      <c r="V16" s="27">
        <v>0</v>
      </c>
      <c r="W16" s="28">
        <v>0</v>
      </c>
      <c r="X16" s="224" t="s">
        <v>146</v>
      </c>
      <c r="Y16" s="48"/>
    </row>
    <row r="17" spans="1:25" s="2" customFormat="1" ht="34.5" customHeight="1" thickBot="1" x14ac:dyDescent="0.2">
      <c r="A17" s="210"/>
      <c r="B17" s="265"/>
      <c r="C17" s="212"/>
      <c r="D17" s="235"/>
      <c r="E17" s="212"/>
      <c r="F17" s="214"/>
      <c r="G17" s="257"/>
      <c r="H17" s="257"/>
      <c r="I17" s="257"/>
      <c r="J17" s="273"/>
      <c r="K17" s="257"/>
      <c r="L17" s="220"/>
      <c r="M17" s="264"/>
      <c r="N17" s="222"/>
      <c r="O17" s="235"/>
      <c r="P17" s="58">
        <v>0</v>
      </c>
      <c r="Q17" s="59">
        <v>0</v>
      </c>
      <c r="R17" s="59">
        <v>0</v>
      </c>
      <c r="S17" s="60">
        <v>0</v>
      </c>
      <c r="T17" s="59">
        <v>0</v>
      </c>
      <c r="U17" s="58">
        <v>0</v>
      </c>
      <c r="V17" s="60">
        <v>0</v>
      </c>
      <c r="W17" s="61">
        <v>0</v>
      </c>
      <c r="X17" s="232"/>
      <c r="Y17" s="49"/>
    </row>
    <row r="18" spans="1:25" s="2" customFormat="1" ht="12" x14ac:dyDescent="0.15">
      <c r="A18" s="209">
        <v>6</v>
      </c>
      <c r="B18" s="251" t="s">
        <v>150</v>
      </c>
      <c r="C18" s="211">
        <v>1352</v>
      </c>
      <c r="D18" s="234">
        <v>1069</v>
      </c>
      <c r="E18" s="211">
        <v>220</v>
      </c>
      <c r="F18" s="213">
        <v>176</v>
      </c>
      <c r="G18" s="213">
        <v>97</v>
      </c>
      <c r="H18" s="213">
        <v>0</v>
      </c>
      <c r="I18" s="213">
        <v>0</v>
      </c>
      <c r="J18" s="272" t="s">
        <v>151</v>
      </c>
      <c r="K18" s="213">
        <v>79</v>
      </c>
      <c r="L18" s="219">
        <v>733</v>
      </c>
      <c r="M18" s="263">
        <v>0</v>
      </c>
      <c r="N18" s="205">
        <f>+(+C18+E18)-(L18+M18)</f>
        <v>839</v>
      </c>
      <c r="O18" s="234">
        <v>668</v>
      </c>
      <c r="P18" s="25">
        <v>0</v>
      </c>
      <c r="Q18" s="26">
        <v>0</v>
      </c>
      <c r="R18" s="26">
        <v>0</v>
      </c>
      <c r="S18" s="27">
        <v>0</v>
      </c>
      <c r="T18" s="26">
        <v>0</v>
      </c>
      <c r="U18" s="25">
        <v>0</v>
      </c>
      <c r="V18" s="27">
        <v>0</v>
      </c>
      <c r="W18" s="28">
        <v>0</v>
      </c>
      <c r="X18" s="224" t="s">
        <v>146</v>
      </c>
      <c r="Y18" s="48"/>
    </row>
    <row r="19" spans="1:25" s="2" customFormat="1" ht="33.75" customHeight="1" thickBot="1" x14ac:dyDescent="0.2">
      <c r="A19" s="210"/>
      <c r="B19" s="265"/>
      <c r="C19" s="212"/>
      <c r="D19" s="235"/>
      <c r="E19" s="212"/>
      <c r="F19" s="214"/>
      <c r="G19" s="257"/>
      <c r="H19" s="257"/>
      <c r="I19" s="257"/>
      <c r="J19" s="273"/>
      <c r="K19" s="257"/>
      <c r="L19" s="220"/>
      <c r="M19" s="264"/>
      <c r="N19" s="222"/>
      <c r="O19" s="235"/>
      <c r="P19" s="58">
        <v>0</v>
      </c>
      <c r="Q19" s="59">
        <v>0</v>
      </c>
      <c r="R19" s="59">
        <v>0</v>
      </c>
      <c r="S19" s="60">
        <v>0</v>
      </c>
      <c r="T19" s="59">
        <v>0</v>
      </c>
      <c r="U19" s="58">
        <v>0</v>
      </c>
      <c r="V19" s="60">
        <v>0</v>
      </c>
      <c r="W19" s="61">
        <v>0</v>
      </c>
      <c r="X19" s="232"/>
      <c r="Y19" s="49"/>
    </row>
    <row r="20" spans="1:25" s="2" customFormat="1" ht="12" x14ac:dyDescent="0.15">
      <c r="A20" s="209">
        <v>7</v>
      </c>
      <c r="B20" s="251" t="s">
        <v>152</v>
      </c>
      <c r="C20" s="211">
        <v>90</v>
      </c>
      <c r="D20" s="234">
        <v>72</v>
      </c>
      <c r="E20" s="211">
        <v>14</v>
      </c>
      <c r="F20" s="213">
        <v>11</v>
      </c>
      <c r="G20" s="213">
        <v>0</v>
      </c>
      <c r="H20" s="213">
        <v>0</v>
      </c>
      <c r="I20" s="213">
        <v>0</v>
      </c>
      <c r="J20" s="272">
        <v>0</v>
      </c>
      <c r="K20" s="213">
        <v>11</v>
      </c>
      <c r="L20" s="219">
        <v>46</v>
      </c>
      <c r="M20" s="263">
        <v>0</v>
      </c>
      <c r="N20" s="205">
        <f>+(+C20+E20)-(L20+M20)</f>
        <v>58</v>
      </c>
      <c r="O20" s="234">
        <v>46</v>
      </c>
      <c r="P20" s="25">
        <v>0</v>
      </c>
      <c r="Q20" s="26">
        <v>0</v>
      </c>
      <c r="R20" s="26">
        <v>0</v>
      </c>
      <c r="S20" s="27">
        <v>0</v>
      </c>
      <c r="T20" s="26">
        <v>0</v>
      </c>
      <c r="U20" s="25">
        <v>0</v>
      </c>
      <c r="V20" s="27">
        <v>0</v>
      </c>
      <c r="W20" s="28">
        <v>0</v>
      </c>
      <c r="X20" s="224" t="s">
        <v>146</v>
      </c>
      <c r="Y20" s="48"/>
    </row>
    <row r="21" spans="1:25" s="2" customFormat="1" ht="36.75" customHeight="1" thickBot="1" x14ac:dyDescent="0.2">
      <c r="A21" s="210"/>
      <c r="B21" s="265"/>
      <c r="C21" s="212"/>
      <c r="D21" s="235"/>
      <c r="E21" s="212"/>
      <c r="F21" s="214"/>
      <c r="G21" s="257"/>
      <c r="H21" s="257"/>
      <c r="I21" s="257"/>
      <c r="J21" s="273"/>
      <c r="K21" s="257"/>
      <c r="L21" s="220"/>
      <c r="M21" s="264"/>
      <c r="N21" s="222"/>
      <c r="O21" s="235"/>
      <c r="P21" s="58">
        <v>0</v>
      </c>
      <c r="Q21" s="59">
        <v>0</v>
      </c>
      <c r="R21" s="59">
        <v>0</v>
      </c>
      <c r="S21" s="60">
        <v>0</v>
      </c>
      <c r="T21" s="59">
        <v>0</v>
      </c>
      <c r="U21" s="58">
        <v>0</v>
      </c>
      <c r="V21" s="60">
        <v>0</v>
      </c>
      <c r="W21" s="61">
        <v>0</v>
      </c>
      <c r="X21" s="232"/>
      <c r="Y21" s="49"/>
    </row>
    <row r="22" spans="1:25" s="2" customFormat="1" ht="12" x14ac:dyDescent="0.15">
      <c r="A22" s="209">
        <v>8</v>
      </c>
      <c r="B22" s="251" t="s">
        <v>153</v>
      </c>
      <c r="C22" s="211">
        <v>3001</v>
      </c>
      <c r="D22" s="234">
        <v>2400</v>
      </c>
      <c r="E22" s="211">
        <v>1030</v>
      </c>
      <c r="F22" s="213">
        <v>824</v>
      </c>
      <c r="G22" s="213">
        <v>644</v>
      </c>
      <c r="H22" s="213">
        <v>0</v>
      </c>
      <c r="I22" s="213">
        <v>0</v>
      </c>
      <c r="J22" s="272" t="s">
        <v>151</v>
      </c>
      <c r="K22" s="213">
        <v>180</v>
      </c>
      <c r="L22" s="219">
        <v>2490</v>
      </c>
      <c r="M22" s="263">
        <v>0</v>
      </c>
      <c r="N22" s="205">
        <f>+(+C22+E22)-(L22+M22)</f>
        <v>1541</v>
      </c>
      <c r="O22" s="234">
        <v>1233</v>
      </c>
      <c r="P22" s="25">
        <v>0</v>
      </c>
      <c r="Q22" s="26">
        <v>0</v>
      </c>
      <c r="R22" s="26">
        <v>0</v>
      </c>
      <c r="S22" s="27">
        <v>0</v>
      </c>
      <c r="T22" s="26">
        <v>0</v>
      </c>
      <c r="U22" s="25">
        <v>0</v>
      </c>
      <c r="V22" s="27">
        <v>0</v>
      </c>
      <c r="W22" s="28">
        <v>0</v>
      </c>
      <c r="X22" s="236" t="s">
        <v>146</v>
      </c>
      <c r="Y22" s="48"/>
    </row>
    <row r="23" spans="1:25" s="2" customFormat="1" ht="36.75" customHeight="1" thickBot="1" x14ac:dyDescent="0.2">
      <c r="A23" s="210"/>
      <c r="B23" s="265"/>
      <c r="C23" s="212"/>
      <c r="D23" s="235"/>
      <c r="E23" s="212"/>
      <c r="F23" s="214"/>
      <c r="G23" s="257"/>
      <c r="H23" s="257"/>
      <c r="I23" s="257"/>
      <c r="J23" s="273"/>
      <c r="K23" s="257"/>
      <c r="L23" s="220"/>
      <c r="M23" s="264"/>
      <c r="N23" s="222"/>
      <c r="O23" s="235"/>
      <c r="P23" s="58">
        <v>0</v>
      </c>
      <c r="Q23" s="59">
        <v>0</v>
      </c>
      <c r="R23" s="59">
        <v>0</v>
      </c>
      <c r="S23" s="60">
        <v>0</v>
      </c>
      <c r="T23" s="59">
        <v>0</v>
      </c>
      <c r="U23" s="58">
        <v>0</v>
      </c>
      <c r="V23" s="60">
        <v>0</v>
      </c>
      <c r="W23" s="61">
        <v>0</v>
      </c>
      <c r="X23" s="237"/>
      <c r="Y23" s="49"/>
    </row>
    <row r="24" spans="1:25" s="2" customFormat="1" ht="12" x14ac:dyDescent="0.15">
      <c r="A24" s="209">
        <v>9</v>
      </c>
      <c r="B24" s="226" t="s">
        <v>154</v>
      </c>
      <c r="C24" s="255">
        <v>11000.190553</v>
      </c>
      <c r="D24" s="253">
        <v>11000.190553</v>
      </c>
      <c r="E24" s="255">
        <v>219</v>
      </c>
      <c r="F24" s="258">
        <f>E24</f>
        <v>219</v>
      </c>
      <c r="G24" s="258"/>
      <c r="H24" s="258"/>
      <c r="I24" s="258"/>
      <c r="J24" s="270"/>
      <c r="K24" s="258">
        <f>F24</f>
        <v>219</v>
      </c>
      <c r="L24" s="315">
        <v>133</v>
      </c>
      <c r="M24" s="266">
        <v>0</v>
      </c>
      <c r="N24" s="268">
        <f>C24+E24-L24-M24</f>
        <v>11086.190553</v>
      </c>
      <c r="O24" s="253">
        <v>0</v>
      </c>
      <c r="P24" s="122">
        <v>14</v>
      </c>
      <c r="Q24" s="123">
        <v>0</v>
      </c>
      <c r="R24" s="123">
        <v>0</v>
      </c>
      <c r="S24" s="124">
        <v>0</v>
      </c>
      <c r="T24" s="123">
        <v>2</v>
      </c>
      <c r="U24" s="122">
        <v>0</v>
      </c>
      <c r="V24" s="124">
        <v>0</v>
      </c>
      <c r="W24" s="125">
        <v>0</v>
      </c>
      <c r="X24" s="224" t="s">
        <v>155</v>
      </c>
      <c r="Y24" s="48"/>
    </row>
    <row r="25" spans="1:25" s="2" customFormat="1" ht="46.5" customHeight="1" thickBot="1" x14ac:dyDescent="0.2">
      <c r="A25" s="210"/>
      <c r="B25" s="227"/>
      <c r="C25" s="256"/>
      <c r="D25" s="254"/>
      <c r="E25" s="256"/>
      <c r="F25" s="259"/>
      <c r="G25" s="259"/>
      <c r="H25" s="259"/>
      <c r="I25" s="259"/>
      <c r="J25" s="271"/>
      <c r="K25" s="259"/>
      <c r="L25" s="316"/>
      <c r="M25" s="267"/>
      <c r="N25" s="269"/>
      <c r="O25" s="254"/>
      <c r="P25" s="126">
        <v>102.458685</v>
      </c>
      <c r="Q25" s="127">
        <v>0</v>
      </c>
      <c r="R25" s="127">
        <v>0</v>
      </c>
      <c r="S25" s="128">
        <v>0</v>
      </c>
      <c r="T25" s="127">
        <v>30.337032000000001</v>
      </c>
      <c r="U25" s="126">
        <v>0</v>
      </c>
      <c r="V25" s="128">
        <v>0</v>
      </c>
      <c r="W25" s="129">
        <v>0</v>
      </c>
      <c r="X25" s="232"/>
      <c r="Y25" s="49"/>
    </row>
    <row r="26" spans="1:25" s="2" customFormat="1" ht="12" x14ac:dyDescent="0.15">
      <c r="A26" s="209">
        <v>10</v>
      </c>
      <c r="B26" s="226" t="s">
        <v>174</v>
      </c>
      <c r="C26" s="255">
        <v>860.76300000000003</v>
      </c>
      <c r="D26" s="207">
        <v>774.68700000000001</v>
      </c>
      <c r="E26" s="228">
        <v>0.26</v>
      </c>
      <c r="F26" s="217">
        <v>0.24</v>
      </c>
      <c r="G26" s="217">
        <v>0</v>
      </c>
      <c r="H26" s="217">
        <v>0</v>
      </c>
      <c r="I26" s="217">
        <v>0</v>
      </c>
      <c r="J26" s="215"/>
      <c r="K26" s="217">
        <v>0</v>
      </c>
      <c r="L26" s="219">
        <v>0</v>
      </c>
      <c r="M26" s="261">
        <v>0</v>
      </c>
      <c r="N26" s="205">
        <f>+(+C26+E26)-(L26+M26)</f>
        <v>861.02300000000002</v>
      </c>
      <c r="O26" s="207">
        <v>774.92200000000003</v>
      </c>
      <c r="P26" s="25">
        <v>0</v>
      </c>
      <c r="Q26" s="26">
        <v>0</v>
      </c>
      <c r="R26" s="26">
        <v>0</v>
      </c>
      <c r="S26" s="27">
        <v>0</v>
      </c>
      <c r="T26" s="26">
        <v>0</v>
      </c>
      <c r="U26" s="25">
        <v>0</v>
      </c>
      <c r="V26" s="27">
        <v>0</v>
      </c>
      <c r="W26" s="28">
        <v>0</v>
      </c>
      <c r="X26" s="224" t="s">
        <v>175</v>
      </c>
      <c r="Y26" s="48"/>
    </row>
    <row r="27" spans="1:25" s="2" customFormat="1" ht="51.75" customHeight="1" thickBot="1" x14ac:dyDescent="0.2">
      <c r="A27" s="210"/>
      <c r="B27" s="227"/>
      <c r="C27" s="260"/>
      <c r="D27" s="223"/>
      <c r="E27" s="229"/>
      <c r="F27" s="230"/>
      <c r="G27" s="218"/>
      <c r="H27" s="218"/>
      <c r="I27" s="218"/>
      <c r="J27" s="216"/>
      <c r="K27" s="218"/>
      <c r="L27" s="220"/>
      <c r="M27" s="262"/>
      <c r="N27" s="222"/>
      <c r="O27" s="223"/>
      <c r="P27" s="58">
        <v>0</v>
      </c>
      <c r="Q27" s="59">
        <v>0</v>
      </c>
      <c r="R27" s="59">
        <v>0</v>
      </c>
      <c r="S27" s="60">
        <v>0</v>
      </c>
      <c r="T27" s="59">
        <v>0</v>
      </c>
      <c r="U27" s="58">
        <v>0</v>
      </c>
      <c r="V27" s="60">
        <v>0</v>
      </c>
      <c r="W27" s="61">
        <v>0</v>
      </c>
      <c r="X27" s="225"/>
      <c r="Y27" s="49"/>
    </row>
    <row r="28" spans="1:25" s="2" customFormat="1" ht="12" x14ac:dyDescent="0.15">
      <c r="A28" s="209">
        <v>11</v>
      </c>
      <c r="B28" s="226" t="s">
        <v>230</v>
      </c>
      <c r="C28" s="228">
        <v>56.618000000000002</v>
      </c>
      <c r="D28" s="207">
        <v>2.661</v>
      </c>
      <c r="E28" s="228">
        <v>6.782</v>
      </c>
      <c r="F28" s="217">
        <v>0</v>
      </c>
      <c r="G28" s="217">
        <v>0</v>
      </c>
      <c r="H28" s="217">
        <v>0</v>
      </c>
      <c r="I28" s="217">
        <v>0</v>
      </c>
      <c r="J28" s="217">
        <v>0</v>
      </c>
      <c r="K28" s="217">
        <v>0</v>
      </c>
      <c r="L28" s="213">
        <v>10.587</v>
      </c>
      <c r="M28" s="203">
        <v>0</v>
      </c>
      <c r="N28" s="205">
        <f>+(+C28+E28)-(L28+M28)</f>
        <v>52.813000000000002</v>
      </c>
      <c r="O28" s="207">
        <v>2.4820000000000002</v>
      </c>
      <c r="P28" s="25">
        <v>0</v>
      </c>
      <c r="Q28" s="26">
        <v>0</v>
      </c>
      <c r="R28" s="26">
        <v>22</v>
      </c>
      <c r="S28" s="27">
        <v>0</v>
      </c>
      <c r="T28" s="26">
        <v>0</v>
      </c>
      <c r="U28" s="25">
        <v>0</v>
      </c>
      <c r="V28" s="27">
        <v>84</v>
      </c>
      <c r="W28" s="28">
        <v>0</v>
      </c>
      <c r="X28" s="236" t="s">
        <v>205</v>
      </c>
      <c r="Y28" s="48"/>
    </row>
    <row r="29" spans="1:25" s="2" customFormat="1" ht="53.25" customHeight="1" thickBot="1" x14ac:dyDescent="0.2">
      <c r="A29" s="210"/>
      <c r="B29" s="227"/>
      <c r="C29" s="229"/>
      <c r="D29" s="223"/>
      <c r="E29" s="229"/>
      <c r="F29" s="230"/>
      <c r="G29" s="230"/>
      <c r="H29" s="230"/>
      <c r="I29" s="230"/>
      <c r="J29" s="230"/>
      <c r="K29" s="230"/>
      <c r="L29" s="214"/>
      <c r="M29" s="221"/>
      <c r="N29" s="206"/>
      <c r="O29" s="223"/>
      <c r="P29" s="58">
        <v>0</v>
      </c>
      <c r="Q29" s="59">
        <v>0</v>
      </c>
      <c r="R29" s="59">
        <v>10.587</v>
      </c>
      <c r="S29" s="60">
        <v>0</v>
      </c>
      <c r="T29" s="59">
        <v>0</v>
      </c>
      <c r="U29" s="58">
        <v>0</v>
      </c>
      <c r="V29" s="60">
        <v>32.186</v>
      </c>
      <c r="W29" s="61">
        <v>0</v>
      </c>
      <c r="X29" s="237"/>
      <c r="Y29" s="49"/>
    </row>
    <row r="30" spans="1:25" s="2" customFormat="1" ht="12" x14ac:dyDescent="0.15">
      <c r="A30" s="209">
        <v>12</v>
      </c>
      <c r="B30" s="226" t="s">
        <v>231</v>
      </c>
      <c r="C30" s="228">
        <v>56.491011</v>
      </c>
      <c r="D30" s="207">
        <v>56.391010999999999</v>
      </c>
      <c r="E30" s="228">
        <v>8.0940000000000005E-3</v>
      </c>
      <c r="F30" s="217">
        <v>3.094E-3</v>
      </c>
      <c r="G30" s="217">
        <v>0</v>
      </c>
      <c r="H30" s="217">
        <v>0</v>
      </c>
      <c r="I30" s="217">
        <v>0</v>
      </c>
      <c r="J30" s="217">
        <v>0</v>
      </c>
      <c r="K30" s="217">
        <v>8.0940000000000005E-3</v>
      </c>
      <c r="L30" s="219">
        <v>4.2689999999999992</v>
      </c>
      <c r="M30" s="238">
        <v>0</v>
      </c>
      <c r="N30" s="205">
        <v>52.230104999999995</v>
      </c>
      <c r="O30" s="207">
        <v>52.130010999999996</v>
      </c>
      <c r="P30" s="25"/>
      <c r="Q30" s="26">
        <v>0</v>
      </c>
      <c r="R30" s="26">
        <v>0</v>
      </c>
      <c r="S30" s="27">
        <v>0</v>
      </c>
      <c r="T30" s="26">
        <v>0</v>
      </c>
      <c r="U30" s="25">
        <v>0</v>
      </c>
      <c r="V30" s="27">
        <v>0</v>
      </c>
      <c r="W30" s="28">
        <v>0</v>
      </c>
      <c r="X30" s="236" t="s">
        <v>205</v>
      </c>
      <c r="Y30" s="48"/>
    </row>
    <row r="31" spans="1:25" s="2" customFormat="1" ht="49.5" customHeight="1" thickBot="1" x14ac:dyDescent="0.2">
      <c r="A31" s="210"/>
      <c r="B31" s="227"/>
      <c r="C31" s="233"/>
      <c r="D31" s="208"/>
      <c r="E31" s="233"/>
      <c r="F31" s="218"/>
      <c r="G31" s="218"/>
      <c r="H31" s="218"/>
      <c r="I31" s="218"/>
      <c r="J31" s="218"/>
      <c r="K31" s="218"/>
      <c r="L31" s="220"/>
      <c r="M31" s="239"/>
      <c r="N31" s="206"/>
      <c r="O31" s="208"/>
      <c r="P31" s="147"/>
      <c r="Q31" s="59">
        <v>0</v>
      </c>
      <c r="R31" s="59">
        <v>0</v>
      </c>
      <c r="S31" s="60">
        <v>0</v>
      </c>
      <c r="T31" s="59">
        <v>0</v>
      </c>
      <c r="U31" s="58">
        <v>0</v>
      </c>
      <c r="V31" s="60">
        <v>0</v>
      </c>
      <c r="W31" s="61">
        <v>0</v>
      </c>
      <c r="X31" s="237"/>
      <c r="Y31" s="49"/>
    </row>
    <row r="32" spans="1:25" s="2" customFormat="1" ht="12" x14ac:dyDescent="0.15">
      <c r="A32" s="209">
        <v>13</v>
      </c>
      <c r="B32" s="226" t="s">
        <v>207</v>
      </c>
      <c r="C32" s="228">
        <v>41.845889</v>
      </c>
      <c r="D32" s="207">
        <v>41.845889</v>
      </c>
      <c r="E32" s="228">
        <v>7.0000000000000001E-3</v>
      </c>
      <c r="F32" s="217">
        <v>7.0000000000000001E-3</v>
      </c>
      <c r="G32" s="217">
        <v>0</v>
      </c>
      <c r="H32" s="217">
        <v>0</v>
      </c>
      <c r="I32" s="217">
        <v>0</v>
      </c>
      <c r="J32" s="217">
        <v>0</v>
      </c>
      <c r="K32" s="217">
        <v>7.0000000000000001E-3</v>
      </c>
      <c r="L32" s="219">
        <v>0</v>
      </c>
      <c r="M32" s="238">
        <v>16.826000000000001</v>
      </c>
      <c r="N32" s="205">
        <v>25.026889000000001</v>
      </c>
      <c r="O32" s="207">
        <v>25.026889000000001</v>
      </c>
      <c r="P32" s="25">
        <v>0</v>
      </c>
      <c r="Q32" s="26">
        <v>0</v>
      </c>
      <c r="R32" s="26">
        <v>0</v>
      </c>
      <c r="S32" s="27">
        <v>0</v>
      </c>
      <c r="T32" s="26">
        <v>0</v>
      </c>
      <c r="U32" s="25">
        <v>0</v>
      </c>
      <c r="V32" s="27">
        <v>0</v>
      </c>
      <c r="W32" s="28">
        <v>0</v>
      </c>
      <c r="X32" s="236" t="s">
        <v>205</v>
      </c>
      <c r="Y32" s="48"/>
    </row>
    <row r="33" spans="1:25" s="2" customFormat="1" ht="48" customHeight="1" thickBot="1" x14ac:dyDescent="0.2">
      <c r="A33" s="210"/>
      <c r="B33" s="227"/>
      <c r="C33" s="233"/>
      <c r="D33" s="208"/>
      <c r="E33" s="233"/>
      <c r="F33" s="218"/>
      <c r="G33" s="218"/>
      <c r="H33" s="218"/>
      <c r="I33" s="218"/>
      <c r="J33" s="218"/>
      <c r="K33" s="218"/>
      <c r="L33" s="220"/>
      <c r="M33" s="239"/>
      <c r="N33" s="206"/>
      <c r="O33" s="208"/>
      <c r="P33" s="58">
        <v>0</v>
      </c>
      <c r="Q33" s="59">
        <v>0</v>
      </c>
      <c r="R33" s="59">
        <v>0</v>
      </c>
      <c r="S33" s="60">
        <v>0</v>
      </c>
      <c r="T33" s="59">
        <v>0</v>
      </c>
      <c r="U33" s="58">
        <v>0</v>
      </c>
      <c r="V33" s="60">
        <v>0</v>
      </c>
      <c r="W33" s="61">
        <v>0</v>
      </c>
      <c r="X33" s="237"/>
      <c r="Y33" s="49"/>
    </row>
    <row r="34" spans="1:25" s="2" customFormat="1" ht="12" x14ac:dyDescent="0.15">
      <c r="A34" s="209">
        <v>14</v>
      </c>
      <c r="B34" s="226" t="s">
        <v>195</v>
      </c>
      <c r="C34" s="228">
        <v>3.4162999999999999E-2</v>
      </c>
      <c r="D34" s="207">
        <v>2.9000000000000001E-2</v>
      </c>
      <c r="E34" s="228">
        <v>2.0370000000000002E-3</v>
      </c>
      <c r="F34" s="217">
        <v>0</v>
      </c>
      <c r="G34" s="217">
        <v>0</v>
      </c>
      <c r="H34" s="217">
        <v>0</v>
      </c>
      <c r="I34" s="217">
        <v>0</v>
      </c>
      <c r="J34" s="215">
        <v>0</v>
      </c>
      <c r="K34" s="217">
        <v>0</v>
      </c>
      <c r="L34" s="219">
        <v>0</v>
      </c>
      <c r="M34" s="238">
        <v>3.6200000000000003E-2</v>
      </c>
      <c r="N34" s="205">
        <v>0</v>
      </c>
      <c r="O34" s="207">
        <v>0</v>
      </c>
      <c r="P34" s="25">
        <v>0</v>
      </c>
      <c r="Q34" s="26">
        <v>0</v>
      </c>
      <c r="R34" s="26">
        <v>0</v>
      </c>
      <c r="S34" s="27">
        <v>0</v>
      </c>
      <c r="T34" s="26">
        <v>0</v>
      </c>
      <c r="U34" s="25">
        <v>0</v>
      </c>
      <c r="V34" s="27">
        <v>0</v>
      </c>
      <c r="W34" s="28">
        <v>0</v>
      </c>
      <c r="X34" s="236" t="s">
        <v>205</v>
      </c>
      <c r="Y34" s="48"/>
    </row>
    <row r="35" spans="1:25" s="2" customFormat="1" ht="71.25" customHeight="1" thickBot="1" x14ac:dyDescent="0.2">
      <c r="A35" s="210"/>
      <c r="B35" s="227"/>
      <c r="C35" s="233"/>
      <c r="D35" s="208"/>
      <c r="E35" s="233"/>
      <c r="F35" s="218"/>
      <c r="G35" s="218"/>
      <c r="H35" s="218"/>
      <c r="I35" s="218"/>
      <c r="J35" s="216"/>
      <c r="K35" s="218"/>
      <c r="L35" s="220"/>
      <c r="M35" s="239"/>
      <c r="N35" s="206"/>
      <c r="O35" s="208"/>
      <c r="P35" s="58">
        <v>0</v>
      </c>
      <c r="Q35" s="59">
        <v>0</v>
      </c>
      <c r="R35" s="59">
        <v>0</v>
      </c>
      <c r="S35" s="60">
        <v>0</v>
      </c>
      <c r="T35" s="59">
        <v>0</v>
      </c>
      <c r="U35" s="58">
        <v>0</v>
      </c>
      <c r="V35" s="60">
        <v>0</v>
      </c>
      <c r="W35" s="61">
        <v>0</v>
      </c>
      <c r="X35" s="237"/>
      <c r="Y35" s="49"/>
    </row>
    <row r="36" spans="1:25" s="3" customFormat="1" ht="12" x14ac:dyDescent="0.15">
      <c r="A36" s="209">
        <v>15</v>
      </c>
      <c r="B36" s="226" t="s">
        <v>232</v>
      </c>
      <c r="C36" s="228">
        <v>4.0000000000000001E-3</v>
      </c>
      <c r="D36" s="207">
        <v>4.0000000000000001E-3</v>
      </c>
      <c r="E36" s="228">
        <v>0</v>
      </c>
      <c r="F36" s="217">
        <v>0</v>
      </c>
      <c r="G36" s="217">
        <v>0</v>
      </c>
      <c r="H36" s="217">
        <v>0</v>
      </c>
      <c r="I36" s="217">
        <v>0</v>
      </c>
      <c r="J36" s="215">
        <v>0</v>
      </c>
      <c r="K36" s="217">
        <v>0</v>
      </c>
      <c r="L36" s="219">
        <v>0</v>
      </c>
      <c r="M36" s="219">
        <v>0</v>
      </c>
      <c r="N36" s="205">
        <v>4.0000000000000001E-3</v>
      </c>
      <c r="O36" s="207">
        <v>4.0000000000000001E-3</v>
      </c>
      <c r="P36" s="25">
        <v>0</v>
      </c>
      <c r="Q36" s="26">
        <v>0</v>
      </c>
      <c r="R36" s="26">
        <v>0</v>
      </c>
      <c r="S36" s="27">
        <v>0</v>
      </c>
      <c r="T36" s="26">
        <v>0</v>
      </c>
      <c r="U36" s="25">
        <v>0</v>
      </c>
      <c r="V36" s="27">
        <v>0</v>
      </c>
      <c r="W36" s="28">
        <v>0</v>
      </c>
      <c r="X36" s="236" t="s">
        <v>205</v>
      </c>
      <c r="Y36" s="48"/>
    </row>
    <row r="37" spans="1:25" s="3" customFormat="1" ht="42" customHeight="1" thickBot="1" x14ac:dyDescent="0.2">
      <c r="A37" s="210"/>
      <c r="B37" s="227"/>
      <c r="C37" s="233"/>
      <c r="D37" s="208"/>
      <c r="E37" s="233"/>
      <c r="F37" s="218"/>
      <c r="G37" s="218"/>
      <c r="H37" s="218"/>
      <c r="I37" s="218"/>
      <c r="J37" s="216"/>
      <c r="K37" s="218"/>
      <c r="L37" s="220"/>
      <c r="M37" s="220"/>
      <c r="N37" s="206"/>
      <c r="O37" s="223"/>
      <c r="P37" s="58">
        <v>0</v>
      </c>
      <c r="Q37" s="59">
        <v>0</v>
      </c>
      <c r="R37" s="59">
        <v>0</v>
      </c>
      <c r="S37" s="60">
        <v>0</v>
      </c>
      <c r="T37" s="59">
        <v>0</v>
      </c>
      <c r="U37" s="58">
        <v>0</v>
      </c>
      <c r="V37" s="60">
        <v>0</v>
      </c>
      <c r="W37" s="61">
        <v>0</v>
      </c>
      <c r="X37" s="237"/>
      <c r="Y37" s="49"/>
    </row>
    <row r="38" spans="1:25" s="3" customFormat="1" ht="30.75" customHeight="1" x14ac:dyDescent="0.15">
      <c r="A38" s="209">
        <v>16</v>
      </c>
      <c r="B38" s="226" t="s">
        <v>249</v>
      </c>
      <c r="C38" s="211">
        <v>4590.5659999999998</v>
      </c>
      <c r="D38" s="234">
        <v>4590.5659999999998</v>
      </c>
      <c r="E38" s="211">
        <v>2488.0643000000005</v>
      </c>
      <c r="F38" s="213">
        <v>2488.0643000000005</v>
      </c>
      <c r="G38" s="213">
        <v>0</v>
      </c>
      <c r="H38" s="213">
        <v>2486.6869999999999</v>
      </c>
      <c r="I38" s="213">
        <v>0</v>
      </c>
      <c r="J38" s="215" t="s">
        <v>256</v>
      </c>
      <c r="K38" s="217">
        <v>1.3772999999999997</v>
      </c>
      <c r="L38" s="219">
        <v>2648.4180000000001</v>
      </c>
      <c r="M38" s="203">
        <v>103.92700000000001</v>
      </c>
      <c r="N38" s="205">
        <v>4326.2879999999996</v>
      </c>
      <c r="O38" s="207">
        <v>4326.2879999999996</v>
      </c>
      <c r="P38" s="25">
        <v>142</v>
      </c>
      <c r="Q38" s="26">
        <v>0</v>
      </c>
      <c r="R38" s="26">
        <v>0</v>
      </c>
      <c r="S38" s="27">
        <v>0</v>
      </c>
      <c r="T38" s="26">
        <v>0</v>
      </c>
      <c r="U38" s="25">
        <v>0</v>
      </c>
      <c r="V38" s="27">
        <v>0</v>
      </c>
      <c r="W38" s="28">
        <v>0</v>
      </c>
      <c r="X38" s="231" t="s">
        <v>257</v>
      </c>
      <c r="Y38" s="49"/>
    </row>
    <row r="39" spans="1:25" s="3" customFormat="1" ht="20.25" customHeight="1" thickBot="1" x14ac:dyDescent="0.2">
      <c r="A39" s="210"/>
      <c r="B39" s="227"/>
      <c r="C39" s="212"/>
      <c r="D39" s="235"/>
      <c r="E39" s="212"/>
      <c r="F39" s="214"/>
      <c r="G39" s="214"/>
      <c r="H39" s="214"/>
      <c r="I39" s="214"/>
      <c r="J39" s="216"/>
      <c r="K39" s="218"/>
      <c r="L39" s="220"/>
      <c r="M39" s="204"/>
      <c r="N39" s="206"/>
      <c r="O39" s="208"/>
      <c r="P39" s="58">
        <v>4781.5679999999993</v>
      </c>
      <c r="Q39" s="59">
        <v>0</v>
      </c>
      <c r="R39" s="59">
        <v>0</v>
      </c>
      <c r="S39" s="60">
        <v>0</v>
      </c>
      <c r="T39" s="59">
        <v>0</v>
      </c>
      <c r="U39" s="58">
        <v>0</v>
      </c>
      <c r="V39" s="60">
        <v>0</v>
      </c>
      <c r="W39" s="61">
        <v>0</v>
      </c>
      <c r="X39" s="232"/>
      <c r="Y39" s="49"/>
    </row>
    <row r="40" spans="1:25" x14ac:dyDescent="0.15">
      <c r="A40" s="209">
        <v>17</v>
      </c>
      <c r="B40" s="226" t="s">
        <v>215</v>
      </c>
      <c r="C40" s="228">
        <v>1469</v>
      </c>
      <c r="D40" s="207">
        <v>1469</v>
      </c>
      <c r="E40" s="228">
        <v>92</v>
      </c>
      <c r="F40" s="217"/>
      <c r="G40" s="217"/>
      <c r="H40" s="217"/>
      <c r="I40" s="217"/>
      <c r="J40" s="215"/>
      <c r="K40" s="217"/>
      <c r="L40" s="213">
        <v>354</v>
      </c>
      <c r="M40" s="203"/>
      <c r="N40" s="205">
        <v>1207</v>
      </c>
      <c r="O40" s="207">
        <v>1207</v>
      </c>
      <c r="P40" s="25">
        <v>0</v>
      </c>
      <c r="Q40" s="26">
        <v>0</v>
      </c>
      <c r="R40" s="26">
        <v>10</v>
      </c>
      <c r="S40" s="27">
        <v>0</v>
      </c>
      <c r="T40" s="26">
        <v>0</v>
      </c>
      <c r="U40" s="25">
        <v>0</v>
      </c>
      <c r="V40" s="27">
        <v>33</v>
      </c>
      <c r="W40" s="28">
        <v>0</v>
      </c>
      <c r="X40" s="231" t="s">
        <v>144</v>
      </c>
    </row>
    <row r="41" spans="1:25" ht="32.25" customHeight="1" thickBot="1" x14ac:dyDescent="0.2">
      <c r="A41" s="210"/>
      <c r="B41" s="227"/>
      <c r="C41" s="229"/>
      <c r="D41" s="223"/>
      <c r="E41" s="229"/>
      <c r="F41" s="230"/>
      <c r="G41" s="230"/>
      <c r="H41" s="230"/>
      <c r="I41" s="230"/>
      <c r="J41" s="216"/>
      <c r="K41" s="230"/>
      <c r="L41" s="214"/>
      <c r="M41" s="221"/>
      <c r="N41" s="222"/>
      <c r="O41" s="223"/>
      <c r="P41" s="58">
        <v>0</v>
      </c>
      <c r="Q41" s="59">
        <v>0</v>
      </c>
      <c r="R41" s="59">
        <v>354</v>
      </c>
      <c r="S41" s="60">
        <v>0</v>
      </c>
      <c r="T41" s="59">
        <v>0</v>
      </c>
      <c r="U41" s="58">
        <v>0</v>
      </c>
      <c r="V41" s="60">
        <v>793</v>
      </c>
      <c r="W41" s="61">
        <v>0</v>
      </c>
      <c r="X41" s="232"/>
    </row>
    <row r="42" spans="1:25" ht="32.25" customHeight="1" x14ac:dyDescent="0.15">
      <c r="A42" s="209">
        <v>18</v>
      </c>
      <c r="B42" s="226" t="s">
        <v>226</v>
      </c>
      <c r="C42" s="228">
        <v>5987</v>
      </c>
      <c r="D42" s="207">
        <v>5987</v>
      </c>
      <c r="E42" s="228">
        <v>0</v>
      </c>
      <c r="F42" s="217">
        <v>0</v>
      </c>
      <c r="G42" s="217">
        <v>0</v>
      </c>
      <c r="H42" s="217">
        <v>0</v>
      </c>
      <c r="I42" s="217">
        <v>0</v>
      </c>
      <c r="J42" s="215"/>
      <c r="K42" s="217">
        <v>0</v>
      </c>
      <c r="L42" s="213">
        <v>651</v>
      </c>
      <c r="M42" s="203">
        <v>1</v>
      </c>
      <c r="N42" s="205">
        <f>+(+C42+E42)-(L42+M42)</f>
        <v>5335</v>
      </c>
      <c r="O42" s="207">
        <v>5336</v>
      </c>
      <c r="P42" s="25">
        <v>0</v>
      </c>
      <c r="Q42" s="26">
        <v>0</v>
      </c>
      <c r="R42" s="26">
        <v>0</v>
      </c>
      <c r="S42" s="27">
        <v>0</v>
      </c>
      <c r="T42" s="26">
        <v>0</v>
      </c>
      <c r="U42" s="25">
        <v>0</v>
      </c>
      <c r="V42" s="27">
        <v>0</v>
      </c>
      <c r="W42" s="28">
        <v>0</v>
      </c>
      <c r="X42" s="224" t="s">
        <v>77</v>
      </c>
    </row>
    <row r="43" spans="1:25" ht="32.25" customHeight="1" thickBot="1" x14ac:dyDescent="0.2">
      <c r="A43" s="210"/>
      <c r="B43" s="227"/>
      <c r="C43" s="229"/>
      <c r="D43" s="223"/>
      <c r="E43" s="229"/>
      <c r="F43" s="230"/>
      <c r="G43" s="230"/>
      <c r="H43" s="230"/>
      <c r="I43" s="230"/>
      <c r="J43" s="216"/>
      <c r="K43" s="230"/>
      <c r="L43" s="214"/>
      <c r="M43" s="221"/>
      <c r="N43" s="222"/>
      <c r="O43" s="223"/>
      <c r="P43" s="58">
        <v>651</v>
      </c>
      <c r="Q43" s="59">
        <v>0</v>
      </c>
      <c r="R43" s="59">
        <v>0</v>
      </c>
      <c r="S43" s="60">
        <v>0</v>
      </c>
      <c r="T43" s="59">
        <v>0</v>
      </c>
      <c r="U43" s="58">
        <v>0</v>
      </c>
      <c r="V43" s="60">
        <v>0</v>
      </c>
      <c r="W43" s="61">
        <v>0</v>
      </c>
      <c r="X43" s="225"/>
    </row>
    <row r="44" spans="1:25" ht="13.5" customHeight="1" x14ac:dyDescent="0.15">
      <c r="A44" s="209">
        <v>19</v>
      </c>
      <c r="B44" s="251" t="s">
        <v>245</v>
      </c>
      <c r="C44" s="228">
        <v>10013</v>
      </c>
      <c r="D44" s="207">
        <v>8010</v>
      </c>
      <c r="E44" s="228">
        <v>969</v>
      </c>
      <c r="F44" s="217">
        <v>775</v>
      </c>
      <c r="G44" s="217" t="s">
        <v>88</v>
      </c>
      <c r="H44" s="217" t="s">
        <v>88</v>
      </c>
      <c r="I44" s="217" t="s">
        <v>88</v>
      </c>
      <c r="J44" s="215" t="s">
        <v>88</v>
      </c>
      <c r="K44" s="217">
        <v>775</v>
      </c>
      <c r="L44" s="213">
        <v>1303</v>
      </c>
      <c r="M44" s="203">
        <v>0</v>
      </c>
      <c r="N44" s="205">
        <f>+(+C44+E44)-(L44+M44)</f>
        <v>9679</v>
      </c>
      <c r="O44" s="207">
        <v>7743</v>
      </c>
      <c r="P44" s="25">
        <v>41</v>
      </c>
      <c r="Q44" s="26">
        <v>0</v>
      </c>
      <c r="R44" s="26">
        <v>0</v>
      </c>
      <c r="S44" s="27">
        <v>0</v>
      </c>
      <c r="T44" s="26">
        <v>0</v>
      </c>
      <c r="U44" s="25">
        <v>0</v>
      </c>
      <c r="V44" s="27">
        <v>0</v>
      </c>
      <c r="W44" s="28">
        <v>0</v>
      </c>
      <c r="X44" s="224" t="s">
        <v>246</v>
      </c>
    </row>
    <row r="45" spans="1:25" ht="43.5" customHeight="1" thickBot="1" x14ac:dyDescent="0.2">
      <c r="A45" s="210"/>
      <c r="B45" s="252"/>
      <c r="C45" s="229"/>
      <c r="D45" s="223"/>
      <c r="E45" s="229"/>
      <c r="F45" s="230"/>
      <c r="G45" s="230"/>
      <c r="H45" s="230"/>
      <c r="I45" s="230"/>
      <c r="J45" s="216"/>
      <c r="K45" s="230"/>
      <c r="L45" s="214"/>
      <c r="M45" s="221"/>
      <c r="N45" s="222"/>
      <c r="O45" s="223"/>
      <c r="P45" s="58">
        <v>392</v>
      </c>
      <c r="Q45" s="59">
        <v>0</v>
      </c>
      <c r="R45" s="59">
        <v>0</v>
      </c>
      <c r="S45" s="60">
        <v>0</v>
      </c>
      <c r="T45" s="59">
        <v>0</v>
      </c>
      <c r="U45" s="58">
        <v>0</v>
      </c>
      <c r="V45" s="60">
        <v>0</v>
      </c>
      <c r="W45" s="61">
        <v>0</v>
      </c>
      <c r="X45" s="225"/>
    </row>
    <row r="46" spans="1:25" x14ac:dyDescent="0.15">
      <c r="A46" s="209"/>
      <c r="B46" s="246" t="s">
        <v>227</v>
      </c>
      <c r="C46" s="205">
        <f t="shared" ref="C46:I46" si="0">SUM(C8:C45)</f>
        <v>53465.213616000001</v>
      </c>
      <c r="D46" s="240">
        <f t="shared" si="0"/>
        <v>45569.374452999997</v>
      </c>
      <c r="E46" s="205">
        <f t="shared" si="0"/>
        <v>5347.6684310000001</v>
      </c>
      <c r="F46" s="242">
        <f t="shared" si="0"/>
        <v>4737.3143940000009</v>
      </c>
      <c r="G46" s="242">
        <f t="shared" si="0"/>
        <v>741</v>
      </c>
      <c r="H46" s="242">
        <f t="shared" si="0"/>
        <v>2486.6869999999999</v>
      </c>
      <c r="I46" s="242">
        <f t="shared" si="0"/>
        <v>0</v>
      </c>
      <c r="J46" s="313"/>
      <c r="K46" s="242">
        <f>SUM(K8:K45)</f>
        <v>1509.392394</v>
      </c>
      <c r="L46" s="240">
        <f>SUM(L8:L45)</f>
        <v>9440.2740000000013</v>
      </c>
      <c r="M46" s="244">
        <f>SUM(M8:M45)</f>
        <v>121.78920000000001</v>
      </c>
      <c r="N46" s="205">
        <f>SUM(N8:N45)</f>
        <v>49250.821547</v>
      </c>
      <c r="O46" s="240">
        <f>SUM(O8:O45)</f>
        <v>30901.852900000002</v>
      </c>
      <c r="P46" s="29">
        <f t="shared" ref="P46:W46" si="1">SUMPRODUCT((MOD(ROW(P8:P45),2)=0)*(P8:P45))</f>
        <v>197</v>
      </c>
      <c r="Q46" s="30">
        <f t="shared" si="1"/>
        <v>0</v>
      </c>
      <c r="R46" s="29">
        <f t="shared" si="1"/>
        <v>32</v>
      </c>
      <c r="S46" s="30">
        <f t="shared" si="1"/>
        <v>0</v>
      </c>
      <c r="T46" s="29">
        <f t="shared" si="1"/>
        <v>2</v>
      </c>
      <c r="U46" s="30">
        <f t="shared" si="1"/>
        <v>0</v>
      </c>
      <c r="V46" s="29">
        <f t="shared" si="1"/>
        <v>117</v>
      </c>
      <c r="W46" s="30">
        <f t="shared" si="1"/>
        <v>0</v>
      </c>
      <c r="X46" s="231"/>
    </row>
    <row r="47" spans="1:25" ht="30.75" customHeight="1" thickBot="1" x14ac:dyDescent="0.2">
      <c r="A47" s="210"/>
      <c r="B47" s="247"/>
      <c r="C47" s="206"/>
      <c r="D47" s="241"/>
      <c r="E47" s="206"/>
      <c r="F47" s="243"/>
      <c r="G47" s="243"/>
      <c r="H47" s="243"/>
      <c r="I47" s="243"/>
      <c r="J47" s="314"/>
      <c r="K47" s="243"/>
      <c r="L47" s="241"/>
      <c r="M47" s="245"/>
      <c r="N47" s="206"/>
      <c r="O47" s="241"/>
      <c r="P47" s="62">
        <f t="shared" ref="P47:W47" si="2">SUMPRODUCT((MOD(ROW(P8:P45),2)=1)*(P8:P45))</f>
        <v>5927.0266849999989</v>
      </c>
      <c r="Q47" s="63">
        <f t="shared" si="2"/>
        <v>0</v>
      </c>
      <c r="R47" s="62">
        <f t="shared" si="2"/>
        <v>364.58699999999999</v>
      </c>
      <c r="S47" s="63">
        <f t="shared" si="2"/>
        <v>0</v>
      </c>
      <c r="T47" s="62">
        <f t="shared" si="2"/>
        <v>30.337032000000001</v>
      </c>
      <c r="U47" s="63">
        <f t="shared" si="2"/>
        <v>0</v>
      </c>
      <c r="V47" s="62">
        <f t="shared" si="2"/>
        <v>825.18600000000004</v>
      </c>
      <c r="W47" s="63">
        <f t="shared" si="2"/>
        <v>0</v>
      </c>
      <c r="X47" s="232"/>
    </row>
    <row r="48" spans="1:25" x14ac:dyDescent="0.15">
      <c r="A48" s="1" t="s">
        <v>40</v>
      </c>
    </row>
    <row r="49" spans="2:14" x14ac:dyDescent="0.15">
      <c r="B49" s="1" t="s">
        <v>41</v>
      </c>
      <c r="E49" s="1" t="s">
        <v>58</v>
      </c>
      <c r="N49" s="55"/>
    </row>
    <row r="50" spans="2:14" x14ac:dyDescent="0.15">
      <c r="B50" s="1" t="s">
        <v>42</v>
      </c>
      <c r="E50" s="1" t="s">
        <v>59</v>
      </c>
    </row>
    <row r="51" spans="2:14" x14ac:dyDescent="0.15">
      <c r="B51" s="1" t="s">
        <v>43</v>
      </c>
      <c r="E51" s="1" t="s">
        <v>60</v>
      </c>
    </row>
    <row r="52" spans="2:14" x14ac:dyDescent="0.15">
      <c r="B52" s="1" t="s">
        <v>44</v>
      </c>
      <c r="E52" s="1" t="s">
        <v>61</v>
      </c>
    </row>
    <row r="53" spans="2:14" x14ac:dyDescent="0.15">
      <c r="B53" s="1" t="s">
        <v>45</v>
      </c>
      <c r="E53" s="1" t="s">
        <v>62</v>
      </c>
    </row>
    <row r="54" spans="2:14" x14ac:dyDescent="0.15">
      <c r="B54" s="1" t="s">
        <v>46</v>
      </c>
    </row>
    <row r="55" spans="2:14" x14ac:dyDescent="0.15">
      <c r="B55" s="1" t="s">
        <v>47</v>
      </c>
    </row>
    <row r="56" spans="2:14" x14ac:dyDescent="0.15">
      <c r="B56" s="1" t="s">
        <v>48</v>
      </c>
    </row>
    <row r="57" spans="2:14" x14ac:dyDescent="0.15">
      <c r="B57" s="1" t="s">
        <v>49</v>
      </c>
    </row>
    <row r="58" spans="2:14" x14ac:dyDescent="0.15">
      <c r="B58" s="1" t="s">
        <v>50</v>
      </c>
    </row>
    <row r="59" spans="2:14" ht="14.25" thickBot="1" x14ac:dyDescent="0.2"/>
    <row r="60" spans="2:14" x14ac:dyDescent="0.15">
      <c r="N60" s="54">
        <f>+(+$C$46+$E$46)-($L$46+$M$46)</f>
        <v>49250.818847000002</v>
      </c>
    </row>
  </sheetData>
  <mergeCells count="342">
    <mergeCell ref="J10:J11"/>
    <mergeCell ref="J12:J13"/>
    <mergeCell ref="J14:J15"/>
    <mergeCell ref="J16:J17"/>
    <mergeCell ref="J18:J19"/>
    <mergeCell ref="J20:J21"/>
    <mergeCell ref="H10:H11"/>
    <mergeCell ref="I20:I21"/>
    <mergeCell ref="J28:J29"/>
    <mergeCell ref="I10:I11"/>
    <mergeCell ref="L10:L11"/>
    <mergeCell ref="L12:L13"/>
    <mergeCell ref="L14:L15"/>
    <mergeCell ref="L16:L17"/>
    <mergeCell ref="L18:L19"/>
    <mergeCell ref="L20:L21"/>
    <mergeCell ref="L22:L23"/>
    <mergeCell ref="L24:L25"/>
    <mergeCell ref="L26:L27"/>
    <mergeCell ref="H46:H47"/>
    <mergeCell ref="K46:K47"/>
    <mergeCell ref="J46:J47"/>
    <mergeCell ref="I46:I47"/>
    <mergeCell ref="K12:K13"/>
    <mergeCell ref="H14:H15"/>
    <mergeCell ref="K14:K15"/>
    <mergeCell ref="H16:H17"/>
    <mergeCell ref="K16:K17"/>
    <mergeCell ref="H18:H19"/>
    <mergeCell ref="K18:K19"/>
    <mergeCell ref="I12:I13"/>
    <mergeCell ref="I14:I15"/>
    <mergeCell ref="I16:I17"/>
    <mergeCell ref="I18:I19"/>
    <mergeCell ref="H34:H35"/>
    <mergeCell ref="I34:I35"/>
    <mergeCell ref="J34:J35"/>
    <mergeCell ref="K34:K35"/>
    <mergeCell ref="J42:J43"/>
    <mergeCell ref="K42:K43"/>
    <mergeCell ref="J44:J45"/>
    <mergeCell ref="J32:J33"/>
    <mergeCell ref="J36:J37"/>
    <mergeCell ref="G46:G47"/>
    <mergeCell ref="P2:T2"/>
    <mergeCell ref="U2:W2"/>
    <mergeCell ref="Q3:Q5"/>
    <mergeCell ref="R3:R5"/>
    <mergeCell ref="S3:S5"/>
    <mergeCell ref="T3:T5"/>
    <mergeCell ref="U3:U5"/>
    <mergeCell ref="V3:V5"/>
    <mergeCell ref="W3:W5"/>
    <mergeCell ref="P4:P5"/>
    <mergeCell ref="N8:N9"/>
    <mergeCell ref="O8:O9"/>
    <mergeCell ref="N10:N11"/>
    <mergeCell ref="O10:O11"/>
    <mergeCell ref="N12:N13"/>
    <mergeCell ref="O12:O13"/>
    <mergeCell ref="N14:N15"/>
    <mergeCell ref="K10:K11"/>
    <mergeCell ref="H12:H13"/>
    <mergeCell ref="O16:O17"/>
    <mergeCell ref="O20:O21"/>
    <mergeCell ref="N22:N23"/>
    <mergeCell ref="O22:O23"/>
    <mergeCell ref="A8:A9"/>
    <mergeCell ref="B8:B9"/>
    <mergeCell ref="F8:F9"/>
    <mergeCell ref="M8:M9"/>
    <mergeCell ref="C8:C9"/>
    <mergeCell ref="L8:L9"/>
    <mergeCell ref="D8:D9"/>
    <mergeCell ref="E8:E9"/>
    <mergeCell ref="G8:G9"/>
    <mergeCell ref="H8:H9"/>
    <mergeCell ref="K8:K9"/>
    <mergeCell ref="I8:I9"/>
    <mergeCell ref="J8:J9"/>
    <mergeCell ref="A2:A7"/>
    <mergeCell ref="B2:B7"/>
    <mergeCell ref="N2:O3"/>
    <mergeCell ref="D5:D7"/>
    <mergeCell ref="O5:O7"/>
    <mergeCell ref="C2:D3"/>
    <mergeCell ref="E2:L3"/>
    <mergeCell ref="M2:M7"/>
    <mergeCell ref="K6:K7"/>
    <mergeCell ref="L4:L7"/>
    <mergeCell ref="G6:J6"/>
    <mergeCell ref="A16:A17"/>
    <mergeCell ref="B16:B17"/>
    <mergeCell ref="F14:F15"/>
    <mergeCell ref="M14:M15"/>
    <mergeCell ref="A14:A15"/>
    <mergeCell ref="B14:B15"/>
    <mergeCell ref="F16:F17"/>
    <mergeCell ref="M16:M17"/>
    <mergeCell ref="C10:C11"/>
    <mergeCell ref="D10:D11"/>
    <mergeCell ref="E10:E11"/>
    <mergeCell ref="A12:A13"/>
    <mergeCell ref="B12:B13"/>
    <mergeCell ref="F10:F11"/>
    <mergeCell ref="M10:M11"/>
    <mergeCell ref="A10:A11"/>
    <mergeCell ref="B10:B11"/>
    <mergeCell ref="F12:F13"/>
    <mergeCell ref="M12:M13"/>
    <mergeCell ref="C12:C13"/>
    <mergeCell ref="D12:D13"/>
    <mergeCell ref="E12:E13"/>
    <mergeCell ref="G10:G11"/>
    <mergeCell ref="G12:G13"/>
    <mergeCell ref="C16:C17"/>
    <mergeCell ref="D16:D17"/>
    <mergeCell ref="E16:E17"/>
    <mergeCell ref="G14:G15"/>
    <mergeCell ref="G16:G17"/>
    <mergeCell ref="N18:N19"/>
    <mergeCell ref="O18:O19"/>
    <mergeCell ref="C18:C19"/>
    <mergeCell ref="D18:D19"/>
    <mergeCell ref="E18:E19"/>
    <mergeCell ref="C14:C15"/>
    <mergeCell ref="D14:D15"/>
    <mergeCell ref="E14:E15"/>
    <mergeCell ref="O14:O15"/>
    <mergeCell ref="N16:N17"/>
    <mergeCell ref="A20:A21"/>
    <mergeCell ref="B20:B21"/>
    <mergeCell ref="F18:F19"/>
    <mergeCell ref="M18:M19"/>
    <mergeCell ref="A18:A19"/>
    <mergeCell ref="B18:B19"/>
    <mergeCell ref="F20:F21"/>
    <mergeCell ref="M20:M21"/>
    <mergeCell ref="N20:N21"/>
    <mergeCell ref="H20:H21"/>
    <mergeCell ref="K20:K21"/>
    <mergeCell ref="C20:C21"/>
    <mergeCell ref="D20:D21"/>
    <mergeCell ref="E20:E21"/>
    <mergeCell ref="G18:G19"/>
    <mergeCell ref="G20:G21"/>
    <mergeCell ref="A22:A23"/>
    <mergeCell ref="B22:B23"/>
    <mergeCell ref="F24:F25"/>
    <mergeCell ref="M24:M25"/>
    <mergeCell ref="N24:N25"/>
    <mergeCell ref="H24:H25"/>
    <mergeCell ref="K24:K25"/>
    <mergeCell ref="I24:I25"/>
    <mergeCell ref="J24:J25"/>
    <mergeCell ref="C22:C23"/>
    <mergeCell ref="D22:D23"/>
    <mergeCell ref="E22:E23"/>
    <mergeCell ref="H22:H23"/>
    <mergeCell ref="K22:K23"/>
    <mergeCell ref="I22:I23"/>
    <mergeCell ref="J22:J23"/>
    <mergeCell ref="A24:A25"/>
    <mergeCell ref="B24:B25"/>
    <mergeCell ref="F22:F23"/>
    <mergeCell ref="O24:O25"/>
    <mergeCell ref="C24:C25"/>
    <mergeCell ref="D24:D25"/>
    <mergeCell ref="E24:E25"/>
    <mergeCell ref="G22:G23"/>
    <mergeCell ref="G24:G25"/>
    <mergeCell ref="N26:N27"/>
    <mergeCell ref="O26:O27"/>
    <mergeCell ref="C26:C27"/>
    <mergeCell ref="D26:D27"/>
    <mergeCell ref="E26:E27"/>
    <mergeCell ref="H26:H27"/>
    <mergeCell ref="K26:K27"/>
    <mergeCell ref="I26:I27"/>
    <mergeCell ref="J26:J27"/>
    <mergeCell ref="F26:F27"/>
    <mergeCell ref="M26:M27"/>
    <mergeCell ref="M22:M23"/>
    <mergeCell ref="A44:A45"/>
    <mergeCell ref="B44:B45"/>
    <mergeCell ref="G44:G45"/>
    <mergeCell ref="H44:H45"/>
    <mergeCell ref="K44:K45"/>
    <mergeCell ref="I44:I45"/>
    <mergeCell ref="L44:L45"/>
    <mergeCell ref="A30:A31"/>
    <mergeCell ref="B30:B31"/>
    <mergeCell ref="J30:J31"/>
    <mergeCell ref="K30:K31"/>
    <mergeCell ref="L30:L31"/>
    <mergeCell ref="A34:A35"/>
    <mergeCell ref="B34:B35"/>
    <mergeCell ref="C34:C35"/>
    <mergeCell ref="D34:D35"/>
    <mergeCell ref="E34:E35"/>
    <mergeCell ref="F34:F35"/>
    <mergeCell ref="G34:G35"/>
    <mergeCell ref="C44:C45"/>
    <mergeCell ref="D44:D45"/>
    <mergeCell ref="E44:E45"/>
    <mergeCell ref="F44:F45"/>
    <mergeCell ref="B32:B33"/>
    <mergeCell ref="C46:C47"/>
    <mergeCell ref="D46:D47"/>
    <mergeCell ref="E46:E47"/>
    <mergeCell ref="F46:F47"/>
    <mergeCell ref="L46:L47"/>
    <mergeCell ref="M46:M47"/>
    <mergeCell ref="A46:A47"/>
    <mergeCell ref="B46:B47"/>
    <mergeCell ref="X3:X7"/>
    <mergeCell ref="X8:X9"/>
    <mergeCell ref="X10:X11"/>
    <mergeCell ref="X12:X13"/>
    <mergeCell ref="X14:X15"/>
    <mergeCell ref="X16:X17"/>
    <mergeCell ref="N46:N47"/>
    <mergeCell ref="O46:O47"/>
    <mergeCell ref="N44:N45"/>
    <mergeCell ref="O44:O45"/>
    <mergeCell ref="X44:X45"/>
    <mergeCell ref="X46:X47"/>
    <mergeCell ref="X18:X19"/>
    <mergeCell ref="X20:X21"/>
    <mergeCell ref="X22:X23"/>
    <mergeCell ref="X24:X25"/>
    <mergeCell ref="K28:K29"/>
    <mergeCell ref="L28:L29"/>
    <mergeCell ref="M28:M29"/>
    <mergeCell ref="N28:N29"/>
    <mergeCell ref="O28:O29"/>
    <mergeCell ref="X28:X29"/>
    <mergeCell ref="C30:C31"/>
    <mergeCell ref="D30:D31"/>
    <mergeCell ref="E30:E31"/>
    <mergeCell ref="F30:F31"/>
    <mergeCell ref="G30:G31"/>
    <mergeCell ref="H30:H31"/>
    <mergeCell ref="I30:I31"/>
    <mergeCell ref="M44:M45"/>
    <mergeCell ref="M30:M31"/>
    <mergeCell ref="A28:A29"/>
    <mergeCell ref="B28:B29"/>
    <mergeCell ref="M32:M33"/>
    <mergeCell ref="N32:N33"/>
    <mergeCell ref="O32:O33"/>
    <mergeCell ref="X32:X33"/>
    <mergeCell ref="X26:X27"/>
    <mergeCell ref="C28:C29"/>
    <mergeCell ref="D28:D29"/>
    <mergeCell ref="E28:E29"/>
    <mergeCell ref="F28:F29"/>
    <mergeCell ref="G28:G29"/>
    <mergeCell ref="H28:H29"/>
    <mergeCell ref="I28:I29"/>
    <mergeCell ref="A26:A27"/>
    <mergeCell ref="B26:B27"/>
    <mergeCell ref="G26:G27"/>
    <mergeCell ref="M34:M35"/>
    <mergeCell ref="N34:N35"/>
    <mergeCell ref="O34:O35"/>
    <mergeCell ref="X34:X35"/>
    <mergeCell ref="A32:A33"/>
    <mergeCell ref="C32:C33"/>
    <mergeCell ref="D32:D33"/>
    <mergeCell ref="N30:N31"/>
    <mergeCell ref="O30:O31"/>
    <mergeCell ref="X30:X31"/>
    <mergeCell ref="E36:E37"/>
    <mergeCell ref="F36:F37"/>
    <mergeCell ref="G36:G37"/>
    <mergeCell ref="H36:H37"/>
    <mergeCell ref="I36:I37"/>
    <mergeCell ref="K32:K33"/>
    <mergeCell ref="L32:L33"/>
    <mergeCell ref="E32:E33"/>
    <mergeCell ref="F32:F33"/>
    <mergeCell ref="G32:G33"/>
    <mergeCell ref="H32:H33"/>
    <mergeCell ref="I32:I33"/>
    <mergeCell ref="K36:K37"/>
    <mergeCell ref="L36:L37"/>
    <mergeCell ref="L34:L35"/>
    <mergeCell ref="M36:M37"/>
    <mergeCell ref="N36:N37"/>
    <mergeCell ref="O36:O37"/>
    <mergeCell ref="X36:X37"/>
    <mergeCell ref="J40:J41"/>
    <mergeCell ref="K40:K41"/>
    <mergeCell ref="L40:L41"/>
    <mergeCell ref="M40:M41"/>
    <mergeCell ref="N40:N41"/>
    <mergeCell ref="O40:O41"/>
    <mergeCell ref="X40:X41"/>
    <mergeCell ref="A36:A37"/>
    <mergeCell ref="B36:B37"/>
    <mergeCell ref="C36:C37"/>
    <mergeCell ref="D36:D37"/>
    <mergeCell ref="A40:A41"/>
    <mergeCell ref="B40:B41"/>
    <mergeCell ref="C40:C41"/>
    <mergeCell ref="D40:D41"/>
    <mergeCell ref="E40:E41"/>
    <mergeCell ref="F40:F41"/>
    <mergeCell ref="G40:G41"/>
    <mergeCell ref="H40:H41"/>
    <mergeCell ref="I40:I41"/>
    <mergeCell ref="B38:B39"/>
    <mergeCell ref="C38:C39"/>
    <mergeCell ref="D38:D39"/>
    <mergeCell ref="X38:X39"/>
    <mergeCell ref="L42:L43"/>
    <mergeCell ref="M42:M43"/>
    <mergeCell ref="N42:N43"/>
    <mergeCell ref="O42:O43"/>
    <mergeCell ref="X42:X43"/>
    <mergeCell ref="A42:A43"/>
    <mergeCell ref="B42:B43"/>
    <mergeCell ref="C42:C43"/>
    <mergeCell ref="D42:D43"/>
    <mergeCell ref="E42:E43"/>
    <mergeCell ref="F42:F43"/>
    <mergeCell ref="G42:G43"/>
    <mergeCell ref="H42:H43"/>
    <mergeCell ref="I42:I43"/>
    <mergeCell ref="M38:M39"/>
    <mergeCell ref="N38:N39"/>
    <mergeCell ref="O38:O39"/>
    <mergeCell ref="A38:A39"/>
    <mergeCell ref="E38:E39"/>
    <mergeCell ref="F38:F39"/>
    <mergeCell ref="G38:G39"/>
    <mergeCell ref="H38:H39"/>
    <mergeCell ref="I38:I39"/>
    <mergeCell ref="J38:J39"/>
    <mergeCell ref="K38:K39"/>
    <mergeCell ref="L38:L39"/>
  </mergeCells>
  <phoneticPr fontId="1"/>
  <pageMargins left="0.51181102362204722" right="0.31496062992125984" top="0.55118110236220474" bottom="0.55118110236220474" header="0.31496062992125984" footer="0.31496062992125984"/>
  <pageSetup paperSize="9" scale="56" fitToHeight="0" orientation="landscape" r:id="rId1"/>
  <rowBreaks count="1" manualBreakCount="1">
    <brk id="48"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46"/>
  <sheetViews>
    <sheetView view="pageBreakPreview" zoomScale="85" zoomScaleNormal="100" zoomScaleSheetLayoutView="85" workbookViewId="0"/>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44"/>
    <col min="26" max="16384" width="9" style="1"/>
  </cols>
  <sheetData>
    <row r="1" spans="1:25" ht="20.25" customHeight="1" thickBot="1" x14ac:dyDescent="0.2">
      <c r="A1" s="4" t="s">
        <v>85</v>
      </c>
    </row>
    <row r="2" spans="1:25" s="2" customFormat="1" ht="12.75" customHeight="1" x14ac:dyDescent="0.15">
      <c r="A2" s="188" t="s">
        <v>4</v>
      </c>
      <c r="B2" s="188" t="s">
        <v>26</v>
      </c>
      <c r="C2" s="398" t="s">
        <v>63</v>
      </c>
      <c r="D2" s="399"/>
      <c r="E2" s="399"/>
      <c r="F2" s="400"/>
      <c r="G2" s="407" t="s">
        <v>64</v>
      </c>
      <c r="H2" s="408"/>
      <c r="I2" s="408"/>
      <c r="J2" s="408"/>
      <c r="K2" s="408"/>
      <c r="L2" s="408"/>
      <c r="M2" s="408"/>
      <c r="N2" s="408"/>
      <c r="O2" s="408"/>
      <c r="P2" s="408"/>
      <c r="Q2" s="408"/>
      <c r="R2" s="408"/>
      <c r="S2" s="409"/>
      <c r="T2" s="416" t="s">
        <v>65</v>
      </c>
      <c r="U2" s="416"/>
      <c r="V2" s="416"/>
      <c r="W2" s="416"/>
      <c r="X2" s="417"/>
      <c r="Y2" s="45"/>
    </row>
    <row r="3" spans="1:25" s="2" customFormat="1" ht="12" customHeight="1" x14ac:dyDescent="0.15">
      <c r="A3" s="189"/>
      <c r="B3" s="189"/>
      <c r="C3" s="401"/>
      <c r="D3" s="402"/>
      <c r="E3" s="402"/>
      <c r="F3" s="403"/>
      <c r="G3" s="410"/>
      <c r="H3" s="411"/>
      <c r="I3" s="411"/>
      <c r="J3" s="411"/>
      <c r="K3" s="411"/>
      <c r="L3" s="411"/>
      <c r="M3" s="411"/>
      <c r="N3" s="411"/>
      <c r="O3" s="411"/>
      <c r="P3" s="411"/>
      <c r="Q3" s="411"/>
      <c r="R3" s="411"/>
      <c r="S3" s="412"/>
      <c r="T3" s="418"/>
      <c r="U3" s="418"/>
      <c r="V3" s="418"/>
      <c r="W3" s="418"/>
      <c r="X3" s="419"/>
      <c r="Y3" s="45"/>
    </row>
    <row r="4" spans="1:25" s="2" customFormat="1" ht="13.5" customHeight="1" thickBot="1" x14ac:dyDescent="0.2">
      <c r="A4" s="189"/>
      <c r="B4" s="189"/>
      <c r="C4" s="404"/>
      <c r="D4" s="405"/>
      <c r="E4" s="405"/>
      <c r="F4" s="406"/>
      <c r="G4" s="413"/>
      <c r="H4" s="414"/>
      <c r="I4" s="414"/>
      <c r="J4" s="414"/>
      <c r="K4" s="414"/>
      <c r="L4" s="414"/>
      <c r="M4" s="414"/>
      <c r="N4" s="414"/>
      <c r="O4" s="414"/>
      <c r="P4" s="414"/>
      <c r="Q4" s="414"/>
      <c r="R4" s="414"/>
      <c r="S4" s="415"/>
      <c r="T4" s="420"/>
      <c r="U4" s="420"/>
      <c r="V4" s="420"/>
      <c r="W4" s="420"/>
      <c r="X4" s="421"/>
      <c r="Y4" s="45"/>
    </row>
    <row r="5" spans="1:25" s="2" customFormat="1" ht="21.95" customHeight="1" x14ac:dyDescent="0.15">
      <c r="A5" s="209">
        <v>1</v>
      </c>
      <c r="B5" s="226" t="s">
        <v>86</v>
      </c>
      <c r="C5" s="323" t="s">
        <v>156</v>
      </c>
      <c r="D5" s="336"/>
      <c r="E5" s="336"/>
      <c r="F5" s="337"/>
      <c r="G5" s="347" t="s">
        <v>157</v>
      </c>
      <c r="H5" s="348"/>
      <c r="I5" s="348"/>
      <c r="J5" s="348"/>
      <c r="K5" s="348"/>
      <c r="L5" s="348"/>
      <c r="M5" s="348"/>
      <c r="N5" s="348"/>
      <c r="O5" s="348"/>
      <c r="P5" s="348"/>
      <c r="Q5" s="348"/>
      <c r="R5" s="348"/>
      <c r="S5" s="349"/>
      <c r="T5" s="392"/>
      <c r="U5" s="393"/>
      <c r="V5" s="393"/>
      <c r="W5" s="393"/>
      <c r="X5" s="394"/>
      <c r="Y5" s="48"/>
    </row>
    <row r="6" spans="1:25" s="2" customFormat="1" ht="21.95" customHeight="1" thickBot="1" x14ac:dyDescent="0.2">
      <c r="A6" s="210"/>
      <c r="B6" s="335"/>
      <c r="C6" s="338"/>
      <c r="D6" s="339"/>
      <c r="E6" s="339"/>
      <c r="F6" s="340"/>
      <c r="G6" s="350"/>
      <c r="H6" s="351"/>
      <c r="I6" s="351"/>
      <c r="J6" s="351"/>
      <c r="K6" s="351"/>
      <c r="L6" s="351"/>
      <c r="M6" s="351"/>
      <c r="N6" s="351"/>
      <c r="O6" s="351"/>
      <c r="P6" s="351"/>
      <c r="Q6" s="351"/>
      <c r="R6" s="351"/>
      <c r="S6" s="352"/>
      <c r="T6" s="395"/>
      <c r="U6" s="396"/>
      <c r="V6" s="396"/>
      <c r="W6" s="396"/>
      <c r="X6" s="397"/>
      <c r="Y6" s="49"/>
    </row>
    <row r="7" spans="1:25" s="2" customFormat="1" ht="21.95" customHeight="1" x14ac:dyDescent="0.15">
      <c r="A7" s="209">
        <v>2</v>
      </c>
      <c r="B7" s="226" t="s">
        <v>145</v>
      </c>
      <c r="C7" s="323" t="s">
        <v>158</v>
      </c>
      <c r="D7" s="336"/>
      <c r="E7" s="336"/>
      <c r="F7" s="337"/>
      <c r="G7" s="329" t="s">
        <v>159</v>
      </c>
      <c r="H7" s="330"/>
      <c r="I7" s="330"/>
      <c r="J7" s="330"/>
      <c r="K7" s="330"/>
      <c r="L7" s="330"/>
      <c r="M7" s="330"/>
      <c r="N7" s="330"/>
      <c r="O7" s="330"/>
      <c r="P7" s="330"/>
      <c r="Q7" s="330"/>
      <c r="R7" s="330"/>
      <c r="S7" s="331"/>
      <c r="T7" s="370"/>
      <c r="U7" s="294"/>
      <c r="V7" s="294"/>
      <c r="W7" s="294"/>
      <c r="X7" s="295"/>
      <c r="Y7" s="48"/>
    </row>
    <row r="8" spans="1:25" s="2" customFormat="1" ht="33.75" customHeight="1" thickBot="1" x14ac:dyDescent="0.2">
      <c r="A8" s="210"/>
      <c r="B8" s="335"/>
      <c r="C8" s="338"/>
      <c r="D8" s="339"/>
      <c r="E8" s="339"/>
      <c r="F8" s="340"/>
      <c r="G8" s="332"/>
      <c r="H8" s="333"/>
      <c r="I8" s="333"/>
      <c r="J8" s="333"/>
      <c r="K8" s="333"/>
      <c r="L8" s="333"/>
      <c r="M8" s="333"/>
      <c r="N8" s="333"/>
      <c r="O8" s="333"/>
      <c r="P8" s="333"/>
      <c r="Q8" s="333"/>
      <c r="R8" s="333"/>
      <c r="S8" s="334"/>
      <c r="T8" s="371"/>
      <c r="U8" s="372"/>
      <c r="V8" s="372"/>
      <c r="W8" s="372"/>
      <c r="X8" s="373"/>
      <c r="Y8" s="49"/>
    </row>
    <row r="9" spans="1:25" s="2" customFormat="1" ht="21.95" customHeight="1" x14ac:dyDescent="0.15">
      <c r="A9" s="209">
        <v>3</v>
      </c>
      <c r="B9" s="226" t="s">
        <v>147</v>
      </c>
      <c r="C9" s="323" t="s">
        <v>158</v>
      </c>
      <c r="D9" s="336"/>
      <c r="E9" s="336"/>
      <c r="F9" s="337"/>
      <c r="G9" s="329" t="s">
        <v>160</v>
      </c>
      <c r="H9" s="330"/>
      <c r="I9" s="330"/>
      <c r="J9" s="330"/>
      <c r="K9" s="330"/>
      <c r="L9" s="330"/>
      <c r="M9" s="330"/>
      <c r="N9" s="330"/>
      <c r="O9" s="330"/>
      <c r="P9" s="330"/>
      <c r="Q9" s="330"/>
      <c r="R9" s="330"/>
      <c r="S9" s="331"/>
      <c r="T9" s="370"/>
      <c r="U9" s="294"/>
      <c r="V9" s="294"/>
      <c r="W9" s="294"/>
      <c r="X9" s="295"/>
      <c r="Y9" s="48"/>
    </row>
    <row r="10" spans="1:25" s="2" customFormat="1" ht="21.95" customHeight="1" thickBot="1" x14ac:dyDescent="0.2">
      <c r="A10" s="210"/>
      <c r="B10" s="335"/>
      <c r="C10" s="338"/>
      <c r="D10" s="339"/>
      <c r="E10" s="339"/>
      <c r="F10" s="340"/>
      <c r="G10" s="332"/>
      <c r="H10" s="333"/>
      <c r="I10" s="333"/>
      <c r="J10" s="333"/>
      <c r="K10" s="333"/>
      <c r="L10" s="333"/>
      <c r="M10" s="333"/>
      <c r="N10" s="333"/>
      <c r="O10" s="333"/>
      <c r="P10" s="333"/>
      <c r="Q10" s="333"/>
      <c r="R10" s="333"/>
      <c r="S10" s="334"/>
      <c r="T10" s="371"/>
      <c r="U10" s="372"/>
      <c r="V10" s="372"/>
      <c r="W10" s="372"/>
      <c r="X10" s="373"/>
      <c r="Y10" s="49"/>
    </row>
    <row r="11" spans="1:25" s="2" customFormat="1" ht="21.95" customHeight="1" x14ac:dyDescent="0.15">
      <c r="A11" s="209">
        <v>4</v>
      </c>
      <c r="B11" s="226" t="s">
        <v>148</v>
      </c>
      <c r="C11" s="323" t="s">
        <v>158</v>
      </c>
      <c r="D11" s="336"/>
      <c r="E11" s="336"/>
      <c r="F11" s="337"/>
      <c r="G11" s="329" t="s">
        <v>161</v>
      </c>
      <c r="H11" s="330"/>
      <c r="I11" s="330"/>
      <c r="J11" s="330"/>
      <c r="K11" s="330"/>
      <c r="L11" s="330"/>
      <c r="M11" s="330"/>
      <c r="N11" s="330"/>
      <c r="O11" s="330"/>
      <c r="P11" s="330"/>
      <c r="Q11" s="330"/>
      <c r="R11" s="330"/>
      <c r="S11" s="331"/>
      <c r="T11" s="370"/>
      <c r="U11" s="294"/>
      <c r="V11" s="294"/>
      <c r="W11" s="294"/>
      <c r="X11" s="295"/>
      <c r="Y11" s="48"/>
    </row>
    <row r="12" spans="1:25" s="2" customFormat="1" ht="21.95" customHeight="1" thickBot="1" x14ac:dyDescent="0.2">
      <c r="A12" s="210"/>
      <c r="B12" s="335"/>
      <c r="C12" s="338"/>
      <c r="D12" s="339"/>
      <c r="E12" s="339"/>
      <c r="F12" s="340"/>
      <c r="G12" s="332"/>
      <c r="H12" s="333"/>
      <c r="I12" s="333"/>
      <c r="J12" s="333"/>
      <c r="K12" s="333"/>
      <c r="L12" s="333"/>
      <c r="M12" s="333"/>
      <c r="N12" s="333"/>
      <c r="O12" s="333"/>
      <c r="P12" s="333"/>
      <c r="Q12" s="333"/>
      <c r="R12" s="333"/>
      <c r="S12" s="334"/>
      <c r="T12" s="371"/>
      <c r="U12" s="372"/>
      <c r="V12" s="372"/>
      <c r="W12" s="372"/>
      <c r="X12" s="373"/>
      <c r="Y12" s="49"/>
    </row>
    <row r="13" spans="1:25" s="2" customFormat="1" ht="21.95" customHeight="1" x14ac:dyDescent="0.15">
      <c r="A13" s="209">
        <v>5</v>
      </c>
      <c r="B13" s="226" t="s">
        <v>149</v>
      </c>
      <c r="C13" s="323" t="s">
        <v>158</v>
      </c>
      <c r="D13" s="336"/>
      <c r="E13" s="336"/>
      <c r="F13" s="337"/>
      <c r="G13" s="329" t="s">
        <v>162</v>
      </c>
      <c r="H13" s="330"/>
      <c r="I13" s="330"/>
      <c r="J13" s="330"/>
      <c r="K13" s="330"/>
      <c r="L13" s="330"/>
      <c r="M13" s="330"/>
      <c r="N13" s="330"/>
      <c r="O13" s="330"/>
      <c r="P13" s="330"/>
      <c r="Q13" s="330"/>
      <c r="R13" s="330"/>
      <c r="S13" s="331"/>
      <c r="T13" s="370"/>
      <c r="U13" s="294"/>
      <c r="V13" s="294"/>
      <c r="W13" s="294"/>
      <c r="X13" s="295"/>
      <c r="Y13" s="48"/>
    </row>
    <row r="14" spans="1:25" s="2" customFormat="1" ht="21.95" customHeight="1" thickBot="1" x14ac:dyDescent="0.2">
      <c r="A14" s="210"/>
      <c r="B14" s="335"/>
      <c r="C14" s="338"/>
      <c r="D14" s="339"/>
      <c r="E14" s="339"/>
      <c r="F14" s="340"/>
      <c r="G14" s="332"/>
      <c r="H14" s="333"/>
      <c r="I14" s="333"/>
      <c r="J14" s="333"/>
      <c r="K14" s="333"/>
      <c r="L14" s="333"/>
      <c r="M14" s="333"/>
      <c r="N14" s="333"/>
      <c r="O14" s="333"/>
      <c r="P14" s="333"/>
      <c r="Q14" s="333"/>
      <c r="R14" s="333"/>
      <c r="S14" s="334"/>
      <c r="T14" s="371"/>
      <c r="U14" s="372"/>
      <c r="V14" s="372"/>
      <c r="W14" s="372"/>
      <c r="X14" s="373"/>
      <c r="Y14" s="49"/>
    </row>
    <row r="15" spans="1:25" s="2" customFormat="1" ht="21.95" customHeight="1" x14ac:dyDescent="0.15">
      <c r="A15" s="209">
        <v>6</v>
      </c>
      <c r="B15" s="226" t="s">
        <v>150</v>
      </c>
      <c r="C15" s="323" t="s">
        <v>158</v>
      </c>
      <c r="D15" s="336"/>
      <c r="E15" s="336"/>
      <c r="F15" s="337"/>
      <c r="G15" s="329" t="s">
        <v>163</v>
      </c>
      <c r="H15" s="330"/>
      <c r="I15" s="330"/>
      <c r="J15" s="330"/>
      <c r="K15" s="330"/>
      <c r="L15" s="330"/>
      <c r="M15" s="330"/>
      <c r="N15" s="330"/>
      <c r="O15" s="330"/>
      <c r="P15" s="330"/>
      <c r="Q15" s="330"/>
      <c r="R15" s="330"/>
      <c r="S15" s="331"/>
      <c r="T15" s="370"/>
      <c r="U15" s="294"/>
      <c r="V15" s="294"/>
      <c r="W15" s="294"/>
      <c r="X15" s="295"/>
      <c r="Y15" s="48"/>
    </row>
    <row r="16" spans="1:25" s="2" customFormat="1" ht="36.75" customHeight="1" thickBot="1" x14ac:dyDescent="0.2">
      <c r="A16" s="210"/>
      <c r="B16" s="335"/>
      <c r="C16" s="338"/>
      <c r="D16" s="339"/>
      <c r="E16" s="339"/>
      <c r="F16" s="340"/>
      <c r="G16" s="332"/>
      <c r="H16" s="333"/>
      <c r="I16" s="333"/>
      <c r="J16" s="333"/>
      <c r="K16" s="333"/>
      <c r="L16" s="333"/>
      <c r="M16" s="333"/>
      <c r="N16" s="333"/>
      <c r="O16" s="333"/>
      <c r="P16" s="333"/>
      <c r="Q16" s="333"/>
      <c r="R16" s="333"/>
      <c r="S16" s="334"/>
      <c r="T16" s="371"/>
      <c r="U16" s="372"/>
      <c r="V16" s="372"/>
      <c r="W16" s="372"/>
      <c r="X16" s="373"/>
      <c r="Y16" s="49"/>
    </row>
    <row r="17" spans="1:25" s="2" customFormat="1" ht="21.95" customHeight="1" x14ac:dyDescent="0.15">
      <c r="A17" s="209">
        <v>7</v>
      </c>
      <c r="B17" s="226" t="s">
        <v>152</v>
      </c>
      <c r="C17" s="323" t="s">
        <v>158</v>
      </c>
      <c r="D17" s="336"/>
      <c r="E17" s="336"/>
      <c r="F17" s="337"/>
      <c r="G17" s="329" t="s">
        <v>164</v>
      </c>
      <c r="H17" s="330"/>
      <c r="I17" s="330"/>
      <c r="J17" s="330"/>
      <c r="K17" s="330"/>
      <c r="L17" s="330"/>
      <c r="M17" s="330"/>
      <c r="N17" s="330"/>
      <c r="O17" s="330"/>
      <c r="P17" s="330"/>
      <c r="Q17" s="330"/>
      <c r="R17" s="330"/>
      <c r="S17" s="331"/>
      <c r="T17" s="370"/>
      <c r="U17" s="294"/>
      <c r="V17" s="294"/>
      <c r="W17" s="294"/>
      <c r="X17" s="295"/>
      <c r="Y17" s="48"/>
    </row>
    <row r="18" spans="1:25" s="2" customFormat="1" ht="30" customHeight="1" thickBot="1" x14ac:dyDescent="0.2">
      <c r="A18" s="210"/>
      <c r="B18" s="335"/>
      <c r="C18" s="338"/>
      <c r="D18" s="339"/>
      <c r="E18" s="339"/>
      <c r="F18" s="340"/>
      <c r="G18" s="332"/>
      <c r="H18" s="333"/>
      <c r="I18" s="333"/>
      <c r="J18" s="333"/>
      <c r="K18" s="333"/>
      <c r="L18" s="333"/>
      <c r="M18" s="333"/>
      <c r="N18" s="333"/>
      <c r="O18" s="333"/>
      <c r="P18" s="333"/>
      <c r="Q18" s="333"/>
      <c r="R18" s="333"/>
      <c r="S18" s="334"/>
      <c r="T18" s="371"/>
      <c r="U18" s="372"/>
      <c r="V18" s="372"/>
      <c r="W18" s="372"/>
      <c r="X18" s="373"/>
      <c r="Y18" s="49"/>
    </row>
    <row r="19" spans="1:25" s="2" customFormat="1" ht="21.95" customHeight="1" x14ac:dyDescent="0.15">
      <c r="A19" s="209">
        <v>8</v>
      </c>
      <c r="B19" s="226" t="s">
        <v>153</v>
      </c>
      <c r="C19" s="323" t="s">
        <v>158</v>
      </c>
      <c r="D19" s="336"/>
      <c r="E19" s="336"/>
      <c r="F19" s="337"/>
      <c r="G19" s="329" t="s">
        <v>165</v>
      </c>
      <c r="H19" s="330"/>
      <c r="I19" s="330"/>
      <c r="J19" s="330"/>
      <c r="K19" s="330"/>
      <c r="L19" s="330"/>
      <c r="M19" s="330"/>
      <c r="N19" s="330"/>
      <c r="O19" s="330"/>
      <c r="P19" s="330"/>
      <c r="Q19" s="330"/>
      <c r="R19" s="330"/>
      <c r="S19" s="331"/>
      <c r="T19" s="370"/>
      <c r="U19" s="294"/>
      <c r="V19" s="294"/>
      <c r="W19" s="294"/>
      <c r="X19" s="295"/>
      <c r="Y19" s="48"/>
    </row>
    <row r="20" spans="1:25" s="2" customFormat="1" ht="33" customHeight="1" thickBot="1" x14ac:dyDescent="0.2">
      <c r="A20" s="210"/>
      <c r="B20" s="335"/>
      <c r="C20" s="338"/>
      <c r="D20" s="339"/>
      <c r="E20" s="339"/>
      <c r="F20" s="340"/>
      <c r="G20" s="332"/>
      <c r="H20" s="333"/>
      <c r="I20" s="333"/>
      <c r="J20" s="333"/>
      <c r="K20" s="333"/>
      <c r="L20" s="333"/>
      <c r="M20" s="333"/>
      <c r="N20" s="333"/>
      <c r="O20" s="333"/>
      <c r="P20" s="333"/>
      <c r="Q20" s="333"/>
      <c r="R20" s="333"/>
      <c r="S20" s="334"/>
      <c r="T20" s="371"/>
      <c r="U20" s="372"/>
      <c r="V20" s="372"/>
      <c r="W20" s="372"/>
      <c r="X20" s="373"/>
      <c r="Y20" s="49"/>
    </row>
    <row r="21" spans="1:25" s="2" customFormat="1" ht="21.95" customHeight="1" x14ac:dyDescent="0.15">
      <c r="A21" s="209">
        <v>9</v>
      </c>
      <c r="B21" s="226" t="s">
        <v>154</v>
      </c>
      <c r="C21" s="323" t="s">
        <v>166</v>
      </c>
      <c r="D21" s="336"/>
      <c r="E21" s="336"/>
      <c r="F21" s="337"/>
      <c r="G21" s="347" t="s">
        <v>178</v>
      </c>
      <c r="H21" s="348"/>
      <c r="I21" s="348"/>
      <c r="J21" s="348"/>
      <c r="K21" s="348"/>
      <c r="L21" s="348"/>
      <c r="M21" s="348"/>
      <c r="N21" s="348"/>
      <c r="O21" s="348"/>
      <c r="P21" s="348"/>
      <c r="Q21" s="348"/>
      <c r="R21" s="348"/>
      <c r="S21" s="349"/>
      <c r="T21" s="392"/>
      <c r="U21" s="393"/>
      <c r="V21" s="393"/>
      <c r="W21" s="393"/>
      <c r="X21" s="394"/>
      <c r="Y21" s="48"/>
    </row>
    <row r="22" spans="1:25" s="2" customFormat="1" ht="40.5" customHeight="1" thickBot="1" x14ac:dyDescent="0.2">
      <c r="A22" s="210"/>
      <c r="B22" s="335"/>
      <c r="C22" s="338"/>
      <c r="D22" s="339"/>
      <c r="E22" s="339"/>
      <c r="F22" s="340"/>
      <c r="G22" s="350"/>
      <c r="H22" s="351"/>
      <c r="I22" s="351"/>
      <c r="J22" s="351"/>
      <c r="K22" s="351"/>
      <c r="L22" s="351"/>
      <c r="M22" s="351"/>
      <c r="N22" s="351"/>
      <c r="O22" s="351"/>
      <c r="P22" s="351"/>
      <c r="Q22" s="351"/>
      <c r="R22" s="351"/>
      <c r="S22" s="352"/>
      <c r="T22" s="395"/>
      <c r="U22" s="396"/>
      <c r="V22" s="396"/>
      <c r="W22" s="396"/>
      <c r="X22" s="397"/>
      <c r="Y22" s="49"/>
    </row>
    <row r="23" spans="1:25" s="2" customFormat="1" ht="12" customHeight="1" x14ac:dyDescent="0.15">
      <c r="A23" s="209">
        <v>10</v>
      </c>
      <c r="B23" s="226" t="s">
        <v>174</v>
      </c>
      <c r="C23" s="323" t="s">
        <v>176</v>
      </c>
      <c r="D23" s="336"/>
      <c r="E23" s="336"/>
      <c r="F23" s="337"/>
      <c r="G23" s="329" t="s">
        <v>177</v>
      </c>
      <c r="H23" s="330"/>
      <c r="I23" s="330"/>
      <c r="J23" s="330"/>
      <c r="K23" s="330"/>
      <c r="L23" s="330"/>
      <c r="M23" s="330"/>
      <c r="N23" s="330"/>
      <c r="O23" s="330"/>
      <c r="P23" s="330"/>
      <c r="Q23" s="330"/>
      <c r="R23" s="330"/>
      <c r="S23" s="331"/>
      <c r="T23" s="353"/>
      <c r="U23" s="354"/>
      <c r="V23" s="354"/>
      <c r="W23" s="354"/>
      <c r="X23" s="355"/>
      <c r="Y23" s="48"/>
    </row>
    <row r="24" spans="1:25" s="2" customFormat="1" ht="51" customHeight="1" thickBot="1" x14ac:dyDescent="0.2">
      <c r="A24" s="210"/>
      <c r="B24" s="335"/>
      <c r="C24" s="338"/>
      <c r="D24" s="339"/>
      <c r="E24" s="339"/>
      <c r="F24" s="340"/>
      <c r="G24" s="332"/>
      <c r="H24" s="333"/>
      <c r="I24" s="333"/>
      <c r="J24" s="333"/>
      <c r="K24" s="333"/>
      <c r="L24" s="333"/>
      <c r="M24" s="333"/>
      <c r="N24" s="333"/>
      <c r="O24" s="333"/>
      <c r="P24" s="333"/>
      <c r="Q24" s="333"/>
      <c r="R24" s="333"/>
      <c r="S24" s="334"/>
      <c r="T24" s="356"/>
      <c r="U24" s="357"/>
      <c r="V24" s="357"/>
      <c r="W24" s="357"/>
      <c r="X24" s="358"/>
      <c r="Y24" s="49"/>
    </row>
    <row r="25" spans="1:25" s="2" customFormat="1" ht="12" customHeight="1" x14ac:dyDescent="0.15">
      <c r="A25" s="209">
        <v>11</v>
      </c>
      <c r="B25" s="422" t="s">
        <v>204</v>
      </c>
      <c r="C25" s="424" t="s">
        <v>209</v>
      </c>
      <c r="D25" s="425"/>
      <c r="E25" s="425"/>
      <c r="F25" s="426"/>
      <c r="G25" s="386" t="s">
        <v>210</v>
      </c>
      <c r="H25" s="387"/>
      <c r="I25" s="387"/>
      <c r="J25" s="387"/>
      <c r="K25" s="387"/>
      <c r="L25" s="387"/>
      <c r="M25" s="387"/>
      <c r="N25" s="387"/>
      <c r="O25" s="387"/>
      <c r="P25" s="387"/>
      <c r="Q25" s="387"/>
      <c r="R25" s="387"/>
      <c r="S25" s="388"/>
      <c r="T25" s="359"/>
      <c r="U25" s="360"/>
      <c r="V25" s="360"/>
      <c r="W25" s="360"/>
      <c r="X25" s="361"/>
      <c r="Y25" s="48"/>
    </row>
    <row r="26" spans="1:25" s="2" customFormat="1" ht="39" customHeight="1" thickBot="1" x14ac:dyDescent="0.2">
      <c r="A26" s="210"/>
      <c r="B26" s="423"/>
      <c r="C26" s="427"/>
      <c r="D26" s="428"/>
      <c r="E26" s="428"/>
      <c r="F26" s="429"/>
      <c r="G26" s="389"/>
      <c r="H26" s="390"/>
      <c r="I26" s="390"/>
      <c r="J26" s="390"/>
      <c r="K26" s="390"/>
      <c r="L26" s="390"/>
      <c r="M26" s="390"/>
      <c r="N26" s="390"/>
      <c r="O26" s="390"/>
      <c r="P26" s="390"/>
      <c r="Q26" s="390"/>
      <c r="R26" s="390"/>
      <c r="S26" s="391"/>
      <c r="T26" s="362"/>
      <c r="U26" s="363"/>
      <c r="V26" s="363"/>
      <c r="W26" s="363"/>
      <c r="X26" s="364"/>
      <c r="Y26" s="49"/>
    </row>
    <row r="27" spans="1:25" s="2" customFormat="1" ht="12" customHeight="1" x14ac:dyDescent="0.15">
      <c r="A27" s="209">
        <v>12</v>
      </c>
      <c r="B27" s="226" t="s">
        <v>206</v>
      </c>
      <c r="C27" s="323" t="s">
        <v>209</v>
      </c>
      <c r="D27" s="336"/>
      <c r="E27" s="336"/>
      <c r="F27" s="337"/>
      <c r="G27" s="329" t="s">
        <v>211</v>
      </c>
      <c r="H27" s="330"/>
      <c r="I27" s="330"/>
      <c r="J27" s="330"/>
      <c r="K27" s="330"/>
      <c r="L27" s="330"/>
      <c r="M27" s="330"/>
      <c r="N27" s="330"/>
      <c r="O27" s="330"/>
      <c r="P27" s="330"/>
      <c r="Q27" s="330"/>
      <c r="R27" s="330"/>
      <c r="S27" s="331"/>
      <c r="T27" s="329"/>
      <c r="U27" s="330"/>
      <c r="V27" s="330"/>
      <c r="W27" s="330"/>
      <c r="X27" s="331"/>
      <c r="Y27" s="48"/>
    </row>
    <row r="28" spans="1:25" s="2" customFormat="1" ht="51.75" customHeight="1" thickBot="1" x14ac:dyDescent="0.2">
      <c r="A28" s="210"/>
      <c r="B28" s="335"/>
      <c r="C28" s="338"/>
      <c r="D28" s="339"/>
      <c r="E28" s="339"/>
      <c r="F28" s="340"/>
      <c r="G28" s="332"/>
      <c r="H28" s="333"/>
      <c r="I28" s="333"/>
      <c r="J28" s="333"/>
      <c r="K28" s="333"/>
      <c r="L28" s="333"/>
      <c r="M28" s="333"/>
      <c r="N28" s="333"/>
      <c r="O28" s="333"/>
      <c r="P28" s="333"/>
      <c r="Q28" s="333"/>
      <c r="R28" s="333"/>
      <c r="S28" s="334"/>
      <c r="T28" s="332"/>
      <c r="U28" s="333"/>
      <c r="V28" s="333"/>
      <c r="W28" s="333"/>
      <c r="X28" s="334"/>
      <c r="Y28" s="49"/>
    </row>
    <row r="29" spans="1:25" s="2" customFormat="1" ht="12" customHeight="1" x14ac:dyDescent="0.15">
      <c r="A29" s="209">
        <v>13</v>
      </c>
      <c r="B29" s="226" t="s">
        <v>207</v>
      </c>
      <c r="C29" s="323" t="s">
        <v>209</v>
      </c>
      <c r="D29" s="336"/>
      <c r="E29" s="336"/>
      <c r="F29" s="337"/>
      <c r="G29" s="329" t="s">
        <v>211</v>
      </c>
      <c r="H29" s="330"/>
      <c r="I29" s="330"/>
      <c r="J29" s="330"/>
      <c r="K29" s="330"/>
      <c r="L29" s="330"/>
      <c r="M29" s="330"/>
      <c r="N29" s="330"/>
      <c r="O29" s="330"/>
      <c r="P29" s="330"/>
      <c r="Q29" s="330"/>
      <c r="R29" s="330"/>
      <c r="S29" s="331"/>
      <c r="T29" s="329"/>
      <c r="U29" s="330"/>
      <c r="V29" s="330"/>
      <c r="W29" s="330"/>
      <c r="X29" s="331"/>
      <c r="Y29" s="48"/>
    </row>
    <row r="30" spans="1:25" s="2" customFormat="1" ht="48.75" customHeight="1" thickBot="1" x14ac:dyDescent="0.2">
      <c r="A30" s="210"/>
      <c r="B30" s="335"/>
      <c r="C30" s="338"/>
      <c r="D30" s="339"/>
      <c r="E30" s="339"/>
      <c r="F30" s="340"/>
      <c r="G30" s="332"/>
      <c r="H30" s="333"/>
      <c r="I30" s="333"/>
      <c r="J30" s="333"/>
      <c r="K30" s="333"/>
      <c r="L30" s="333"/>
      <c r="M30" s="333"/>
      <c r="N30" s="333"/>
      <c r="O30" s="333"/>
      <c r="P30" s="333"/>
      <c r="Q30" s="333"/>
      <c r="R30" s="333"/>
      <c r="S30" s="334"/>
      <c r="T30" s="332"/>
      <c r="U30" s="333"/>
      <c r="V30" s="333"/>
      <c r="W30" s="333"/>
      <c r="X30" s="334"/>
      <c r="Y30" s="49"/>
    </row>
    <row r="31" spans="1:25" s="2" customFormat="1" ht="12" customHeight="1" x14ac:dyDescent="0.15">
      <c r="A31" s="209">
        <v>14</v>
      </c>
      <c r="B31" s="226" t="s">
        <v>212</v>
      </c>
      <c r="C31" s="323" t="s">
        <v>209</v>
      </c>
      <c r="D31" s="336"/>
      <c r="E31" s="336"/>
      <c r="F31" s="337"/>
      <c r="G31" s="341" t="s">
        <v>213</v>
      </c>
      <c r="H31" s="342"/>
      <c r="I31" s="342"/>
      <c r="J31" s="342"/>
      <c r="K31" s="342"/>
      <c r="L31" s="342"/>
      <c r="M31" s="342"/>
      <c r="N31" s="342"/>
      <c r="O31" s="342"/>
      <c r="P31" s="342"/>
      <c r="Q31" s="342"/>
      <c r="R31" s="342"/>
      <c r="S31" s="343"/>
      <c r="T31" s="329"/>
      <c r="U31" s="330"/>
      <c r="V31" s="330"/>
      <c r="W31" s="330"/>
      <c r="X31" s="331"/>
      <c r="Y31" s="48"/>
    </row>
    <row r="32" spans="1:25" s="2" customFormat="1" ht="59.25" customHeight="1" thickBot="1" x14ac:dyDescent="0.2">
      <c r="A32" s="210"/>
      <c r="B32" s="335"/>
      <c r="C32" s="338"/>
      <c r="D32" s="339"/>
      <c r="E32" s="339"/>
      <c r="F32" s="340"/>
      <c r="G32" s="344"/>
      <c r="H32" s="345"/>
      <c r="I32" s="345"/>
      <c r="J32" s="345"/>
      <c r="K32" s="345"/>
      <c r="L32" s="345"/>
      <c r="M32" s="345"/>
      <c r="N32" s="345"/>
      <c r="O32" s="345"/>
      <c r="P32" s="345"/>
      <c r="Q32" s="345"/>
      <c r="R32" s="345"/>
      <c r="S32" s="346"/>
      <c r="T32" s="332"/>
      <c r="U32" s="333"/>
      <c r="V32" s="333"/>
      <c r="W32" s="333"/>
      <c r="X32" s="334"/>
      <c r="Y32" s="49"/>
    </row>
    <row r="33" spans="1:24" ht="13.5" customHeight="1" x14ac:dyDescent="0.15">
      <c r="A33" s="209">
        <v>15</v>
      </c>
      <c r="B33" s="226" t="s">
        <v>208</v>
      </c>
      <c r="C33" s="323" t="s">
        <v>209</v>
      </c>
      <c r="D33" s="336"/>
      <c r="E33" s="336"/>
      <c r="F33" s="337"/>
      <c r="G33" s="341" t="s">
        <v>214</v>
      </c>
      <c r="H33" s="342"/>
      <c r="I33" s="342"/>
      <c r="J33" s="342"/>
      <c r="K33" s="342"/>
      <c r="L33" s="342"/>
      <c r="M33" s="342"/>
      <c r="N33" s="342"/>
      <c r="O33" s="342"/>
      <c r="P33" s="342"/>
      <c r="Q33" s="342"/>
      <c r="R33" s="342"/>
      <c r="S33" s="343"/>
      <c r="T33" s="329"/>
      <c r="U33" s="330"/>
      <c r="V33" s="330"/>
      <c r="W33" s="330"/>
      <c r="X33" s="331"/>
    </row>
    <row r="34" spans="1:24" ht="33.75" customHeight="1" thickBot="1" x14ac:dyDescent="0.2">
      <c r="A34" s="210"/>
      <c r="B34" s="335"/>
      <c r="C34" s="338"/>
      <c r="D34" s="339"/>
      <c r="E34" s="339"/>
      <c r="F34" s="340"/>
      <c r="G34" s="344"/>
      <c r="H34" s="345"/>
      <c r="I34" s="345"/>
      <c r="J34" s="345"/>
      <c r="K34" s="345"/>
      <c r="L34" s="345"/>
      <c r="M34" s="345"/>
      <c r="N34" s="345"/>
      <c r="O34" s="345"/>
      <c r="P34" s="345"/>
      <c r="Q34" s="345"/>
      <c r="R34" s="345"/>
      <c r="S34" s="346"/>
      <c r="T34" s="332"/>
      <c r="U34" s="333"/>
      <c r="V34" s="333"/>
      <c r="W34" s="333"/>
      <c r="X34" s="334"/>
    </row>
    <row r="35" spans="1:24" ht="33.75" customHeight="1" x14ac:dyDescent="0.15">
      <c r="A35" s="209">
        <v>16</v>
      </c>
      <c r="B35" s="226" t="s">
        <v>249</v>
      </c>
      <c r="C35" s="323" t="s">
        <v>258</v>
      </c>
      <c r="D35" s="324"/>
      <c r="E35" s="324"/>
      <c r="F35" s="325"/>
      <c r="G35" s="317" t="s">
        <v>259</v>
      </c>
      <c r="H35" s="318"/>
      <c r="I35" s="318"/>
      <c r="J35" s="318"/>
      <c r="K35" s="318"/>
      <c r="L35" s="318"/>
      <c r="M35" s="318"/>
      <c r="N35" s="318"/>
      <c r="O35" s="318"/>
      <c r="P35" s="318"/>
      <c r="Q35" s="318"/>
      <c r="R35" s="318"/>
      <c r="S35" s="319"/>
      <c r="T35" s="317"/>
      <c r="U35" s="318"/>
      <c r="V35" s="318"/>
      <c r="W35" s="318"/>
      <c r="X35" s="319"/>
    </row>
    <row r="36" spans="1:24" ht="33.75" customHeight="1" thickBot="1" x14ac:dyDescent="0.2">
      <c r="A36" s="210"/>
      <c r="B36" s="227"/>
      <c r="C36" s="326"/>
      <c r="D36" s="327"/>
      <c r="E36" s="327"/>
      <c r="F36" s="328"/>
      <c r="G36" s="320"/>
      <c r="H36" s="321"/>
      <c r="I36" s="321"/>
      <c r="J36" s="321"/>
      <c r="K36" s="321"/>
      <c r="L36" s="321"/>
      <c r="M36" s="321"/>
      <c r="N36" s="321"/>
      <c r="O36" s="321"/>
      <c r="P36" s="321"/>
      <c r="Q36" s="321"/>
      <c r="R36" s="321"/>
      <c r="S36" s="322"/>
      <c r="T36" s="320"/>
      <c r="U36" s="321"/>
      <c r="V36" s="321"/>
      <c r="W36" s="321"/>
      <c r="X36" s="322"/>
    </row>
    <row r="37" spans="1:24" ht="13.5" customHeight="1" x14ac:dyDescent="0.15">
      <c r="A37" s="209">
        <v>17</v>
      </c>
      <c r="B37" s="226" t="s">
        <v>222</v>
      </c>
      <c r="C37" s="323" t="s">
        <v>223</v>
      </c>
      <c r="D37" s="336"/>
      <c r="E37" s="336"/>
      <c r="F37" s="337"/>
      <c r="G37" s="347" t="s">
        <v>224</v>
      </c>
      <c r="H37" s="348"/>
      <c r="I37" s="348"/>
      <c r="J37" s="348"/>
      <c r="K37" s="348"/>
      <c r="L37" s="348"/>
      <c r="M37" s="348"/>
      <c r="N37" s="348"/>
      <c r="O37" s="348"/>
      <c r="P37" s="348"/>
      <c r="Q37" s="348"/>
      <c r="R37" s="348"/>
      <c r="S37" s="349"/>
      <c r="T37" s="374" t="s">
        <v>225</v>
      </c>
      <c r="U37" s="375"/>
      <c r="V37" s="375"/>
      <c r="W37" s="375"/>
      <c r="X37" s="376"/>
    </row>
    <row r="38" spans="1:24" ht="35.25" customHeight="1" thickBot="1" x14ac:dyDescent="0.2">
      <c r="A38" s="210"/>
      <c r="B38" s="335"/>
      <c r="C38" s="338"/>
      <c r="D38" s="339"/>
      <c r="E38" s="339"/>
      <c r="F38" s="340"/>
      <c r="G38" s="350"/>
      <c r="H38" s="351"/>
      <c r="I38" s="351"/>
      <c r="J38" s="351"/>
      <c r="K38" s="351"/>
      <c r="L38" s="351"/>
      <c r="M38" s="351"/>
      <c r="N38" s="351"/>
      <c r="O38" s="351"/>
      <c r="P38" s="351"/>
      <c r="Q38" s="351"/>
      <c r="R38" s="351"/>
      <c r="S38" s="352"/>
      <c r="T38" s="377"/>
      <c r="U38" s="378"/>
      <c r="V38" s="378"/>
      <c r="W38" s="378"/>
      <c r="X38" s="379"/>
    </row>
    <row r="39" spans="1:24" x14ac:dyDescent="0.15">
      <c r="A39" s="209">
        <v>18</v>
      </c>
      <c r="B39" s="226" t="s">
        <v>226</v>
      </c>
      <c r="C39" s="323" t="s">
        <v>75</v>
      </c>
      <c r="D39" s="324"/>
      <c r="E39" s="324"/>
      <c r="F39" s="325"/>
      <c r="G39" s="347" t="s">
        <v>76</v>
      </c>
      <c r="H39" s="365"/>
      <c r="I39" s="365"/>
      <c r="J39" s="365"/>
      <c r="K39" s="365"/>
      <c r="L39" s="365"/>
      <c r="M39" s="365"/>
      <c r="N39" s="365"/>
      <c r="O39" s="365"/>
      <c r="P39" s="365"/>
      <c r="Q39" s="365"/>
      <c r="R39" s="365"/>
      <c r="S39" s="366"/>
      <c r="T39" s="370"/>
      <c r="U39" s="294"/>
      <c r="V39" s="294"/>
      <c r="W39" s="294"/>
      <c r="X39" s="295"/>
    </row>
    <row r="40" spans="1:24" ht="72.75" customHeight="1" thickBot="1" x14ac:dyDescent="0.2">
      <c r="A40" s="210"/>
      <c r="B40" s="227"/>
      <c r="C40" s="326"/>
      <c r="D40" s="327"/>
      <c r="E40" s="327"/>
      <c r="F40" s="328"/>
      <c r="G40" s="367"/>
      <c r="H40" s="368"/>
      <c r="I40" s="368"/>
      <c r="J40" s="368"/>
      <c r="K40" s="368"/>
      <c r="L40" s="368"/>
      <c r="M40" s="368"/>
      <c r="N40" s="368"/>
      <c r="O40" s="368"/>
      <c r="P40" s="368"/>
      <c r="Q40" s="368"/>
      <c r="R40" s="368"/>
      <c r="S40" s="369"/>
      <c r="T40" s="371"/>
      <c r="U40" s="372"/>
      <c r="V40" s="372"/>
      <c r="W40" s="372"/>
      <c r="X40" s="373"/>
    </row>
    <row r="41" spans="1:24" x14ac:dyDescent="0.15">
      <c r="A41" s="430">
        <v>19</v>
      </c>
      <c r="B41" s="251" t="s">
        <v>245</v>
      </c>
      <c r="C41" s="323" t="s">
        <v>247</v>
      </c>
      <c r="D41" s="336"/>
      <c r="E41" s="336"/>
      <c r="F41" s="337"/>
      <c r="G41" s="347" t="s">
        <v>248</v>
      </c>
      <c r="H41" s="348"/>
      <c r="I41" s="348"/>
      <c r="J41" s="348"/>
      <c r="K41" s="348"/>
      <c r="L41" s="348"/>
      <c r="M41" s="348"/>
      <c r="N41" s="348"/>
      <c r="O41" s="348"/>
      <c r="P41" s="348"/>
      <c r="Q41" s="348"/>
      <c r="R41" s="348"/>
      <c r="S41" s="349"/>
      <c r="T41" s="380"/>
      <c r="U41" s="381"/>
      <c r="V41" s="381"/>
      <c r="W41" s="381"/>
      <c r="X41" s="382"/>
    </row>
    <row r="42" spans="1:24" ht="66" customHeight="1" thickBot="1" x14ac:dyDescent="0.2">
      <c r="A42" s="431"/>
      <c r="B42" s="252"/>
      <c r="C42" s="338"/>
      <c r="D42" s="339"/>
      <c r="E42" s="339"/>
      <c r="F42" s="340"/>
      <c r="G42" s="350"/>
      <c r="H42" s="351"/>
      <c r="I42" s="351"/>
      <c r="J42" s="351"/>
      <c r="K42" s="351"/>
      <c r="L42" s="351"/>
      <c r="M42" s="351"/>
      <c r="N42" s="351"/>
      <c r="O42" s="351"/>
      <c r="P42" s="351"/>
      <c r="Q42" s="351"/>
      <c r="R42" s="351"/>
      <c r="S42" s="352"/>
      <c r="T42" s="383"/>
      <c r="U42" s="384"/>
      <c r="V42" s="384"/>
      <c r="W42" s="384"/>
      <c r="X42" s="385"/>
    </row>
    <row r="46" spans="1:24" x14ac:dyDescent="0.15">
      <c r="N46" s="69"/>
    </row>
  </sheetData>
  <mergeCells count="100">
    <mergeCell ref="C37:F38"/>
    <mergeCell ref="C41:F42"/>
    <mergeCell ref="A39:A40"/>
    <mergeCell ref="B39:B40"/>
    <mergeCell ref="C39:F40"/>
    <mergeCell ref="A41:A42"/>
    <mergeCell ref="B41:B42"/>
    <mergeCell ref="A37:A38"/>
    <mergeCell ref="B37:B38"/>
    <mergeCell ref="A25:A26"/>
    <mergeCell ref="B25:B26"/>
    <mergeCell ref="C25:F26"/>
    <mergeCell ref="A31:A32"/>
    <mergeCell ref="A27:A28"/>
    <mergeCell ref="A29:A30"/>
    <mergeCell ref="B31:B32"/>
    <mergeCell ref="C31:F32"/>
    <mergeCell ref="B27:B28"/>
    <mergeCell ref="C27:F28"/>
    <mergeCell ref="B29:B30"/>
    <mergeCell ref="C29:F30"/>
    <mergeCell ref="A23:A24"/>
    <mergeCell ref="B23:B24"/>
    <mergeCell ref="A21:A22"/>
    <mergeCell ref="B21:B22"/>
    <mergeCell ref="A19:A20"/>
    <mergeCell ref="B19:B20"/>
    <mergeCell ref="A17:A18"/>
    <mergeCell ref="B17:B18"/>
    <mergeCell ref="A7:A8"/>
    <mergeCell ref="B7:B8"/>
    <mergeCell ref="A5:A6"/>
    <mergeCell ref="B5:B6"/>
    <mergeCell ref="A2:A4"/>
    <mergeCell ref="B2:B4"/>
    <mergeCell ref="A15:A16"/>
    <mergeCell ref="B15:B16"/>
    <mergeCell ref="A13:A14"/>
    <mergeCell ref="B13:B14"/>
    <mergeCell ref="A11:A12"/>
    <mergeCell ref="B11:B12"/>
    <mergeCell ref="A9:A10"/>
    <mergeCell ref="B9:B10"/>
    <mergeCell ref="C9:F10"/>
    <mergeCell ref="T11:X12"/>
    <mergeCell ref="T13:X14"/>
    <mergeCell ref="T15:X16"/>
    <mergeCell ref="T17:X18"/>
    <mergeCell ref="C11:F12"/>
    <mergeCell ref="C13:F14"/>
    <mergeCell ref="C15:F16"/>
    <mergeCell ref="C17:F18"/>
    <mergeCell ref="C2:F4"/>
    <mergeCell ref="G2:S4"/>
    <mergeCell ref="T2:X4"/>
    <mergeCell ref="T5:X6"/>
    <mergeCell ref="T7:X8"/>
    <mergeCell ref="C5:F6"/>
    <mergeCell ref="C7:F8"/>
    <mergeCell ref="T19:X20"/>
    <mergeCell ref="T21:X22"/>
    <mergeCell ref="G5:S6"/>
    <mergeCell ref="G7:S8"/>
    <mergeCell ref="G9:S10"/>
    <mergeCell ref="G11:S12"/>
    <mergeCell ref="G13:S14"/>
    <mergeCell ref="G15:S16"/>
    <mergeCell ref="G17:S18"/>
    <mergeCell ref="G19:S20"/>
    <mergeCell ref="G21:S22"/>
    <mergeCell ref="T9:X10"/>
    <mergeCell ref="G37:S38"/>
    <mergeCell ref="G41:S42"/>
    <mergeCell ref="T23:X24"/>
    <mergeCell ref="T31:X32"/>
    <mergeCell ref="T25:X26"/>
    <mergeCell ref="T27:X28"/>
    <mergeCell ref="T29:X30"/>
    <mergeCell ref="G39:S40"/>
    <mergeCell ref="T39:X40"/>
    <mergeCell ref="T33:X34"/>
    <mergeCell ref="T37:X38"/>
    <mergeCell ref="T41:X42"/>
    <mergeCell ref="G31:S32"/>
    <mergeCell ref="G25:S26"/>
    <mergeCell ref="G27:S28"/>
    <mergeCell ref="G35:S36"/>
    <mergeCell ref="G23:S24"/>
    <mergeCell ref="C19:F20"/>
    <mergeCell ref="C21:F22"/>
    <mergeCell ref="C23:F24"/>
    <mergeCell ref="G33:S34"/>
    <mergeCell ref="C33:F34"/>
    <mergeCell ref="T35:X36"/>
    <mergeCell ref="B35:B36"/>
    <mergeCell ref="A35:A36"/>
    <mergeCell ref="C35:F36"/>
    <mergeCell ref="G29:S30"/>
    <mergeCell ref="A33:A34"/>
    <mergeCell ref="B33:B34"/>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2020-10-29T13:49:05Z</dcterms:created>
  <dcterms:modified xsi:type="dcterms:W3CDTF">2023-07-07T06:23:38Z</dcterms:modified>
</cp:coreProperties>
</file>