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6615" tabRatio="774"/>
  </bookViews>
  <sheets>
    <sheet name="012" sheetId="12" r:id="rId1"/>
  </sheets>
  <definedNames>
    <definedName name="_xlnm._FilterDatabase" localSheetId="0" hidden="1">'012'!$A$1:$Y$19</definedName>
    <definedName name="_xlnm.Print_Area" localSheetId="0">'012'!$A$1:$X$19</definedName>
  </definedNames>
  <calcPr calcId="162913"/>
</workbook>
</file>

<file path=xl/calcChain.xml><?xml version="1.0" encoding="utf-8"?>
<calcChain xmlns="http://schemas.openxmlformats.org/spreadsheetml/2006/main">
  <c r="F18" i="12" l="1"/>
  <c r="O16" i="12" l="1"/>
  <c r="O14" i="12" l="1"/>
  <c r="O12" i="12"/>
  <c r="O10" i="12"/>
  <c r="O8" i="12" l="1"/>
  <c r="X19" i="12" l="1"/>
  <c r="W19" i="12"/>
  <c r="V19" i="12"/>
  <c r="U19" i="12"/>
  <c r="T19" i="12"/>
  <c r="S19" i="12"/>
  <c r="R19" i="12"/>
  <c r="Q19" i="12"/>
  <c r="X18" i="12"/>
  <c r="W18" i="12"/>
  <c r="V18" i="12"/>
  <c r="U18" i="12"/>
  <c r="T18" i="12"/>
  <c r="S18" i="12"/>
  <c r="R18" i="12"/>
  <c r="Q18" i="12"/>
  <c r="P18" i="12"/>
  <c r="N18" i="12"/>
  <c r="M18" i="12"/>
  <c r="L18" i="12"/>
  <c r="K18" i="12"/>
  <c r="J18" i="12"/>
  <c r="I18" i="12"/>
  <c r="H18" i="12"/>
  <c r="G18" i="12"/>
  <c r="E18" i="12"/>
  <c r="O18" i="12" l="1"/>
</calcChain>
</file>

<file path=xl/sharedStrings.xml><?xml version="1.0" encoding="utf-8"?>
<sst xmlns="http://schemas.openxmlformats.org/spreadsheetml/2006/main" count="63" uniqueCount="42">
  <si>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</si>
  <si>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</si>
  <si>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番
号</t>
    <rPh sb="0" eb="1">
      <t>バン</t>
    </rPh>
    <rPh sb="2" eb="3">
      <t>ゴウ</t>
    </rPh>
    <phoneticPr fontId="1"/>
  </si>
  <si>
    <t>うち
国費相当額</t>
    <rPh sb="3" eb="5">
      <t>コクヒ</t>
    </rPh>
    <rPh sb="5" eb="7">
      <t>ソウトウ</t>
    </rPh>
    <rPh sb="7" eb="8">
      <t>ガク</t>
    </rPh>
    <phoneticPr fontId="1"/>
  </si>
  <si>
    <t>国費相当額</t>
    <phoneticPr fontId="1"/>
  </si>
  <si>
    <t>収　入（ｂ）</t>
    <rPh sb="0" eb="1">
      <t>オサム</t>
    </rPh>
    <rPh sb="2" eb="3">
      <t>イ</t>
    </rPh>
    <phoneticPr fontId="1"/>
  </si>
  <si>
    <t>支　出（ｃ）</t>
    <rPh sb="0" eb="1">
      <t>シ</t>
    </rPh>
    <rPh sb="2" eb="3">
      <t>デ</t>
    </rPh>
    <phoneticPr fontId="1"/>
  </si>
  <si>
    <t>金額</t>
    <rPh sb="0" eb="2">
      <t>キンガク</t>
    </rPh>
    <phoneticPr fontId="1"/>
  </si>
  <si>
    <t>貸付</t>
    <rPh sb="0" eb="2">
      <t>カシツ</t>
    </rPh>
    <phoneticPr fontId="1"/>
  </si>
  <si>
    <t>補助等</t>
    <rPh sb="0" eb="2">
      <t>ホジョ</t>
    </rPh>
    <rPh sb="2" eb="3">
      <t>トウ</t>
    </rPh>
    <phoneticPr fontId="1"/>
  </si>
  <si>
    <t>（件数）</t>
    <rPh sb="1" eb="3">
      <t>ケンスウ</t>
    </rPh>
    <phoneticPr fontId="1"/>
  </si>
  <si>
    <t>調査等、
その他</t>
    <rPh sb="0" eb="2">
      <t>チョウサ</t>
    </rPh>
    <rPh sb="2" eb="3">
      <t>トウ</t>
    </rPh>
    <rPh sb="7" eb="8">
      <t>タ</t>
    </rPh>
    <phoneticPr fontId="1"/>
  </si>
  <si>
    <t>計</t>
    <rPh sb="0" eb="1">
      <t>ケイ</t>
    </rPh>
    <phoneticPr fontId="1"/>
  </si>
  <si>
    <t>基金の名称</t>
    <rPh sb="0" eb="2">
      <t>キキン</t>
    </rPh>
    <rPh sb="3" eb="5">
      <t>メイショウ</t>
    </rPh>
    <phoneticPr fontId="1"/>
  </si>
  <si>
    <t>当初</t>
    <rPh sb="0" eb="2">
      <t>トウショ</t>
    </rPh>
    <phoneticPr fontId="1"/>
  </si>
  <si>
    <t>補正</t>
    <rPh sb="0" eb="2">
      <t>ホセイ</t>
    </rPh>
    <phoneticPr fontId="1"/>
  </si>
  <si>
    <t>その他</t>
    <rPh sb="2" eb="3">
      <t>タ</t>
    </rPh>
    <phoneticPr fontId="1"/>
  </si>
  <si>
    <t>予備費</t>
    <rPh sb="0" eb="3">
      <t>ヨビヒ</t>
    </rPh>
    <phoneticPr fontId="1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</si>
  <si>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1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</si>
  <si>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1"/>
  </si>
  <si>
    <t>事務・事業の概要</t>
    <rPh sb="0" eb="2">
      <t>ジム</t>
    </rPh>
    <rPh sb="3" eb="5">
      <t>ジギョウ</t>
    </rPh>
    <rPh sb="6" eb="8">
      <t>ガイヨウ</t>
    </rPh>
    <phoneticPr fontId="1"/>
  </si>
  <si>
    <t>令　和　元　年　度　収　入　支　出</t>
    <rPh sb="0" eb="1">
      <t>レイ</t>
    </rPh>
    <rPh sb="2" eb="3">
      <t>ワ</t>
    </rPh>
    <rPh sb="4" eb="5">
      <t>ガン</t>
    </rPh>
    <rPh sb="6" eb="7">
      <t>トシ</t>
    </rPh>
    <rPh sb="8" eb="9">
      <t>ド</t>
    </rPh>
    <rPh sb="10" eb="11">
      <t>オサム</t>
    </rPh>
    <rPh sb="12" eb="13">
      <t>イ</t>
    </rPh>
    <rPh sb="14" eb="15">
      <t>シ</t>
    </rPh>
    <rPh sb="16" eb="17">
      <t>デ</t>
    </rPh>
    <phoneticPr fontId="1"/>
  </si>
  <si>
    <t>令和元年度
国庫返納額
（ｄ）</t>
    <rPh sb="0" eb="2">
      <t>レイワ</t>
    </rPh>
    <rPh sb="2" eb="3">
      <t>ガン</t>
    </rPh>
    <rPh sb="3" eb="5">
      <t>ネンド</t>
    </rPh>
    <rPh sb="8" eb="10">
      <t>ヘンノウ</t>
    </rPh>
    <phoneticPr fontId="1"/>
  </si>
  <si>
    <t>令和元年度　事業実施決定等</t>
    <rPh sb="0" eb="2">
      <t>レイワ</t>
    </rPh>
    <rPh sb="2" eb="3">
      <t>ガン</t>
    </rPh>
    <rPh sb="3" eb="5">
      <t>ネンド</t>
    </rPh>
    <rPh sb="6" eb="8">
      <t>ジギョウ</t>
    </rPh>
    <rPh sb="8" eb="10">
      <t>ジッシ</t>
    </rPh>
    <rPh sb="10" eb="12">
      <t>ケッテイ</t>
    </rPh>
    <rPh sb="12" eb="13">
      <t>トウ</t>
    </rPh>
    <phoneticPr fontId="1"/>
  </si>
  <si>
    <t>令和元年度末　貸付残高等</t>
    <rPh sb="0" eb="2">
      <t>レイワ</t>
    </rPh>
    <rPh sb="2" eb="3">
      <t>ガン</t>
    </rPh>
    <rPh sb="3" eb="5">
      <t>ネンド</t>
    </rPh>
    <rPh sb="5" eb="6">
      <t>マツ</t>
    </rPh>
    <rPh sb="7" eb="9">
      <t>カシツ</t>
    </rPh>
    <rPh sb="9" eb="11">
      <t>ザンダカ</t>
    </rPh>
    <rPh sb="11" eb="12">
      <t>トウ</t>
    </rPh>
    <phoneticPr fontId="1"/>
  </si>
  <si>
    <t>平成30年度末基金残高
（ａ）</t>
    <rPh sb="0" eb="2">
      <t>ヘイセイ</t>
    </rPh>
    <rPh sb="4" eb="6">
      <t>ネンド</t>
    </rPh>
    <rPh sb="6" eb="7">
      <t>マツ</t>
    </rPh>
    <rPh sb="7" eb="9">
      <t>キキン</t>
    </rPh>
    <rPh sb="9" eb="11">
      <t>ザンダカ</t>
    </rPh>
    <phoneticPr fontId="1"/>
  </si>
  <si>
    <t>(補助・補てん、利子助成・補給)</t>
    <phoneticPr fontId="1"/>
  </si>
  <si>
    <t>うち</t>
    <phoneticPr fontId="1"/>
  </si>
  <si>
    <t>令和元年度末基金残高(ｅ=ａ+ｂ-ｃ-ｄ)</t>
    <rPh sb="0" eb="2">
      <t>レイワ</t>
    </rPh>
    <rPh sb="2" eb="3">
      <t>ガン</t>
    </rPh>
    <rPh sb="3" eb="5">
      <t>ネンド</t>
    </rPh>
    <rPh sb="5" eb="6">
      <t>マツ</t>
    </rPh>
    <rPh sb="6" eb="8">
      <t>キキン</t>
    </rPh>
    <rPh sb="8" eb="10">
      <t>ザンダカ</t>
    </rPh>
    <phoneticPr fontId="1"/>
  </si>
  <si>
    <t>網走市</t>
    <rPh sb="0" eb="3">
      <t>アバシリシ</t>
    </rPh>
    <phoneticPr fontId="1"/>
  </si>
  <si>
    <t>技能者地域定着事業基金</t>
    <rPh sb="0" eb="3">
      <t>ギノウシャ</t>
    </rPh>
    <rPh sb="3" eb="5">
      <t>チイキ</t>
    </rPh>
    <rPh sb="5" eb="7">
      <t>テイチャク</t>
    </rPh>
    <rPh sb="7" eb="9">
      <t>ジギョウ</t>
    </rPh>
    <rPh sb="9" eb="11">
      <t>キキン</t>
    </rPh>
    <phoneticPr fontId="1"/>
  </si>
  <si>
    <t>鰺ヶ沢町</t>
    <rPh sb="0" eb="4">
      <t>アジガサワマチ</t>
    </rPh>
    <phoneticPr fontId="7"/>
  </si>
  <si>
    <t>鰺ヶ沢町学校施設整備基金</t>
  </si>
  <si>
    <t>深浦町</t>
    <rPh sb="0" eb="3">
      <t>フカウラマチ</t>
    </rPh>
    <phoneticPr fontId="7"/>
  </si>
  <si>
    <t>深浦町学校施設整備基金</t>
    <rPh sb="0" eb="3">
      <t>フカウラマチ</t>
    </rPh>
    <rPh sb="3" eb="5">
      <t>ガッコウ</t>
    </rPh>
    <rPh sb="5" eb="7">
      <t>シセツ</t>
    </rPh>
    <rPh sb="7" eb="9">
      <t>セイビ</t>
    </rPh>
    <rPh sb="9" eb="11">
      <t>キキン</t>
    </rPh>
    <phoneticPr fontId="7"/>
  </si>
  <si>
    <t>おいらせ町</t>
    <rPh sb="4" eb="5">
      <t>マチ</t>
    </rPh>
    <phoneticPr fontId="7"/>
  </si>
  <si>
    <t>おいらせ町学校施設耐震化基金</t>
  </si>
  <si>
    <t>宮城県</t>
    <rPh sb="0" eb="3">
      <t>ミヤギケン</t>
    </rPh>
    <phoneticPr fontId="1"/>
  </si>
  <si>
    <t>子育て支援対策臨時特例基金</t>
    <rPh sb="0" eb="2">
      <t>コソダ</t>
    </rPh>
    <rPh sb="3" eb="5">
      <t>シエン</t>
    </rPh>
    <rPh sb="5" eb="7">
      <t>タイサク</t>
    </rPh>
    <rPh sb="7" eb="9">
      <t>リンジ</t>
    </rPh>
    <rPh sb="9" eb="11">
      <t>トクレイ</t>
    </rPh>
    <rPh sb="11" eb="13">
      <t>キキン</t>
    </rPh>
    <phoneticPr fontId="1"/>
  </si>
  <si>
    <t>地方公共団体が、地域活性化等に資する事業（「地方再生戦略」（平成19年11月30日地域活性化統合本部会合了承、平成20年12月19日改定）又は「生活対策」平成20年10月30日新たな経済対策に関する政府・与党会議、経済対策閣僚会議合同会議決定）に対応した事業）を実施し、積極的に地域活性化等に取り組むことができるよう、平成20年度第2次補正予算において創設。</t>
    <phoneticPr fontId="1"/>
  </si>
  <si>
    <t>上記と同様</t>
    <phoneticPr fontId="1"/>
  </si>
  <si>
    <t>【個別表】令和２年度基金造成団体別基金執行状況表（012地域活性化・生活対策臨時交付金基金）</t>
    <rPh sb="1" eb="3">
      <t>コベツ</t>
    </rPh>
    <rPh sb="3" eb="4">
      <t>ヒョウ</t>
    </rPh>
    <rPh sb="5" eb="7">
      <t>レイワ</t>
    </rPh>
    <rPh sb="8" eb="10">
      <t>ネンド</t>
    </rPh>
    <rPh sb="10" eb="12">
      <t>キキン</t>
    </rPh>
    <rPh sb="12" eb="14">
      <t>ゾウセイ</t>
    </rPh>
    <rPh sb="14" eb="16">
      <t>ダンタイ</t>
    </rPh>
    <rPh sb="16" eb="17">
      <t>ベツ</t>
    </rPh>
    <rPh sb="17" eb="19">
      <t>キキン</t>
    </rPh>
    <rPh sb="19" eb="21">
      <t>シッコウ</t>
    </rPh>
    <rPh sb="21" eb="23">
      <t>ジョウキョウ</t>
    </rPh>
    <rPh sb="23" eb="24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</si>
</sst>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000"/>
    <numFmt numFmtId="177" formatCode="* #,##0;* \-#,##0;* &quot;-&quot;_ ;@\ "/>
    <numFmt numFmtId="178" formatCode="\(#,##0\);\(* \-#,##0\);\(* \ &quot;-&quot;\ \);@\ "/>
    <numFmt numFmtId="179" formatCode="_ * #,##0.000_ ;_ * \-#,##0.000_ ;_ * &quot;-&quot;_ ;_ @_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/>
    </xf>
    <xf numFmtId="0" fontId="0" fillId="2" borderId="31" xfId="0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178" fontId="3" fillId="0" borderId="1" xfId="0" applyNumberFormat="1" applyFont="1" applyBorder="1" applyAlignment="1">
      <alignment horizontal="right" vertical="center"/>
    </xf>
    <xf numFmtId="178" fontId="3" fillId="0" borderId="28" xfId="0" applyNumberFormat="1" applyFont="1" applyBorder="1" applyAlignment="1">
      <alignment horizontal="right" vertical="center"/>
    </xf>
    <xf numFmtId="178" fontId="3" fillId="0" borderId="30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31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>
      <alignment vertical="center"/>
    </xf>
    <xf numFmtId="41" fontId="3" fillId="0" borderId="6" xfId="0" applyNumberFormat="1" applyFont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right" vertical="center"/>
    </xf>
    <xf numFmtId="0" fontId="11" fillId="4" borderId="14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6" fillId="2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0" fontId="6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0" fontId="13" fillId="2" borderId="37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1" fillId="4" borderId="47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1" fillId="4" borderId="46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17" xfId="0" applyNumberFormat="1" applyFont="1" applyFill="1" applyBorder="1" applyAlignment="1">
      <alignment horizontal="center" vertical="center"/>
    </xf>
    <xf numFmtId="41" fontId="3" fillId="0" borderId="43" xfId="0" applyNumberFormat="1" applyFon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41" fontId="3" fillId="0" borderId="43" xfId="0" applyNumberFormat="1" applyFon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3" fillId="0" borderId="18" xfId="0" applyNumberFormat="1" applyFon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3" fillId="3" borderId="30" xfId="0" applyNumberFormat="1" applyFont="1" applyFill="1" applyBorder="1" applyAlignment="1">
      <alignment horizontal="right" vertical="center"/>
    </xf>
    <xf numFmtId="41" fontId="3" fillId="3" borderId="14" xfId="0" applyNumberFormat="1" applyFont="1" applyFill="1" applyBorder="1" applyAlignment="1">
      <alignment horizontal="right" vertical="center"/>
    </xf>
    <xf numFmtId="41" fontId="3" fillId="0" borderId="30" xfId="0" applyNumberFormat="1" applyFont="1" applyFill="1" applyBorder="1" applyAlignment="1">
      <alignment horizontal="right" vertical="center"/>
    </xf>
    <xf numFmtId="41" fontId="0" fillId="0" borderId="14" xfId="0" applyNumberFormat="1" applyFill="1" applyBorder="1" applyAlignment="1">
      <alignment horizontal="right" vertical="center"/>
    </xf>
    <xf numFmtId="41" fontId="0" fillId="3" borderId="14" xfId="0" applyNumberFormat="1" applyFill="1" applyBorder="1" applyAlignment="1">
      <alignment horizontal="right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179" fontId="3" fillId="3" borderId="30" xfId="0" applyNumberFormat="1" applyFont="1" applyFill="1" applyBorder="1" applyAlignment="1">
      <alignment horizontal="right" vertical="center"/>
    </xf>
    <xf numFmtId="179" fontId="0" fillId="3" borderId="14" xfId="0" applyNumberForma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179" fontId="3" fillId="0" borderId="43" xfId="0" applyNumberFormat="1" applyFont="1" applyBorder="1" applyAlignment="1">
      <alignment vertical="center"/>
    </xf>
    <xf numFmtId="179" fontId="0" fillId="0" borderId="19" xfId="0" applyNumberFormat="1" applyBorder="1" applyAlignment="1">
      <alignment vertical="center"/>
    </xf>
    <xf numFmtId="41" fontId="3" fillId="0" borderId="43" xfId="0" applyNumberFormat="1" applyFont="1" applyFill="1" applyBorder="1" applyAlignment="1">
      <alignment horizontal="right" vertical="center"/>
    </xf>
    <xf numFmtId="41" fontId="0" fillId="0" borderId="19" xfId="0" applyNumberFormat="1" applyFill="1" applyBorder="1" applyAlignment="1">
      <alignment horizontal="right" vertical="center"/>
    </xf>
    <xf numFmtId="41" fontId="3" fillId="0" borderId="18" xfId="0" applyNumberFormat="1" applyFont="1" applyFill="1" applyBorder="1" applyAlignment="1">
      <alignment horizontal="right" vertical="center"/>
    </xf>
    <xf numFmtId="41" fontId="3" fillId="0" borderId="1" xfId="0" applyNumberFormat="1" applyFont="1" applyFill="1" applyBorder="1" applyAlignment="1">
      <alignment horizontal="right" vertical="center"/>
    </xf>
    <xf numFmtId="178" fontId="3" fillId="0" borderId="1" xfId="0" applyNumberFormat="1" applyFont="1" applyFill="1" applyBorder="1" applyAlignment="1">
      <alignment horizontal="right" vertical="center"/>
    </xf>
    <xf numFmtId="178" fontId="3" fillId="0" borderId="28" xfId="0" applyNumberFormat="1" applyFont="1" applyFill="1" applyBorder="1" applyAlignment="1">
      <alignment horizontal="right" vertical="center"/>
    </xf>
    <xf numFmtId="178" fontId="3" fillId="0" borderId="30" xfId="0" applyNumberFormat="1" applyFont="1" applyFill="1" applyBorder="1" applyAlignment="1">
      <alignment horizontal="right" vertical="center"/>
    </xf>
    <xf numFmtId="178" fontId="3" fillId="0" borderId="3" xfId="0" applyNumberFormat="1" applyFont="1" applyFill="1" applyBorder="1" applyAlignment="1">
      <alignment horizontal="right" vertical="center"/>
    </xf>
    <xf numFmtId="41" fontId="0" fillId="0" borderId="17" xfId="0" applyNumberFormat="1" applyFill="1" applyBorder="1" applyAlignment="1">
      <alignment horizontal="right" vertical="center"/>
    </xf>
    <xf numFmtId="41" fontId="0" fillId="0" borderId="44" xfId="0" applyNumberFormat="1" applyFill="1" applyBorder="1" applyAlignment="1">
      <alignment horizontal="right" vertical="center"/>
    </xf>
    <xf numFmtId="41" fontId="3" fillId="0" borderId="6" xfId="0" applyNumberFormat="1" applyFont="1" applyFill="1" applyBorder="1" applyAlignment="1">
      <alignment horizontal="right" vertical="center"/>
    </xf>
    <xf numFmtId="41" fontId="3" fillId="0" borderId="27" xfId="0" applyNumberFormat="1" applyFont="1" applyFill="1" applyBorder="1" applyAlignment="1">
      <alignment horizontal="right" vertical="center"/>
    </xf>
    <xf numFmtId="41" fontId="3" fillId="0" borderId="14" xfId="0" applyNumberFormat="1" applyFont="1" applyFill="1" applyBorder="1" applyAlignment="1">
      <alignment horizontal="right" vertical="center"/>
    </xf>
    <xf numFmtId="41" fontId="3" fillId="0" borderId="21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30"/>
  <sheetViews>
    <sheetView tabSelected="1" view="pageBreakPreview" zoomScale="85" zoomScaleNormal="100" zoomScaleSheetLayoutView="85" workbookViewId="0"/>
  </sheetViews>
  <sheetFormatPr defaultColWidth="9" defaultRowHeight="13.5" outlineLevelRow="1" x14ac:dyDescent="0.15"/>
  <cols>
    <col min="1" max="1" width="4.125" style="1" customWidth="1"/>
    <col min="2" max="2" width="7.875" style="1" customWidth="1"/>
    <col min="3" max="3" width="17.75" style="1" customWidth="1"/>
    <col min="4" max="4" width="33" style="1" customWidth="1"/>
    <col min="5" max="16" width="9" style="1" customWidth="1"/>
    <col min="17" max="24" width="8" style="1" customWidth="1"/>
    <col min="25" max="25" width="9" style="27"/>
    <col min="26" max="16384" width="9" style="1"/>
  </cols>
  <sheetData>
    <row r="1" spans="1:25" ht="20.25" customHeight="1" thickBot="1" x14ac:dyDescent="0.2">
      <c r="A1" s="33" t="s">
        <v>41</v>
      </c>
      <c r="B1" s="33"/>
    </row>
    <row r="2" spans="1:25" s="2" customFormat="1" ht="12.75" customHeight="1" x14ac:dyDescent="0.15">
      <c r="A2" s="69" t="s">
        <v>2</v>
      </c>
      <c r="B2" s="69" t="s">
        <v>19</v>
      </c>
      <c r="C2" s="69" t="s">
        <v>13</v>
      </c>
      <c r="D2" s="69" t="s">
        <v>20</v>
      </c>
      <c r="E2" s="43" t="s">
        <v>25</v>
      </c>
      <c r="F2" s="74"/>
      <c r="G2" s="43" t="s">
        <v>21</v>
      </c>
      <c r="H2" s="77"/>
      <c r="I2" s="77"/>
      <c r="J2" s="77"/>
      <c r="K2" s="77"/>
      <c r="L2" s="77"/>
      <c r="M2" s="77"/>
      <c r="N2" s="80" t="s">
        <v>22</v>
      </c>
      <c r="O2" s="43" t="s">
        <v>28</v>
      </c>
      <c r="P2" s="74"/>
      <c r="Q2" s="43" t="s">
        <v>23</v>
      </c>
      <c r="R2" s="44"/>
      <c r="S2" s="44"/>
      <c r="T2" s="44"/>
      <c r="U2" s="44"/>
      <c r="V2" s="43" t="s">
        <v>24</v>
      </c>
      <c r="W2" s="44"/>
      <c r="X2" s="45"/>
      <c r="Y2" s="28"/>
    </row>
    <row r="3" spans="1:25" s="2" customFormat="1" ht="12" customHeight="1" x14ac:dyDescent="0.15">
      <c r="A3" s="70"/>
      <c r="B3" s="72"/>
      <c r="C3" s="70"/>
      <c r="D3" s="70"/>
      <c r="E3" s="75"/>
      <c r="F3" s="76"/>
      <c r="G3" s="78"/>
      <c r="H3" s="79"/>
      <c r="I3" s="79"/>
      <c r="J3" s="79"/>
      <c r="K3" s="79"/>
      <c r="L3" s="79"/>
      <c r="M3" s="79"/>
      <c r="N3" s="81"/>
      <c r="O3" s="75"/>
      <c r="P3" s="76"/>
      <c r="Q3" s="17" t="s">
        <v>9</v>
      </c>
      <c r="R3" s="46" t="s">
        <v>1</v>
      </c>
      <c r="S3" s="46" t="s">
        <v>8</v>
      </c>
      <c r="T3" s="49" t="s">
        <v>0</v>
      </c>
      <c r="U3" s="52" t="s">
        <v>11</v>
      </c>
      <c r="V3" s="55" t="s">
        <v>1</v>
      </c>
      <c r="W3" s="49" t="s">
        <v>8</v>
      </c>
      <c r="X3" s="58" t="s">
        <v>0</v>
      </c>
      <c r="Y3" s="28"/>
    </row>
    <row r="4" spans="1:25" s="2" customFormat="1" ht="13.5" customHeight="1" x14ac:dyDescent="0.15">
      <c r="A4" s="70"/>
      <c r="B4" s="72"/>
      <c r="C4" s="70"/>
      <c r="D4" s="70"/>
      <c r="E4" s="22"/>
      <c r="F4" s="21"/>
      <c r="G4" s="7" t="s">
        <v>5</v>
      </c>
      <c r="H4" s="8"/>
      <c r="I4" s="8"/>
      <c r="J4" s="8"/>
      <c r="K4" s="8"/>
      <c r="L4" s="8"/>
      <c r="M4" s="61" t="s">
        <v>6</v>
      </c>
      <c r="N4" s="81"/>
      <c r="O4" s="22"/>
      <c r="P4" s="21"/>
      <c r="Q4" s="64" t="s">
        <v>26</v>
      </c>
      <c r="R4" s="47"/>
      <c r="S4" s="47"/>
      <c r="T4" s="50"/>
      <c r="U4" s="53"/>
      <c r="V4" s="56"/>
      <c r="W4" s="50"/>
      <c r="X4" s="59"/>
      <c r="Y4" s="28"/>
    </row>
    <row r="5" spans="1:25" s="2" customFormat="1" ht="12" customHeight="1" x14ac:dyDescent="0.15">
      <c r="A5" s="70"/>
      <c r="B5" s="72"/>
      <c r="C5" s="70"/>
      <c r="D5" s="70"/>
      <c r="E5" s="22"/>
      <c r="F5" s="66" t="s">
        <v>3</v>
      </c>
      <c r="G5" s="22"/>
      <c r="H5" s="5" t="s">
        <v>27</v>
      </c>
      <c r="I5" s="34"/>
      <c r="J5" s="34"/>
      <c r="K5" s="34"/>
      <c r="L5" s="35"/>
      <c r="M5" s="62"/>
      <c r="N5" s="81"/>
      <c r="O5" s="22"/>
      <c r="P5" s="66" t="s">
        <v>3</v>
      </c>
      <c r="Q5" s="65"/>
      <c r="R5" s="48"/>
      <c r="S5" s="48"/>
      <c r="T5" s="51"/>
      <c r="U5" s="54"/>
      <c r="V5" s="57"/>
      <c r="W5" s="51"/>
      <c r="X5" s="60"/>
      <c r="Y5" s="28"/>
    </row>
    <row r="6" spans="1:25" s="2" customFormat="1" ht="12" customHeight="1" x14ac:dyDescent="0.15">
      <c r="A6" s="70"/>
      <c r="B6" s="72"/>
      <c r="C6" s="70"/>
      <c r="D6" s="70"/>
      <c r="E6" s="22"/>
      <c r="F6" s="67"/>
      <c r="G6" s="22"/>
      <c r="H6" s="42" t="s">
        <v>4</v>
      </c>
      <c r="I6" s="83" t="s">
        <v>18</v>
      </c>
      <c r="J6" s="84"/>
      <c r="K6" s="85"/>
      <c r="L6" s="86" t="s">
        <v>16</v>
      </c>
      <c r="M6" s="62"/>
      <c r="N6" s="81"/>
      <c r="O6" s="22"/>
      <c r="P6" s="67"/>
      <c r="Q6" s="12" t="s">
        <v>10</v>
      </c>
      <c r="R6" s="13" t="s">
        <v>10</v>
      </c>
      <c r="S6" s="13" t="s">
        <v>10</v>
      </c>
      <c r="T6" s="14" t="s">
        <v>10</v>
      </c>
      <c r="U6" s="15" t="s">
        <v>10</v>
      </c>
      <c r="V6" s="19" t="s">
        <v>10</v>
      </c>
      <c r="W6" s="14" t="s">
        <v>10</v>
      </c>
      <c r="X6" s="15" t="s">
        <v>10</v>
      </c>
      <c r="Y6" s="29"/>
    </row>
    <row r="7" spans="1:25" s="2" customFormat="1" ht="12.75" customHeight="1" thickBot="1" x14ac:dyDescent="0.2">
      <c r="A7" s="71"/>
      <c r="B7" s="73"/>
      <c r="C7" s="71"/>
      <c r="D7" s="71"/>
      <c r="E7" s="4"/>
      <c r="F7" s="68"/>
      <c r="G7" s="4"/>
      <c r="H7" s="6"/>
      <c r="I7" s="41" t="s">
        <v>14</v>
      </c>
      <c r="J7" s="41" t="s">
        <v>15</v>
      </c>
      <c r="K7" s="41" t="s">
        <v>17</v>
      </c>
      <c r="L7" s="87"/>
      <c r="M7" s="63"/>
      <c r="N7" s="82"/>
      <c r="O7" s="4"/>
      <c r="P7" s="68"/>
      <c r="Q7" s="9" t="s">
        <v>7</v>
      </c>
      <c r="R7" s="10" t="s">
        <v>7</v>
      </c>
      <c r="S7" s="10" t="s">
        <v>7</v>
      </c>
      <c r="T7" s="11" t="s">
        <v>7</v>
      </c>
      <c r="U7" s="16" t="s">
        <v>7</v>
      </c>
      <c r="V7" s="18" t="s">
        <v>7</v>
      </c>
      <c r="W7" s="11" t="s">
        <v>7</v>
      </c>
      <c r="X7" s="20" t="s">
        <v>7</v>
      </c>
      <c r="Y7" s="30"/>
    </row>
    <row r="8" spans="1:25" s="2" customFormat="1" ht="12" x14ac:dyDescent="0.15">
      <c r="A8" s="103">
        <v>12</v>
      </c>
      <c r="B8" s="105" t="s">
        <v>29</v>
      </c>
      <c r="C8" s="107" t="s">
        <v>30</v>
      </c>
      <c r="D8" s="113" t="s">
        <v>39</v>
      </c>
      <c r="E8" s="94">
        <v>29.273</v>
      </c>
      <c r="F8" s="96">
        <v>29.273</v>
      </c>
      <c r="G8" s="94">
        <v>5.0000000000000001E-3</v>
      </c>
      <c r="H8" s="111">
        <v>0</v>
      </c>
      <c r="I8" s="111">
        <v>0</v>
      </c>
      <c r="J8" s="111">
        <v>0</v>
      </c>
      <c r="K8" s="111">
        <v>0</v>
      </c>
      <c r="L8" s="98">
        <v>5.0000000000000001E-3</v>
      </c>
      <c r="M8" s="88">
        <v>2.2669999999999999</v>
      </c>
      <c r="N8" s="115">
        <v>0</v>
      </c>
      <c r="O8" s="117">
        <f>+(+E8+G8)-(M8+N8)</f>
        <v>27.010999999999999</v>
      </c>
      <c r="P8" s="96">
        <v>27.010999999999999</v>
      </c>
      <c r="Q8" s="23">
        <v>9</v>
      </c>
      <c r="R8" s="24">
        <v>0</v>
      </c>
      <c r="S8" s="24">
        <v>0</v>
      </c>
      <c r="T8" s="25">
        <v>0</v>
      </c>
      <c r="U8" s="24">
        <v>0</v>
      </c>
      <c r="V8" s="23">
        <v>0</v>
      </c>
      <c r="W8" s="25">
        <v>0</v>
      </c>
      <c r="X8" s="26">
        <v>0</v>
      </c>
      <c r="Y8" s="31"/>
    </row>
    <row r="9" spans="1:25" s="2" customFormat="1" ht="96.75" customHeight="1" thickBot="1" x14ac:dyDescent="0.2">
      <c r="A9" s="104"/>
      <c r="B9" s="106"/>
      <c r="C9" s="108"/>
      <c r="D9" s="114"/>
      <c r="E9" s="95"/>
      <c r="F9" s="97"/>
      <c r="G9" s="95"/>
      <c r="H9" s="112"/>
      <c r="I9" s="112"/>
      <c r="J9" s="112"/>
      <c r="K9" s="112"/>
      <c r="L9" s="99"/>
      <c r="M9" s="89"/>
      <c r="N9" s="116"/>
      <c r="O9" s="118"/>
      <c r="P9" s="97"/>
      <c r="Q9" s="37">
        <v>2.2669999999999999</v>
      </c>
      <c r="R9" s="38">
        <v>0</v>
      </c>
      <c r="S9" s="38">
        <v>0</v>
      </c>
      <c r="T9" s="39">
        <v>0</v>
      </c>
      <c r="U9" s="38">
        <v>0</v>
      </c>
      <c r="V9" s="37">
        <v>0</v>
      </c>
      <c r="W9" s="39">
        <v>0</v>
      </c>
      <c r="X9" s="40">
        <v>0</v>
      </c>
      <c r="Y9" s="32"/>
    </row>
    <row r="10" spans="1:25" s="2" customFormat="1" ht="18" customHeight="1" x14ac:dyDescent="0.15">
      <c r="A10" s="103">
        <v>12</v>
      </c>
      <c r="B10" s="105" t="s">
        <v>31</v>
      </c>
      <c r="C10" s="107" t="s">
        <v>32</v>
      </c>
      <c r="D10" s="92" t="s">
        <v>40</v>
      </c>
      <c r="E10" s="94">
        <v>1.1E-5</v>
      </c>
      <c r="F10" s="96">
        <v>1.1E-5</v>
      </c>
      <c r="G10" s="94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  <c r="M10" s="88">
        <v>0</v>
      </c>
      <c r="N10" s="90">
        <v>0</v>
      </c>
      <c r="O10" s="117">
        <f>+(+E10+G10)-(M10+N10)</f>
        <v>1.1E-5</v>
      </c>
      <c r="P10" s="96">
        <v>1.1E-5</v>
      </c>
      <c r="Q10" s="23">
        <v>0</v>
      </c>
      <c r="R10" s="24">
        <v>0</v>
      </c>
      <c r="S10" s="24">
        <v>0</v>
      </c>
      <c r="T10" s="25">
        <v>0</v>
      </c>
      <c r="U10" s="24">
        <v>0</v>
      </c>
      <c r="V10" s="23">
        <v>0</v>
      </c>
      <c r="W10" s="25">
        <v>0</v>
      </c>
      <c r="X10" s="26">
        <v>0</v>
      </c>
      <c r="Y10" s="31"/>
    </row>
    <row r="11" spans="1:25" s="2" customFormat="1" ht="18" customHeight="1" thickBot="1" x14ac:dyDescent="0.2">
      <c r="A11" s="104"/>
      <c r="B11" s="106"/>
      <c r="C11" s="108"/>
      <c r="D11" s="93"/>
      <c r="E11" s="95"/>
      <c r="F11" s="97"/>
      <c r="G11" s="95"/>
      <c r="H11" s="102"/>
      <c r="I11" s="99"/>
      <c r="J11" s="99"/>
      <c r="K11" s="99"/>
      <c r="L11" s="99"/>
      <c r="M11" s="89"/>
      <c r="N11" s="91"/>
      <c r="O11" s="118"/>
      <c r="P11" s="97"/>
      <c r="Q11" s="37">
        <v>0</v>
      </c>
      <c r="R11" s="38">
        <v>0</v>
      </c>
      <c r="S11" s="38">
        <v>0</v>
      </c>
      <c r="T11" s="39">
        <v>0</v>
      </c>
      <c r="U11" s="38">
        <v>0</v>
      </c>
      <c r="V11" s="37">
        <v>0</v>
      </c>
      <c r="W11" s="39">
        <v>0</v>
      </c>
      <c r="X11" s="40">
        <v>0</v>
      </c>
      <c r="Y11" s="32"/>
    </row>
    <row r="12" spans="1:25" s="2" customFormat="1" ht="18" customHeight="1" x14ac:dyDescent="0.15">
      <c r="A12" s="103">
        <v>12</v>
      </c>
      <c r="B12" s="105" t="s">
        <v>33</v>
      </c>
      <c r="C12" s="107" t="s">
        <v>34</v>
      </c>
      <c r="D12" s="92" t="s">
        <v>40</v>
      </c>
      <c r="E12" s="94">
        <v>1.6659999999999999</v>
      </c>
      <c r="F12" s="96">
        <v>1.5660000000000001</v>
      </c>
      <c r="G12" s="94">
        <v>9.3999999999999994E-5</v>
      </c>
      <c r="H12" s="98">
        <v>9.3999999999999994E-5</v>
      </c>
      <c r="I12" s="98">
        <v>0</v>
      </c>
      <c r="J12" s="98">
        <v>0</v>
      </c>
      <c r="K12" s="98">
        <v>0</v>
      </c>
      <c r="L12" s="98">
        <v>9.3999999999999994E-5</v>
      </c>
      <c r="M12" s="88">
        <v>1.4019999999999999</v>
      </c>
      <c r="N12" s="90">
        <v>0</v>
      </c>
      <c r="O12" s="117">
        <f>+(+E12+G12)-(M12+N12)</f>
        <v>0.26409400000000005</v>
      </c>
      <c r="P12" s="96">
        <v>0.16400000000000001</v>
      </c>
      <c r="Q12" s="23">
        <v>2</v>
      </c>
      <c r="R12" s="24">
        <v>0</v>
      </c>
      <c r="S12" s="24">
        <v>0</v>
      </c>
      <c r="T12" s="25">
        <v>0</v>
      </c>
      <c r="U12" s="24">
        <v>0</v>
      </c>
      <c r="V12" s="23">
        <v>0</v>
      </c>
      <c r="W12" s="25">
        <v>0</v>
      </c>
      <c r="X12" s="26">
        <v>0</v>
      </c>
      <c r="Y12" s="31"/>
    </row>
    <row r="13" spans="1:25" s="2" customFormat="1" ht="18" customHeight="1" thickBot="1" x14ac:dyDescent="0.2">
      <c r="A13" s="104"/>
      <c r="B13" s="106"/>
      <c r="C13" s="108"/>
      <c r="D13" s="93"/>
      <c r="E13" s="95"/>
      <c r="F13" s="97"/>
      <c r="G13" s="95"/>
      <c r="H13" s="102"/>
      <c r="I13" s="99"/>
      <c r="J13" s="99"/>
      <c r="K13" s="99"/>
      <c r="L13" s="99"/>
      <c r="M13" s="89"/>
      <c r="N13" s="91"/>
      <c r="O13" s="118"/>
      <c r="P13" s="97"/>
      <c r="Q13" s="37">
        <v>1.4019999999999999</v>
      </c>
      <c r="R13" s="38">
        <v>0</v>
      </c>
      <c r="S13" s="38">
        <v>0</v>
      </c>
      <c r="T13" s="39">
        <v>0</v>
      </c>
      <c r="U13" s="38">
        <v>0</v>
      </c>
      <c r="V13" s="37">
        <v>0</v>
      </c>
      <c r="W13" s="39">
        <v>0</v>
      </c>
      <c r="X13" s="40">
        <v>0</v>
      </c>
      <c r="Y13" s="32"/>
    </row>
    <row r="14" spans="1:25" s="2" customFormat="1" ht="18" customHeight="1" x14ac:dyDescent="0.15">
      <c r="A14" s="103">
        <v>12</v>
      </c>
      <c r="B14" s="105" t="s">
        <v>35</v>
      </c>
      <c r="C14" s="107" t="s">
        <v>36</v>
      </c>
      <c r="D14" s="92" t="s">
        <v>40</v>
      </c>
      <c r="E14" s="94">
        <v>4.1980000000000004</v>
      </c>
      <c r="F14" s="96">
        <v>4.1980000000000004</v>
      </c>
      <c r="G14" s="94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88">
        <v>0.6</v>
      </c>
      <c r="N14" s="90">
        <v>0</v>
      </c>
      <c r="O14" s="117">
        <f>+(+E14+G14)-(M14+N14)</f>
        <v>3.5980000000000003</v>
      </c>
      <c r="P14" s="96">
        <v>3.5979999999999999</v>
      </c>
      <c r="Q14" s="23">
        <v>1</v>
      </c>
      <c r="R14" s="24">
        <v>0</v>
      </c>
      <c r="S14" s="24">
        <v>0</v>
      </c>
      <c r="T14" s="25">
        <v>0</v>
      </c>
      <c r="U14" s="24">
        <v>0</v>
      </c>
      <c r="V14" s="23">
        <v>0</v>
      </c>
      <c r="W14" s="25">
        <v>0</v>
      </c>
      <c r="X14" s="26">
        <v>0</v>
      </c>
      <c r="Y14" s="31"/>
    </row>
    <row r="15" spans="1:25" s="2" customFormat="1" ht="18" customHeight="1" thickBot="1" x14ac:dyDescent="0.2">
      <c r="A15" s="104"/>
      <c r="B15" s="106"/>
      <c r="C15" s="108"/>
      <c r="D15" s="93"/>
      <c r="E15" s="95"/>
      <c r="F15" s="97"/>
      <c r="G15" s="95"/>
      <c r="H15" s="102"/>
      <c r="I15" s="99"/>
      <c r="J15" s="99"/>
      <c r="K15" s="99"/>
      <c r="L15" s="99"/>
      <c r="M15" s="89"/>
      <c r="N15" s="91"/>
      <c r="O15" s="118"/>
      <c r="P15" s="97"/>
      <c r="Q15" s="37">
        <v>0.6</v>
      </c>
      <c r="R15" s="38">
        <v>0</v>
      </c>
      <c r="S15" s="38">
        <v>0</v>
      </c>
      <c r="T15" s="39">
        <v>0</v>
      </c>
      <c r="U15" s="38">
        <v>0</v>
      </c>
      <c r="V15" s="37">
        <v>0</v>
      </c>
      <c r="W15" s="39">
        <v>0</v>
      </c>
      <c r="X15" s="40">
        <v>0</v>
      </c>
      <c r="Y15" s="32"/>
    </row>
    <row r="16" spans="1:25" s="2" customFormat="1" ht="18" customHeight="1" x14ac:dyDescent="0.15">
      <c r="A16" s="103">
        <v>12</v>
      </c>
      <c r="B16" s="105" t="s">
        <v>37</v>
      </c>
      <c r="C16" s="107" t="s">
        <v>38</v>
      </c>
      <c r="D16" s="92" t="s">
        <v>40</v>
      </c>
      <c r="E16" s="94">
        <v>21.353999999999999</v>
      </c>
      <c r="F16" s="96">
        <v>21.353999999999999</v>
      </c>
      <c r="G16" s="94">
        <v>3.0000000000000001E-3</v>
      </c>
      <c r="H16" s="98">
        <v>3.0000000000000001E-3</v>
      </c>
      <c r="I16" s="98">
        <v>0</v>
      </c>
      <c r="J16" s="98">
        <v>0</v>
      </c>
      <c r="K16" s="98">
        <v>0</v>
      </c>
      <c r="L16" s="98">
        <v>3.0000000000000001E-3</v>
      </c>
      <c r="M16" s="100">
        <v>0</v>
      </c>
      <c r="N16" s="90">
        <v>0</v>
      </c>
      <c r="O16" s="117">
        <f>+(+E16+G16)-(M16+N16)</f>
        <v>21.356999999999999</v>
      </c>
      <c r="P16" s="96">
        <v>21.356999999999999</v>
      </c>
      <c r="Q16" s="23">
        <v>0</v>
      </c>
      <c r="R16" s="24">
        <v>0</v>
      </c>
      <c r="S16" s="24">
        <v>0</v>
      </c>
      <c r="T16" s="25">
        <v>0</v>
      </c>
      <c r="U16" s="24">
        <v>0</v>
      </c>
      <c r="V16" s="23">
        <v>0</v>
      </c>
      <c r="W16" s="25">
        <v>0</v>
      </c>
      <c r="X16" s="26">
        <v>0</v>
      </c>
      <c r="Y16" s="31"/>
    </row>
    <row r="17" spans="1:25" s="2" customFormat="1" ht="18" customHeight="1" thickBot="1" x14ac:dyDescent="0.2">
      <c r="A17" s="104"/>
      <c r="B17" s="106"/>
      <c r="C17" s="108"/>
      <c r="D17" s="93"/>
      <c r="E17" s="95"/>
      <c r="F17" s="97"/>
      <c r="G17" s="95"/>
      <c r="H17" s="102"/>
      <c r="I17" s="102"/>
      <c r="J17" s="102"/>
      <c r="K17" s="102"/>
      <c r="L17" s="102"/>
      <c r="M17" s="101"/>
      <c r="N17" s="91"/>
      <c r="O17" s="118"/>
      <c r="P17" s="97"/>
      <c r="Q17" s="37">
        <v>0</v>
      </c>
      <c r="R17" s="38">
        <v>0</v>
      </c>
      <c r="S17" s="38">
        <v>0</v>
      </c>
      <c r="T17" s="39">
        <v>0</v>
      </c>
      <c r="U17" s="38">
        <v>0</v>
      </c>
      <c r="V17" s="37">
        <v>0</v>
      </c>
      <c r="W17" s="39">
        <v>0</v>
      </c>
      <c r="X17" s="40">
        <v>0</v>
      </c>
      <c r="Y17" s="32"/>
    </row>
    <row r="18" spans="1:25" s="3" customFormat="1" ht="20.100000000000001" customHeight="1" x14ac:dyDescent="0.15">
      <c r="A18" s="103" t="s">
        <v>12</v>
      </c>
      <c r="B18" s="103"/>
      <c r="C18" s="105"/>
      <c r="D18" s="109"/>
      <c r="E18" s="117">
        <f t="shared" ref="E18:P18" si="0">SUM(E8:E17)</f>
        <v>56.491011</v>
      </c>
      <c r="F18" s="119">
        <f t="shared" si="0"/>
        <v>56.391010999999999</v>
      </c>
      <c r="G18" s="117">
        <f t="shared" si="0"/>
        <v>8.0940000000000005E-3</v>
      </c>
      <c r="H18" s="100">
        <f t="shared" si="0"/>
        <v>3.094E-3</v>
      </c>
      <c r="I18" s="100">
        <f t="shared" si="0"/>
        <v>0</v>
      </c>
      <c r="J18" s="100">
        <f t="shared" si="0"/>
        <v>0</v>
      </c>
      <c r="K18" s="100">
        <f t="shared" si="0"/>
        <v>0</v>
      </c>
      <c r="L18" s="100">
        <f t="shared" si="0"/>
        <v>8.0940000000000005E-3</v>
      </c>
      <c r="M18" s="100">
        <f t="shared" si="0"/>
        <v>4.2689999999999992</v>
      </c>
      <c r="N18" s="120">
        <f t="shared" si="0"/>
        <v>0</v>
      </c>
      <c r="O18" s="117">
        <f t="shared" si="0"/>
        <v>52.230104999999995</v>
      </c>
      <c r="P18" s="119">
        <f t="shared" si="0"/>
        <v>52.130010999999996</v>
      </c>
      <c r="Q18" s="121">
        <f>SUMIF($Y$8:$Y$17,#REF!,Q8:Q17)</f>
        <v>0</v>
      </c>
      <c r="R18" s="122">
        <f>SUMIF($Y$8:$Y$17,#REF!,R8:R17)</f>
        <v>0</v>
      </c>
      <c r="S18" s="122">
        <f>SUMIF($Y$8:$Y$17,#REF!,S8:S17)</f>
        <v>0</v>
      </c>
      <c r="T18" s="123">
        <f>SUMIF($Y$8:$Y$17,#REF!,T8:T17)</f>
        <v>0</v>
      </c>
      <c r="U18" s="122">
        <f>SUMIF($Y$8:$Y$17,#REF!,U8:U17)</f>
        <v>0</v>
      </c>
      <c r="V18" s="121">
        <f>SUMIF($Y$8:$Y$17,#REF!,V8:V17)</f>
        <v>0</v>
      </c>
      <c r="W18" s="123">
        <f>SUMIF($Y$8:$Y$17,#REF!,W8:W17)</f>
        <v>0</v>
      </c>
      <c r="X18" s="124">
        <f>SUMIF($Y$8:$Y$17,#REF!,X8:X17)</f>
        <v>0</v>
      </c>
      <c r="Y18" s="31"/>
    </row>
    <row r="19" spans="1:25" s="3" customFormat="1" ht="20.100000000000001" customHeight="1" thickBot="1" x14ac:dyDescent="0.2">
      <c r="A19" s="104"/>
      <c r="B19" s="104"/>
      <c r="C19" s="106"/>
      <c r="D19" s="110"/>
      <c r="E19" s="118"/>
      <c r="F19" s="125"/>
      <c r="G19" s="118"/>
      <c r="H19" s="101"/>
      <c r="I19" s="101"/>
      <c r="J19" s="101"/>
      <c r="K19" s="101"/>
      <c r="L19" s="101"/>
      <c r="M19" s="101"/>
      <c r="N19" s="126"/>
      <c r="O19" s="118"/>
      <c r="P19" s="125"/>
      <c r="Q19" s="127">
        <f>SUMIF($Y$8:$Y$17,#REF!,Q8:Q17)</f>
        <v>0</v>
      </c>
      <c r="R19" s="128">
        <f>SUMIF($Y$8:$Y$17,#REF!,R8:R17)</f>
        <v>0</v>
      </c>
      <c r="S19" s="128">
        <f>SUMIF($Y$8:$Y$17,#REF!,S8:S17)</f>
        <v>0</v>
      </c>
      <c r="T19" s="129">
        <f>SUMIF($Y$8:$Y$17,#REF!,T8:T17)</f>
        <v>0</v>
      </c>
      <c r="U19" s="128">
        <f>SUMIF($Y$8:$Y$17,#REF!,U8:U17)</f>
        <v>0</v>
      </c>
      <c r="V19" s="127">
        <f>SUMIF($Y$8:$Y$17,#REF!,V8:V17)</f>
        <v>0</v>
      </c>
      <c r="W19" s="129">
        <f>SUMIF($Y$8:$Y$17,#REF!,W8:W17)</f>
        <v>0</v>
      </c>
      <c r="X19" s="130">
        <f>SUMIF($Y$8:$Y$17,#REF!,X8:X17)</f>
        <v>0</v>
      </c>
      <c r="Y19" s="32"/>
    </row>
    <row r="20" spans="1:25" outlineLevel="1" x14ac:dyDescent="0.15">
      <c r="O20" s="36"/>
    </row>
    <row r="21" spans="1:25" outlineLevel="1" x14ac:dyDescent="0.15"/>
    <row r="22" spans="1:25" outlineLevel="1" x14ac:dyDescent="0.15"/>
    <row r="23" spans="1:25" outlineLevel="1" x14ac:dyDescent="0.15"/>
    <row r="24" spans="1:25" outlineLevel="1" x14ac:dyDescent="0.15"/>
    <row r="25" spans="1:25" outlineLevel="1" x14ac:dyDescent="0.15"/>
    <row r="26" spans="1:25" outlineLevel="1" x14ac:dyDescent="0.15"/>
    <row r="27" spans="1:25" outlineLevel="1" x14ac:dyDescent="0.15"/>
    <row r="28" spans="1:25" outlineLevel="1" x14ac:dyDescent="0.15"/>
    <row r="29" spans="1:25" outlineLevel="1" x14ac:dyDescent="0.15"/>
    <row r="30" spans="1:25" outlineLevel="1" x14ac:dyDescent="0.15"/>
  </sheetData>
  <mergeCells count="119">
    <mergeCell ref="P8:P9"/>
    <mergeCell ref="A10:A11"/>
    <mergeCell ref="B10:B11"/>
    <mergeCell ref="C10:C11"/>
    <mergeCell ref="D10:D11"/>
    <mergeCell ref="E10:E11"/>
    <mergeCell ref="F10:F11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M10:M11"/>
    <mergeCell ref="N10:N11"/>
    <mergeCell ref="M8:M9"/>
    <mergeCell ref="N8:N9"/>
    <mergeCell ref="O8:O9"/>
    <mergeCell ref="A12:A13"/>
    <mergeCell ref="B12:B13"/>
    <mergeCell ref="C12:C13"/>
    <mergeCell ref="D12:D13"/>
    <mergeCell ref="E12:E13"/>
    <mergeCell ref="F12:F13"/>
    <mergeCell ref="G10:G11"/>
    <mergeCell ref="H10:H11"/>
    <mergeCell ref="I10:I11"/>
    <mergeCell ref="G12:G13"/>
    <mergeCell ref="H12:H13"/>
    <mergeCell ref="I12:I13"/>
    <mergeCell ref="G14:G15"/>
    <mergeCell ref="H14:H15"/>
    <mergeCell ref="I14:I15"/>
    <mergeCell ref="J14:J15"/>
    <mergeCell ref="G16:G17"/>
    <mergeCell ref="H16:H17"/>
    <mergeCell ref="I16:I17"/>
    <mergeCell ref="O10:O11"/>
    <mergeCell ref="P10:P11"/>
    <mergeCell ref="J10:J11"/>
    <mergeCell ref="K10:K11"/>
    <mergeCell ref="L10:L11"/>
    <mergeCell ref="M12:M13"/>
    <mergeCell ref="N12:N13"/>
    <mergeCell ref="O12:O13"/>
    <mergeCell ref="P12:P13"/>
    <mergeCell ref="O14:O15"/>
    <mergeCell ref="P14:P15"/>
    <mergeCell ref="J12:J13"/>
    <mergeCell ref="K12:K13"/>
    <mergeCell ref="L12:L13"/>
    <mergeCell ref="A14:A15"/>
    <mergeCell ref="B14:B15"/>
    <mergeCell ref="C14:C15"/>
    <mergeCell ref="A18:A19"/>
    <mergeCell ref="B18:B19"/>
    <mergeCell ref="C18:C19"/>
    <mergeCell ref="D18:D19"/>
    <mergeCell ref="E18:E19"/>
    <mergeCell ref="F18:F19"/>
    <mergeCell ref="B16:B17"/>
    <mergeCell ref="C16:C17"/>
    <mergeCell ref="D16:D17"/>
    <mergeCell ref="E16:E17"/>
    <mergeCell ref="F16:F17"/>
    <mergeCell ref="A16:A17"/>
    <mergeCell ref="G18:G19"/>
    <mergeCell ref="M14:M15"/>
    <mergeCell ref="N14:N15"/>
    <mergeCell ref="D14:D15"/>
    <mergeCell ref="E14:E15"/>
    <mergeCell ref="F14:F15"/>
    <mergeCell ref="N18:N19"/>
    <mergeCell ref="O18:O19"/>
    <mergeCell ref="P18:P19"/>
    <mergeCell ref="H18:H19"/>
    <mergeCell ref="I18:I19"/>
    <mergeCell ref="J18:J19"/>
    <mergeCell ref="K18:K19"/>
    <mergeCell ref="L18:L19"/>
    <mergeCell ref="M18:M19"/>
    <mergeCell ref="K14:K15"/>
    <mergeCell ref="L14:L15"/>
    <mergeCell ref="M16:M17"/>
    <mergeCell ref="N16:N17"/>
    <mergeCell ref="O16:O17"/>
    <mergeCell ref="P16:P17"/>
    <mergeCell ref="J16:J17"/>
    <mergeCell ref="K16:K17"/>
    <mergeCell ref="L16:L17"/>
    <mergeCell ref="A2:A7"/>
    <mergeCell ref="B2:B7"/>
    <mergeCell ref="C2:C7"/>
    <mergeCell ref="D2:D7"/>
    <mergeCell ref="E2:F3"/>
    <mergeCell ref="G2:M3"/>
    <mergeCell ref="N2:N7"/>
    <mergeCell ref="O2:P3"/>
    <mergeCell ref="Q2:U2"/>
    <mergeCell ref="F5:F7"/>
    <mergeCell ref="I6:K6"/>
    <mergeCell ref="L6:L7"/>
    <mergeCell ref="V2:X2"/>
    <mergeCell ref="R3:R5"/>
    <mergeCell ref="S3:S5"/>
    <mergeCell ref="T3:T5"/>
    <mergeCell ref="U3:U5"/>
    <mergeCell ref="V3:V5"/>
    <mergeCell ref="W3:W5"/>
    <mergeCell ref="X3:X5"/>
    <mergeCell ref="M4:M7"/>
    <mergeCell ref="Q4:Q5"/>
    <mergeCell ref="P5:P7"/>
  </mergeCells>
  <phoneticPr fontId="1"/>
  <pageMargins left="0.51181102362204722" right="0.31496062992125984" top="0.55118110236220474" bottom="0.55118110236220474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012</vt:lpstr>
      <vt:lpstr>'012'!Print_Area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2020-10-29T13:34:00Z</dcterms:created>
  <dcterms:modified xsi:type="dcterms:W3CDTF">2020-10-29T13:34:24Z</dcterms:modified>
</cp:coreProperties>
</file>