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2015" tabRatio="852"/>
  </bookViews>
  <sheets>
    <sheet name="(様式１)反映状況調" sheetId="19" r:id="rId1"/>
    <sheet name="入力規則" sheetId="26" r:id="rId2"/>
  </sheets>
  <definedNames>
    <definedName name="_xlnm._FilterDatabase" localSheetId="0" hidden="1">'(様式１)反映状況調'!$A$8:$AQ$60</definedName>
    <definedName name="_xlnm._FilterDatabase" localSheetId="1" hidden="1">入力規則!#REF!</definedName>
    <definedName name="_xlnm.Print_Area" localSheetId="0">'(様式１)反映状況調'!$A$1:$AQ$61</definedName>
    <definedName name="_xlnm.Print_Titles" localSheetId="0">'(様式１)反映状況調'!$4:$7</definedName>
  </definedNames>
  <calcPr calcId="162913"/>
</workbook>
</file>

<file path=xl/calcChain.xml><?xml version="1.0" encoding="utf-8"?>
<calcChain xmlns="http://schemas.openxmlformats.org/spreadsheetml/2006/main">
  <c r="N24" i="19" l="1"/>
  <c r="M25" i="19" l="1"/>
  <c r="E34" i="19" l="1"/>
  <c r="E32" i="19"/>
  <c r="E15" i="19"/>
  <c r="E13" i="19"/>
  <c r="M23" i="19" l="1"/>
  <c r="M24" i="19"/>
  <c r="M26" i="19" l="1"/>
  <c r="M22" i="19"/>
  <c r="M21" i="19"/>
  <c r="M20" i="19"/>
  <c r="M19" i="19"/>
  <c r="M18" i="19"/>
  <c r="M17" i="19"/>
  <c r="M16" i="19"/>
  <c r="M9" i="19" l="1"/>
  <c r="M10" i="19"/>
  <c r="M11" i="19"/>
  <c r="M12" i="19"/>
  <c r="M13" i="19"/>
  <c r="M14" i="19"/>
  <c r="M15" i="19"/>
  <c r="M27" i="19"/>
  <c r="M28" i="19"/>
  <c r="M29" i="19"/>
  <c r="M30" i="19"/>
  <c r="M31" i="19"/>
  <c r="M32" i="19"/>
  <c r="M33" i="19"/>
  <c r="M34" i="19"/>
  <c r="N36" i="19" l="1"/>
</calcChain>
</file>

<file path=xl/sharedStrings.xml><?xml version="1.0" encoding="utf-8"?>
<sst xmlns="http://schemas.openxmlformats.org/spreadsheetml/2006/main" count="832" uniqueCount="481">
  <si>
    <t>一般会計</t>
    <rPh sb="0" eb="2">
      <t>イッパン</t>
    </rPh>
    <rPh sb="2" eb="4">
      <t>カイケイ</t>
    </rPh>
    <phoneticPr fontId="6"/>
  </si>
  <si>
    <t>合　　　　　計</t>
    <rPh sb="0" eb="1">
      <t>ゴウ</t>
    </rPh>
    <rPh sb="6" eb="7">
      <t>ケイ</t>
    </rPh>
    <phoneticPr fontId="6"/>
  </si>
  <si>
    <t>項・事項</t>
    <phoneticPr fontId="6"/>
  </si>
  <si>
    <t>当初予算額</t>
    <rPh sb="0" eb="2">
      <t>トウショ</t>
    </rPh>
    <rPh sb="2" eb="4">
      <t>ヨサン</t>
    </rPh>
    <rPh sb="4" eb="5">
      <t>ガク</t>
    </rPh>
    <phoneticPr fontId="6"/>
  </si>
  <si>
    <t>要求額</t>
    <rPh sb="0" eb="2">
      <t>ヨウキュウ</t>
    </rPh>
    <rPh sb="2" eb="3">
      <t>ガク</t>
    </rPh>
    <phoneticPr fontId="6"/>
  </si>
  <si>
    <t>差引き</t>
    <rPh sb="0" eb="2">
      <t>サシヒ</t>
    </rPh>
    <phoneticPr fontId="6"/>
  </si>
  <si>
    <t>Ａ</t>
    <phoneticPr fontId="6"/>
  </si>
  <si>
    <t>Ｂ</t>
    <phoneticPr fontId="6"/>
  </si>
  <si>
    <t>Ｂ－Ａ＝Ｃ</t>
    <phoneticPr fontId="6"/>
  </si>
  <si>
    <t>所見の概要</t>
    <rPh sb="0" eb="2">
      <t>ショケン</t>
    </rPh>
    <rPh sb="3" eb="5">
      <t>ガイヨウ</t>
    </rPh>
    <phoneticPr fontId="6"/>
  </si>
  <si>
    <t>執行額</t>
    <rPh sb="0" eb="2">
      <t>シッコウ</t>
    </rPh>
    <rPh sb="2" eb="3">
      <t>ガク</t>
    </rPh>
    <phoneticPr fontId="6"/>
  </si>
  <si>
    <t>評価結果</t>
    <rPh sb="0" eb="2">
      <t>ヒョウカ</t>
    </rPh>
    <rPh sb="2" eb="4">
      <t>ケッカ</t>
    </rPh>
    <phoneticPr fontId="6"/>
  </si>
  <si>
    <t>担当部局庁</t>
    <rPh sb="0" eb="2">
      <t>タントウ</t>
    </rPh>
    <rPh sb="2" eb="4">
      <t>ブキョク</t>
    </rPh>
    <rPh sb="4" eb="5">
      <t>チョウ</t>
    </rPh>
    <phoneticPr fontId="6"/>
  </si>
  <si>
    <t>行政事業レビュー対象　計</t>
    <rPh sb="11" eb="12">
      <t>ケイ</t>
    </rPh>
    <phoneticPr fontId="6"/>
  </si>
  <si>
    <t>行政事業レビュー対象外　計</t>
    <rPh sb="12" eb="13">
      <t>ケイ</t>
    </rPh>
    <phoneticPr fontId="6"/>
  </si>
  <si>
    <t>事業
番号</t>
    <rPh sb="0" eb="2">
      <t>ジギョウ</t>
    </rPh>
    <rPh sb="3" eb="5">
      <t>バンゴウ</t>
    </rPh>
    <phoneticPr fontId="6"/>
  </si>
  <si>
    <t>事　　業　　名</t>
    <rPh sb="0" eb="1">
      <t>コト</t>
    </rPh>
    <rPh sb="3" eb="4">
      <t>ギョウ</t>
    </rPh>
    <rPh sb="6" eb="7">
      <t>メイ</t>
    </rPh>
    <phoneticPr fontId="6"/>
  </si>
  <si>
    <t>備　考</t>
    <rPh sb="0" eb="1">
      <t>ソナエ</t>
    </rPh>
    <rPh sb="2" eb="3">
      <t>コウ</t>
    </rPh>
    <phoneticPr fontId="6"/>
  </si>
  <si>
    <t>反映内容</t>
    <phoneticPr fontId="6"/>
  </si>
  <si>
    <t>反映額</t>
    <rPh sb="0" eb="2">
      <t>ハンエイ</t>
    </rPh>
    <rPh sb="2" eb="3">
      <t>ガク</t>
    </rPh>
    <phoneticPr fontId="6"/>
  </si>
  <si>
    <t>行政事業レビュー推進チームの所見</t>
    <rPh sb="0" eb="2">
      <t>ギョウセイ</t>
    </rPh>
    <rPh sb="2" eb="4">
      <t>ジギョウ</t>
    </rPh>
    <rPh sb="8" eb="10">
      <t>スイシン</t>
    </rPh>
    <rPh sb="14" eb="16">
      <t>ショケン</t>
    </rPh>
    <phoneticPr fontId="6"/>
  </si>
  <si>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6"/>
  </si>
  <si>
    <t>会計区分</t>
    <phoneticPr fontId="6"/>
  </si>
  <si>
    <t>（単位：百万円）</t>
    <phoneticPr fontId="6"/>
  </si>
  <si>
    <t>　</t>
  </si>
  <si>
    <t>反映状況</t>
    <rPh sb="0" eb="2">
      <t>ハンエイ</t>
    </rPh>
    <rPh sb="2" eb="4">
      <t>ジョウキョウ</t>
    </rPh>
    <phoneticPr fontId="6"/>
  </si>
  <si>
    <t>　　　　「その他」：上記の基準には該当しないが、行政事業レビュー推進チームが選定したもの。</t>
    <phoneticPr fontId="6"/>
  </si>
  <si>
    <t>基金</t>
    <rPh sb="0" eb="2">
      <t>キキン</t>
    </rPh>
    <phoneticPr fontId="6"/>
  </si>
  <si>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</si>
  <si>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6"/>
  </si>
  <si>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6"/>
  </si>
  <si>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6"/>
  </si>
  <si>
    <t>委託調査</t>
    <rPh sb="0" eb="2">
      <t>イタク</t>
    </rPh>
    <rPh sb="2" eb="4">
      <t>チョウサ</t>
    </rPh>
    <phoneticPr fontId="6"/>
  </si>
  <si>
    <t>補助金等</t>
    <rPh sb="0" eb="2">
      <t>ホジョ</t>
    </rPh>
    <rPh sb="2" eb="3">
      <t>キン</t>
    </rPh>
    <rPh sb="3" eb="4">
      <t>トウ</t>
    </rPh>
    <phoneticPr fontId="6"/>
  </si>
  <si>
    <t>執行
可能額</t>
    <rPh sb="0" eb="2">
      <t>シッコウ</t>
    </rPh>
    <rPh sb="3" eb="5">
      <t>カノウ</t>
    </rPh>
    <rPh sb="5" eb="6">
      <t>ガク</t>
    </rPh>
    <phoneticPr fontId="6"/>
  </si>
  <si>
    <t>事業開始
年度</t>
    <rPh sb="0" eb="2">
      <t>ジギョウ</t>
    </rPh>
    <rPh sb="2" eb="4">
      <t>カイシ</t>
    </rPh>
    <rPh sb="5" eb="7">
      <t>ネンド</t>
    </rPh>
    <phoneticPr fontId="6"/>
  </si>
  <si>
    <t>事業終了
(予定)年度</t>
    <rPh sb="0" eb="2">
      <t>ジギョウ</t>
    </rPh>
    <rPh sb="2" eb="4">
      <t>シュウリョウ</t>
    </rPh>
    <rPh sb="6" eb="8">
      <t>ヨテイ</t>
    </rPh>
    <rPh sb="9" eb="11">
      <t>ネンド</t>
    </rPh>
    <phoneticPr fontId="6"/>
  </si>
  <si>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6"/>
  </si>
  <si>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6"/>
  </si>
  <si>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6"/>
  </si>
  <si>
    <t>外部有識者の所見</t>
    <rPh sb="0" eb="2">
      <t>ガイブ</t>
    </rPh>
    <rPh sb="2" eb="4">
      <t>ユウシキ</t>
    </rPh>
    <rPh sb="4" eb="5">
      <t>シャ</t>
    </rPh>
    <rPh sb="6" eb="8">
      <t>ショケン</t>
    </rPh>
    <phoneticPr fontId="6"/>
  </si>
  <si>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6"/>
  </si>
  <si>
    <t>平成３０年度</t>
    <rPh sb="0" eb="2">
      <t>ヘイセイ</t>
    </rPh>
    <rPh sb="4" eb="6">
      <t>ネンド</t>
    </rPh>
    <phoneticPr fontId="6"/>
  </si>
  <si>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6"/>
  </si>
  <si>
    <t>平成２９年度対象</t>
  </si>
  <si>
    <t>-</t>
    <phoneticPr fontId="6"/>
  </si>
  <si>
    <t>３つを超える場合</t>
    <rPh sb="3" eb="4">
      <t>コ</t>
    </rPh>
    <rPh sb="6" eb="8">
      <t>バアイ</t>
    </rPh>
    <phoneticPr fontId="6"/>
  </si>
  <si>
    <t>１つ目</t>
    <rPh sb="2" eb="3">
      <t>メ</t>
    </rPh>
    <phoneticPr fontId="6"/>
  </si>
  <si>
    <t>２つ目</t>
    <rPh sb="2" eb="3">
      <t>メ</t>
    </rPh>
    <phoneticPr fontId="6"/>
  </si>
  <si>
    <t>３つ目</t>
    <rPh sb="2" eb="3">
      <t>メ</t>
    </rPh>
    <phoneticPr fontId="6"/>
  </si>
  <si>
    <t>1_a_1</t>
    <phoneticPr fontId="13"/>
  </si>
  <si>
    <t>2_a_1</t>
    <phoneticPr fontId="13"/>
  </si>
  <si>
    <t>4_a1_1</t>
    <phoneticPr fontId="13"/>
  </si>
  <si>
    <t>1_a_2</t>
    <phoneticPr fontId="13"/>
  </si>
  <si>
    <t>2_b_1_1</t>
    <phoneticPr fontId="13"/>
  </si>
  <si>
    <t>4_a1_2</t>
    <phoneticPr fontId="13"/>
  </si>
  <si>
    <t>1_a_3</t>
    <phoneticPr fontId="13"/>
  </si>
  <si>
    <t>2_b_1_2</t>
    <phoneticPr fontId="13"/>
  </si>
  <si>
    <t>4_a1_3</t>
    <phoneticPr fontId="13"/>
  </si>
  <si>
    <t>1_b_1</t>
    <phoneticPr fontId="13"/>
  </si>
  <si>
    <t>2_b_1_3</t>
    <phoneticPr fontId="13"/>
  </si>
  <si>
    <t>4_a1_4</t>
    <phoneticPr fontId="13"/>
  </si>
  <si>
    <t>1_b_2_1</t>
    <phoneticPr fontId="13"/>
  </si>
  <si>
    <t>2_b_1_4</t>
    <phoneticPr fontId="13"/>
  </si>
  <si>
    <t>4_a1_5</t>
    <phoneticPr fontId="13"/>
  </si>
  <si>
    <t>1_b_2_2</t>
    <phoneticPr fontId="13"/>
  </si>
  <si>
    <t>2_b_1_5</t>
    <phoneticPr fontId="13"/>
  </si>
  <si>
    <t>4_a1_6</t>
    <phoneticPr fontId="13"/>
  </si>
  <si>
    <t>1_b_2_3</t>
    <phoneticPr fontId="13"/>
  </si>
  <si>
    <t>2_b_1_6</t>
    <phoneticPr fontId="13"/>
  </si>
  <si>
    <t>4_a12_1</t>
    <phoneticPr fontId="13"/>
  </si>
  <si>
    <t>1_b_2_4</t>
    <phoneticPr fontId="13"/>
  </si>
  <si>
    <t>2_b_2_1</t>
    <phoneticPr fontId="13"/>
  </si>
  <si>
    <t>4_a12_2</t>
    <phoneticPr fontId="13"/>
  </si>
  <si>
    <t>1_b_2_5</t>
    <phoneticPr fontId="13"/>
  </si>
  <si>
    <t>2_b_2_2</t>
    <phoneticPr fontId="13"/>
  </si>
  <si>
    <t>4_a12_3</t>
    <phoneticPr fontId="13"/>
  </si>
  <si>
    <t>1_b_2_6</t>
    <phoneticPr fontId="13"/>
  </si>
  <si>
    <t>2_b_2_3</t>
    <phoneticPr fontId="13"/>
  </si>
  <si>
    <t>4_a2_1</t>
    <phoneticPr fontId="13"/>
  </si>
  <si>
    <t>1_b_3_1</t>
    <phoneticPr fontId="13"/>
  </si>
  <si>
    <t>2_b_2_4</t>
    <phoneticPr fontId="13"/>
  </si>
  <si>
    <t>4_a2_2</t>
    <phoneticPr fontId="13"/>
  </si>
  <si>
    <t>1_b_3_2</t>
    <phoneticPr fontId="13"/>
  </si>
  <si>
    <t>2_b_2_5</t>
    <phoneticPr fontId="13"/>
  </si>
  <si>
    <t>4_a2_3</t>
    <phoneticPr fontId="13"/>
  </si>
  <si>
    <t>1_b_3_3</t>
    <phoneticPr fontId="13"/>
  </si>
  <si>
    <t>2_b_2_6</t>
    <phoneticPr fontId="13"/>
  </si>
  <si>
    <t>4_a2_4</t>
    <phoneticPr fontId="13"/>
  </si>
  <si>
    <t>1_b_3_4</t>
    <phoneticPr fontId="13"/>
  </si>
  <si>
    <t>2_b_3</t>
    <phoneticPr fontId="13"/>
  </si>
  <si>
    <t>4_a2_5</t>
    <phoneticPr fontId="13"/>
  </si>
  <si>
    <t>1_b_3_5</t>
    <phoneticPr fontId="13"/>
  </si>
  <si>
    <t>2_c_1</t>
    <phoneticPr fontId="13"/>
  </si>
  <si>
    <t>4_a2_6</t>
    <phoneticPr fontId="13"/>
  </si>
  <si>
    <t>1_b_3_6</t>
    <phoneticPr fontId="13"/>
  </si>
  <si>
    <t>2_c_2</t>
    <phoneticPr fontId="13"/>
  </si>
  <si>
    <t>4_a3_1</t>
    <phoneticPr fontId="13"/>
  </si>
  <si>
    <t>1_b_4_1</t>
    <phoneticPr fontId="13"/>
  </si>
  <si>
    <t>2_c_3</t>
    <phoneticPr fontId="13"/>
  </si>
  <si>
    <t>4_a3_2</t>
    <phoneticPr fontId="13"/>
  </si>
  <si>
    <t>1_b_4_2</t>
    <phoneticPr fontId="13"/>
  </si>
  <si>
    <t>2_c_4</t>
    <phoneticPr fontId="13"/>
  </si>
  <si>
    <t>4_a3_3</t>
    <phoneticPr fontId="13"/>
  </si>
  <si>
    <t>1_b_4_3</t>
    <phoneticPr fontId="13"/>
  </si>
  <si>
    <t>2_c_5</t>
    <phoneticPr fontId="13"/>
  </si>
  <si>
    <t>4_a3_4</t>
    <phoneticPr fontId="13"/>
  </si>
  <si>
    <t>1_b_4_4</t>
    <phoneticPr fontId="13"/>
  </si>
  <si>
    <t>2_c_6</t>
    <phoneticPr fontId="13"/>
  </si>
  <si>
    <t>4_a3_5</t>
    <phoneticPr fontId="13"/>
  </si>
  <si>
    <t>1_b_4_5</t>
    <phoneticPr fontId="13"/>
  </si>
  <si>
    <t>2_c_7</t>
    <phoneticPr fontId="13"/>
  </si>
  <si>
    <t>4_a3_6</t>
    <phoneticPr fontId="13"/>
  </si>
  <si>
    <t>1_b_4_6</t>
    <phoneticPr fontId="13"/>
  </si>
  <si>
    <t>3_a_1</t>
    <phoneticPr fontId="13"/>
  </si>
  <si>
    <t>4_a3_7</t>
    <phoneticPr fontId="13"/>
  </si>
  <si>
    <t>1_c_1</t>
    <phoneticPr fontId="13"/>
  </si>
  <si>
    <t>3_a_2</t>
    <phoneticPr fontId="13"/>
  </si>
  <si>
    <t>4_a3_8</t>
    <phoneticPr fontId="13"/>
  </si>
  <si>
    <t>1_c_2_1</t>
    <phoneticPr fontId="13"/>
  </si>
  <si>
    <t>3_b_1_1</t>
    <phoneticPr fontId="13"/>
  </si>
  <si>
    <t>4_a4_1_1</t>
    <phoneticPr fontId="13"/>
  </si>
  <si>
    <t>1_c_2_2</t>
    <phoneticPr fontId="13"/>
  </si>
  <si>
    <t>3_b_1_2</t>
    <phoneticPr fontId="13"/>
  </si>
  <si>
    <t>4_a4_1_2</t>
    <phoneticPr fontId="13"/>
  </si>
  <si>
    <t>1_c_2_3</t>
    <phoneticPr fontId="13"/>
  </si>
  <si>
    <t>3_b_1_3</t>
    <phoneticPr fontId="13"/>
  </si>
  <si>
    <t>4_a4_1_3</t>
    <phoneticPr fontId="13"/>
  </si>
  <si>
    <t>1_c_2_4</t>
    <phoneticPr fontId="13"/>
  </si>
  <si>
    <t>3_b_1_4</t>
    <phoneticPr fontId="13"/>
  </si>
  <si>
    <t>4_a4_1_4</t>
    <phoneticPr fontId="13"/>
  </si>
  <si>
    <t>1_c_2_5</t>
    <phoneticPr fontId="13"/>
  </si>
  <si>
    <t>3_b_1_5</t>
    <phoneticPr fontId="13"/>
  </si>
  <si>
    <t>4_a4_1_5</t>
    <phoneticPr fontId="13"/>
  </si>
  <si>
    <t>1_c_2_6</t>
    <phoneticPr fontId="13"/>
  </si>
  <si>
    <t>3_b_1_6</t>
    <phoneticPr fontId="13"/>
  </si>
  <si>
    <t>4_a4_1_6</t>
    <phoneticPr fontId="13"/>
  </si>
  <si>
    <t>1_c_2_7</t>
    <phoneticPr fontId="13"/>
  </si>
  <si>
    <t>3_b_1_7</t>
    <phoneticPr fontId="13"/>
  </si>
  <si>
    <t>4_a4_1_7</t>
    <phoneticPr fontId="13"/>
  </si>
  <si>
    <t>1_c_2_8</t>
    <phoneticPr fontId="13"/>
  </si>
  <si>
    <t>3_b_2</t>
    <phoneticPr fontId="13"/>
  </si>
  <si>
    <t>4_a4_2</t>
    <phoneticPr fontId="13"/>
  </si>
  <si>
    <t>1_c_2_9</t>
    <phoneticPr fontId="13"/>
  </si>
  <si>
    <t>3_b_3</t>
    <phoneticPr fontId="13"/>
  </si>
  <si>
    <t>4_b1_1</t>
    <phoneticPr fontId="13"/>
  </si>
  <si>
    <t>1_c_3_1</t>
    <phoneticPr fontId="13"/>
  </si>
  <si>
    <t>3_b_4</t>
    <phoneticPr fontId="13"/>
  </si>
  <si>
    <t>4_b1_2</t>
    <phoneticPr fontId="13"/>
  </si>
  <si>
    <t>1_c_3_2</t>
    <phoneticPr fontId="13"/>
  </si>
  <si>
    <t>3_c1_1</t>
    <phoneticPr fontId="13"/>
  </si>
  <si>
    <t>4_b1_3</t>
    <phoneticPr fontId="13"/>
  </si>
  <si>
    <t>1_c_3_3</t>
    <phoneticPr fontId="13"/>
  </si>
  <si>
    <t>3_c2_1</t>
    <phoneticPr fontId="13"/>
  </si>
  <si>
    <t>4_b12_1</t>
    <phoneticPr fontId="13"/>
  </si>
  <si>
    <t>1_c_3_4</t>
    <phoneticPr fontId="13"/>
  </si>
  <si>
    <t>3_c2_2</t>
    <phoneticPr fontId="13"/>
  </si>
  <si>
    <t>4_b12_2</t>
    <phoneticPr fontId="13"/>
  </si>
  <si>
    <t>1_c_3_5</t>
    <phoneticPr fontId="13"/>
  </si>
  <si>
    <t>3_c2_3</t>
    <phoneticPr fontId="13"/>
  </si>
  <si>
    <t>4_b12_3</t>
    <phoneticPr fontId="13"/>
  </si>
  <si>
    <t>1_c_3_6</t>
    <phoneticPr fontId="13"/>
  </si>
  <si>
    <t>3_c3_1</t>
    <phoneticPr fontId="13"/>
  </si>
  <si>
    <t>4_b2_1</t>
    <phoneticPr fontId="13"/>
  </si>
  <si>
    <t>1_c_3_7</t>
    <phoneticPr fontId="13"/>
  </si>
  <si>
    <t>4_b2_2</t>
    <phoneticPr fontId="13"/>
  </si>
  <si>
    <t>1_c_3_8</t>
    <phoneticPr fontId="13"/>
  </si>
  <si>
    <t>3_c3_2</t>
    <phoneticPr fontId="13"/>
  </si>
  <si>
    <t>4_b2_3</t>
    <phoneticPr fontId="13"/>
  </si>
  <si>
    <t>1_c_3_9</t>
    <phoneticPr fontId="13"/>
  </si>
  <si>
    <t>3_c3_3</t>
    <phoneticPr fontId="13"/>
  </si>
  <si>
    <t>4_b3_1</t>
    <phoneticPr fontId="13"/>
  </si>
  <si>
    <t>3_c3_4</t>
    <phoneticPr fontId="13"/>
  </si>
  <si>
    <t>4_b3_2</t>
    <phoneticPr fontId="13"/>
  </si>
  <si>
    <t>3_c4_1</t>
    <phoneticPr fontId="13"/>
  </si>
  <si>
    <t>4_b3_3</t>
    <phoneticPr fontId="13"/>
  </si>
  <si>
    <t>3_c4_2</t>
    <phoneticPr fontId="13"/>
  </si>
  <si>
    <t>4_b3_4</t>
    <phoneticPr fontId="13"/>
  </si>
  <si>
    <t>3_c4_3</t>
    <phoneticPr fontId="13"/>
  </si>
  <si>
    <t>3_c4_4</t>
    <phoneticPr fontId="13"/>
  </si>
  <si>
    <t>3_c4_5</t>
    <phoneticPr fontId="13"/>
  </si>
  <si>
    <t>4_b3_5</t>
    <phoneticPr fontId="13"/>
  </si>
  <si>
    <t>5_a1_1</t>
    <phoneticPr fontId="13"/>
  </si>
  <si>
    <t>6_1</t>
    <phoneticPr fontId="13"/>
  </si>
  <si>
    <t>4_b3_6</t>
    <phoneticPr fontId="13"/>
  </si>
  <si>
    <t>5_a1_2</t>
    <phoneticPr fontId="13"/>
  </si>
  <si>
    <t>6_2</t>
    <phoneticPr fontId="13"/>
  </si>
  <si>
    <t>4_b3_7</t>
    <phoneticPr fontId="13"/>
  </si>
  <si>
    <t>5_a12_1</t>
    <phoneticPr fontId="13"/>
  </si>
  <si>
    <t>6_3</t>
    <phoneticPr fontId="13"/>
  </si>
  <si>
    <t>4_b3_8</t>
    <phoneticPr fontId="13"/>
  </si>
  <si>
    <t>5_a2_1</t>
    <phoneticPr fontId="13"/>
  </si>
  <si>
    <t>6_4</t>
    <phoneticPr fontId="13"/>
  </si>
  <si>
    <t>4_b4_1_1</t>
    <phoneticPr fontId="13"/>
  </si>
  <si>
    <t>5_a2_2</t>
    <phoneticPr fontId="13"/>
  </si>
  <si>
    <t>6_5_1</t>
    <phoneticPr fontId="13"/>
  </si>
  <si>
    <t>4_b4_1_2</t>
    <phoneticPr fontId="13"/>
  </si>
  <si>
    <t>5_a3_1</t>
    <phoneticPr fontId="13"/>
  </si>
  <si>
    <t>6_5_2</t>
    <phoneticPr fontId="13"/>
  </si>
  <si>
    <t>4_b4_1_3</t>
    <phoneticPr fontId="13"/>
  </si>
  <si>
    <t>5_a3_2</t>
    <phoneticPr fontId="13"/>
  </si>
  <si>
    <t>6_5_3</t>
    <phoneticPr fontId="13"/>
  </si>
  <si>
    <t>4_b4_1_4</t>
    <phoneticPr fontId="13"/>
  </si>
  <si>
    <t>5_a4_1_1</t>
    <phoneticPr fontId="13"/>
  </si>
  <si>
    <t>6_5_4</t>
    <phoneticPr fontId="13"/>
  </si>
  <si>
    <t>4_b4_1_5</t>
    <phoneticPr fontId="13"/>
  </si>
  <si>
    <t>5_a4_1_2</t>
    <phoneticPr fontId="13"/>
  </si>
  <si>
    <t>6_5_5</t>
    <phoneticPr fontId="13"/>
  </si>
  <si>
    <t>4_b4_1_6</t>
    <phoneticPr fontId="13"/>
  </si>
  <si>
    <t>5_a4_1_3</t>
    <phoneticPr fontId="13"/>
  </si>
  <si>
    <t>6_5_6</t>
    <phoneticPr fontId="13"/>
  </si>
  <si>
    <t>4_b4_1_7</t>
    <phoneticPr fontId="13"/>
  </si>
  <si>
    <t>5_a4_1_4</t>
    <phoneticPr fontId="13"/>
  </si>
  <si>
    <t>6_5_7</t>
    <phoneticPr fontId="13"/>
  </si>
  <si>
    <t>4_b4_2</t>
    <phoneticPr fontId="13"/>
  </si>
  <si>
    <t>5_a4_1_5</t>
    <phoneticPr fontId="13"/>
  </si>
  <si>
    <t>6_6</t>
    <phoneticPr fontId="13"/>
  </si>
  <si>
    <t>4_c_1_1</t>
    <phoneticPr fontId="13"/>
  </si>
  <si>
    <t>5_a4_1_6</t>
    <phoneticPr fontId="13"/>
  </si>
  <si>
    <t>7_a_1</t>
    <phoneticPr fontId="13"/>
  </si>
  <si>
    <t>4_c_1_2</t>
    <phoneticPr fontId="13"/>
  </si>
  <si>
    <t>5_a4_1_7</t>
    <phoneticPr fontId="13"/>
  </si>
  <si>
    <t>7_a_2</t>
    <phoneticPr fontId="13"/>
  </si>
  <si>
    <t>4_c_1_3</t>
    <phoneticPr fontId="13"/>
  </si>
  <si>
    <t>5_a4_2</t>
    <phoneticPr fontId="13"/>
  </si>
  <si>
    <t>7_a_3</t>
    <phoneticPr fontId="13"/>
  </si>
  <si>
    <t>4_c_1_4</t>
    <phoneticPr fontId="13"/>
  </si>
  <si>
    <t>5_b1_1</t>
    <phoneticPr fontId="13"/>
  </si>
  <si>
    <t>7_b_1</t>
    <phoneticPr fontId="13"/>
  </si>
  <si>
    <t>4_c_1_5</t>
    <phoneticPr fontId="13"/>
  </si>
  <si>
    <t>5_b1_2</t>
    <phoneticPr fontId="13"/>
  </si>
  <si>
    <t>7_b_2</t>
    <phoneticPr fontId="13"/>
  </si>
  <si>
    <t>4_c_1_6</t>
    <phoneticPr fontId="13"/>
  </si>
  <si>
    <t>5_b12_1</t>
    <phoneticPr fontId="13"/>
  </si>
  <si>
    <t>7_b_3</t>
    <phoneticPr fontId="13"/>
  </si>
  <si>
    <t>4_c_1_7</t>
    <phoneticPr fontId="13"/>
  </si>
  <si>
    <t>5_b2_1</t>
    <phoneticPr fontId="13"/>
  </si>
  <si>
    <t>7_b_4</t>
    <phoneticPr fontId="13"/>
  </si>
  <si>
    <t>4_c_1_8</t>
    <phoneticPr fontId="13"/>
  </si>
  <si>
    <t>5_b2_2</t>
    <phoneticPr fontId="13"/>
  </si>
  <si>
    <t>7_b_5</t>
    <phoneticPr fontId="13"/>
  </si>
  <si>
    <t>4_c_1_9</t>
    <phoneticPr fontId="13"/>
  </si>
  <si>
    <t>5_b3_1</t>
    <phoneticPr fontId="13"/>
  </si>
  <si>
    <t>7_b_6</t>
    <phoneticPr fontId="13"/>
  </si>
  <si>
    <t>4_c_2_1</t>
    <phoneticPr fontId="13"/>
  </si>
  <si>
    <t>5_b3_2</t>
    <phoneticPr fontId="13"/>
  </si>
  <si>
    <t>7_b_7</t>
    <phoneticPr fontId="13"/>
  </si>
  <si>
    <t>4_c_2_2</t>
    <phoneticPr fontId="13"/>
  </si>
  <si>
    <t>5_b4_1_1</t>
    <phoneticPr fontId="13"/>
  </si>
  <si>
    <t>8_1_1</t>
    <phoneticPr fontId="13"/>
  </si>
  <si>
    <t>4_c_2_3</t>
    <phoneticPr fontId="13"/>
  </si>
  <si>
    <t>5_b4_1_2</t>
    <phoneticPr fontId="13"/>
  </si>
  <si>
    <t>8_1_2</t>
    <phoneticPr fontId="13"/>
  </si>
  <si>
    <t>4_c_2_4</t>
    <phoneticPr fontId="13"/>
  </si>
  <si>
    <t>5_b4_1_3</t>
    <phoneticPr fontId="13"/>
  </si>
  <si>
    <t>8_1_3</t>
    <phoneticPr fontId="13"/>
  </si>
  <si>
    <t>4_c_2_5</t>
    <phoneticPr fontId="13"/>
  </si>
  <si>
    <t>5_b4_1_4</t>
    <phoneticPr fontId="13"/>
  </si>
  <si>
    <t>8_1_4</t>
    <phoneticPr fontId="13"/>
  </si>
  <si>
    <t>4_c_2_6</t>
    <phoneticPr fontId="13"/>
  </si>
  <si>
    <t>5_b4_1_5</t>
    <phoneticPr fontId="13"/>
  </si>
  <si>
    <t>8_1_5</t>
    <phoneticPr fontId="13"/>
  </si>
  <si>
    <t>4_c_2_7</t>
    <phoneticPr fontId="13"/>
  </si>
  <si>
    <t>5_b4_1_6</t>
    <phoneticPr fontId="13"/>
  </si>
  <si>
    <t>8_1_6</t>
    <phoneticPr fontId="13"/>
  </si>
  <si>
    <t>4_c_2_8</t>
    <phoneticPr fontId="13"/>
  </si>
  <si>
    <t>5_b4_1_7</t>
    <phoneticPr fontId="13"/>
  </si>
  <si>
    <t>8_2_1</t>
    <phoneticPr fontId="13"/>
  </si>
  <si>
    <t>4_c_2_9</t>
    <phoneticPr fontId="13"/>
  </si>
  <si>
    <t>5_b4_2</t>
    <phoneticPr fontId="13"/>
  </si>
  <si>
    <t>8_2_2</t>
    <phoneticPr fontId="13"/>
  </si>
  <si>
    <t>4_d1_1</t>
    <phoneticPr fontId="13"/>
  </si>
  <si>
    <t>5_c1_1</t>
    <phoneticPr fontId="13"/>
  </si>
  <si>
    <t>8_2_3</t>
    <phoneticPr fontId="13"/>
  </si>
  <si>
    <t>4_d12_1</t>
    <phoneticPr fontId="13"/>
  </si>
  <si>
    <t>5_c1_2</t>
    <phoneticPr fontId="13"/>
  </si>
  <si>
    <t>8_2_4</t>
    <phoneticPr fontId="13"/>
  </si>
  <si>
    <t>4_d2_1</t>
    <phoneticPr fontId="13"/>
  </si>
  <si>
    <t>5_c12_1</t>
    <phoneticPr fontId="13"/>
  </si>
  <si>
    <t>8_2_5</t>
    <phoneticPr fontId="13"/>
  </si>
  <si>
    <t>4_d3_1</t>
    <phoneticPr fontId="13"/>
  </si>
  <si>
    <t>5_c2_1</t>
    <phoneticPr fontId="13"/>
  </si>
  <si>
    <t>8_2_6</t>
    <phoneticPr fontId="13"/>
  </si>
  <si>
    <t>4_d3_2</t>
    <phoneticPr fontId="13"/>
  </si>
  <si>
    <t>5_c2_2</t>
    <phoneticPr fontId="13"/>
  </si>
  <si>
    <t>8_3</t>
    <phoneticPr fontId="13"/>
  </si>
  <si>
    <t>4_d3_3</t>
    <phoneticPr fontId="13"/>
  </si>
  <si>
    <t>5_c3_1</t>
    <phoneticPr fontId="13"/>
  </si>
  <si>
    <t>8_4</t>
    <phoneticPr fontId="13"/>
  </si>
  <si>
    <t>4_d3_4</t>
    <phoneticPr fontId="13"/>
  </si>
  <si>
    <t>5_c3_2</t>
    <phoneticPr fontId="13"/>
  </si>
  <si>
    <t>8_5_1</t>
    <phoneticPr fontId="13"/>
  </si>
  <si>
    <t>4_d4_1_1</t>
    <phoneticPr fontId="13"/>
  </si>
  <si>
    <t>5_c4_1_1</t>
    <phoneticPr fontId="13"/>
  </si>
  <si>
    <t>8_5_2</t>
    <phoneticPr fontId="13"/>
  </si>
  <si>
    <t>4_d4_1_2</t>
    <phoneticPr fontId="13"/>
  </si>
  <si>
    <t>5_c4_1_2</t>
    <phoneticPr fontId="13"/>
  </si>
  <si>
    <t>8_5_3</t>
    <phoneticPr fontId="13"/>
  </si>
  <si>
    <t>4_d4_1_3</t>
    <phoneticPr fontId="13"/>
  </si>
  <si>
    <t>5_c4_1_3</t>
    <phoneticPr fontId="13"/>
  </si>
  <si>
    <t>8_5_4</t>
    <phoneticPr fontId="13"/>
  </si>
  <si>
    <t>4_d4_1_4</t>
    <phoneticPr fontId="13"/>
  </si>
  <si>
    <t>5_c4_1_4</t>
    <phoneticPr fontId="13"/>
  </si>
  <si>
    <t>8_5_5</t>
    <phoneticPr fontId="13"/>
  </si>
  <si>
    <t>4_d4_1_5</t>
    <phoneticPr fontId="13"/>
  </si>
  <si>
    <t>5_c4_1_5</t>
    <phoneticPr fontId="13"/>
  </si>
  <si>
    <t>8_5_6</t>
    <phoneticPr fontId="13"/>
  </si>
  <si>
    <t>4_d4_1_6</t>
    <phoneticPr fontId="13"/>
  </si>
  <si>
    <t>5_c4_1_6</t>
    <phoneticPr fontId="13"/>
  </si>
  <si>
    <t>8_5_7</t>
    <phoneticPr fontId="13"/>
  </si>
  <si>
    <t>4_d4_1_7</t>
    <phoneticPr fontId="13"/>
  </si>
  <si>
    <t>5_c4_1_7</t>
    <phoneticPr fontId="13"/>
  </si>
  <si>
    <t>8_6</t>
    <phoneticPr fontId="13"/>
  </si>
  <si>
    <t>4_d4_2</t>
    <phoneticPr fontId="13"/>
  </si>
  <si>
    <t>5_c4_2</t>
    <phoneticPr fontId="13"/>
  </si>
  <si>
    <t>5_d1_1</t>
    <phoneticPr fontId="13"/>
  </si>
  <si>
    <t>5_d1_2</t>
    <phoneticPr fontId="13"/>
  </si>
  <si>
    <t>5_d12_1</t>
    <phoneticPr fontId="13"/>
  </si>
  <si>
    <t>5_d2_1</t>
    <phoneticPr fontId="13"/>
  </si>
  <si>
    <t>5_d2_2</t>
    <phoneticPr fontId="13"/>
  </si>
  <si>
    <t>5_d3_1</t>
    <phoneticPr fontId="13"/>
  </si>
  <si>
    <t>5_d3_2</t>
    <phoneticPr fontId="13"/>
  </si>
  <si>
    <t>5_d4_1_1</t>
    <phoneticPr fontId="13"/>
  </si>
  <si>
    <t>5_d4_1_2</t>
    <phoneticPr fontId="13"/>
  </si>
  <si>
    <t>5_d4_1_3</t>
    <phoneticPr fontId="13"/>
  </si>
  <si>
    <t>5_d4_1_4</t>
    <phoneticPr fontId="13"/>
  </si>
  <si>
    <t>5_d4_1_5</t>
    <phoneticPr fontId="13"/>
  </si>
  <si>
    <t>5_d4_1_6</t>
    <phoneticPr fontId="13"/>
  </si>
  <si>
    <t>5_d4_1_7</t>
    <phoneticPr fontId="13"/>
  </si>
  <si>
    <t>5_d4_2</t>
    <phoneticPr fontId="13"/>
  </si>
  <si>
    <t>科学技術関係予算の集計に向けた分類番号案</t>
    <phoneticPr fontId="6"/>
  </si>
  <si>
    <t>-</t>
    <phoneticPr fontId="6"/>
  </si>
  <si>
    <t>内閣官房</t>
  </si>
  <si>
    <t>内閣官房</t>
    <rPh sb="0" eb="2">
      <t>ナイカク</t>
    </rPh>
    <rPh sb="2" eb="4">
      <t>カンボウ</t>
    </rPh>
    <phoneticPr fontId="6"/>
  </si>
  <si>
    <t>いずれの施策にも関連しないもの　※内閣官房等は行政機関が行う政策の評価に関する法律に基づく政策評価の対象外である。</t>
    <rPh sb="4" eb="5">
      <t>セ</t>
    </rPh>
    <rPh sb="5" eb="6">
      <t>サク</t>
    </rPh>
    <rPh sb="8" eb="10">
      <t>カンレン</t>
    </rPh>
    <rPh sb="17" eb="19">
      <t>ナイカク</t>
    </rPh>
    <rPh sb="19" eb="21">
      <t>カンボウ</t>
    </rPh>
    <rPh sb="21" eb="22">
      <t>ラ</t>
    </rPh>
    <rPh sb="23" eb="25">
      <t>ギョウセイ</t>
    </rPh>
    <rPh sb="25" eb="27">
      <t>キカン</t>
    </rPh>
    <rPh sb="28" eb="29">
      <t>オコナ</t>
    </rPh>
    <rPh sb="30" eb="32">
      <t>セイサク</t>
    </rPh>
    <rPh sb="33" eb="35">
      <t>ヒョウカ</t>
    </rPh>
    <rPh sb="36" eb="37">
      <t>カン</t>
    </rPh>
    <rPh sb="39" eb="41">
      <t>ホウリツ</t>
    </rPh>
    <rPh sb="42" eb="43">
      <t>モト</t>
    </rPh>
    <rPh sb="45" eb="47">
      <t>セイサク</t>
    </rPh>
    <rPh sb="47" eb="49">
      <t>ヒョウカ</t>
    </rPh>
    <rPh sb="50" eb="53">
      <t>タイショウガイ</t>
    </rPh>
    <phoneticPr fontId="5"/>
  </si>
  <si>
    <t>内閣人事局経費</t>
    <rPh sb="0" eb="2">
      <t>ナイカク</t>
    </rPh>
    <rPh sb="2" eb="4">
      <t>ジンジ</t>
    </rPh>
    <rPh sb="4" eb="5">
      <t>キョク</t>
    </rPh>
    <rPh sb="5" eb="7">
      <t>ケイヒ</t>
    </rPh>
    <phoneticPr fontId="5"/>
  </si>
  <si>
    <t>－</t>
  </si>
  <si>
    <t>内閣人事局</t>
    <rPh sb="0" eb="2">
      <t>ナイカク</t>
    </rPh>
    <rPh sb="2" eb="4">
      <t>ジンジ</t>
    </rPh>
    <rPh sb="4" eb="5">
      <t>キョク</t>
    </rPh>
    <phoneticPr fontId="5"/>
  </si>
  <si>
    <t>一般会計</t>
    <rPh sb="0" eb="2">
      <t>イッパン</t>
    </rPh>
    <rPh sb="2" eb="4">
      <t>カイケイ</t>
    </rPh>
    <phoneticPr fontId="5"/>
  </si>
  <si>
    <t>（項）内閣官房共通費
（大事項）内閣官房一般行政に必要な経費</t>
    <rPh sb="1" eb="2">
      <t>コウ</t>
    </rPh>
    <rPh sb="3" eb="5">
      <t>ナイカク</t>
    </rPh>
    <rPh sb="5" eb="7">
      <t>カンボウ</t>
    </rPh>
    <rPh sb="7" eb="9">
      <t>キョウツウ</t>
    </rPh>
    <rPh sb="9" eb="10">
      <t>ヒ</t>
    </rPh>
    <rPh sb="12" eb="13">
      <t>ダイ</t>
    </rPh>
    <rPh sb="13" eb="15">
      <t>ジコウ</t>
    </rPh>
    <rPh sb="16" eb="18">
      <t>ナイカク</t>
    </rPh>
    <rPh sb="18" eb="20">
      <t>カンボウ</t>
    </rPh>
    <rPh sb="20" eb="22">
      <t>イッパン</t>
    </rPh>
    <rPh sb="22" eb="24">
      <t>ギョウセイ</t>
    </rPh>
    <rPh sb="25" eb="27">
      <t>ヒツヨウ</t>
    </rPh>
    <rPh sb="28" eb="30">
      <t>ケイヒ</t>
    </rPh>
    <phoneticPr fontId="5"/>
  </si>
  <si>
    <t>高度情報通信ネットワーク社会推進経費</t>
    <rPh sb="0" eb="2">
      <t>コウド</t>
    </rPh>
    <rPh sb="2" eb="4">
      <t>ジョウホウ</t>
    </rPh>
    <rPh sb="4" eb="6">
      <t>ツウシン</t>
    </rPh>
    <rPh sb="12" eb="14">
      <t>シャカイ</t>
    </rPh>
    <rPh sb="14" eb="16">
      <t>スイシン</t>
    </rPh>
    <rPh sb="16" eb="18">
      <t>ケイヒ</t>
    </rPh>
    <phoneticPr fontId="5"/>
  </si>
  <si>
    <t>ＩＴ総合戦略室</t>
    <rPh sb="2" eb="4">
      <t>ソウゴウ</t>
    </rPh>
    <rPh sb="4" eb="6">
      <t>センリャク</t>
    </rPh>
    <rPh sb="6" eb="7">
      <t>シツ</t>
    </rPh>
    <phoneticPr fontId="5"/>
  </si>
  <si>
    <t>平成２６年度</t>
    <rPh sb="0" eb="2">
      <t>ヘイセイ</t>
    </rPh>
    <rPh sb="4" eb="5">
      <t>ネン</t>
    </rPh>
    <rPh sb="5" eb="6">
      <t>ド</t>
    </rPh>
    <phoneticPr fontId="5"/>
  </si>
  <si>
    <t>平成２３年度</t>
    <rPh sb="0" eb="2">
      <t>ヘイセイ</t>
    </rPh>
    <rPh sb="4" eb="5">
      <t>ネン</t>
    </rPh>
    <rPh sb="5" eb="6">
      <t>ド</t>
    </rPh>
    <phoneticPr fontId="5"/>
  </si>
  <si>
    <t>新型インフルエンザ等対策経費</t>
    <rPh sb="0" eb="2">
      <t>シンガタ</t>
    </rPh>
    <rPh sb="9" eb="10">
      <t>ナド</t>
    </rPh>
    <rPh sb="10" eb="12">
      <t>タイサク</t>
    </rPh>
    <rPh sb="12" eb="14">
      <t>ケイヒ</t>
    </rPh>
    <phoneticPr fontId="14"/>
  </si>
  <si>
    <t>平成２５年度</t>
    <rPh sb="0" eb="2">
      <t>ヘイセイ</t>
    </rPh>
    <rPh sb="4" eb="5">
      <t>ネン</t>
    </rPh>
    <rPh sb="5" eb="6">
      <t>ド</t>
    </rPh>
    <phoneticPr fontId="5"/>
  </si>
  <si>
    <t>新型インフルエンザ等対策室</t>
  </si>
  <si>
    <t>拉致問題対策経費</t>
    <rPh sb="0" eb="2">
      <t>ラチ</t>
    </rPh>
    <rPh sb="2" eb="4">
      <t>モンダイ</t>
    </rPh>
    <rPh sb="4" eb="6">
      <t>タイサク</t>
    </rPh>
    <rPh sb="6" eb="8">
      <t>ケイヒ</t>
    </rPh>
    <phoneticPr fontId="5"/>
  </si>
  <si>
    <t>平成１８年度</t>
    <rPh sb="0" eb="2">
      <t>ヘイセイ</t>
    </rPh>
    <rPh sb="4" eb="5">
      <t>ネン</t>
    </rPh>
    <rPh sb="5" eb="6">
      <t>ド</t>
    </rPh>
    <phoneticPr fontId="5"/>
  </si>
  <si>
    <t>拉致問題対策本部事務局</t>
    <rPh sb="0" eb="2">
      <t>ラチ</t>
    </rPh>
    <rPh sb="2" eb="4">
      <t>モンダイ</t>
    </rPh>
    <rPh sb="4" eb="6">
      <t>タイサク</t>
    </rPh>
    <rPh sb="6" eb="8">
      <t>ホンブ</t>
    </rPh>
    <rPh sb="8" eb="11">
      <t>ジムキョク</t>
    </rPh>
    <phoneticPr fontId="5"/>
  </si>
  <si>
    <t>平成２８年度対象</t>
  </si>
  <si>
    <t>国土強靭化政策推進経費</t>
    <rPh sb="0" eb="2">
      <t>コクド</t>
    </rPh>
    <rPh sb="2" eb="4">
      <t>キョウジン</t>
    </rPh>
    <rPh sb="4" eb="5">
      <t>カ</t>
    </rPh>
    <rPh sb="5" eb="7">
      <t>セイサク</t>
    </rPh>
    <rPh sb="7" eb="9">
      <t>スイシン</t>
    </rPh>
    <rPh sb="9" eb="11">
      <t>ケイヒ</t>
    </rPh>
    <phoneticPr fontId="5"/>
  </si>
  <si>
    <t>国土強靭化推進室</t>
    <rPh sb="0" eb="2">
      <t>コクド</t>
    </rPh>
    <rPh sb="2" eb="4">
      <t>キョウジン</t>
    </rPh>
    <rPh sb="4" eb="5">
      <t>カ</t>
    </rPh>
    <rPh sb="5" eb="7">
      <t>スイシン</t>
    </rPh>
    <rPh sb="7" eb="8">
      <t>シツ</t>
    </rPh>
    <phoneticPr fontId="5"/>
  </si>
  <si>
    <t>領土・主権内外発信推進経費</t>
  </si>
  <si>
    <t>健康・医療戦略経費</t>
    <rPh sb="0" eb="2">
      <t>ケンコウ</t>
    </rPh>
    <rPh sb="3" eb="5">
      <t>イリョウ</t>
    </rPh>
    <rPh sb="5" eb="7">
      <t>センリャク</t>
    </rPh>
    <rPh sb="7" eb="9">
      <t>ケイヒ</t>
    </rPh>
    <phoneticPr fontId="5"/>
  </si>
  <si>
    <t>地域活性化推進経費</t>
    <rPh sb="0" eb="2">
      <t>チイキ</t>
    </rPh>
    <rPh sb="2" eb="5">
      <t>カッセイカ</t>
    </rPh>
    <rPh sb="5" eb="7">
      <t>スイシン</t>
    </rPh>
    <rPh sb="7" eb="9">
      <t>ケイヒ</t>
    </rPh>
    <phoneticPr fontId="5"/>
  </si>
  <si>
    <t>緊急事態に備えた調査・研究等経費</t>
    <rPh sb="0" eb="2">
      <t>キンキュウ</t>
    </rPh>
    <rPh sb="2" eb="4">
      <t>ジタイ</t>
    </rPh>
    <rPh sb="5" eb="6">
      <t>ソナ</t>
    </rPh>
    <rPh sb="8" eb="10">
      <t>チョウサ</t>
    </rPh>
    <rPh sb="11" eb="13">
      <t>ケンキュウ</t>
    </rPh>
    <rPh sb="13" eb="14">
      <t>トウ</t>
    </rPh>
    <rPh sb="14" eb="16">
      <t>ケイヒ</t>
    </rPh>
    <phoneticPr fontId="5"/>
  </si>
  <si>
    <t>内閣広報経費</t>
    <rPh sb="0" eb="2">
      <t>ナイカク</t>
    </rPh>
    <rPh sb="2" eb="4">
      <t>コウホウ</t>
    </rPh>
    <rPh sb="4" eb="6">
      <t>ケイヒ</t>
    </rPh>
    <phoneticPr fontId="5"/>
  </si>
  <si>
    <t>サイバーセキュリティ戦略本部等経費</t>
    <rPh sb="10" eb="12">
      <t>センリャク</t>
    </rPh>
    <rPh sb="12" eb="14">
      <t>ホンブ</t>
    </rPh>
    <rPh sb="14" eb="15">
      <t>トウ</t>
    </rPh>
    <rPh sb="15" eb="17">
      <t>ケイヒ</t>
    </rPh>
    <phoneticPr fontId="5"/>
  </si>
  <si>
    <t>政府CIO制度の推進経費</t>
    <rPh sb="0" eb="2">
      <t>セイフ</t>
    </rPh>
    <rPh sb="5" eb="7">
      <t>セイド</t>
    </rPh>
    <rPh sb="8" eb="10">
      <t>スイシン</t>
    </rPh>
    <rPh sb="10" eb="12">
      <t>ケイヒ</t>
    </rPh>
    <phoneticPr fontId="5"/>
  </si>
  <si>
    <t>内閣サイバーセキュリティセンター情報システム等経費</t>
  </si>
  <si>
    <t>情報収集衛星の研究・開発</t>
    <rPh sb="0" eb="2">
      <t>ジョウホウ</t>
    </rPh>
    <rPh sb="2" eb="4">
      <t>シュウシュウ</t>
    </rPh>
    <rPh sb="4" eb="6">
      <t>エイセイ</t>
    </rPh>
    <rPh sb="7" eb="9">
      <t>ケンキュウ</t>
    </rPh>
    <rPh sb="10" eb="12">
      <t>カイハツ</t>
    </rPh>
    <phoneticPr fontId="5"/>
  </si>
  <si>
    <t>水循環推進経費</t>
    <rPh sb="0" eb="1">
      <t>ミズ</t>
    </rPh>
    <rPh sb="1" eb="3">
      <t>ジュンカン</t>
    </rPh>
    <rPh sb="3" eb="5">
      <t>スイシン</t>
    </rPh>
    <rPh sb="5" eb="7">
      <t>ケイヒ</t>
    </rPh>
    <phoneticPr fontId="5"/>
  </si>
  <si>
    <t>東京オリンピック・パラリンピック競技大会推進本部経費</t>
    <rPh sb="0" eb="2">
      <t>トウキョウ</t>
    </rPh>
    <rPh sb="16" eb="18">
      <t>キョウギ</t>
    </rPh>
    <rPh sb="18" eb="20">
      <t>タイカイ</t>
    </rPh>
    <rPh sb="20" eb="22">
      <t>スイシン</t>
    </rPh>
    <rPh sb="22" eb="24">
      <t>ホンブ</t>
    </rPh>
    <rPh sb="24" eb="26">
      <t>ケイヒ</t>
    </rPh>
    <phoneticPr fontId="5"/>
  </si>
  <si>
    <t>領土・主権対策企画調整室</t>
  </si>
  <si>
    <t>平成２４年度</t>
    <rPh sb="0" eb="2">
      <t>ヘイセイ</t>
    </rPh>
    <rPh sb="4" eb="5">
      <t>ネン</t>
    </rPh>
    <rPh sb="5" eb="6">
      <t>ド</t>
    </rPh>
    <phoneticPr fontId="5"/>
  </si>
  <si>
    <t>平成１７年度</t>
    <rPh sb="0" eb="2">
      <t>ヘイセイ</t>
    </rPh>
    <rPh sb="4" eb="5">
      <t>ネン</t>
    </rPh>
    <rPh sb="5" eb="6">
      <t>ド</t>
    </rPh>
    <phoneticPr fontId="5"/>
  </si>
  <si>
    <t>平成１６年度</t>
    <rPh sb="0" eb="2">
      <t>ヘイセイ</t>
    </rPh>
    <rPh sb="4" eb="5">
      <t>ネン</t>
    </rPh>
    <rPh sb="5" eb="6">
      <t>ド</t>
    </rPh>
    <phoneticPr fontId="5"/>
  </si>
  <si>
    <t>平成１４年度</t>
    <rPh sb="0" eb="2">
      <t>ヘイセイ</t>
    </rPh>
    <rPh sb="4" eb="5">
      <t>ネン</t>
    </rPh>
    <rPh sb="5" eb="6">
      <t>ド</t>
    </rPh>
    <phoneticPr fontId="5"/>
  </si>
  <si>
    <t>平成１０年度</t>
    <rPh sb="0" eb="2">
      <t>ヘイセイ</t>
    </rPh>
    <rPh sb="4" eb="5">
      <t>ネン</t>
    </rPh>
    <rPh sb="5" eb="6">
      <t>ド</t>
    </rPh>
    <phoneticPr fontId="5"/>
  </si>
  <si>
    <t>平成２７年度</t>
    <rPh sb="0" eb="2">
      <t>ヘイセイ</t>
    </rPh>
    <rPh sb="4" eb="5">
      <t>ネン</t>
    </rPh>
    <rPh sb="5" eb="6">
      <t>ド</t>
    </rPh>
    <phoneticPr fontId="5"/>
  </si>
  <si>
    <t>平成２８年度</t>
    <rPh sb="0" eb="2">
      <t>ヘイセイ</t>
    </rPh>
    <rPh sb="4" eb="5">
      <t>ネン</t>
    </rPh>
    <rPh sb="5" eb="6">
      <t>ド</t>
    </rPh>
    <phoneticPr fontId="5"/>
  </si>
  <si>
    <t>健康・医療戦略室</t>
    <rPh sb="0" eb="2">
      <t>ケンコウ</t>
    </rPh>
    <rPh sb="3" eb="5">
      <t>イリョウ</t>
    </rPh>
    <rPh sb="5" eb="7">
      <t>センリャク</t>
    </rPh>
    <rPh sb="7" eb="8">
      <t>シツ</t>
    </rPh>
    <phoneticPr fontId="5"/>
  </si>
  <si>
    <t>内閣官房副長官補（事態対処・危機管理担当）</t>
    <rPh sb="0" eb="2">
      <t>ナイカク</t>
    </rPh>
    <rPh sb="2" eb="4">
      <t>カンボウ</t>
    </rPh>
    <rPh sb="4" eb="7">
      <t>フクチョウカン</t>
    </rPh>
    <rPh sb="7" eb="8">
      <t>ホ</t>
    </rPh>
    <rPh sb="9" eb="11">
      <t>ジタイ</t>
    </rPh>
    <rPh sb="11" eb="13">
      <t>タイショ</t>
    </rPh>
    <rPh sb="14" eb="16">
      <t>キキ</t>
    </rPh>
    <rPh sb="16" eb="18">
      <t>カンリ</t>
    </rPh>
    <rPh sb="18" eb="20">
      <t>タントウ</t>
    </rPh>
    <phoneticPr fontId="5"/>
  </si>
  <si>
    <t>内閣広報室</t>
    <rPh sb="0" eb="2">
      <t>ナイカク</t>
    </rPh>
    <rPh sb="2" eb="5">
      <t>コウホウシツ</t>
    </rPh>
    <phoneticPr fontId="5"/>
  </si>
  <si>
    <t>内閣サイバーセキュリティセンター</t>
    <rPh sb="0" eb="2">
      <t>ナイカク</t>
    </rPh>
    <phoneticPr fontId="5"/>
  </si>
  <si>
    <t>内閣衛星情報センター</t>
    <rPh sb="0" eb="2">
      <t>ナイカク</t>
    </rPh>
    <rPh sb="2" eb="4">
      <t>エイセイ</t>
    </rPh>
    <rPh sb="4" eb="6">
      <t>ジョウホウ</t>
    </rPh>
    <phoneticPr fontId="5"/>
  </si>
  <si>
    <t>水循環政策本部事務局</t>
    <rPh sb="0" eb="1">
      <t>ミズ</t>
    </rPh>
    <rPh sb="1" eb="3">
      <t>ジュンカン</t>
    </rPh>
    <rPh sb="3" eb="5">
      <t>セイサク</t>
    </rPh>
    <rPh sb="5" eb="7">
      <t>ホンブ</t>
    </rPh>
    <rPh sb="7" eb="10">
      <t>ジムキョク</t>
    </rPh>
    <phoneticPr fontId="5"/>
  </si>
  <si>
    <t>（項）内閣官房共通費
（大事項）情報の収集及び分析その他の調査に必要な経費</t>
    <rPh sb="1" eb="2">
      <t>コウ</t>
    </rPh>
    <rPh sb="3" eb="5">
      <t>ナイカク</t>
    </rPh>
    <rPh sb="5" eb="7">
      <t>カンボウ</t>
    </rPh>
    <rPh sb="7" eb="9">
      <t>キョウツウ</t>
    </rPh>
    <rPh sb="9" eb="10">
      <t>ヒ</t>
    </rPh>
    <rPh sb="12" eb="13">
      <t>ダイ</t>
    </rPh>
    <rPh sb="13" eb="15">
      <t>ジコウ</t>
    </rPh>
    <rPh sb="16" eb="18">
      <t>ジョウホウ</t>
    </rPh>
    <rPh sb="19" eb="21">
      <t>シュウシュウ</t>
    </rPh>
    <rPh sb="21" eb="22">
      <t>オヨ</t>
    </rPh>
    <rPh sb="23" eb="25">
      <t>ブンセキ</t>
    </rPh>
    <rPh sb="27" eb="28">
      <t>タ</t>
    </rPh>
    <rPh sb="29" eb="31">
      <t>チョウサ</t>
    </rPh>
    <rPh sb="32" eb="34">
      <t>ヒツヨウ</t>
    </rPh>
    <rPh sb="35" eb="37">
      <t>ケイヒ</t>
    </rPh>
    <phoneticPr fontId="5"/>
  </si>
  <si>
    <t>（項）情報収集衛星業務費
（大事項）情報収集衛星システム開発等に必要な経費</t>
    <rPh sb="1" eb="2">
      <t>コウ</t>
    </rPh>
    <rPh sb="3" eb="5">
      <t>ジョウホウ</t>
    </rPh>
    <rPh sb="5" eb="7">
      <t>シュウシュウ</t>
    </rPh>
    <rPh sb="7" eb="9">
      <t>エイセイ</t>
    </rPh>
    <rPh sb="9" eb="11">
      <t>ギョウム</t>
    </rPh>
    <rPh sb="11" eb="12">
      <t>ヒ</t>
    </rPh>
    <rPh sb="14" eb="15">
      <t>ダイ</t>
    </rPh>
    <rPh sb="15" eb="17">
      <t>ジコウ</t>
    </rPh>
    <rPh sb="18" eb="20">
      <t>ジョウホウ</t>
    </rPh>
    <rPh sb="20" eb="22">
      <t>シュウシュウ</t>
    </rPh>
    <rPh sb="22" eb="24">
      <t>エイセイ</t>
    </rPh>
    <rPh sb="28" eb="30">
      <t>カイハツ</t>
    </rPh>
    <rPh sb="30" eb="31">
      <t>ナド</t>
    </rPh>
    <rPh sb="32" eb="34">
      <t>ヒツヨウ</t>
    </rPh>
    <rPh sb="35" eb="37">
      <t>ケイヒ</t>
    </rPh>
    <phoneticPr fontId="5"/>
  </si>
  <si>
    <t>地方へのサテライトキャンパス設置に関する調査研究事業</t>
    <rPh sb="0" eb="2">
      <t>チホウ</t>
    </rPh>
    <rPh sb="14" eb="16">
      <t>セッチ</t>
    </rPh>
    <rPh sb="17" eb="18">
      <t>カン</t>
    </rPh>
    <rPh sb="20" eb="22">
      <t>チョウサ</t>
    </rPh>
    <rPh sb="22" eb="24">
      <t>ケンキュウ</t>
    </rPh>
    <rPh sb="24" eb="26">
      <t>ジギョウ</t>
    </rPh>
    <phoneticPr fontId="5"/>
  </si>
  <si>
    <t>まち・ひと・しごと創生本部事務局</t>
    <rPh sb="9" eb="11">
      <t>ソウセイ</t>
    </rPh>
    <rPh sb="11" eb="13">
      <t>ホンブ</t>
    </rPh>
    <rPh sb="13" eb="16">
      <t>ジムキョク</t>
    </rPh>
    <phoneticPr fontId="5"/>
  </si>
  <si>
    <t>平成２５年度</t>
    <rPh sb="0" eb="2">
      <t>ヘイセイ</t>
    </rPh>
    <rPh sb="4" eb="5">
      <t>ネン</t>
    </rPh>
    <rPh sb="5" eb="6">
      <t>ド</t>
    </rPh>
    <phoneticPr fontId="3"/>
  </si>
  <si>
    <t>子供の農山漁村交流推進事業</t>
    <rPh sb="0" eb="2">
      <t>コドモ</t>
    </rPh>
    <rPh sb="3" eb="7">
      <t>ノウサンギョソン</t>
    </rPh>
    <rPh sb="7" eb="9">
      <t>コウリュウ</t>
    </rPh>
    <rPh sb="9" eb="11">
      <t>スイシン</t>
    </rPh>
    <rPh sb="11" eb="13">
      <t>ジギョウ</t>
    </rPh>
    <phoneticPr fontId="3"/>
  </si>
  <si>
    <t>産業遺産の世界遺産登録推進室</t>
    <rPh sb="0" eb="2">
      <t>サンギョウ</t>
    </rPh>
    <rPh sb="2" eb="4">
      <t>イサン</t>
    </rPh>
    <rPh sb="5" eb="7">
      <t>セカイ</t>
    </rPh>
    <rPh sb="7" eb="9">
      <t>イサン</t>
    </rPh>
    <rPh sb="9" eb="11">
      <t>トウロク</t>
    </rPh>
    <rPh sb="11" eb="13">
      <t>スイシン</t>
    </rPh>
    <rPh sb="13" eb="14">
      <t>シツ</t>
    </rPh>
    <phoneticPr fontId="5"/>
  </si>
  <si>
    <t>平成３０年度</t>
    <rPh sb="0" eb="2">
      <t>ヘイセイ</t>
    </rPh>
    <rPh sb="4" eb="6">
      <t>ネンド</t>
    </rPh>
    <phoneticPr fontId="6"/>
  </si>
  <si>
    <t>-</t>
    <phoneticPr fontId="6"/>
  </si>
  <si>
    <t>前年度新規</t>
  </si>
  <si>
    <t>平成３０年度対象</t>
  </si>
  <si>
    <t>まち・ひと・しごと創生本部事務局</t>
    <rPh sb="9" eb="11">
      <t>ソウセイ</t>
    </rPh>
    <rPh sb="11" eb="13">
      <t>ホンブ</t>
    </rPh>
    <rPh sb="13" eb="16">
      <t>ジムキョク</t>
    </rPh>
    <phoneticPr fontId="6"/>
  </si>
  <si>
    <t>地方創生国際交流促進事業</t>
    <rPh sb="0" eb="2">
      <t>チホウ</t>
    </rPh>
    <rPh sb="2" eb="4">
      <t>ソウセイ</t>
    </rPh>
    <rPh sb="4" eb="6">
      <t>コクサイ</t>
    </rPh>
    <rPh sb="6" eb="8">
      <t>コウリュウ</t>
    </rPh>
    <rPh sb="8" eb="10">
      <t>ソクシン</t>
    </rPh>
    <rPh sb="10" eb="12">
      <t>ジギョウ</t>
    </rPh>
    <phoneticPr fontId="6"/>
  </si>
  <si>
    <t>地方創生の取組に係る実態調査経費</t>
    <phoneticPr fontId="6"/>
  </si>
  <si>
    <t>地方創生に関する普及・啓発経費</t>
    <phoneticPr fontId="6"/>
  </si>
  <si>
    <t>生涯活躍のまち推進事業経費</t>
    <phoneticPr fontId="6"/>
  </si>
  <si>
    <t>地域少子化・働き方改革推進に関する調査事業費</t>
    <phoneticPr fontId="6"/>
  </si>
  <si>
    <t>共生社会の実現に関する調査事業費</t>
    <phoneticPr fontId="6"/>
  </si>
  <si>
    <t>（項）内閣官房共通費
（大事項）内閣官房一般行政に必要な経費</t>
    <rPh sb="1" eb="2">
      <t>コウ</t>
    </rPh>
    <rPh sb="3" eb="5">
      <t>ナイカク</t>
    </rPh>
    <rPh sb="5" eb="7">
      <t>カンボウ</t>
    </rPh>
    <rPh sb="7" eb="9">
      <t>キョウツウ</t>
    </rPh>
    <rPh sb="9" eb="10">
      <t>ヒ</t>
    </rPh>
    <rPh sb="12" eb="13">
      <t>ダイ</t>
    </rPh>
    <rPh sb="13" eb="15">
      <t>ジコウ</t>
    </rPh>
    <rPh sb="16" eb="18">
      <t>ナイカク</t>
    </rPh>
    <rPh sb="18" eb="20">
      <t>カンボウ</t>
    </rPh>
    <rPh sb="20" eb="22">
      <t>イッパン</t>
    </rPh>
    <rPh sb="22" eb="24">
      <t>ギョウセイ</t>
    </rPh>
    <rPh sb="25" eb="27">
      <t>ヒツヨウ</t>
    </rPh>
    <rPh sb="28" eb="30">
      <t>ケイヒ</t>
    </rPh>
    <phoneticPr fontId="1"/>
  </si>
  <si>
    <t>国及び地方における次期総合戦略策定に係る調査</t>
    <rPh sb="0" eb="1">
      <t>クニ</t>
    </rPh>
    <rPh sb="1" eb="2">
      <t>オヨ</t>
    </rPh>
    <rPh sb="3" eb="5">
      <t>チホウ</t>
    </rPh>
    <rPh sb="9" eb="11">
      <t>ジキ</t>
    </rPh>
    <rPh sb="11" eb="13">
      <t>ソウゴウ</t>
    </rPh>
    <rPh sb="13" eb="15">
      <t>センリャク</t>
    </rPh>
    <rPh sb="15" eb="17">
      <t>サクテイ</t>
    </rPh>
    <rPh sb="18" eb="19">
      <t>カカ</t>
    </rPh>
    <rPh sb="20" eb="22">
      <t>チョウサ</t>
    </rPh>
    <phoneticPr fontId="6"/>
  </si>
  <si>
    <t>東京オリンピック競技大会・東京パラリンピック競技大会推進本部事務局</t>
    <phoneticPr fontId="6"/>
  </si>
  <si>
    <t>令和元年度</t>
    <rPh sb="0" eb="2">
      <t>レイワ</t>
    </rPh>
    <rPh sb="2" eb="3">
      <t>ガン</t>
    </rPh>
    <rPh sb="3" eb="5">
      <t>ネンド</t>
    </rPh>
    <phoneticPr fontId="6"/>
  </si>
  <si>
    <t>令和２年度</t>
    <rPh sb="0" eb="2">
      <t>レイワ</t>
    </rPh>
    <rPh sb="3" eb="5">
      <t>ネンド</t>
    </rPh>
    <phoneticPr fontId="6"/>
  </si>
  <si>
    <t>令和元年度</t>
    <rPh sb="0" eb="2">
      <t>レイワ</t>
    </rPh>
    <rPh sb="2" eb="4">
      <t>ガンネン</t>
    </rPh>
    <rPh sb="3" eb="5">
      <t>ネンド</t>
    </rPh>
    <phoneticPr fontId="6"/>
  </si>
  <si>
    <t>令和元年度
補正後予算額</t>
    <rPh sb="0" eb="2">
      <t>レイワ</t>
    </rPh>
    <rPh sb="2" eb="3">
      <t>ガン</t>
    </rPh>
    <rPh sb="3" eb="5">
      <t>ネンド</t>
    </rPh>
    <rPh sb="6" eb="8">
      <t>ホセイ</t>
    </rPh>
    <rPh sb="8" eb="9">
      <t>ゴ</t>
    </rPh>
    <rPh sb="9" eb="12">
      <t>ヨサンガク</t>
    </rPh>
    <phoneticPr fontId="6"/>
  </si>
  <si>
    <t>令和３年度</t>
    <rPh sb="0" eb="2">
      <t>レイワ</t>
    </rPh>
    <rPh sb="3" eb="5">
      <t>ネンド</t>
    </rPh>
    <phoneticPr fontId="6"/>
  </si>
  <si>
    <t>令和元年度レビューシート番号</t>
    <rPh sb="0" eb="2">
      <t>レイワ</t>
    </rPh>
    <rPh sb="2" eb="4">
      <t>ガンネン</t>
    </rPh>
    <rPh sb="3" eb="5">
      <t>ネンド</t>
    </rPh>
    <rPh sb="12" eb="14">
      <t>バンゴウ</t>
    </rPh>
    <phoneticPr fontId="6"/>
  </si>
  <si>
    <t>　　　　「廃止」：令和２年度の点検の結果、事業を廃止し令和３年度予算概算要求において予算要求を行わないもの（前年度終了事業等は含まない。）</t>
    <rPh sb="9" eb="11">
      <t>レイワ</t>
    </rPh>
    <rPh sb="12" eb="14">
      <t>ネンド</t>
    </rPh>
    <rPh sb="13" eb="14">
      <t>ド</t>
    </rPh>
    <rPh sb="27" eb="29">
      <t>レイワ</t>
    </rPh>
    <phoneticPr fontId="6"/>
  </si>
  <si>
    <t>　　　　「縮減」：令和２年度の点検の結果、見直しが行われ令和３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6"/>
  </si>
  <si>
    <t>　　　　「執行等改善」：令和２年度の点検の結果、令和３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6"/>
  </si>
  <si>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31" eb="32">
      <t>ネン</t>
    </rPh>
    <rPh sb="54" eb="56">
      <t>レイワ</t>
    </rPh>
    <phoneticPr fontId="6"/>
  </si>
  <si>
    <t>　　　　「予定通り終了」：前年度終了事業等であって、予定通り事業を終了し令和３年度予算概算要求において予算要求しないもの。</t>
    <rPh sb="36" eb="38">
      <t>レイワ</t>
    </rPh>
    <phoneticPr fontId="6"/>
  </si>
  <si>
    <t>　　　　「現状通り」：令和元年度の点検の結果、令和３年度予算概算要求の金額に反映すべき点及び執行等で改善すべき点がないもの（廃止、縮減、執行等改善、年度内に改善を検討及び予定通り終了以外のもの）</t>
    <rPh sb="11" eb="13">
      <t>レイワ</t>
    </rPh>
    <rPh sb="13" eb="14">
      <t>ガン</t>
    </rPh>
    <rPh sb="23" eb="25">
      <t>レイワ</t>
    </rPh>
    <rPh sb="74" eb="77">
      <t>ネンドナイ</t>
    </rPh>
    <phoneticPr fontId="6"/>
  </si>
  <si>
    <t>注５．「外部有識者点検対象」欄については、令和元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８年度、平成２９年度、平成３０年度又は令和元年度の行政事業レビューの取組において外部有識者の点検を受けたものは、それぞれ「平成２８年度対象」、「平成２９年度対象」、「平成３０年度対象」、「令和元年度対象」と記載する。なお、令和２年度に外部有識者の点検を受ける事業について、平成２８年度、平成２９年度、平成３０年度又は令和元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3" eb="24">
      <t>ガン</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ヘイセイ</t>
    </rPh>
    <rPh sb="164" eb="165">
      <t>マタ</t>
    </rPh>
    <rPh sb="166" eb="168">
      <t>レイワ</t>
    </rPh>
    <rPh sb="168" eb="169">
      <t>ガン</t>
    </rPh>
    <rPh sb="208" eb="210">
      <t>ヘイセイ</t>
    </rPh>
    <rPh sb="214" eb="216">
      <t>タイショウ</t>
    </rPh>
    <rPh sb="219" eb="221">
      <t>ヘイセイ</t>
    </rPh>
    <rPh sb="225" eb="227">
      <t>タイショウ</t>
    </rPh>
    <rPh sb="230" eb="232">
      <t>ヘイセイ</t>
    </rPh>
    <rPh sb="236" eb="238">
      <t>タイショウ</t>
    </rPh>
    <rPh sb="241" eb="243">
      <t>レイワ</t>
    </rPh>
    <rPh sb="243" eb="244">
      <t>ガン</t>
    </rPh>
    <rPh sb="246" eb="248">
      <t>タイショウ</t>
    </rPh>
    <rPh sb="250" eb="252">
      <t>キサイ</t>
    </rPh>
    <rPh sb="264" eb="266">
      <t>ガイブ</t>
    </rPh>
    <rPh sb="266" eb="269">
      <t>ユウシキシャ</t>
    </rPh>
    <rPh sb="270" eb="272">
      <t>テンケン</t>
    </rPh>
    <rPh sb="273" eb="274">
      <t>ウ</t>
    </rPh>
    <rPh sb="276" eb="278">
      <t>ジギョウ</t>
    </rPh>
    <rPh sb="283" eb="285">
      <t>ヘイセイ</t>
    </rPh>
    <rPh sb="290" eb="292">
      <t>ヘイセイ</t>
    </rPh>
    <rPh sb="297" eb="299">
      <t>ヘイセイ</t>
    </rPh>
    <rPh sb="303" eb="304">
      <t>マタ</t>
    </rPh>
    <rPh sb="305" eb="307">
      <t>レイワ</t>
    </rPh>
    <rPh sb="307" eb="308">
      <t>ガン</t>
    </rPh>
    <rPh sb="312" eb="314">
      <t>テンケン</t>
    </rPh>
    <rPh sb="315" eb="316">
      <t>ウ</t>
    </rPh>
    <rPh sb="320" eb="322">
      <t>バアイ</t>
    </rPh>
    <rPh sb="364" eb="366">
      <t>ケイゾク</t>
    </rPh>
    <rPh sb="367" eb="369">
      <t>ゼヒ</t>
    </rPh>
    <rPh sb="382" eb="384">
      <t>キサイ</t>
    </rPh>
    <phoneticPr fontId="6"/>
  </si>
  <si>
    <t>令和元年度</t>
    <rPh sb="0" eb="2">
      <t>レイワ</t>
    </rPh>
    <rPh sb="2" eb="3">
      <t>ガン</t>
    </rPh>
    <rPh sb="3" eb="5">
      <t>ネンド</t>
    </rPh>
    <phoneticPr fontId="6"/>
  </si>
  <si>
    <t>前回点検から５年</t>
  </si>
  <si>
    <t>令和元年度対象</t>
  </si>
  <si>
    <t>令和２年度行政事業レビュー事業単位整理表兼点検結果の令和３年度予算概算要求への反映状況調表</t>
    <rPh sb="0" eb="2">
      <t>レイワ</t>
    </rPh>
    <rPh sb="3" eb="4">
      <t>ネン</t>
    </rPh>
    <rPh sb="4" eb="5">
      <t>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6"/>
  </si>
  <si>
    <t>－</t>
    <phoneticPr fontId="6"/>
  </si>
  <si>
    <t>地域社会・少子化対策推進緊急調査費</t>
    <rPh sb="0" eb="2">
      <t>チイキ</t>
    </rPh>
    <rPh sb="2" eb="4">
      <t>シャカイ</t>
    </rPh>
    <rPh sb="5" eb="8">
      <t>ショウシカ</t>
    </rPh>
    <rPh sb="8" eb="10">
      <t>タイサク</t>
    </rPh>
    <rPh sb="10" eb="12">
      <t>スイシン</t>
    </rPh>
    <rPh sb="12" eb="14">
      <t>キンキュウ</t>
    </rPh>
    <rPh sb="14" eb="16">
      <t>チョウサ</t>
    </rPh>
    <rPh sb="16" eb="17">
      <t>ヒ</t>
    </rPh>
    <phoneticPr fontId="6"/>
  </si>
  <si>
    <t>（項）内閣官房共通費
（大事項）内閣官房一般行政に必要な経費</t>
    <rPh sb="1" eb="2">
      <t>コウ</t>
    </rPh>
    <rPh sb="3" eb="5">
      <t>ナイカク</t>
    </rPh>
    <rPh sb="5" eb="7">
      <t>カンボウ</t>
    </rPh>
    <rPh sb="7" eb="9">
      <t>キョウツウ</t>
    </rPh>
    <rPh sb="9" eb="10">
      <t>ヒ</t>
    </rPh>
    <rPh sb="12" eb="13">
      <t>ダイ</t>
    </rPh>
    <rPh sb="13" eb="15">
      <t>ジコウ</t>
    </rPh>
    <rPh sb="16" eb="18">
      <t>ナイカク</t>
    </rPh>
    <rPh sb="18" eb="20">
      <t>カンボウ</t>
    </rPh>
    <rPh sb="20" eb="22">
      <t>イッパン</t>
    </rPh>
    <rPh sb="22" eb="24">
      <t>ギョウセイ</t>
    </rPh>
    <rPh sb="25" eb="27">
      <t>ヒツヨウ</t>
    </rPh>
    <rPh sb="28" eb="30">
      <t>ケイヒ</t>
    </rPh>
    <phoneticPr fontId="2"/>
  </si>
  <si>
    <t>新1</t>
  </si>
  <si>
    <t>「地方公共団体等では、インバウンドや地元産品の輸出拡大等により、外国人材の受入れニーズが高まることが見込まれることから、新たな担い手である外国人材が地方で最大限能力を発揮し、その定着を促進するための施策につなげる、地域における定住・移住の促進等を通じた地域経済活性化につなげる」調査結果が、コロナ禍を経験しても意味があれば、その調査は本物であろう。逆に、コロナ禍を経験して無意味になったら、この種の調査を委託に出すときの入札条件を再考すべきだろう。それが事業そのものの見直しに貢献するかも知れない。</t>
    <phoneticPr fontId="6"/>
  </si>
  <si>
    <t>以下の３点、事後評価とその評価結果の公表をお願いしたい
①受け入れる農山漁村、送り出す学校側の双方について課題等の分析
②学校等の送り手側が、実施の検討に際して必要な情報支援に関する試行を行い、その有効性について調査
③より効果的な情報提供のあり方の検討</t>
    <phoneticPr fontId="6"/>
  </si>
  <si>
    <t>報告書を拝見したが、形式も内容も既視感が強い反面、本当に事業目的に貢献したかどうかが読み取れない。おそらく内閣官房が委託に出すときの条件、競争入札の採択基準が形式だけでなく、内容にも影響していると思われる。そこでこの調査結果が実効性ある施策につながったどうか、内閣官房の視点からあらためて検証して欲しい。そしてこの検証結果をふまえて、今後同じような事業で入札を行う時、条件を見直すことも必要ではないか。</t>
    <phoneticPr fontId="6"/>
  </si>
  <si>
    <t>「調査結果が総合戦略の検討に用いられており、総合戦略にも引用されたこと」が「成果実績が得られている」と言えるかどうか，分からない。そのため、①一般競争入札を行っており、公平性・競争性の確保、②コスト水準の適正化を図っているなどと言うしかない。ここに大きな課題があると考える。いか、蛇足。　そこで「地方の取組を主力とする地域アプローチによる効果的な施策を展開していくために必要なニーズ、課題、先進事例等を把握する」ために、地方公立大学の大学院を活用してはどうか。事業実施を積極的に地方に委ね、そこで地域の研究者を育てることも大事である。</t>
    <phoneticPr fontId="6"/>
  </si>
  <si>
    <t>どのような根拠でこうした事業を考えたのか。いささか安易ではないかと危惧を持つ。事業は単なる思いつきではないという「エビデンス」を示して欲しい。地方の視点、考えを持っているのか。</t>
    <phoneticPr fontId="6"/>
  </si>
  <si>
    <t>「東京圏への人口の転入超過増加傾向に歯止めがかかっていない→普及・啓発イベント」、この論理展開に無理があるのではないか。結果としては広報やPR、イベントが繰り返される。きちんと予算を取って、この論理展開、ロジックにある問題点を考える政策評価を実施してみることをお薦めする。</t>
    <phoneticPr fontId="6"/>
  </si>
  <si>
    <t>URLを拝見しても、大体想定した範囲の情報であった。コロナ禍もあって、そろそろ「官主導」とは次元の違う活動が求められているのではないか。ソーシャル・イノベーションである。</t>
    <phoneticPr fontId="6"/>
  </si>
  <si>
    <t>点検対象外</t>
    <rPh sb="0" eb="2">
      <t>テンケン</t>
    </rPh>
    <rPh sb="2" eb="5">
      <t>タイショウガイ</t>
    </rPh>
    <phoneticPr fontId="6"/>
  </si>
  <si>
    <t>現状通り</t>
  </si>
  <si>
    <t>引き続き、効果的･効率的な事業の実施に努めることとし、効率的に執行した実績を概算要求に反映させること。</t>
    <phoneticPr fontId="6"/>
  </si>
  <si>
    <t>引き続き、効果的･効率的な事業の実施に努めることとし、効率的に執行した実績を概算要求に反映させること。
また、衛星機数増加にあたり更なる経費増加が予想されることから、更なるコスト削減策について引き続き検討すること。</t>
    <phoneticPr fontId="6"/>
  </si>
  <si>
    <t>引き続き、効果的･効率的な事業の実施に努めることとし、効率的に執行した実績を概算要求に反映させること。
また、成果目標の設定については、今年度においても流域水循環計画の取組状況は継続して確認するとのことであるが、事業開始当初から、策定が必要な計画総数の把握などを行った上で目標値の設定を行う（平成29年度行政事業レビューシート、所見を踏まえた改善点欄参照）としていることから、策定が必要な計画総数が把握できる目途を示し、目標設定のための検討時期の目安の明示を行うこと。</t>
    <phoneticPr fontId="6"/>
  </si>
  <si>
    <t>点検対象外</t>
    <rPh sb="0" eb="2">
      <t>テンケン</t>
    </rPh>
    <rPh sb="2" eb="4">
      <t>タイショウ</t>
    </rPh>
    <rPh sb="4" eb="5">
      <t>ガイ</t>
    </rPh>
    <phoneticPr fontId="6"/>
  </si>
  <si>
    <t>終了予定</t>
  </si>
  <si>
    <t>事業の有効性・効率性・成果について適切かつ適格に検証し、予算の効率的執行に努め、今後の同種事業実施につなげるべき。</t>
    <phoneticPr fontId="6"/>
  </si>
  <si>
    <t>事業の有効性・効率性・成果について適切かつ的確に検証し、予算の効率的執行に努め、概算要求に適切に反映させるべき。</t>
    <phoneticPr fontId="6"/>
  </si>
  <si>
    <t>研修では、人間関係の構築なども含めて多面的な効果が考えられるところであり、研修参加者が何を「有効」と感じたかについて、アンケートの項目でうまく掬い上げるようにして欲しい。</t>
    <phoneticPr fontId="6"/>
  </si>
  <si>
    <t>定量的な目標が設定できないのか、疑問。事業を構成する個々のパーツを捉え、何年度までに何を実現するのかという事業目標を設定することで、事業効率性の事後検証に耐える計画に改善するべき</t>
    <phoneticPr fontId="6"/>
  </si>
  <si>
    <t>予算のほとんどが未執行である理由、および当初３件の調査実施見込みが１件にとどまった理由について、書面からは読み取ることができないので、「点検結果」や「備考」欄において、一定の説明をするべきではないかと思われる。なお、１件の契約については少額なので随契であることに問題はないと思われる。</t>
    <phoneticPr fontId="6"/>
  </si>
  <si>
    <t>諸般の事情により会議を実施することができなかった点についてはやむを得ないものと思われるが、施策をすすめる上で、どのようなマイナスの影響があるのかを説明できれば、なおよいのではないか。</t>
    <phoneticPr fontId="6"/>
  </si>
  <si>
    <t>外部有識者の所見を踏まえ、事業終了後、早急に実効性の高いフォローアップに努め、事業の有効性・成果について適切かつ明確になるよう検証し、今後の同種事業実施につなげるべき。</t>
    <rPh sb="0" eb="2">
      <t>ガイブ</t>
    </rPh>
    <rPh sb="2" eb="5">
      <t>ユウシキシャ</t>
    </rPh>
    <rPh sb="6" eb="8">
      <t>ショケン</t>
    </rPh>
    <rPh sb="9" eb="10">
      <t>フ</t>
    </rPh>
    <rPh sb="67" eb="69">
      <t>コンゴ</t>
    </rPh>
    <rPh sb="70" eb="72">
      <t>ドウシュ</t>
    </rPh>
    <rPh sb="72" eb="74">
      <t>ジギョウ</t>
    </rPh>
    <rPh sb="74" eb="76">
      <t>ジッシ</t>
    </rPh>
    <phoneticPr fontId="6"/>
  </si>
  <si>
    <t>外部有識者の所見のとおり、予算未執行の理由について記載内容を見直すべき。</t>
    <rPh sb="13" eb="15">
      <t>ヨサン</t>
    </rPh>
    <rPh sb="15" eb="18">
      <t>ミシッコウ</t>
    </rPh>
    <rPh sb="19" eb="21">
      <t>リユウ</t>
    </rPh>
    <rPh sb="25" eb="27">
      <t>キサイ</t>
    </rPh>
    <rPh sb="27" eb="29">
      <t>ナイヨウ</t>
    </rPh>
    <phoneticPr fontId="13"/>
  </si>
  <si>
    <t>外部有識者の所見を踏まえ、当該事業について、多角的な観点から検証するなど、より一層事業の有効性・効率性・成果について適切かつ的確に検証するべき。</t>
    <phoneticPr fontId="6"/>
  </si>
  <si>
    <t>引き続き、効果的･効率的な事業の実施に努めることとし、効率的に執行した実績を概算要求に反映させること。
また、外部有識者の所見を踏まえ、より効果的な研修内容や実施方法等の改善を検討すること。</t>
    <phoneticPr fontId="6"/>
  </si>
  <si>
    <t>効率的・効果的な研修の実施になお一層努めるとともに、効率的に執行した実績を反映させた概算要求に努める。
また、研修では、人間関係の構築なども含めて多面的な効果が考えられるところであり、研修参加者が何を「有効」と感じたかについてアンケートで把握し、より効果的な研修内容や実施方法等の改善に向けた検討に努める。</t>
    <phoneticPr fontId="6"/>
  </si>
  <si>
    <t>行政事業レビュー推進チームの所見を踏まえ、効果的･効率的な調査・研究の実施に努めることとし、効率的に執行した実績を反映させた概算要求に努める。</t>
    <phoneticPr fontId="6"/>
  </si>
  <si>
    <t>今年度における効果的・効率的な事業の実施見込みや、新型コロナウイルス感染症に関わる影響等を踏まえ、概算要求へ反映している。</t>
    <phoneticPr fontId="6"/>
  </si>
  <si>
    <t>行政事業レビュー推進チームの所見を踏まえ、効果的・効率的な事業の実施に努めつつ、執行実績に見合う予算計上となるよう努める。</t>
  </si>
  <si>
    <t>「新型コロナウイルス対策関連要望額」119</t>
    <rPh sb="1" eb="3">
      <t>シンガタ</t>
    </rPh>
    <rPh sb="10" eb="12">
      <t>タイサク</t>
    </rPh>
    <rPh sb="12" eb="14">
      <t>カンレン</t>
    </rPh>
    <rPh sb="14" eb="16">
      <t>ヨウボウ</t>
    </rPh>
    <rPh sb="16" eb="17">
      <t>ガク</t>
    </rPh>
    <phoneticPr fontId="6"/>
  </si>
  <si>
    <t>引き続き事業の適切な進捗管理、契約における競争性の確保などにより、予算の効率的執行に努めることとし、効率的に執行した実績を概算要求に反映させるよう努めていく。</t>
    <phoneticPr fontId="6"/>
  </si>
  <si>
    <t>「新型コロナウイルス対策関連要望額」32</t>
    <rPh sb="1" eb="3">
      <t>シンガタ</t>
    </rPh>
    <rPh sb="10" eb="12">
      <t>タイサク</t>
    </rPh>
    <rPh sb="12" eb="14">
      <t>カンレン</t>
    </rPh>
    <rPh sb="14" eb="16">
      <t>ヨウボウ</t>
    </rPh>
    <rPh sb="16" eb="17">
      <t>ガク</t>
    </rPh>
    <phoneticPr fontId="6"/>
  </si>
  <si>
    <t>行政事業レビュー推進チームの所見を踏まえ、引き続き、事業の適切な進捗管理などを確実に行い、効果的・効率的に事業を実施し、効率的に執行した実績を概算要求に反映させるよう引き続き努めていく。</t>
    <phoneticPr fontId="6"/>
  </si>
  <si>
    <t>所見を踏まえて、引き続き、効果的･効率的な予算要求及び予算執行を行うことができるよう努めてまいりたい。</t>
    <phoneticPr fontId="6"/>
  </si>
  <si>
    <t>「新型コロナウイルス対策関連要望額」40</t>
    <rPh sb="1" eb="3">
      <t>シンガタ</t>
    </rPh>
    <rPh sb="10" eb="12">
      <t>タイサク</t>
    </rPh>
    <rPh sb="12" eb="14">
      <t>カンレン</t>
    </rPh>
    <rPh sb="14" eb="16">
      <t>ヨウボウ</t>
    </rPh>
    <rPh sb="16" eb="17">
      <t>ガク</t>
    </rPh>
    <phoneticPr fontId="6"/>
  </si>
  <si>
    <t>引き続き、効果的･効率的な事業の実施に努めることとし、効率的に執行した実績を概算要求に反映させること。
また、外部有識者の所見を踏まえ、成果目標の設定及び具体的な事業目標の設定を行うこと。
成果目標の設定ができない場合でも、現在設定している代替的な成果目標の見直しを行うこと。</t>
    <phoneticPr fontId="6"/>
  </si>
  <si>
    <t>所見を踏まえ、効率的・効果的な事業の実施に努めることとし、できる限り執行実績を概算要求に反映することに努める。
また、現在設定している代替的な成果目標をより一層具体化し、事後検証に資するものとする。</t>
    <phoneticPr fontId="6"/>
  </si>
  <si>
    <t>「新型コロナウイルス対策関連要望額」9</t>
    <phoneticPr fontId="6"/>
  </si>
  <si>
    <t>行政事業レビュー推進チームの所見を踏まえ、引き続き、効果的・効率的な事業の実施に努めることとし、それを反映した概算要求とした。</t>
    <phoneticPr fontId="6"/>
  </si>
  <si>
    <t>引き続き、効果的･効率的な事業の実施やこれら実績の概算要求への反映に努める。</t>
    <phoneticPr fontId="6"/>
  </si>
  <si>
    <t>「新型コロナウイルス対策関連要望額」144</t>
    <phoneticPr fontId="6"/>
  </si>
  <si>
    <t>「２年度２次補正　333百万円」
「新型コロナウイルス対策関連要望額」1,959</t>
    <rPh sb="2" eb="4">
      <t>ネンド</t>
    </rPh>
    <rPh sb="5" eb="6">
      <t>ツギ</t>
    </rPh>
    <rPh sb="6" eb="8">
      <t>ホセイ</t>
    </rPh>
    <rPh sb="12" eb="14">
      <t>ヒャクマン</t>
    </rPh>
    <rPh sb="14" eb="15">
      <t>エン</t>
    </rPh>
    <phoneticPr fontId="6"/>
  </si>
  <si>
    <t>所見を踏まえ、引き続き、効果的・効率的な事業の推進に努める。なお、新規の衛星開発の仕様を明確化し、契約における競争性を確保したことによりコストを削減し、概算要求に反映しているところ。
また、更なるコスト削減策についても引き続き検討を進めることとする。</t>
    <phoneticPr fontId="6"/>
  </si>
  <si>
    <t>「新型コロナウイルス対策関連等要望額」23,700</t>
    <rPh sb="14" eb="15">
      <t>トウ</t>
    </rPh>
    <phoneticPr fontId="6"/>
  </si>
  <si>
    <t>引き続き、「水循環施策の推進に関する有識者会議」において、水循環の各分野の専門家から意見を聴取するとともに、水循環政策本部事務局会議による関係省庁の連携を緊密に行うことにより、効率的な施策推進およびコスト縮減に努めるとともに、改めて取組を精査し概算要求に反映する。なお、成果目標については、令和2年6月に閣議決定した新たな水循環基本計画において、流域水循環計画の対象流域は水系単位だけではなく、特定目的を有する支川や湖沼等の小流域や行政区域などを単位とすることとしているため、流域の総数が特定できないことから、設定が困難である。このため、流域水循環計画の公表数を取組状況の指標とし、今後も流域マネジメントの取組の更なる推進に努める。</t>
    <phoneticPr fontId="6"/>
  </si>
  <si>
    <t>「新型コロナウイルス対策関連要望額」23</t>
    <phoneticPr fontId="6"/>
  </si>
  <si>
    <t>行政事業レビュー推進チームの所見を踏まえ、引き続き予算の効率的執行に努めるとともに、改めて取組内容を精査し概算要求を行う。</t>
    <phoneticPr fontId="6"/>
  </si>
  <si>
    <t>「新型コロナウイルス対策関連要望額」806</t>
    <phoneticPr fontId="6"/>
  </si>
  <si>
    <t>予定通り終了</t>
  </si>
  <si>
    <t>縮減</t>
  </si>
  <si>
    <t>-</t>
  </si>
  <si>
    <t>事業の有効性・効率性・成果について検証し、予算の効率的執行に努めるとともに、事業の見直しを行い、概算要求に反映した。</t>
  </si>
  <si>
    <t>所見を踏まえ、事業の実効性・効果について検証するとともにし、効率的な予算執行に努め、今後の調査につなげていく。</t>
    <phoneticPr fontId="6"/>
  </si>
  <si>
    <t>令和元年度においてはやむを得ない事情につき事業を中止としたが、これを機に事業内容を精査し、令和３年度概算要求を縮減した。引き続き、事業の有効性・効率性・国際交流の成果について検証し、予算の効率的執行に努める。</t>
    <phoneticPr fontId="6"/>
  </si>
  <si>
    <t>外部有識者の所見を踏まえ、今後、調査事業を実施する際は、適正な事業の実施、予算の執行に努める。</t>
    <phoneticPr fontId="6"/>
  </si>
  <si>
    <t>外部有識者の所見を踏まえ、地方公共団体等を取り巻く環境を十分考慮し、今後の調査につなげていく。</t>
    <phoneticPr fontId="6"/>
  </si>
  <si>
    <t>外部有識者の所見を踏まえ、適切な成果実績につなげるための実効性の高いフォローアップに努め、今後の調査につなげていく。</t>
    <phoneticPr fontId="6"/>
  </si>
  <si>
    <t>外部有識者の所見を踏まえ、調査結果の実効性・成果について適切かつ明確になるよう検証し、今後の調査につなげていく。</t>
    <phoneticPr fontId="6"/>
  </si>
  <si>
    <t>所見を踏まえ、今後の事業において、検証も含めた適正な事業の実施、予算の執行に努める。</t>
    <phoneticPr fontId="6"/>
  </si>
  <si>
    <t>「まち・ひと・しごと創生総合戦略(2017改訂版)平成29年12月閣議決定」において、「東京圏の大学の地方へのサテライトキャンパスの設置（廃校舎等の活用を含む）を促進する。」という内容が盛り込まれた。それを踏まえ、平成30年度に「サテライトキャンパス設置に関する研究会」を有識者のもと３回開催し、既存の取組を分析するとともにサテライトキャンパスを望む地方公共団体側と大学側の意向等のニーズを把握し、マッチングする仕組み等を検討した。さらに、地方公共団体及び大学からも双方の情報が共有できるシステム構築の要望もあり、事業を進めてきたところである。今後も構築したポータルサイトを利活用し、地方公共団体及び大学からの問合せや相談に対し支援を実施する。</t>
    <phoneticPr fontId="6"/>
  </si>
  <si>
    <t>本事業は既に終了しており、外部有識者から指摘のあった事項については、教育委員会や地方公共団体等へのアンケート結果に基づき、既に一部について、事業にあるポータルサイトのコンテンツを改善する等の形で公表している。調査、分析結果等を踏まえ、引き続き、子どもの都市・農山漁村交流推進の取組を推進してまいりたい。</t>
    <phoneticPr fontId="6"/>
  </si>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</sst>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00"/>
    <numFmt numFmtId="180" formatCode="00"/>
    <numFmt numFmtId="182" formatCode="#,##0;&quot;▲ &quot;#,##0"/>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6"/>
      <name val="ＭＳ Ｐゴシック"/>
      <family val="2"/>
      <charset val="128"/>
      <scheme val="minor"/>
    </font>
    <font>
      <b/>
      <sz val="18"/>
      <color indexed="81"/>
      <name val="ＭＳ Ｐゴシック"/>
      <family val="3"/>
      <charset val="128"/>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s>
  <borders count="80">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double">
        <color indexed="64"/>
      </bottom>
      <diagonal style="thin">
        <color indexed="64"/>
      </diagonal>
    </border>
  </borders>
  <cellStyleXfs count="4">
    <xf numFmtId="0" fontId="0" fillId="0" borderId="0"/>
    <xf numFmtId="0" fontId="5" fillId="0" borderId="0">
      <alignment vertical="center"/>
    </xf>
    <xf numFmtId="0" fontId="4" fillId="0" borderId="0">
      <alignment vertical="center"/>
    </xf>
    <xf numFmtId="38" fontId="4" fillId="0" borderId="0" applyFont="0" applyFill="0" applyBorder="0" applyAlignment="0" applyProtection="0">
      <alignment vertical="center"/>
    </xf>
  </cellStyleXfs>
  <cellXfs count="260">
    <xf numFmtId="0" fontId="0" fillId="0" borderId="0" xfId="0"/>
    <xf numFmtId="0" fontId="7" fillId="0" borderId="0" xfId="0" applyFont="1" applyBorder="1"/>
    <xf numFmtId="0" fontId="7" fillId="0" borderId="0" xfId="0" applyFont="1"/>
    <xf numFmtId="0" fontId="7" fillId="0" borderId="1" xfId="0" applyFont="1" applyBorder="1"/>
    <xf numFmtId="0" fontId="8" fillId="0" borderId="1" xfId="0" applyFont="1" applyBorder="1"/>
    <xf numFmtId="0" fontId="9" fillId="0" borderId="0" xfId="0" applyFont="1" applyBorder="1"/>
    <xf numFmtId="176" fontId="7" fillId="0" borderId="0" xfId="0" applyNumberFormat="1" applyFont="1" applyAlignment="1"/>
    <xf numFmtId="0" fontId="7" fillId="0" borderId="0" xfId="0" applyFont="1" applyAlignment="1"/>
    <xf numFmtId="0" fontId="7" fillId="0" borderId="0" xfId="0" applyFont="1" applyBorder="1" applyAlignment="1">
      <alignment horizontal="right"/>
    </xf>
    <xf numFmtId="0" fontId="11" fillId="3" borderId="29" xfId="0" applyFont="1" applyFill="1" applyBorder="1" applyAlignment="1">
      <alignment horizontal="center" vertical="center"/>
    </xf>
    <xf numFmtId="0" fontId="11" fillId="3" borderId="30" xfId="0" applyFont="1" applyFill="1" applyBorder="1" applyAlignment="1">
      <alignment horizontal="left" vertical="center"/>
    </xf>
    <xf numFmtId="0" fontId="11" fillId="3" borderId="30" xfId="0" applyFont="1" applyFill="1" applyBorder="1" applyAlignment="1">
      <alignment horizontal="center" vertical="center"/>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2" fillId="3" borderId="30" xfId="0" applyFont="1" applyFill="1" applyBorder="1" applyAlignment="1">
      <alignment horizontal="center" vertical="center"/>
    </xf>
    <xf numFmtId="0" fontId="11" fillId="3" borderId="33" xfId="0" applyFont="1" applyFill="1" applyBorder="1" applyAlignment="1">
      <alignment horizontal="center" vertical="center"/>
    </xf>
    <xf numFmtId="178" fontId="11" fillId="2" borderId="15" xfId="0" applyNumberFormat="1" applyFont="1" applyFill="1" applyBorder="1" applyAlignment="1">
      <alignment vertical="center" shrinkToFit="1"/>
    </xf>
    <xf numFmtId="0" fontId="11" fillId="2" borderId="21" xfId="0" applyNumberFormat="1" applyFont="1" applyFill="1" applyBorder="1" applyAlignment="1">
      <alignment horizontal="center" vertical="center" wrapText="1"/>
    </xf>
    <xf numFmtId="0" fontId="11" fillId="2" borderId="22" xfId="0" applyNumberFormat="1" applyFont="1" applyFill="1" applyBorder="1" applyAlignment="1">
      <alignment vertical="center" wrapText="1"/>
    </xf>
    <xf numFmtId="178" fontId="11" fillId="0" borderId="6" xfId="0" applyNumberFormat="1" applyFont="1" applyBorder="1" applyAlignment="1">
      <alignment vertical="center" shrinkToFit="1"/>
    </xf>
    <xf numFmtId="178" fontId="11" fillId="2" borderId="6" xfId="0" applyNumberFormat="1" applyFont="1" applyFill="1" applyBorder="1" applyAlignment="1">
      <alignment vertical="center" shrinkToFit="1"/>
    </xf>
    <xf numFmtId="178" fontId="11" fillId="2" borderId="9" xfId="0" applyNumberFormat="1" applyFont="1" applyFill="1" applyBorder="1" applyAlignment="1">
      <alignment vertical="center" shrinkToFit="1"/>
    </xf>
    <xf numFmtId="0" fontId="11" fillId="2" borderId="6" xfId="0" applyNumberFormat="1" applyFont="1" applyFill="1" applyBorder="1" applyAlignment="1">
      <alignment horizontal="center" vertical="center" wrapText="1"/>
    </xf>
    <xf numFmtId="0" fontId="11" fillId="2" borderId="6" xfId="0" applyNumberFormat="1" applyFont="1" applyFill="1" applyBorder="1" applyAlignment="1">
      <alignment vertical="center" wrapText="1"/>
    </xf>
    <xf numFmtId="179" fontId="11" fillId="0" borderId="16" xfId="0" applyNumberFormat="1" applyFont="1" applyBorder="1" applyAlignment="1">
      <alignment horizontal="center" vertical="center"/>
    </xf>
    <xf numFmtId="0" fontId="11" fillId="0" borderId="12" xfId="0" applyNumberFormat="1" applyFont="1" applyBorder="1" applyAlignment="1">
      <alignment vertical="center" wrapText="1"/>
    </xf>
    <xf numFmtId="178" fontId="11" fillId="2" borderId="12" xfId="0" applyNumberFormat="1" applyFont="1" applyFill="1" applyBorder="1" applyAlignment="1">
      <alignment vertical="center" shrinkToFit="1"/>
    </xf>
    <xf numFmtId="0" fontId="11" fillId="2" borderId="12" xfId="0" applyNumberFormat="1" applyFont="1" applyFill="1" applyBorder="1" applyAlignment="1">
      <alignment horizontal="center" vertical="center" wrapText="1"/>
    </xf>
    <xf numFmtId="0" fontId="11" fillId="2" borderId="12" xfId="0" applyNumberFormat="1" applyFont="1" applyFill="1" applyBorder="1" applyAlignment="1">
      <alignment vertical="center" wrapText="1"/>
    </xf>
    <xf numFmtId="178" fontId="11" fillId="2" borderId="18" xfId="0" applyNumberFormat="1" applyFont="1" applyFill="1" applyBorder="1" applyAlignment="1">
      <alignment vertical="center" shrinkToFit="1"/>
    </xf>
    <xf numFmtId="178" fontId="11" fillId="2" borderId="19" xfId="0" applyNumberFormat="1" applyFont="1" applyFill="1" applyBorder="1" applyAlignment="1">
      <alignment vertical="center" shrinkToFit="1"/>
    </xf>
    <xf numFmtId="0" fontId="7" fillId="0" borderId="0" xfId="0" applyFont="1" applyFill="1" applyAlignment="1"/>
    <xf numFmtId="0" fontId="7" fillId="0" borderId="0" xfId="0" applyFont="1" applyFill="1" applyBorder="1" applyAlignment="1"/>
    <xf numFmtId="0" fontId="7" fillId="0" borderId="0" xfId="0" applyFont="1" applyFill="1"/>
    <xf numFmtId="177" fontId="7" fillId="0" borderId="0" xfId="0" applyNumberFormat="1" applyFont="1" applyFill="1" applyBorder="1" applyAlignment="1">
      <alignment horizontal="left" vertical="center"/>
    </xf>
    <xf numFmtId="178" fontId="7" fillId="0" borderId="0" xfId="0" applyNumberFormat="1" applyFont="1" applyFill="1" applyBorder="1" applyAlignment="1">
      <alignment horizontal="center" vertical="center" shrinkToFit="1"/>
    </xf>
    <xf numFmtId="3"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shrinkToFit="1"/>
    </xf>
    <xf numFmtId="177" fontId="7" fillId="0" borderId="0" xfId="0" applyNumberFormat="1" applyFont="1" applyFill="1" applyBorder="1" applyAlignment="1"/>
    <xf numFmtId="177" fontId="7" fillId="0" borderId="0" xfId="0" applyNumberFormat="1" applyFont="1" applyFill="1" applyBorder="1" applyAlignment="1">
      <alignment horizontal="left"/>
    </xf>
    <xf numFmtId="3" fontId="7" fillId="0" borderId="0" xfId="0" applyNumberFormat="1" applyFont="1" applyFill="1" applyBorder="1" applyAlignment="1">
      <alignment vertical="center" shrinkToFit="1"/>
    </xf>
    <xf numFmtId="0" fontId="7" fillId="0" borderId="0" xfId="0" applyFont="1" applyFill="1" applyBorder="1" applyAlignment="1">
      <alignment vertical="center"/>
    </xf>
    <xf numFmtId="0" fontId="11" fillId="0" borderId="9" xfId="0" applyFont="1" applyFill="1" applyBorder="1" applyAlignment="1">
      <alignment horizontal="center" vertical="center" wrapText="1"/>
    </xf>
    <xf numFmtId="0" fontId="5" fillId="0" borderId="0" xfId="1">
      <alignment vertical="center"/>
    </xf>
    <xf numFmtId="0" fontId="5" fillId="0" borderId="0" xfId="1" applyAlignment="1">
      <alignment horizontal="center" vertical="center"/>
    </xf>
    <xf numFmtId="0" fontId="5" fillId="0" borderId="6" xfId="1" applyBorder="1" applyAlignment="1">
      <alignment horizontal="center" vertical="center"/>
    </xf>
    <xf numFmtId="49" fontId="5" fillId="0" borderId="6" xfId="1" applyNumberFormat="1" applyBorder="1" applyAlignment="1">
      <alignment horizontal="center" vertical="center"/>
    </xf>
    <xf numFmtId="0" fontId="7" fillId="0" borderId="24" xfId="0" applyFont="1" applyFill="1" applyBorder="1" applyAlignment="1">
      <alignment vertical="center" wrapText="1"/>
    </xf>
    <xf numFmtId="0" fontId="7" fillId="0" borderId="24"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0" fontId="0" fillId="0" borderId="10" xfId="0" applyNumberFormat="1" applyFont="1" applyFill="1" applyBorder="1" applyAlignment="1" applyProtection="1">
      <alignment vertical="center" wrapText="1"/>
      <protection locked="0"/>
    </xf>
    <xf numFmtId="0" fontId="7" fillId="0" borderId="0" xfId="0" applyFont="1" applyFill="1" applyBorder="1" applyAlignment="1">
      <alignment horizontal="center" vertical="center"/>
    </xf>
    <xf numFmtId="179" fontId="11" fillId="0" borderId="20" xfId="0" applyNumberFormat="1" applyFont="1" applyFill="1" applyBorder="1" applyAlignment="1">
      <alignment horizontal="center" vertical="center"/>
    </xf>
    <xf numFmtId="0" fontId="11" fillId="0" borderId="5" xfId="0" applyNumberFormat="1" applyFont="1" applyFill="1" applyBorder="1" applyAlignment="1">
      <alignment vertical="center" wrapText="1"/>
    </xf>
    <xf numFmtId="179" fontId="11" fillId="0" borderId="2" xfId="0" applyNumberFormat="1" applyFont="1" applyFill="1" applyBorder="1" applyAlignment="1">
      <alignment horizontal="center" vertical="center"/>
    </xf>
    <xf numFmtId="0" fontId="11" fillId="0" borderId="6" xfId="0" applyNumberFormat="1" applyFont="1" applyFill="1" applyBorder="1" applyAlignment="1">
      <alignment vertical="center" wrapText="1"/>
    </xf>
    <xf numFmtId="0" fontId="11" fillId="0" borderId="15" xfId="0" applyNumberFormat="1" applyFont="1" applyFill="1" applyBorder="1" applyAlignment="1">
      <alignment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vertical="center" wrapText="1"/>
    </xf>
    <xf numFmtId="0" fontId="7" fillId="0" borderId="9" xfId="0" applyFont="1" applyFill="1" applyBorder="1" applyAlignment="1">
      <alignment vertical="center" wrapText="1"/>
    </xf>
    <xf numFmtId="0" fontId="11" fillId="0" borderId="23" xfId="0" applyFont="1" applyFill="1" applyBorder="1" applyAlignment="1">
      <alignment vertical="center" wrapText="1"/>
    </xf>
    <xf numFmtId="0" fontId="11" fillId="0" borderId="9" xfId="0" applyNumberFormat="1" applyFont="1" applyFill="1" applyBorder="1" applyAlignment="1">
      <alignment vertical="center" wrapText="1"/>
    </xf>
    <xf numFmtId="0" fontId="11" fillId="0" borderId="17" xfId="0" applyNumberFormat="1" applyFont="1" applyFill="1" applyBorder="1" applyAlignment="1">
      <alignment vertical="center" wrapText="1"/>
    </xf>
    <xf numFmtId="0" fontId="11" fillId="0" borderId="12" xfId="0" applyFont="1" applyFill="1" applyBorder="1" applyAlignment="1">
      <alignment vertical="center" wrapText="1"/>
    </xf>
    <xf numFmtId="0" fontId="11" fillId="0" borderId="17" xfId="0" applyFont="1" applyFill="1" applyBorder="1" applyAlignment="1">
      <alignment vertical="center" wrapText="1"/>
    </xf>
    <xf numFmtId="0" fontId="11" fillId="0" borderId="31" xfId="0" applyFont="1" applyFill="1" applyBorder="1" applyAlignment="1">
      <alignment horizontal="center" vertical="center" wrapText="1"/>
    </xf>
    <xf numFmtId="0" fontId="11" fillId="0" borderId="23"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6" xfId="0" applyNumberFormat="1" applyFont="1" applyFill="1" applyBorder="1" applyAlignment="1">
      <alignment horizontal="center" vertical="center" wrapText="1"/>
    </xf>
    <xf numFmtId="0" fontId="7" fillId="0" borderId="1" xfId="0" applyFont="1" applyBorder="1" applyAlignment="1">
      <alignment horizontal="right"/>
    </xf>
    <xf numFmtId="0" fontId="12" fillId="4" borderId="55" xfId="0" applyFont="1" applyFill="1" applyBorder="1" applyAlignment="1">
      <alignment horizontal="center" vertical="center" wrapText="1"/>
    </xf>
    <xf numFmtId="177" fontId="11" fillId="0" borderId="22" xfId="0" applyNumberFormat="1" applyFont="1" applyBorder="1" applyAlignment="1">
      <alignment horizontal="center" vertical="center"/>
    </xf>
    <xf numFmtId="177" fontId="11" fillId="0" borderId="11" xfId="0" applyNumberFormat="1" applyFont="1" applyBorder="1" applyAlignment="1">
      <alignment horizontal="center" vertical="center"/>
    </xf>
    <xf numFmtId="177" fontId="11" fillId="0" borderId="36" xfId="0" applyNumberFormat="1" applyFont="1" applyBorder="1" applyAlignment="1">
      <alignment horizontal="center" vertical="center"/>
    </xf>
    <xf numFmtId="177" fontId="11" fillId="0" borderId="38" xfId="0" applyNumberFormat="1" applyFont="1" applyBorder="1" applyAlignment="1">
      <alignment horizontal="center" vertical="center"/>
    </xf>
    <xf numFmtId="177" fontId="7" fillId="0" borderId="0" xfId="0" applyNumberFormat="1" applyFont="1" applyFill="1" applyBorder="1" applyAlignment="1">
      <alignment horizontal="center" vertical="center"/>
    </xf>
    <xf numFmtId="0" fontId="0" fillId="0" borderId="0" xfId="0" applyFont="1" applyFill="1" applyBorder="1" applyAlignment="1"/>
    <xf numFmtId="177" fontId="0" fillId="0" borderId="3" xfId="0" quotePrefix="1" applyNumberFormat="1" applyFont="1" applyFill="1" applyBorder="1" applyAlignment="1" applyProtection="1">
      <alignment vertical="center" wrapText="1"/>
      <protection locked="0"/>
    </xf>
    <xf numFmtId="0" fontId="11" fillId="0" borderId="6"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9" xfId="0" applyFont="1" applyFill="1" applyBorder="1" applyAlignment="1">
      <alignment vertical="center" wrapText="1"/>
    </xf>
    <xf numFmtId="0" fontId="15" fillId="2" borderId="6" xfId="0" applyNumberFormat="1" applyFont="1" applyFill="1" applyBorder="1" applyAlignment="1">
      <alignment vertical="center" wrapText="1"/>
    </xf>
    <xf numFmtId="178" fontId="11" fillId="0" borderId="6" xfId="0" applyNumberFormat="1" applyFont="1" applyFill="1" applyBorder="1" applyAlignment="1">
      <alignment horizontal="right" vertical="center" shrinkToFit="1"/>
    </xf>
    <xf numFmtId="182" fontId="7" fillId="0" borderId="0" xfId="0" applyNumberFormat="1" applyFont="1"/>
    <xf numFmtId="182" fontId="7" fillId="0" borderId="1" xfId="0" applyNumberFormat="1" applyFont="1" applyBorder="1"/>
    <xf numFmtId="182" fontId="7" fillId="0" borderId="0" xfId="0" applyNumberFormat="1" applyFont="1" applyBorder="1"/>
    <xf numFmtId="182" fontId="11" fillId="4" borderId="28" xfId="0" applyNumberFormat="1" applyFont="1" applyFill="1" applyBorder="1" applyAlignment="1">
      <alignment horizontal="center" vertical="center" wrapText="1"/>
    </xf>
    <xf numFmtId="182" fontId="11" fillId="4" borderId="5" xfId="0" applyNumberFormat="1" applyFont="1" applyFill="1" applyBorder="1" applyAlignment="1">
      <alignment horizontal="center" vertical="center" wrapText="1"/>
    </xf>
    <xf numFmtId="182" fontId="11" fillId="4" borderId="7" xfId="0" applyNumberFormat="1" applyFont="1" applyFill="1" applyBorder="1" applyAlignment="1">
      <alignment horizontal="right" vertical="center" wrapText="1"/>
    </xf>
    <xf numFmtId="182" fontId="11" fillId="4" borderId="1" xfId="0" applyNumberFormat="1" applyFont="1" applyFill="1" applyBorder="1" applyAlignment="1">
      <alignment horizontal="right" vertical="center" wrapText="1"/>
    </xf>
    <xf numFmtId="182" fontId="11" fillId="3" borderId="30" xfId="0" applyNumberFormat="1" applyFont="1" applyFill="1" applyBorder="1" applyAlignment="1">
      <alignment horizontal="center" vertical="center"/>
    </xf>
    <xf numFmtId="182" fontId="11" fillId="3" borderId="30" xfId="0" applyNumberFormat="1" applyFont="1" applyFill="1" applyBorder="1" applyAlignment="1">
      <alignment horizontal="center" vertical="center" wrapText="1"/>
    </xf>
    <xf numFmtId="182" fontId="11" fillId="3" borderId="30" xfId="0" applyNumberFormat="1" applyFont="1" applyFill="1" applyBorder="1" applyAlignment="1">
      <alignment horizontal="right" vertical="center" wrapText="1"/>
    </xf>
    <xf numFmtId="182" fontId="11" fillId="0" borderId="5" xfId="0" applyNumberFormat="1" applyFont="1" applyFill="1" applyBorder="1" applyAlignment="1">
      <alignment vertical="center" shrinkToFit="1"/>
    </xf>
    <xf numFmtId="182" fontId="11" fillId="0" borderId="0" xfId="0" applyNumberFormat="1" applyFont="1" applyFill="1" applyBorder="1" applyAlignment="1">
      <alignment vertical="center" shrinkToFit="1"/>
    </xf>
    <xf numFmtId="182" fontId="11" fillId="0" borderId="5" xfId="0" applyNumberFormat="1" applyFont="1" applyFill="1" applyBorder="1" applyAlignment="1">
      <alignment vertical="center" wrapText="1"/>
    </xf>
    <xf numFmtId="182" fontId="11" fillId="0" borderId="5" xfId="0" applyNumberFormat="1" applyFont="1" applyFill="1" applyBorder="1" applyAlignment="1">
      <alignment horizontal="center" vertical="center" wrapText="1"/>
    </xf>
    <xf numFmtId="182" fontId="11" fillId="2" borderId="5" xfId="0" applyNumberFormat="1" applyFont="1" applyFill="1" applyBorder="1" applyAlignment="1">
      <alignment vertical="center" shrinkToFit="1"/>
    </xf>
    <xf numFmtId="182" fontId="11" fillId="2" borderId="6" xfId="0" applyNumberFormat="1" applyFont="1" applyFill="1" applyBorder="1" applyAlignment="1">
      <alignment vertical="center" shrinkToFit="1"/>
    </xf>
    <xf numFmtId="182" fontId="11" fillId="0" borderId="6" xfId="0" applyNumberFormat="1" applyFont="1" applyFill="1" applyBorder="1" applyAlignment="1">
      <alignment vertical="center" shrinkToFit="1"/>
    </xf>
    <xf numFmtId="182" fontId="11" fillId="0" borderId="3" xfId="0" applyNumberFormat="1" applyFont="1" applyFill="1" applyBorder="1" applyAlignment="1">
      <alignment vertical="center" shrinkToFit="1"/>
    </xf>
    <xf numFmtId="182" fontId="11" fillId="0" borderId="6" xfId="0" applyNumberFormat="1" applyFont="1" applyFill="1" applyBorder="1" applyAlignment="1">
      <alignment vertical="center" wrapText="1" shrinkToFit="1"/>
    </xf>
    <xf numFmtId="182" fontId="11" fillId="0" borderId="6" xfId="0" applyNumberFormat="1" applyFont="1" applyFill="1" applyBorder="1" applyAlignment="1">
      <alignment horizontal="center" vertical="center" wrapText="1"/>
    </xf>
    <xf numFmtId="182" fontId="11" fillId="0" borderId="6" xfId="0" applyNumberFormat="1" applyFont="1" applyFill="1" applyBorder="1" applyAlignment="1">
      <alignment vertical="center" wrapText="1"/>
    </xf>
    <xf numFmtId="182" fontId="11" fillId="2" borderId="0" xfId="0" applyNumberFormat="1" applyFont="1" applyFill="1" applyBorder="1" applyAlignment="1">
      <alignment vertical="center" shrinkToFit="1"/>
    </xf>
    <xf numFmtId="182" fontId="11" fillId="2" borderId="9" xfId="0" applyNumberFormat="1" applyFont="1" applyFill="1" applyBorder="1" applyAlignment="1">
      <alignment vertical="center" shrinkToFit="1"/>
    </xf>
    <xf numFmtId="182" fontId="11" fillId="2" borderId="3" xfId="0" applyNumberFormat="1" applyFont="1" applyFill="1" applyBorder="1" applyAlignment="1">
      <alignment vertical="center" shrinkToFit="1"/>
    </xf>
    <xf numFmtId="182" fontId="11" fillId="2" borderId="6" xfId="0" applyNumberFormat="1" applyFont="1" applyFill="1" applyBorder="1" applyAlignment="1">
      <alignment vertical="center" wrapText="1"/>
    </xf>
    <xf numFmtId="182" fontId="11" fillId="0" borderId="12" xfId="0" applyNumberFormat="1" applyFont="1" applyBorder="1" applyAlignment="1">
      <alignment vertical="center" shrinkToFit="1"/>
    </xf>
    <xf numFmtId="182" fontId="11" fillId="2" borderId="35" xfId="0" applyNumberFormat="1" applyFont="1" applyFill="1" applyBorder="1" applyAlignment="1">
      <alignment vertical="center" shrinkToFit="1"/>
    </xf>
    <xf numFmtId="182" fontId="11" fillId="2" borderId="12" xfId="0" applyNumberFormat="1" applyFont="1" applyFill="1" applyBorder="1" applyAlignment="1">
      <alignment vertical="center" shrinkToFit="1"/>
    </xf>
    <xf numFmtId="182" fontId="11" fillId="2" borderId="12" xfId="0" applyNumberFormat="1" applyFont="1" applyFill="1" applyBorder="1" applyAlignment="1">
      <alignment horizontal="center" vertical="center" wrapText="1"/>
    </xf>
    <xf numFmtId="182" fontId="11" fillId="2" borderId="12" xfId="0" applyNumberFormat="1" applyFont="1" applyFill="1" applyBorder="1" applyAlignment="1">
      <alignment vertical="center" wrapText="1"/>
    </xf>
    <xf numFmtId="182" fontId="11" fillId="0" borderId="18" xfId="0" applyNumberFormat="1" applyFont="1" applyBorder="1" applyAlignment="1">
      <alignment vertical="center" shrinkToFit="1"/>
    </xf>
    <xf numFmtId="182" fontId="11" fillId="2" borderId="37" xfId="0" applyNumberFormat="1" applyFont="1" applyFill="1" applyBorder="1" applyAlignment="1">
      <alignment vertical="center" shrinkToFit="1"/>
    </xf>
    <xf numFmtId="182" fontId="11" fillId="2" borderId="18" xfId="0" applyNumberFormat="1" applyFont="1" applyFill="1" applyBorder="1" applyAlignment="1">
      <alignment vertical="center" shrinkToFit="1"/>
    </xf>
    <xf numFmtId="182" fontId="11" fillId="2" borderId="13" xfId="0" applyNumberFormat="1" applyFont="1" applyFill="1" applyBorder="1" applyAlignment="1">
      <alignment vertical="center" shrinkToFit="1"/>
    </xf>
    <xf numFmtId="182" fontId="11" fillId="0" borderId="6" xfId="0" applyNumberFormat="1" applyFont="1" applyBorder="1" applyAlignment="1">
      <alignment vertical="center" shrinkToFit="1"/>
    </xf>
    <xf numFmtId="182" fontId="11" fillId="0" borderId="19" xfId="0" applyNumberFormat="1" applyFont="1" applyBorder="1" applyAlignment="1">
      <alignment vertical="center" shrinkToFit="1"/>
    </xf>
    <xf numFmtId="182" fontId="11" fillId="2" borderId="39" xfId="0" applyNumberFormat="1" applyFont="1" applyFill="1" applyBorder="1" applyAlignment="1">
      <alignment vertical="center" shrinkToFit="1"/>
    </xf>
    <xf numFmtId="182" fontId="11" fillId="2" borderId="19" xfId="0" applyNumberFormat="1" applyFont="1" applyFill="1" applyBorder="1" applyAlignment="1">
      <alignment vertical="center" shrinkToFit="1"/>
    </xf>
    <xf numFmtId="182" fontId="11" fillId="2" borderId="14" xfId="0" applyNumberFormat="1" applyFont="1" applyFill="1" applyBorder="1" applyAlignment="1">
      <alignment vertical="center" shrinkToFit="1"/>
    </xf>
    <xf numFmtId="182" fontId="11" fillId="0" borderId="21" xfId="0" applyNumberFormat="1" applyFont="1" applyBorder="1" applyAlignment="1">
      <alignment vertical="center" shrinkToFit="1"/>
    </xf>
    <xf numFmtId="182" fontId="11" fillId="2" borderId="40" xfId="0" applyNumberFormat="1" applyFont="1" applyFill="1" applyBorder="1" applyAlignment="1">
      <alignment vertical="center" shrinkToFit="1"/>
    </xf>
    <xf numFmtId="182" fontId="11" fillId="2" borderId="21" xfId="0" applyNumberFormat="1" applyFont="1" applyFill="1" applyBorder="1" applyAlignment="1">
      <alignment vertical="center" shrinkToFit="1"/>
    </xf>
    <xf numFmtId="182" fontId="11" fillId="2" borderId="41" xfId="0" applyNumberFormat="1" applyFont="1" applyFill="1" applyBorder="1" applyAlignment="1">
      <alignment vertical="center" shrinkToFit="1"/>
    </xf>
    <xf numFmtId="182" fontId="11" fillId="2" borderId="28" xfId="0" applyNumberFormat="1" applyFont="1" applyFill="1" applyBorder="1" applyAlignment="1">
      <alignment vertical="center" shrinkToFit="1"/>
    </xf>
    <xf numFmtId="182" fontId="11" fillId="2" borderId="17" xfId="0" applyNumberFormat="1" applyFont="1" applyFill="1" applyBorder="1" applyAlignment="1">
      <alignment vertical="center" shrinkToFit="1"/>
    </xf>
    <xf numFmtId="182" fontId="11" fillId="2" borderId="8" xfId="0" applyNumberFormat="1" applyFont="1" applyFill="1" applyBorder="1" applyAlignment="1">
      <alignment vertical="center" shrinkToFit="1"/>
    </xf>
    <xf numFmtId="182" fontId="11" fillId="0" borderId="7" xfId="0" applyNumberFormat="1" applyFont="1" applyBorder="1" applyAlignment="1">
      <alignment vertical="center" shrinkToFit="1"/>
    </xf>
    <xf numFmtId="182" fontId="11" fillId="2" borderId="1" xfId="0" applyNumberFormat="1" applyFont="1" applyFill="1" applyBorder="1" applyAlignment="1">
      <alignment vertical="center" shrinkToFit="1"/>
    </xf>
    <xf numFmtId="182" fontId="11" fillId="2" borderId="7" xfId="0" applyNumberFormat="1" applyFont="1" applyFill="1" applyBorder="1" applyAlignment="1">
      <alignment vertical="center" shrinkToFit="1"/>
    </xf>
    <xf numFmtId="182" fontId="11" fillId="2" borderId="42" xfId="0" applyNumberFormat="1" applyFont="1" applyFill="1" applyBorder="1" applyAlignment="1">
      <alignment vertical="center" shrinkToFit="1"/>
    </xf>
    <xf numFmtId="182" fontId="7" fillId="0" borderId="0" xfId="0" applyNumberFormat="1" applyFont="1" applyFill="1" applyBorder="1" applyAlignment="1">
      <alignment vertical="center" shrinkToFit="1"/>
    </xf>
    <xf numFmtId="182" fontId="7" fillId="0" borderId="0" xfId="0" applyNumberFormat="1" applyFont="1" applyFill="1" applyBorder="1" applyAlignment="1">
      <alignment horizontal="center" vertical="center"/>
    </xf>
    <xf numFmtId="182" fontId="7" fillId="0" borderId="0" xfId="0" applyNumberFormat="1" applyFont="1" applyFill="1"/>
    <xf numFmtId="182" fontId="8" fillId="0" borderId="0" xfId="0" applyNumberFormat="1" applyFont="1"/>
    <xf numFmtId="0" fontId="12" fillId="0" borderId="65" xfId="0" applyFont="1" applyBorder="1" applyAlignment="1"/>
    <xf numFmtId="0" fontId="12" fillId="0" borderId="66" xfId="0" applyFont="1" applyBorder="1" applyAlignment="1"/>
    <xf numFmtId="0" fontId="12" fillId="0" borderId="67" xfId="0" applyFont="1" applyBorder="1" applyAlignment="1"/>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3" fontId="11" fillId="2" borderId="50" xfId="0" applyNumberFormat="1" applyFont="1" applyFill="1" applyBorder="1" applyAlignment="1">
      <alignment horizontal="center" vertical="center" wrapText="1"/>
    </xf>
    <xf numFmtId="3" fontId="11" fillId="2" borderId="51" xfId="0" applyNumberFormat="1" applyFont="1" applyFill="1" applyBorder="1" applyAlignment="1">
      <alignment horizontal="center" vertical="center" wrapText="1"/>
    </xf>
    <xf numFmtId="3" fontId="11" fillId="2" borderId="52" xfId="0" applyNumberFormat="1" applyFont="1" applyFill="1" applyBorder="1" applyAlignment="1">
      <alignment horizontal="center" vertical="center" wrapText="1"/>
    </xf>
    <xf numFmtId="3" fontId="11" fillId="0" borderId="50" xfId="0" applyNumberFormat="1" applyFont="1" applyBorder="1" applyAlignment="1">
      <alignment horizontal="center" vertical="center" shrinkToFit="1"/>
    </xf>
    <xf numFmtId="3" fontId="11" fillId="0" borderId="51" xfId="0" applyNumberFormat="1" applyFont="1" applyBorder="1" applyAlignment="1">
      <alignment horizontal="center" vertical="center" shrinkToFit="1"/>
    </xf>
    <xf numFmtId="3" fontId="11" fillId="0" borderId="52" xfId="0" applyNumberFormat="1" applyFont="1" applyBorder="1" applyAlignment="1">
      <alignment horizontal="center" vertical="center" shrinkToFit="1"/>
    </xf>
    <xf numFmtId="0" fontId="11" fillId="0" borderId="53" xfId="0" applyFont="1" applyBorder="1" applyAlignment="1">
      <alignment horizontal="center" vertical="center"/>
    </xf>
    <xf numFmtId="0" fontId="0" fillId="0" borderId="71" xfId="0" applyFont="1" applyBorder="1" applyAlignment="1">
      <alignment horizontal="center" vertical="center"/>
    </xf>
    <xf numFmtId="0" fontId="0" fillId="0" borderId="68" xfId="0" applyFont="1" applyBorder="1" applyAlignment="1">
      <alignment horizontal="center" vertical="center"/>
    </xf>
    <xf numFmtId="0" fontId="11" fillId="0" borderId="48" xfId="0" applyFont="1" applyBorder="1" applyAlignment="1">
      <alignment horizontal="center" vertical="center"/>
    </xf>
    <xf numFmtId="0" fontId="0" fillId="0" borderId="72" xfId="0" applyFont="1" applyBorder="1" applyAlignment="1">
      <alignment horizontal="center" vertical="center"/>
    </xf>
    <xf numFmtId="0" fontId="0" fillId="0" borderId="69" xfId="0" applyFont="1" applyBorder="1" applyAlignment="1">
      <alignment horizontal="center" vertical="center"/>
    </xf>
    <xf numFmtId="0" fontId="11" fillId="0" borderId="54" xfId="0" applyFont="1" applyBorder="1" applyAlignment="1">
      <alignment horizontal="center" vertical="center"/>
    </xf>
    <xf numFmtId="0" fontId="0" fillId="0" borderId="73" xfId="0" applyFont="1" applyBorder="1" applyAlignment="1">
      <alignment horizontal="center" vertical="center"/>
    </xf>
    <xf numFmtId="0" fontId="0" fillId="0" borderId="70"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177" fontId="11" fillId="0" borderId="61" xfId="0" applyNumberFormat="1" applyFont="1" applyBorder="1" applyAlignment="1">
      <alignment horizontal="center" vertical="center"/>
    </xf>
    <xf numFmtId="177" fontId="11" fillId="0" borderId="36" xfId="0" applyNumberFormat="1" applyFont="1" applyBorder="1" applyAlignment="1">
      <alignment horizontal="center" vertical="center"/>
    </xf>
    <xf numFmtId="177" fontId="11" fillId="0" borderId="20" xfId="0" applyNumberFormat="1" applyFont="1" applyBorder="1" applyAlignment="1">
      <alignment horizontal="center" vertical="center"/>
    </xf>
    <xf numFmtId="177" fontId="11" fillId="0" borderId="22" xfId="0" applyNumberFormat="1" applyFont="1" applyBorder="1" applyAlignment="1">
      <alignment horizontal="center" vertical="center"/>
    </xf>
    <xf numFmtId="177" fontId="11" fillId="0" borderId="57" xfId="0" applyNumberFormat="1" applyFont="1" applyBorder="1" applyAlignment="1">
      <alignment horizontal="center" vertical="center"/>
    </xf>
    <xf numFmtId="177" fontId="11" fillId="0" borderId="3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3" fontId="11" fillId="0" borderId="59" xfId="0" applyNumberFormat="1" applyFont="1" applyBorder="1" applyAlignment="1">
      <alignment horizontal="center" vertical="center" shrinkToFit="1"/>
    </xf>
    <xf numFmtId="3" fontId="11" fillId="0" borderId="60" xfId="0" applyNumberFormat="1" applyFont="1" applyBorder="1" applyAlignment="1">
      <alignment horizontal="center" vertical="center" shrinkToFit="1"/>
    </xf>
    <xf numFmtId="182" fontId="11" fillId="0" borderId="9" xfId="0" applyNumberFormat="1" applyFont="1" applyFill="1" applyBorder="1" applyAlignment="1">
      <alignment horizontal="center" vertical="center"/>
    </xf>
    <xf numFmtId="182" fontId="11" fillId="0" borderId="10" xfId="0" applyNumberFormat="1" applyFont="1" applyFill="1" applyBorder="1" applyAlignment="1">
      <alignment horizontal="center" vertical="center"/>
    </xf>
    <xf numFmtId="0" fontId="11" fillId="0" borderId="47" xfId="0" applyFont="1" applyBorder="1" applyAlignment="1">
      <alignment horizontal="center" vertical="center"/>
    </xf>
    <xf numFmtId="0" fontId="0" fillId="0" borderId="74" xfId="0" applyFont="1" applyBorder="1" applyAlignment="1">
      <alignment horizontal="center" vertical="center"/>
    </xf>
    <xf numFmtId="0" fontId="0" fillId="0" borderId="76" xfId="0" applyFont="1" applyBorder="1" applyAlignment="1">
      <alignment horizontal="center" vertical="center"/>
    </xf>
    <xf numFmtId="0" fontId="11" fillId="0" borderId="49" xfId="0" applyFont="1" applyBorder="1" applyAlignment="1">
      <alignment horizontal="center" vertical="center"/>
    </xf>
    <xf numFmtId="0" fontId="0" fillId="0" borderId="75" xfId="0" applyFont="1" applyBorder="1" applyAlignment="1">
      <alignment horizontal="center" vertical="center"/>
    </xf>
    <xf numFmtId="0" fontId="0" fillId="0" borderId="77" xfId="0" applyFont="1" applyBorder="1" applyAlignment="1">
      <alignment horizontal="center" vertical="center"/>
    </xf>
    <xf numFmtId="3" fontId="11" fillId="2" borderId="59" xfId="0" applyNumberFormat="1" applyFont="1" applyFill="1" applyBorder="1" applyAlignment="1">
      <alignment horizontal="center" vertical="center" wrapText="1"/>
    </xf>
    <xf numFmtId="3" fontId="11" fillId="2" borderId="60" xfId="0" applyNumberFormat="1" applyFont="1" applyFill="1" applyBorder="1" applyAlignment="1">
      <alignment horizontal="center" vertical="center" wrapText="1"/>
    </xf>
    <xf numFmtId="178" fontId="11" fillId="2" borderId="59" xfId="0" applyNumberFormat="1" applyFont="1" applyFill="1" applyBorder="1" applyAlignment="1">
      <alignment horizontal="center" vertical="center" shrinkToFit="1"/>
    </xf>
    <xf numFmtId="178" fontId="11" fillId="2" borderId="51" xfId="0" applyNumberFormat="1" applyFont="1" applyFill="1" applyBorder="1" applyAlignment="1">
      <alignment horizontal="center" vertical="center" shrinkToFit="1"/>
    </xf>
    <xf numFmtId="178" fontId="11" fillId="2" borderId="60" xfId="0" applyNumberFormat="1" applyFont="1" applyFill="1" applyBorder="1" applyAlignment="1">
      <alignment horizontal="center" vertical="center" shrinkToFit="1"/>
    </xf>
    <xf numFmtId="182" fontId="11" fillId="2" borderId="14" xfId="0" applyNumberFormat="1" applyFont="1" applyFill="1" applyBorder="1" applyAlignment="1">
      <alignment horizontal="center" vertical="center"/>
    </xf>
    <xf numFmtId="182" fontId="11" fillId="2" borderId="55" xfId="0" applyNumberFormat="1" applyFont="1" applyFill="1" applyBorder="1" applyAlignment="1">
      <alignment horizontal="center" vertical="center"/>
    </xf>
    <xf numFmtId="0" fontId="10" fillId="0" borderId="0" xfId="0" applyFont="1" applyBorder="1" applyAlignment="1">
      <alignment horizontal="center"/>
    </xf>
    <xf numFmtId="0" fontId="7" fillId="0" borderId="1" xfId="0" applyFont="1" applyBorder="1" applyAlignment="1">
      <alignment horizontal="right"/>
    </xf>
    <xf numFmtId="0" fontId="0" fillId="0" borderId="1" xfId="0" applyFont="1" applyBorder="1" applyAlignment="1">
      <alignment horizontal="right"/>
    </xf>
    <xf numFmtId="177" fontId="11" fillId="0" borderId="4" xfId="0" applyNumberFormat="1" applyFont="1" applyBorder="1" applyAlignment="1">
      <alignment horizontal="center" vertical="center"/>
    </xf>
    <xf numFmtId="177" fontId="11" fillId="0" borderId="11" xfId="0" applyNumberFormat="1" applyFont="1" applyBorder="1" applyAlignment="1">
      <alignment horizontal="center" vertical="center"/>
    </xf>
    <xf numFmtId="182" fontId="11" fillId="2" borderId="13" xfId="0" applyNumberFormat="1" applyFont="1" applyFill="1" applyBorder="1" applyAlignment="1">
      <alignment horizontal="center" vertical="center"/>
    </xf>
    <xf numFmtId="182" fontId="11" fillId="2" borderId="62" xfId="0" applyNumberFormat="1" applyFont="1" applyFill="1" applyBorder="1" applyAlignment="1">
      <alignment horizontal="center" vertical="center"/>
    </xf>
    <xf numFmtId="0" fontId="12" fillId="0" borderId="78" xfId="0" applyFont="1" applyBorder="1" applyAlignment="1"/>
    <xf numFmtId="0" fontId="12" fillId="0" borderId="79" xfId="0" applyFont="1" applyBorder="1" applyAlignment="1"/>
    <xf numFmtId="182" fontId="11" fillId="2" borderId="17" xfId="0" applyNumberFormat="1" applyFont="1" applyFill="1" applyBorder="1" applyAlignment="1">
      <alignment horizontal="center" vertical="center"/>
    </xf>
    <xf numFmtId="182" fontId="11" fillId="2" borderId="63" xfId="0" applyNumberFormat="1" applyFont="1" applyFill="1" applyBorder="1" applyAlignment="1">
      <alignment horizontal="center" vertical="center"/>
    </xf>
    <xf numFmtId="182" fontId="11" fillId="2" borderId="34" xfId="0" applyNumberFormat="1" applyFont="1" applyFill="1" applyBorder="1" applyAlignment="1">
      <alignment horizontal="center" vertical="center"/>
    </xf>
    <xf numFmtId="182" fontId="11" fillId="2" borderId="43" xfId="0" applyNumberFormat="1" applyFont="1" applyFill="1" applyBorder="1" applyAlignment="1">
      <alignment horizontal="center" vertical="center"/>
    </xf>
    <xf numFmtId="0" fontId="11" fillId="4" borderId="28" xfId="0"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182" fontId="11" fillId="4" borderId="31" xfId="0" applyNumberFormat="1" applyFont="1" applyFill="1" applyBorder="1" applyAlignment="1">
      <alignment horizontal="center" vertical="center" wrapText="1"/>
    </xf>
    <xf numFmtId="182" fontId="11" fillId="4" borderId="42" xfId="0" applyNumberFormat="1" applyFont="1" applyFill="1" applyBorder="1" applyAlignment="1">
      <alignment horizontal="center" vertical="center" wrapText="1"/>
    </xf>
    <xf numFmtId="182" fontId="11" fillId="4" borderId="0" xfId="0" applyNumberFormat="1" applyFont="1" applyFill="1" applyBorder="1" applyAlignment="1">
      <alignment horizontal="center" vertical="center" wrapText="1"/>
    </xf>
    <xf numFmtId="182" fontId="11" fillId="4" borderId="1" xfId="0" applyNumberFormat="1" applyFont="1" applyFill="1" applyBorder="1" applyAlignment="1">
      <alignment horizontal="center" vertical="center" wrapText="1"/>
    </xf>
    <xf numFmtId="182" fontId="11" fillId="4" borderId="32" xfId="0" applyNumberFormat="1"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34"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43" xfId="0" applyFont="1" applyBorder="1" applyAlignment="1">
      <alignment horizontal="center" vertical="center" wrapText="1"/>
    </xf>
    <xf numFmtId="0" fontId="11" fillId="4" borderId="56" xfId="0" applyFont="1" applyFill="1" applyBorder="1" applyAlignment="1">
      <alignment horizontal="center" vertical="center" wrapText="1"/>
    </xf>
    <xf numFmtId="0" fontId="11" fillId="4" borderId="20" xfId="0" applyFont="1" applyFill="1" applyBorder="1" applyAlignment="1">
      <alignment horizontal="center" vertical="center"/>
    </xf>
    <xf numFmtId="0" fontId="11" fillId="4" borderId="57" xfId="0" applyFont="1" applyFill="1" applyBorder="1" applyAlignment="1">
      <alignment horizontal="center" vertical="center"/>
    </xf>
    <xf numFmtId="182" fontId="11" fillId="4" borderId="28" xfId="0" applyNumberFormat="1" applyFont="1" applyFill="1" applyBorder="1" applyAlignment="1">
      <alignment horizontal="center" vertical="center" wrapText="1"/>
    </xf>
    <xf numFmtId="182" fontId="11" fillId="4" borderId="5" xfId="0" applyNumberFormat="1" applyFont="1" applyFill="1" applyBorder="1" applyAlignment="1">
      <alignment horizontal="center" vertical="center"/>
    </xf>
    <xf numFmtId="182" fontId="11" fillId="4" borderId="7" xfId="0" applyNumberFormat="1" applyFont="1" applyFill="1" applyBorder="1" applyAlignment="1">
      <alignment horizontal="center" vertical="center"/>
    </xf>
    <xf numFmtId="182" fontId="11" fillId="4" borderId="30" xfId="0" applyNumberFormat="1" applyFont="1" applyFill="1" applyBorder="1" applyAlignment="1">
      <alignment horizontal="center" vertical="center" wrapText="1"/>
    </xf>
    <xf numFmtId="182" fontId="11" fillId="4" borderId="43" xfId="0" applyNumberFormat="1"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58"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5" xfId="0" applyFont="1" applyFill="1" applyBorder="1" applyAlignment="1">
      <alignment horizontal="center" vertical="center" wrapText="1"/>
    </xf>
    <xf numFmtId="182" fontId="11" fillId="4" borderId="23" xfId="0" applyNumberFormat="1" applyFont="1" applyFill="1" applyBorder="1" applyAlignment="1">
      <alignment horizontal="center" vertical="center" wrapText="1"/>
    </xf>
    <xf numFmtId="182" fontId="11" fillId="4" borderId="7" xfId="0" applyNumberFormat="1" applyFont="1" applyFill="1" applyBorder="1" applyAlignment="1">
      <alignment horizontal="center" vertical="center" wrapText="1"/>
    </xf>
    <xf numFmtId="0" fontId="12" fillId="4" borderId="28" xfId="0" applyFont="1" applyFill="1" applyBorder="1" applyAlignment="1">
      <alignment horizontal="center" vertical="center"/>
    </xf>
    <xf numFmtId="0" fontId="12" fillId="0" borderId="5" xfId="0" applyFont="1" applyBorder="1" applyAlignment="1">
      <alignment vertical="center"/>
    </xf>
    <xf numFmtId="0" fontId="12" fillId="0" borderId="7" xfId="0" applyFont="1" applyBorder="1" applyAlignment="1">
      <alignment vertical="center"/>
    </xf>
    <xf numFmtId="0" fontId="12" fillId="4" borderId="28" xfId="0" applyFont="1" applyFill="1" applyBorder="1" applyAlignment="1">
      <alignment horizontal="left" vertical="center" wrapText="1"/>
    </xf>
    <xf numFmtId="0" fontId="12" fillId="0" borderId="5" xfId="0" applyFont="1" applyBorder="1" applyAlignment="1">
      <alignment horizontal="left" vertical="center"/>
    </xf>
    <xf numFmtId="0" fontId="12" fillId="0" borderId="7" xfId="0" applyFont="1" applyBorder="1" applyAlignment="1">
      <alignment horizontal="left" vertical="center"/>
    </xf>
    <xf numFmtId="182" fontId="11" fillId="4" borderId="5"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4" borderId="58"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6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7" fillId="0" borderId="0" xfId="0" applyFont="1" applyFill="1" applyAlignment="1">
      <alignment vertical="top" wrapText="1"/>
    </xf>
    <xf numFmtId="0" fontId="0" fillId="0" borderId="0" xfId="0" applyFill="1" applyAlignment="1">
      <alignment vertical="top" wrapText="1"/>
    </xf>
    <xf numFmtId="182" fontId="11" fillId="4" borderId="34" xfId="0" applyNumberFormat="1"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2" fillId="0" borderId="25" xfId="0" applyFont="1" applyBorder="1" applyAlignment="1">
      <alignment horizontal="center" vertical="center" wrapText="1"/>
    </xf>
    <xf numFmtId="0" fontId="12" fillId="0" borderId="45" xfId="0" applyFont="1" applyBorder="1" applyAlignment="1">
      <alignment horizontal="center" vertical="center" wrapText="1"/>
    </xf>
    <xf numFmtId="0" fontId="11" fillId="4" borderId="31"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38" xfId="0" applyFont="1" applyFill="1" applyBorder="1" applyAlignment="1">
      <alignment horizontal="center" vertical="center" wrapText="1"/>
    </xf>
    <xf numFmtId="178" fontId="11" fillId="2" borderId="50" xfId="0" applyNumberFormat="1" applyFont="1" applyFill="1" applyBorder="1" applyAlignment="1">
      <alignment horizontal="center" vertical="center" shrinkToFit="1"/>
    </xf>
    <xf numFmtId="178" fontId="11" fillId="2" borderId="52" xfId="0" applyNumberFormat="1" applyFont="1" applyFill="1" applyBorder="1" applyAlignment="1">
      <alignment horizontal="center" vertical="center" shrinkToFit="1"/>
    </xf>
  </cellXfs>
  <cellStyles count="4">
    <cellStyle name="桁区切り 2" xfId="3"/>
    <cellStyle name="標準" xfId="0" builtinId="0"/>
    <cellStyle name="標準 2" xfId="1"/>
    <cellStyle name="標準 3" xfId="2"/>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Q78"/>
  <sheetViews>
    <sheetView tabSelected="1" view="pageBreakPreview" zoomScale="85" zoomScaleNormal="100" zoomScaleSheetLayoutView="85" zoomScalePageLayoutView="85" workbookViewId="0">
      <pane xSplit="2" ySplit="8" topLeftCell="C9" activePane="bottomRight" state="frozen"/>
      <selection activeCell="I279" sqref="I279"/>
      <selection pane="topRight" activeCell="I279" sqref="I279"/>
      <selection pane="bottomLeft" activeCell="I279" sqref="I279"/>
      <selection pane="bottomRight"/>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83" customWidth="1"/>
    <col min="6" max="6" width="11.375" style="83" customWidth="1"/>
    <col min="7" max="7" width="11.5" style="83" customWidth="1"/>
    <col min="8" max="8" width="33.25" style="83" customWidth="1"/>
    <col min="9" max="9" width="13.75" style="83" customWidth="1"/>
    <col min="10" max="10" width="35.5" style="83" customWidth="1"/>
    <col min="11" max="11" width="14.5" style="83" customWidth="1"/>
    <col min="12" max="12" width="14.75" style="83" customWidth="1"/>
    <col min="13" max="13" width="12.75" style="83" customWidth="1"/>
    <col min="14"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6.625" style="2" customWidth="1"/>
    <col min="22" max="22" width="4.625" style="2" customWidth="1"/>
    <col min="23" max="23" width="2.625" style="2" customWidth="1"/>
    <col min="24" max="24" width="5.125" style="2"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25" style="2" customWidth="1"/>
    <col min="41" max="42" width="4.75" style="2" customWidth="1"/>
    <col min="43" max="43" width="5" style="2" customWidth="1"/>
    <col min="44" max="16384" width="9" style="2"/>
  </cols>
  <sheetData>
    <row r="2" spans="1:43" ht="18.75" x14ac:dyDescent="0.2">
      <c r="A2" s="5" t="s">
        <v>333</v>
      </c>
      <c r="AA2" s="1"/>
      <c r="AB2" s="1"/>
      <c r="AI2" s="1"/>
    </row>
    <row r="3" spans="1:43" ht="21" customHeight="1" x14ac:dyDescent="0.2">
      <c r="A3" s="188" t="s">
        <v>415</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row>
    <row r="4" spans="1:43" ht="14.25" thickBot="1" x14ac:dyDescent="0.2">
      <c r="A4" s="4"/>
      <c r="B4" s="3"/>
      <c r="C4" s="3"/>
      <c r="D4" s="3"/>
      <c r="E4" s="84"/>
      <c r="F4" s="84"/>
      <c r="G4" s="85"/>
      <c r="H4" s="85"/>
      <c r="I4" s="85"/>
      <c r="J4" s="85"/>
      <c r="K4" s="85"/>
      <c r="L4" s="85"/>
      <c r="M4" s="85"/>
      <c r="N4" s="1"/>
      <c r="O4" s="1"/>
      <c r="P4" s="1"/>
      <c r="Q4" s="1"/>
      <c r="R4" s="1"/>
      <c r="S4" s="3"/>
      <c r="T4" s="69"/>
      <c r="U4" s="8"/>
      <c r="V4" s="8"/>
      <c r="W4" s="8"/>
      <c r="X4" s="8"/>
      <c r="Y4" s="8"/>
      <c r="Z4" s="8"/>
      <c r="AA4" s="8"/>
      <c r="AB4" s="8"/>
      <c r="AC4" s="8"/>
      <c r="AD4" s="8"/>
      <c r="AE4" s="8"/>
      <c r="AF4" s="8"/>
      <c r="AG4" s="8"/>
      <c r="AH4" s="8"/>
      <c r="AI4" s="8"/>
      <c r="AJ4" s="8"/>
      <c r="AK4" s="8"/>
      <c r="AL4" s="8"/>
      <c r="AM4" s="8"/>
      <c r="AN4" s="189" t="s">
        <v>23</v>
      </c>
      <c r="AO4" s="189"/>
      <c r="AP4" s="189"/>
      <c r="AQ4" s="190"/>
    </row>
    <row r="5" spans="1:43" ht="20.100000000000001" customHeight="1" x14ac:dyDescent="0.15">
      <c r="A5" s="214" t="s">
        <v>15</v>
      </c>
      <c r="B5" s="201" t="s">
        <v>16</v>
      </c>
      <c r="C5" s="224" t="s">
        <v>35</v>
      </c>
      <c r="D5" s="227" t="s">
        <v>36</v>
      </c>
      <c r="E5" s="217" t="s">
        <v>402</v>
      </c>
      <c r="F5" s="220" t="s">
        <v>401</v>
      </c>
      <c r="G5" s="221"/>
      <c r="H5" s="217" t="s">
        <v>40</v>
      </c>
      <c r="I5" s="251" t="s">
        <v>20</v>
      </c>
      <c r="J5" s="221"/>
      <c r="K5" s="86" t="s">
        <v>400</v>
      </c>
      <c r="L5" s="86" t="s">
        <v>403</v>
      </c>
      <c r="M5" s="208" t="s">
        <v>5</v>
      </c>
      <c r="N5" s="211" t="s">
        <v>25</v>
      </c>
      <c r="O5" s="212"/>
      <c r="P5" s="213"/>
      <c r="Q5" s="201" t="s">
        <v>17</v>
      </c>
      <c r="R5" s="201" t="s">
        <v>12</v>
      </c>
      <c r="S5" s="201" t="s">
        <v>22</v>
      </c>
      <c r="T5" s="231" t="s">
        <v>2</v>
      </c>
      <c r="U5" s="240" t="s">
        <v>404</v>
      </c>
      <c r="V5" s="241"/>
      <c r="W5" s="241"/>
      <c r="X5" s="241"/>
      <c r="Y5" s="241"/>
      <c r="Z5" s="241"/>
      <c r="AA5" s="241"/>
      <c r="AB5" s="241"/>
      <c r="AC5" s="241"/>
      <c r="AD5" s="241"/>
      <c r="AE5" s="241"/>
      <c r="AF5" s="241"/>
      <c r="AG5" s="241"/>
      <c r="AH5" s="241"/>
      <c r="AI5" s="241"/>
      <c r="AJ5" s="241"/>
      <c r="AK5" s="241"/>
      <c r="AL5" s="241"/>
      <c r="AM5" s="242"/>
      <c r="AN5" s="234" t="s">
        <v>41</v>
      </c>
      <c r="AO5" s="227" t="s">
        <v>32</v>
      </c>
      <c r="AP5" s="227" t="s">
        <v>33</v>
      </c>
      <c r="AQ5" s="252" t="s">
        <v>27</v>
      </c>
    </row>
    <row r="6" spans="1:43" ht="20.100000000000001" customHeight="1" x14ac:dyDescent="0.15">
      <c r="A6" s="215"/>
      <c r="B6" s="209"/>
      <c r="C6" s="225"/>
      <c r="D6" s="228"/>
      <c r="E6" s="218"/>
      <c r="F6" s="206" t="s">
        <v>34</v>
      </c>
      <c r="G6" s="229" t="s">
        <v>10</v>
      </c>
      <c r="H6" s="237"/>
      <c r="I6" s="204" t="s">
        <v>11</v>
      </c>
      <c r="J6" s="229" t="s">
        <v>9</v>
      </c>
      <c r="K6" s="87" t="s">
        <v>3</v>
      </c>
      <c r="L6" s="87" t="s">
        <v>4</v>
      </c>
      <c r="M6" s="206"/>
      <c r="N6" s="222" t="s">
        <v>19</v>
      </c>
      <c r="O6" s="255" t="s">
        <v>18</v>
      </c>
      <c r="P6" s="256"/>
      <c r="Q6" s="209"/>
      <c r="R6" s="202"/>
      <c r="S6" s="202"/>
      <c r="T6" s="232"/>
      <c r="U6" s="243"/>
      <c r="V6" s="244"/>
      <c r="W6" s="244"/>
      <c r="X6" s="244"/>
      <c r="Y6" s="244"/>
      <c r="Z6" s="244"/>
      <c r="AA6" s="244"/>
      <c r="AB6" s="244"/>
      <c r="AC6" s="244"/>
      <c r="AD6" s="244"/>
      <c r="AE6" s="244"/>
      <c r="AF6" s="244"/>
      <c r="AG6" s="244"/>
      <c r="AH6" s="244"/>
      <c r="AI6" s="244"/>
      <c r="AJ6" s="244"/>
      <c r="AK6" s="244"/>
      <c r="AL6" s="244"/>
      <c r="AM6" s="245"/>
      <c r="AN6" s="235"/>
      <c r="AO6" s="238"/>
      <c r="AP6" s="238"/>
      <c r="AQ6" s="253"/>
    </row>
    <row r="7" spans="1:43" ht="21.6" customHeight="1" thickBot="1" x14ac:dyDescent="0.2">
      <c r="A7" s="216"/>
      <c r="B7" s="210"/>
      <c r="C7" s="226"/>
      <c r="D7" s="223"/>
      <c r="E7" s="219"/>
      <c r="F7" s="207"/>
      <c r="G7" s="230"/>
      <c r="H7" s="230"/>
      <c r="I7" s="205"/>
      <c r="J7" s="230"/>
      <c r="K7" s="88" t="s">
        <v>6</v>
      </c>
      <c r="L7" s="88" t="s">
        <v>7</v>
      </c>
      <c r="M7" s="89" t="s">
        <v>8</v>
      </c>
      <c r="N7" s="223"/>
      <c r="O7" s="226"/>
      <c r="P7" s="257"/>
      <c r="Q7" s="210"/>
      <c r="R7" s="203"/>
      <c r="S7" s="203"/>
      <c r="T7" s="233"/>
      <c r="U7" s="246" t="s">
        <v>47</v>
      </c>
      <c r="V7" s="247"/>
      <c r="W7" s="247"/>
      <c r="X7" s="247"/>
      <c r="Y7" s="247"/>
      <c r="Z7" s="248"/>
      <c r="AA7" s="246" t="s">
        <v>48</v>
      </c>
      <c r="AB7" s="247"/>
      <c r="AC7" s="247"/>
      <c r="AD7" s="247"/>
      <c r="AE7" s="247"/>
      <c r="AF7" s="248"/>
      <c r="AG7" s="246" t="s">
        <v>49</v>
      </c>
      <c r="AH7" s="247"/>
      <c r="AI7" s="247"/>
      <c r="AJ7" s="247"/>
      <c r="AK7" s="247"/>
      <c r="AL7" s="248"/>
      <c r="AM7" s="70" t="s">
        <v>46</v>
      </c>
      <c r="AN7" s="236"/>
      <c r="AO7" s="239"/>
      <c r="AP7" s="239"/>
      <c r="AQ7" s="254"/>
    </row>
    <row r="8" spans="1:43" ht="21.6" customHeight="1" x14ac:dyDescent="0.15">
      <c r="A8" s="9"/>
      <c r="B8" s="10" t="s">
        <v>334</v>
      </c>
      <c r="C8" s="10"/>
      <c r="D8" s="10"/>
      <c r="E8" s="90"/>
      <c r="F8" s="91"/>
      <c r="G8" s="91"/>
      <c r="H8" s="91"/>
      <c r="I8" s="91"/>
      <c r="J8" s="91"/>
      <c r="K8" s="92"/>
      <c r="L8" s="92"/>
      <c r="M8" s="92"/>
      <c r="N8" s="13"/>
      <c r="O8" s="13"/>
      <c r="P8" s="12"/>
      <c r="Q8" s="11"/>
      <c r="R8" s="11"/>
      <c r="S8" s="11"/>
      <c r="T8" s="14"/>
      <c r="U8" s="14"/>
      <c r="V8" s="14"/>
      <c r="W8" s="14"/>
      <c r="X8" s="14"/>
      <c r="Y8" s="14"/>
      <c r="Z8" s="14"/>
      <c r="AA8" s="14"/>
      <c r="AB8" s="14"/>
      <c r="AC8" s="14"/>
      <c r="AD8" s="14"/>
      <c r="AE8" s="14"/>
      <c r="AF8" s="14"/>
      <c r="AG8" s="14"/>
      <c r="AH8" s="14"/>
      <c r="AI8" s="14"/>
      <c r="AJ8" s="14"/>
      <c r="AK8" s="14"/>
      <c r="AL8" s="14"/>
      <c r="AM8" s="14"/>
      <c r="AN8" s="14"/>
      <c r="AO8" s="11"/>
      <c r="AP8" s="11"/>
      <c r="AQ8" s="15"/>
    </row>
    <row r="9" spans="1:43" ht="110.1" customHeight="1" x14ac:dyDescent="0.15">
      <c r="A9" s="52">
        <v>1</v>
      </c>
      <c r="B9" s="53" t="s">
        <v>335</v>
      </c>
      <c r="C9" s="53" t="s">
        <v>342</v>
      </c>
      <c r="D9" s="53" t="s">
        <v>336</v>
      </c>
      <c r="E9" s="93">
        <v>29.173999999999999</v>
      </c>
      <c r="F9" s="94">
        <v>29.173999999999999</v>
      </c>
      <c r="G9" s="93">
        <v>25.357517999999999</v>
      </c>
      <c r="H9" s="95" t="s">
        <v>436</v>
      </c>
      <c r="I9" s="96" t="s">
        <v>428</v>
      </c>
      <c r="J9" s="95" t="s">
        <v>443</v>
      </c>
      <c r="K9" s="93">
        <v>29.457000000000001</v>
      </c>
      <c r="L9" s="97">
        <v>31.53</v>
      </c>
      <c r="M9" s="98">
        <f t="shared" ref="M9:M34" si="0">L9-K9</f>
        <v>2.0730000000000004</v>
      </c>
      <c r="N9" s="16">
        <v>0</v>
      </c>
      <c r="O9" s="17" t="s">
        <v>428</v>
      </c>
      <c r="P9" s="18" t="s">
        <v>444</v>
      </c>
      <c r="Q9" s="56"/>
      <c r="R9" s="56" t="s">
        <v>337</v>
      </c>
      <c r="S9" s="57" t="s">
        <v>338</v>
      </c>
      <c r="T9" s="58" t="s">
        <v>339</v>
      </c>
      <c r="U9" s="59" t="s">
        <v>332</v>
      </c>
      <c r="V9" s="47"/>
      <c r="W9" s="48" t="s">
        <v>45</v>
      </c>
      <c r="X9" s="77">
        <v>1</v>
      </c>
      <c r="Y9" s="48"/>
      <c r="Z9" s="50"/>
      <c r="AA9" s="59"/>
      <c r="AB9" s="47"/>
      <c r="AC9" s="48" t="s">
        <v>45</v>
      </c>
      <c r="AD9" s="49"/>
      <c r="AE9" s="48" t="s">
        <v>45</v>
      </c>
      <c r="AF9" s="50"/>
      <c r="AG9" s="59"/>
      <c r="AH9" s="47"/>
      <c r="AI9" s="48" t="s">
        <v>331</v>
      </c>
      <c r="AJ9" s="49"/>
      <c r="AK9" s="48" t="s">
        <v>331</v>
      </c>
      <c r="AL9" s="50"/>
      <c r="AM9" s="60"/>
      <c r="AN9" s="42" t="s">
        <v>413</v>
      </c>
      <c r="AO9" s="78"/>
      <c r="AP9" s="78"/>
      <c r="AQ9" s="79"/>
    </row>
    <row r="10" spans="1:43" ht="76.5" customHeight="1" x14ac:dyDescent="0.15">
      <c r="A10" s="54">
        <v>2</v>
      </c>
      <c r="B10" s="55" t="s">
        <v>340</v>
      </c>
      <c r="C10" s="55" t="s">
        <v>343</v>
      </c>
      <c r="D10" s="55" t="s">
        <v>336</v>
      </c>
      <c r="E10" s="99">
        <v>11.114000000000001</v>
      </c>
      <c r="F10" s="100">
        <v>11.114000000000001</v>
      </c>
      <c r="G10" s="99">
        <v>10.78</v>
      </c>
      <c r="H10" s="101" t="s">
        <v>427</v>
      </c>
      <c r="I10" s="102" t="s">
        <v>428</v>
      </c>
      <c r="J10" s="103" t="s">
        <v>429</v>
      </c>
      <c r="K10" s="99">
        <v>9.8230000000000004</v>
      </c>
      <c r="L10" s="98">
        <v>24.771000000000001</v>
      </c>
      <c r="M10" s="104">
        <f t="shared" si="0"/>
        <v>14.948</v>
      </c>
      <c r="N10" s="21">
        <v>0</v>
      </c>
      <c r="O10" s="22" t="s">
        <v>428</v>
      </c>
      <c r="P10" s="55" t="s">
        <v>445</v>
      </c>
      <c r="Q10" s="61"/>
      <c r="R10" s="55" t="s">
        <v>341</v>
      </c>
      <c r="S10" s="57" t="s">
        <v>338</v>
      </c>
      <c r="T10" s="58" t="s">
        <v>339</v>
      </c>
      <c r="U10" s="59" t="s">
        <v>332</v>
      </c>
      <c r="V10" s="47"/>
      <c r="W10" s="48" t="s">
        <v>45</v>
      </c>
      <c r="X10" s="77">
        <v>2</v>
      </c>
      <c r="Y10" s="48"/>
      <c r="Z10" s="50"/>
      <c r="AA10" s="59"/>
      <c r="AB10" s="47"/>
      <c r="AC10" s="48" t="s">
        <v>45</v>
      </c>
      <c r="AD10" s="49"/>
      <c r="AE10" s="48" t="s">
        <v>45</v>
      </c>
      <c r="AF10" s="50"/>
      <c r="AG10" s="59"/>
      <c r="AH10" s="47"/>
      <c r="AI10" s="48" t="s">
        <v>331</v>
      </c>
      <c r="AJ10" s="49"/>
      <c r="AK10" s="48" t="s">
        <v>331</v>
      </c>
      <c r="AL10" s="50"/>
      <c r="AM10" s="60"/>
      <c r="AN10" s="42" t="s">
        <v>388</v>
      </c>
      <c r="AO10" s="78"/>
      <c r="AP10" s="78"/>
      <c r="AQ10" s="79"/>
    </row>
    <row r="11" spans="1:43" ht="76.5" customHeight="1" x14ac:dyDescent="0.15">
      <c r="A11" s="54">
        <v>3</v>
      </c>
      <c r="B11" s="55" t="s">
        <v>344</v>
      </c>
      <c r="C11" s="55" t="s">
        <v>345</v>
      </c>
      <c r="D11" s="55" t="s">
        <v>336</v>
      </c>
      <c r="E11" s="99">
        <v>2.2240000000000002</v>
      </c>
      <c r="F11" s="100">
        <v>2.2240000000000002</v>
      </c>
      <c r="G11" s="99">
        <v>0.61318099999999998</v>
      </c>
      <c r="H11" s="101" t="s">
        <v>427</v>
      </c>
      <c r="I11" s="102" t="s">
        <v>428</v>
      </c>
      <c r="J11" s="103" t="s">
        <v>429</v>
      </c>
      <c r="K11" s="99">
        <v>3.4239999999999999</v>
      </c>
      <c r="L11" s="98">
        <v>3.8620000000000001</v>
      </c>
      <c r="M11" s="106">
        <f t="shared" si="0"/>
        <v>0.43800000000000017</v>
      </c>
      <c r="N11" s="21">
        <v>0</v>
      </c>
      <c r="O11" s="22" t="s">
        <v>428</v>
      </c>
      <c r="P11" s="23" t="s">
        <v>446</v>
      </c>
      <c r="Q11" s="61"/>
      <c r="R11" s="55" t="s">
        <v>346</v>
      </c>
      <c r="S11" s="57" t="s">
        <v>338</v>
      </c>
      <c r="T11" s="58" t="s">
        <v>339</v>
      </c>
      <c r="U11" s="59" t="s">
        <v>332</v>
      </c>
      <c r="V11" s="47"/>
      <c r="W11" s="48" t="s">
        <v>45</v>
      </c>
      <c r="X11" s="77">
        <v>3</v>
      </c>
      <c r="Y11" s="48"/>
      <c r="Z11" s="50"/>
      <c r="AA11" s="59"/>
      <c r="AB11" s="47"/>
      <c r="AC11" s="48" t="s">
        <v>45</v>
      </c>
      <c r="AD11" s="49"/>
      <c r="AE11" s="48" t="s">
        <v>45</v>
      </c>
      <c r="AF11" s="50"/>
      <c r="AG11" s="59"/>
      <c r="AH11" s="47"/>
      <c r="AI11" s="48" t="s">
        <v>331</v>
      </c>
      <c r="AJ11" s="49"/>
      <c r="AK11" s="48" t="s">
        <v>331</v>
      </c>
      <c r="AL11" s="50"/>
      <c r="AM11" s="60"/>
      <c r="AN11" s="42" t="s">
        <v>414</v>
      </c>
      <c r="AO11" s="78"/>
      <c r="AP11" s="78"/>
      <c r="AQ11" s="79"/>
    </row>
    <row r="12" spans="1:43" ht="76.5" customHeight="1" x14ac:dyDescent="0.15">
      <c r="A12" s="54">
        <v>4</v>
      </c>
      <c r="B12" s="55" t="s">
        <v>347</v>
      </c>
      <c r="C12" s="55" t="s">
        <v>348</v>
      </c>
      <c r="D12" s="55" t="s">
        <v>336</v>
      </c>
      <c r="E12" s="99">
        <v>199.261</v>
      </c>
      <c r="F12" s="100">
        <v>199.261</v>
      </c>
      <c r="G12" s="99">
        <v>183.95400000000001</v>
      </c>
      <c r="H12" s="101" t="s">
        <v>427</v>
      </c>
      <c r="I12" s="102" t="s">
        <v>428</v>
      </c>
      <c r="J12" s="103" t="s">
        <v>429</v>
      </c>
      <c r="K12" s="99">
        <v>201.72200000000001</v>
      </c>
      <c r="L12" s="98">
        <v>321.16199999999998</v>
      </c>
      <c r="M12" s="106">
        <f t="shared" si="0"/>
        <v>119.43999999999997</v>
      </c>
      <c r="N12" s="21">
        <v>0</v>
      </c>
      <c r="O12" s="68" t="s">
        <v>428</v>
      </c>
      <c r="P12" s="23" t="s">
        <v>447</v>
      </c>
      <c r="Q12" s="61" t="s">
        <v>448</v>
      </c>
      <c r="R12" s="61" t="s">
        <v>349</v>
      </c>
      <c r="S12" s="57" t="s">
        <v>338</v>
      </c>
      <c r="T12" s="58" t="s">
        <v>339</v>
      </c>
      <c r="U12" s="59" t="s">
        <v>332</v>
      </c>
      <c r="V12" s="47"/>
      <c r="W12" s="48" t="s">
        <v>45</v>
      </c>
      <c r="X12" s="77">
        <v>4</v>
      </c>
      <c r="Y12" s="48"/>
      <c r="Z12" s="50"/>
      <c r="AA12" s="59"/>
      <c r="AB12" s="47"/>
      <c r="AC12" s="48" t="s">
        <v>45</v>
      </c>
      <c r="AD12" s="49"/>
      <c r="AE12" s="48" t="s">
        <v>45</v>
      </c>
      <c r="AF12" s="50"/>
      <c r="AG12" s="59"/>
      <c r="AH12" s="47"/>
      <c r="AI12" s="48" t="s">
        <v>331</v>
      </c>
      <c r="AJ12" s="49"/>
      <c r="AK12" s="48" t="s">
        <v>331</v>
      </c>
      <c r="AL12" s="50"/>
      <c r="AM12" s="60"/>
      <c r="AN12" s="42" t="s">
        <v>350</v>
      </c>
      <c r="AO12" s="78"/>
      <c r="AP12" s="78"/>
      <c r="AQ12" s="79"/>
    </row>
    <row r="13" spans="1:43" ht="76.5" customHeight="1" x14ac:dyDescent="0.15">
      <c r="A13" s="54">
        <v>5</v>
      </c>
      <c r="B13" s="55" t="s">
        <v>351</v>
      </c>
      <c r="C13" s="55" t="s">
        <v>342</v>
      </c>
      <c r="D13" s="55" t="s">
        <v>336</v>
      </c>
      <c r="E13" s="99">
        <f>143.796+40.531</f>
        <v>184.327</v>
      </c>
      <c r="F13" s="100">
        <v>143.79599999999999</v>
      </c>
      <c r="G13" s="99">
        <v>150.27099999999999</v>
      </c>
      <c r="H13" s="101" t="s">
        <v>427</v>
      </c>
      <c r="I13" s="102" t="s">
        <v>428</v>
      </c>
      <c r="J13" s="103" t="s">
        <v>429</v>
      </c>
      <c r="K13" s="99">
        <v>152.72300000000001</v>
      </c>
      <c r="L13" s="98">
        <v>184.024</v>
      </c>
      <c r="M13" s="106">
        <f t="shared" si="0"/>
        <v>31.300999999999988</v>
      </c>
      <c r="N13" s="20">
        <v>0</v>
      </c>
      <c r="O13" s="22" t="s">
        <v>428</v>
      </c>
      <c r="P13" s="23" t="s">
        <v>449</v>
      </c>
      <c r="Q13" s="61" t="s">
        <v>450</v>
      </c>
      <c r="R13" s="61" t="s">
        <v>352</v>
      </c>
      <c r="S13" s="57" t="s">
        <v>338</v>
      </c>
      <c r="T13" s="58" t="s">
        <v>339</v>
      </c>
      <c r="U13" s="59" t="s">
        <v>332</v>
      </c>
      <c r="V13" s="47"/>
      <c r="W13" s="48" t="s">
        <v>45</v>
      </c>
      <c r="X13" s="77">
        <v>5</v>
      </c>
      <c r="Y13" s="48"/>
      <c r="Z13" s="50"/>
      <c r="AA13" s="59"/>
      <c r="AB13" s="47"/>
      <c r="AC13" s="48" t="s">
        <v>45</v>
      </c>
      <c r="AD13" s="49"/>
      <c r="AE13" s="48" t="s">
        <v>45</v>
      </c>
      <c r="AF13" s="50"/>
      <c r="AG13" s="59"/>
      <c r="AH13" s="47"/>
      <c r="AI13" s="48" t="s">
        <v>331</v>
      </c>
      <c r="AJ13" s="49"/>
      <c r="AK13" s="48" t="s">
        <v>331</v>
      </c>
      <c r="AL13" s="50"/>
      <c r="AM13" s="60"/>
      <c r="AN13" s="42" t="s">
        <v>350</v>
      </c>
      <c r="AO13" s="78"/>
      <c r="AP13" s="78"/>
      <c r="AQ13" s="79"/>
    </row>
    <row r="14" spans="1:43" ht="76.5" customHeight="1" x14ac:dyDescent="0.15">
      <c r="A14" s="54">
        <v>6</v>
      </c>
      <c r="B14" s="55" t="s">
        <v>353</v>
      </c>
      <c r="C14" s="55" t="s">
        <v>342</v>
      </c>
      <c r="D14" s="55" t="s">
        <v>336</v>
      </c>
      <c r="E14" s="99">
        <v>38.228000000000002</v>
      </c>
      <c r="F14" s="100">
        <v>38.228000000000002</v>
      </c>
      <c r="G14" s="99">
        <v>38.172199999999997</v>
      </c>
      <c r="H14" s="101" t="s">
        <v>427</v>
      </c>
      <c r="I14" s="102" t="s">
        <v>428</v>
      </c>
      <c r="J14" s="103" t="s">
        <v>429</v>
      </c>
      <c r="K14" s="99">
        <v>38.228000000000002</v>
      </c>
      <c r="L14" s="98">
        <v>38.213999999999999</v>
      </c>
      <c r="M14" s="106">
        <f t="shared" si="0"/>
        <v>-1.4000000000002899E-2</v>
      </c>
      <c r="N14" s="20">
        <v>0</v>
      </c>
      <c r="O14" s="22" t="s">
        <v>428</v>
      </c>
      <c r="P14" s="23" t="s">
        <v>451</v>
      </c>
      <c r="Q14" s="61"/>
      <c r="R14" s="61" t="s">
        <v>364</v>
      </c>
      <c r="S14" s="57" t="s">
        <v>338</v>
      </c>
      <c r="T14" s="58" t="s">
        <v>339</v>
      </c>
      <c r="U14" s="59" t="s">
        <v>332</v>
      </c>
      <c r="V14" s="47"/>
      <c r="W14" s="48" t="s">
        <v>45</v>
      </c>
      <c r="X14" s="77">
        <v>6</v>
      </c>
      <c r="Y14" s="48"/>
      <c r="Z14" s="50"/>
      <c r="AA14" s="59"/>
      <c r="AB14" s="47"/>
      <c r="AC14" s="48" t="s">
        <v>45</v>
      </c>
      <c r="AD14" s="49"/>
      <c r="AE14" s="48" t="s">
        <v>45</v>
      </c>
      <c r="AF14" s="50"/>
      <c r="AG14" s="59"/>
      <c r="AH14" s="47"/>
      <c r="AI14" s="48" t="s">
        <v>331</v>
      </c>
      <c r="AJ14" s="49"/>
      <c r="AK14" s="48" t="s">
        <v>331</v>
      </c>
      <c r="AL14" s="50"/>
      <c r="AM14" s="60"/>
      <c r="AN14" s="42" t="s">
        <v>350</v>
      </c>
      <c r="AO14" s="78"/>
      <c r="AP14" s="78"/>
      <c r="AQ14" s="79"/>
    </row>
    <row r="15" spans="1:43" ht="76.5" customHeight="1" x14ac:dyDescent="0.15">
      <c r="A15" s="54">
        <v>7</v>
      </c>
      <c r="B15" s="55" t="s">
        <v>354</v>
      </c>
      <c r="C15" s="55" t="s">
        <v>365</v>
      </c>
      <c r="D15" s="55" t="s">
        <v>336</v>
      </c>
      <c r="E15" s="99">
        <f>140.621+195</f>
        <v>335.62099999999998</v>
      </c>
      <c r="F15" s="100">
        <v>146.02312599999999</v>
      </c>
      <c r="G15" s="99">
        <v>128.48632499999999</v>
      </c>
      <c r="H15" s="101" t="s">
        <v>427</v>
      </c>
      <c r="I15" s="102" t="s">
        <v>428</v>
      </c>
      <c r="J15" s="103" t="s">
        <v>429</v>
      </c>
      <c r="K15" s="99">
        <v>140</v>
      </c>
      <c r="L15" s="98">
        <v>142.5</v>
      </c>
      <c r="M15" s="106">
        <f t="shared" si="0"/>
        <v>2.5</v>
      </c>
      <c r="N15" s="20">
        <v>0</v>
      </c>
      <c r="O15" s="22" t="s">
        <v>428</v>
      </c>
      <c r="P15" s="23" t="s">
        <v>452</v>
      </c>
      <c r="Q15" s="61" t="s">
        <v>453</v>
      </c>
      <c r="R15" s="61" t="s">
        <v>372</v>
      </c>
      <c r="S15" s="57" t="s">
        <v>338</v>
      </c>
      <c r="T15" s="58" t="s">
        <v>339</v>
      </c>
      <c r="U15" s="59" t="s">
        <v>332</v>
      </c>
      <c r="V15" s="47"/>
      <c r="W15" s="48" t="s">
        <v>45</v>
      </c>
      <c r="X15" s="49">
        <v>7</v>
      </c>
      <c r="Y15" s="48"/>
      <c r="Z15" s="50"/>
      <c r="AA15" s="59"/>
      <c r="AB15" s="47"/>
      <c r="AC15" s="48" t="s">
        <v>45</v>
      </c>
      <c r="AD15" s="49"/>
      <c r="AE15" s="48" t="s">
        <v>45</v>
      </c>
      <c r="AF15" s="50"/>
      <c r="AG15" s="59"/>
      <c r="AH15" s="47"/>
      <c r="AI15" s="48" t="s">
        <v>331</v>
      </c>
      <c r="AJ15" s="49"/>
      <c r="AK15" s="48" t="s">
        <v>331</v>
      </c>
      <c r="AL15" s="50"/>
      <c r="AM15" s="60"/>
      <c r="AN15" s="42" t="s">
        <v>388</v>
      </c>
      <c r="AO15" s="78" t="s">
        <v>28</v>
      </c>
      <c r="AP15" s="78"/>
      <c r="AQ15" s="79"/>
    </row>
    <row r="16" spans="1:43" ht="118.5" customHeight="1" x14ac:dyDescent="0.15">
      <c r="A16" s="54">
        <v>8</v>
      </c>
      <c r="B16" s="55" t="s">
        <v>383</v>
      </c>
      <c r="C16" s="55" t="s">
        <v>385</v>
      </c>
      <c r="D16" s="55" t="s">
        <v>401</v>
      </c>
      <c r="E16" s="99">
        <v>30.489000000000001</v>
      </c>
      <c r="F16" s="99">
        <v>30.489000000000001</v>
      </c>
      <c r="G16" s="99">
        <v>28.515124</v>
      </c>
      <c r="H16" s="101" t="s">
        <v>421</v>
      </c>
      <c r="I16" s="102" t="s">
        <v>433</v>
      </c>
      <c r="J16" s="103" t="s">
        <v>440</v>
      </c>
      <c r="K16" s="99">
        <v>0</v>
      </c>
      <c r="L16" s="98">
        <v>0</v>
      </c>
      <c r="M16" s="106">
        <f t="shared" si="0"/>
        <v>0</v>
      </c>
      <c r="N16" s="20">
        <v>0</v>
      </c>
      <c r="O16" s="22" t="s">
        <v>467</v>
      </c>
      <c r="P16" s="23" t="s">
        <v>479</v>
      </c>
      <c r="Q16" s="61"/>
      <c r="R16" s="61" t="s">
        <v>381</v>
      </c>
      <c r="S16" s="57" t="s">
        <v>338</v>
      </c>
      <c r="T16" s="58" t="s">
        <v>339</v>
      </c>
      <c r="U16" s="59" t="s">
        <v>332</v>
      </c>
      <c r="V16" s="47"/>
      <c r="W16" s="48" t="s">
        <v>386</v>
      </c>
      <c r="X16" s="49">
        <v>11</v>
      </c>
      <c r="Y16" s="48"/>
      <c r="Z16" s="50"/>
      <c r="AA16" s="59"/>
      <c r="AB16" s="47"/>
      <c r="AC16" s="48" t="s">
        <v>45</v>
      </c>
      <c r="AD16" s="49"/>
      <c r="AE16" s="48" t="s">
        <v>45</v>
      </c>
      <c r="AF16" s="50"/>
      <c r="AG16" s="59"/>
      <c r="AH16" s="47"/>
      <c r="AI16" s="48" t="s">
        <v>45</v>
      </c>
      <c r="AJ16" s="49"/>
      <c r="AK16" s="48" t="s">
        <v>45</v>
      </c>
      <c r="AL16" s="50"/>
      <c r="AM16" s="60"/>
      <c r="AN16" s="42" t="s">
        <v>480</v>
      </c>
      <c r="AO16" s="78" t="s">
        <v>28</v>
      </c>
      <c r="AP16" s="78"/>
      <c r="AQ16" s="79"/>
    </row>
    <row r="17" spans="1:43" ht="202.5" customHeight="1" x14ac:dyDescent="0.15">
      <c r="A17" s="54">
        <v>9</v>
      </c>
      <c r="B17" s="55" t="s">
        <v>380</v>
      </c>
      <c r="C17" s="55" t="s">
        <v>385</v>
      </c>
      <c r="D17" s="55" t="s">
        <v>401</v>
      </c>
      <c r="E17" s="99">
        <v>20</v>
      </c>
      <c r="F17" s="99">
        <v>20</v>
      </c>
      <c r="G17" s="99">
        <v>19.91</v>
      </c>
      <c r="H17" s="101" t="s">
        <v>424</v>
      </c>
      <c r="I17" s="102" t="s">
        <v>433</v>
      </c>
      <c r="J17" s="103" t="s">
        <v>440</v>
      </c>
      <c r="K17" s="99">
        <v>0</v>
      </c>
      <c r="L17" s="98">
        <v>0</v>
      </c>
      <c r="M17" s="106">
        <f t="shared" si="0"/>
        <v>0</v>
      </c>
      <c r="N17" s="20">
        <v>0</v>
      </c>
      <c r="O17" s="22" t="s">
        <v>467</v>
      </c>
      <c r="P17" s="23" t="s">
        <v>478</v>
      </c>
      <c r="Q17" s="61"/>
      <c r="R17" s="61" t="s">
        <v>381</v>
      </c>
      <c r="S17" s="57" t="s">
        <v>338</v>
      </c>
      <c r="T17" s="58" t="s">
        <v>339</v>
      </c>
      <c r="U17" s="59" t="s">
        <v>332</v>
      </c>
      <c r="V17" s="47"/>
      <c r="W17" s="48" t="s">
        <v>386</v>
      </c>
      <c r="X17" s="49">
        <v>12</v>
      </c>
      <c r="Y17" s="48"/>
      <c r="Z17" s="50"/>
      <c r="AA17" s="59"/>
      <c r="AB17" s="47"/>
      <c r="AC17" s="48" t="s">
        <v>45</v>
      </c>
      <c r="AD17" s="49"/>
      <c r="AE17" s="48" t="s">
        <v>45</v>
      </c>
      <c r="AF17" s="50"/>
      <c r="AG17" s="59"/>
      <c r="AH17" s="47"/>
      <c r="AI17" s="48" t="s">
        <v>45</v>
      </c>
      <c r="AJ17" s="49"/>
      <c r="AK17" s="48" t="s">
        <v>45</v>
      </c>
      <c r="AL17" s="50"/>
      <c r="AM17" s="60"/>
      <c r="AN17" s="42" t="s">
        <v>480</v>
      </c>
      <c r="AO17" s="78" t="s">
        <v>28</v>
      </c>
      <c r="AP17" s="78"/>
      <c r="AQ17" s="79"/>
    </row>
    <row r="18" spans="1:43" ht="76.5" customHeight="1" x14ac:dyDescent="0.15">
      <c r="A18" s="54">
        <v>10</v>
      </c>
      <c r="B18" s="55" t="s">
        <v>391</v>
      </c>
      <c r="C18" s="55" t="s">
        <v>42</v>
      </c>
      <c r="D18" s="55" t="s">
        <v>401</v>
      </c>
      <c r="E18" s="99">
        <v>0</v>
      </c>
      <c r="F18" s="100">
        <v>69.382000000000005</v>
      </c>
      <c r="G18" s="99">
        <v>19.667999999999999</v>
      </c>
      <c r="H18" s="101" t="s">
        <v>426</v>
      </c>
      <c r="I18" s="102" t="s">
        <v>433</v>
      </c>
      <c r="J18" s="103" t="s">
        <v>440</v>
      </c>
      <c r="K18" s="99">
        <v>0</v>
      </c>
      <c r="L18" s="98">
        <v>0</v>
      </c>
      <c r="M18" s="106">
        <f t="shared" si="0"/>
        <v>0</v>
      </c>
      <c r="N18" s="20">
        <v>0</v>
      </c>
      <c r="O18" s="22" t="s">
        <v>467</v>
      </c>
      <c r="P18" s="23" t="s">
        <v>477</v>
      </c>
      <c r="Q18" s="61"/>
      <c r="R18" s="61" t="s">
        <v>381</v>
      </c>
      <c r="S18" s="57" t="s">
        <v>338</v>
      </c>
      <c r="T18" s="58" t="s">
        <v>339</v>
      </c>
      <c r="U18" s="59" t="s">
        <v>332</v>
      </c>
      <c r="V18" s="47"/>
      <c r="W18" s="48" t="s">
        <v>45</v>
      </c>
      <c r="X18" s="49">
        <v>13</v>
      </c>
      <c r="Y18" s="48"/>
      <c r="Z18" s="50"/>
      <c r="AA18" s="59"/>
      <c r="AB18" s="47"/>
      <c r="AC18" s="48" t="s">
        <v>45</v>
      </c>
      <c r="AD18" s="49"/>
      <c r="AE18" s="48" t="s">
        <v>45</v>
      </c>
      <c r="AF18" s="50"/>
      <c r="AG18" s="59"/>
      <c r="AH18" s="47"/>
      <c r="AI18" s="48" t="s">
        <v>45</v>
      </c>
      <c r="AJ18" s="49"/>
      <c r="AK18" s="48" t="s">
        <v>45</v>
      </c>
      <c r="AL18" s="50"/>
      <c r="AM18" s="60"/>
      <c r="AN18" s="42" t="s">
        <v>480</v>
      </c>
      <c r="AO18" s="78" t="s">
        <v>28</v>
      </c>
      <c r="AP18" s="78"/>
      <c r="AQ18" s="79"/>
    </row>
    <row r="19" spans="1:43" ht="105.75" customHeight="1" x14ac:dyDescent="0.15">
      <c r="A19" s="54">
        <v>11</v>
      </c>
      <c r="B19" s="55" t="s">
        <v>392</v>
      </c>
      <c r="C19" s="55" t="s">
        <v>42</v>
      </c>
      <c r="D19" s="55" t="s">
        <v>401</v>
      </c>
      <c r="E19" s="99">
        <v>0</v>
      </c>
      <c r="F19" s="100">
        <v>40.040999999999997</v>
      </c>
      <c r="G19" s="99">
        <v>74.761964000000006</v>
      </c>
      <c r="H19" s="101" t="s">
        <v>425</v>
      </c>
      <c r="I19" s="102" t="s">
        <v>433</v>
      </c>
      <c r="J19" s="103" t="s">
        <v>440</v>
      </c>
      <c r="K19" s="99">
        <v>0</v>
      </c>
      <c r="L19" s="98">
        <v>0</v>
      </c>
      <c r="M19" s="106">
        <f t="shared" si="0"/>
        <v>0</v>
      </c>
      <c r="N19" s="20">
        <v>0</v>
      </c>
      <c r="O19" s="22" t="s">
        <v>467</v>
      </c>
      <c r="P19" s="23" t="s">
        <v>477</v>
      </c>
      <c r="Q19" s="61"/>
      <c r="R19" s="61" t="s">
        <v>381</v>
      </c>
      <c r="S19" s="57" t="s">
        <v>338</v>
      </c>
      <c r="T19" s="58" t="s">
        <v>339</v>
      </c>
      <c r="U19" s="59" t="s">
        <v>332</v>
      </c>
      <c r="V19" s="47"/>
      <c r="W19" s="48" t="s">
        <v>45</v>
      </c>
      <c r="X19" s="49">
        <v>14</v>
      </c>
      <c r="Y19" s="48"/>
      <c r="Z19" s="50"/>
      <c r="AA19" s="59"/>
      <c r="AB19" s="47"/>
      <c r="AC19" s="48" t="s">
        <v>45</v>
      </c>
      <c r="AD19" s="49"/>
      <c r="AE19" s="48" t="s">
        <v>45</v>
      </c>
      <c r="AF19" s="50"/>
      <c r="AG19" s="59"/>
      <c r="AH19" s="47"/>
      <c r="AI19" s="48" t="s">
        <v>45</v>
      </c>
      <c r="AJ19" s="49"/>
      <c r="AK19" s="48" t="s">
        <v>45</v>
      </c>
      <c r="AL19" s="50"/>
      <c r="AM19" s="60"/>
      <c r="AN19" s="42" t="s">
        <v>480</v>
      </c>
      <c r="AO19" s="78" t="s">
        <v>28</v>
      </c>
      <c r="AP19" s="78"/>
      <c r="AQ19" s="79"/>
    </row>
    <row r="20" spans="1:43" ht="148.5" customHeight="1" x14ac:dyDescent="0.15">
      <c r="A20" s="54">
        <v>12</v>
      </c>
      <c r="B20" s="55" t="s">
        <v>393</v>
      </c>
      <c r="C20" s="55" t="s">
        <v>42</v>
      </c>
      <c r="D20" s="55" t="s">
        <v>401</v>
      </c>
      <c r="E20" s="99">
        <v>0</v>
      </c>
      <c r="F20" s="100">
        <v>50.835999999999999</v>
      </c>
      <c r="G20" s="99">
        <v>42.228400000000001</v>
      </c>
      <c r="H20" s="101" t="s">
        <v>422</v>
      </c>
      <c r="I20" s="102" t="s">
        <v>433</v>
      </c>
      <c r="J20" s="103" t="s">
        <v>440</v>
      </c>
      <c r="K20" s="99">
        <v>0</v>
      </c>
      <c r="L20" s="98">
        <v>0</v>
      </c>
      <c r="M20" s="106">
        <f t="shared" si="0"/>
        <v>0</v>
      </c>
      <c r="N20" s="20">
        <v>0</v>
      </c>
      <c r="O20" s="22" t="s">
        <v>467</v>
      </c>
      <c r="P20" s="23" t="s">
        <v>476</v>
      </c>
      <c r="Q20" s="61"/>
      <c r="R20" s="61" t="s">
        <v>381</v>
      </c>
      <c r="S20" s="57" t="s">
        <v>338</v>
      </c>
      <c r="T20" s="58" t="s">
        <v>339</v>
      </c>
      <c r="U20" s="59" t="s">
        <v>332</v>
      </c>
      <c r="V20" s="47"/>
      <c r="W20" s="48" t="s">
        <v>45</v>
      </c>
      <c r="X20" s="49">
        <v>15</v>
      </c>
      <c r="Y20" s="48"/>
      <c r="Z20" s="50"/>
      <c r="AA20" s="59"/>
      <c r="AB20" s="47"/>
      <c r="AC20" s="48" t="s">
        <v>45</v>
      </c>
      <c r="AD20" s="49"/>
      <c r="AE20" s="48" t="s">
        <v>45</v>
      </c>
      <c r="AF20" s="50"/>
      <c r="AG20" s="59"/>
      <c r="AH20" s="47"/>
      <c r="AI20" s="48" t="s">
        <v>45</v>
      </c>
      <c r="AJ20" s="49"/>
      <c r="AK20" s="48" t="s">
        <v>45</v>
      </c>
      <c r="AL20" s="50"/>
      <c r="AM20" s="60"/>
      <c r="AN20" s="42" t="s">
        <v>480</v>
      </c>
      <c r="AO20" s="78" t="s">
        <v>28</v>
      </c>
      <c r="AP20" s="78"/>
      <c r="AQ20" s="79"/>
    </row>
    <row r="21" spans="1:43" ht="167.25" customHeight="1" x14ac:dyDescent="0.15">
      <c r="A21" s="54">
        <v>13</v>
      </c>
      <c r="B21" s="55" t="s">
        <v>394</v>
      </c>
      <c r="C21" s="55" t="s">
        <v>42</v>
      </c>
      <c r="D21" s="55" t="s">
        <v>401</v>
      </c>
      <c r="E21" s="99">
        <v>0</v>
      </c>
      <c r="F21" s="100">
        <v>21.815999999999999</v>
      </c>
      <c r="G21" s="99">
        <v>19.8</v>
      </c>
      <c r="H21" s="101" t="s">
        <v>423</v>
      </c>
      <c r="I21" s="102" t="s">
        <v>433</v>
      </c>
      <c r="J21" s="103" t="s">
        <v>440</v>
      </c>
      <c r="K21" s="99">
        <v>0</v>
      </c>
      <c r="L21" s="98">
        <v>0</v>
      </c>
      <c r="M21" s="106">
        <f t="shared" si="0"/>
        <v>0</v>
      </c>
      <c r="N21" s="20">
        <v>0</v>
      </c>
      <c r="O21" s="22" t="s">
        <v>467</v>
      </c>
      <c r="P21" s="23" t="s">
        <v>475</v>
      </c>
      <c r="Q21" s="61"/>
      <c r="R21" s="61" t="s">
        <v>381</v>
      </c>
      <c r="S21" s="57" t="s">
        <v>338</v>
      </c>
      <c r="T21" s="58" t="s">
        <v>339</v>
      </c>
      <c r="U21" s="59" t="s">
        <v>332</v>
      </c>
      <c r="V21" s="47"/>
      <c r="W21" s="48" t="s">
        <v>45</v>
      </c>
      <c r="X21" s="49">
        <v>16</v>
      </c>
      <c r="Y21" s="48"/>
      <c r="Z21" s="50"/>
      <c r="AA21" s="59"/>
      <c r="AB21" s="47"/>
      <c r="AC21" s="48" t="s">
        <v>45</v>
      </c>
      <c r="AD21" s="49"/>
      <c r="AE21" s="48" t="s">
        <v>45</v>
      </c>
      <c r="AF21" s="50"/>
      <c r="AG21" s="59"/>
      <c r="AH21" s="47"/>
      <c r="AI21" s="48" t="s">
        <v>45</v>
      </c>
      <c r="AJ21" s="49"/>
      <c r="AK21" s="48" t="s">
        <v>45</v>
      </c>
      <c r="AL21" s="50"/>
      <c r="AM21" s="60"/>
      <c r="AN21" s="42" t="s">
        <v>480</v>
      </c>
      <c r="AO21" s="78" t="s">
        <v>28</v>
      </c>
      <c r="AP21" s="78"/>
      <c r="AQ21" s="79"/>
    </row>
    <row r="22" spans="1:43" ht="167.25" customHeight="1" x14ac:dyDescent="0.15">
      <c r="A22" s="54">
        <v>14</v>
      </c>
      <c r="B22" s="55" t="s">
        <v>395</v>
      </c>
      <c r="C22" s="55" t="s">
        <v>42</v>
      </c>
      <c r="D22" s="55" t="s">
        <v>401</v>
      </c>
      <c r="E22" s="99">
        <v>0</v>
      </c>
      <c r="F22" s="100">
        <v>43.2</v>
      </c>
      <c r="G22" s="99">
        <v>34.506999999999998</v>
      </c>
      <c r="H22" s="101" t="s">
        <v>420</v>
      </c>
      <c r="I22" s="102" t="s">
        <v>433</v>
      </c>
      <c r="J22" s="103" t="s">
        <v>440</v>
      </c>
      <c r="K22" s="99">
        <v>0</v>
      </c>
      <c r="L22" s="98">
        <v>0</v>
      </c>
      <c r="M22" s="106">
        <f t="shared" si="0"/>
        <v>0</v>
      </c>
      <c r="N22" s="20">
        <v>0</v>
      </c>
      <c r="O22" s="22" t="s">
        <v>467</v>
      </c>
      <c r="P22" s="23" t="s">
        <v>474</v>
      </c>
      <c r="Q22" s="61"/>
      <c r="R22" s="61" t="s">
        <v>381</v>
      </c>
      <c r="S22" s="57" t="s">
        <v>338</v>
      </c>
      <c r="T22" s="58" t="s">
        <v>339</v>
      </c>
      <c r="U22" s="59" t="s">
        <v>332</v>
      </c>
      <c r="V22" s="47"/>
      <c r="W22" s="48" t="s">
        <v>45</v>
      </c>
      <c r="X22" s="49">
        <v>17</v>
      </c>
      <c r="Y22" s="48"/>
      <c r="Z22" s="50"/>
      <c r="AA22" s="59"/>
      <c r="AB22" s="47"/>
      <c r="AC22" s="48" t="s">
        <v>45</v>
      </c>
      <c r="AD22" s="49"/>
      <c r="AE22" s="48" t="s">
        <v>45</v>
      </c>
      <c r="AF22" s="50"/>
      <c r="AG22" s="59"/>
      <c r="AH22" s="47"/>
      <c r="AI22" s="48" t="s">
        <v>45</v>
      </c>
      <c r="AJ22" s="49"/>
      <c r="AK22" s="48" t="s">
        <v>45</v>
      </c>
      <c r="AL22" s="50"/>
      <c r="AM22" s="60"/>
      <c r="AN22" s="42" t="s">
        <v>480</v>
      </c>
      <c r="AO22" s="78" t="s">
        <v>28</v>
      </c>
      <c r="AP22" s="78"/>
      <c r="AQ22" s="79"/>
    </row>
    <row r="23" spans="1:43" ht="105.75" customHeight="1" x14ac:dyDescent="0.15">
      <c r="A23" s="54">
        <v>15</v>
      </c>
      <c r="B23" s="55" t="s">
        <v>397</v>
      </c>
      <c r="C23" s="55" t="s">
        <v>412</v>
      </c>
      <c r="D23" s="55" t="s">
        <v>401</v>
      </c>
      <c r="E23" s="99">
        <v>67.974000000000004</v>
      </c>
      <c r="F23" s="100">
        <v>67.974000000000004</v>
      </c>
      <c r="G23" s="99">
        <v>0.98819999999999997</v>
      </c>
      <c r="H23" s="101" t="s">
        <v>438</v>
      </c>
      <c r="I23" s="102" t="s">
        <v>433</v>
      </c>
      <c r="J23" s="103" t="s">
        <v>441</v>
      </c>
      <c r="K23" s="99">
        <v>0</v>
      </c>
      <c r="L23" s="98">
        <v>0</v>
      </c>
      <c r="M23" s="106">
        <f t="shared" si="0"/>
        <v>0</v>
      </c>
      <c r="N23" s="20">
        <v>0</v>
      </c>
      <c r="O23" s="22" t="s">
        <v>467</v>
      </c>
      <c r="P23" s="23" t="s">
        <v>473</v>
      </c>
      <c r="Q23" s="61"/>
      <c r="R23" s="61" t="s">
        <v>389</v>
      </c>
      <c r="S23" s="57" t="s">
        <v>0</v>
      </c>
      <c r="T23" s="58" t="s">
        <v>396</v>
      </c>
      <c r="U23" s="59" t="s">
        <v>332</v>
      </c>
      <c r="V23" s="47" t="s">
        <v>419</v>
      </c>
      <c r="W23" s="48" t="s">
        <v>45</v>
      </c>
      <c r="X23" s="49">
        <v>1</v>
      </c>
      <c r="Y23" s="48"/>
      <c r="Z23" s="50"/>
      <c r="AA23" s="59"/>
      <c r="AB23" s="47"/>
      <c r="AC23" s="48"/>
      <c r="AD23" s="49"/>
      <c r="AE23" s="48"/>
      <c r="AF23" s="50"/>
      <c r="AG23" s="59"/>
      <c r="AH23" s="47"/>
      <c r="AI23" s="48"/>
      <c r="AJ23" s="49"/>
      <c r="AK23" s="48"/>
      <c r="AL23" s="50"/>
      <c r="AM23" s="60"/>
      <c r="AN23" s="42" t="s">
        <v>387</v>
      </c>
      <c r="AO23" s="78" t="s">
        <v>28</v>
      </c>
      <c r="AP23" s="78"/>
      <c r="AQ23" s="79"/>
    </row>
    <row r="24" spans="1:43" ht="82.5" customHeight="1" x14ac:dyDescent="0.15">
      <c r="A24" s="54">
        <v>16</v>
      </c>
      <c r="B24" s="55" t="s">
        <v>390</v>
      </c>
      <c r="C24" s="55" t="s">
        <v>412</v>
      </c>
      <c r="D24" s="55" t="s">
        <v>416</v>
      </c>
      <c r="E24" s="99">
        <v>11.904999999999999</v>
      </c>
      <c r="F24" s="99">
        <v>11.904999999999999</v>
      </c>
      <c r="G24" s="99">
        <v>0</v>
      </c>
      <c r="H24" s="101" t="s">
        <v>439</v>
      </c>
      <c r="I24" s="102" t="s">
        <v>428</v>
      </c>
      <c r="J24" s="107" t="s">
        <v>442</v>
      </c>
      <c r="K24" s="99">
        <v>10.103</v>
      </c>
      <c r="L24" s="98">
        <v>8</v>
      </c>
      <c r="M24" s="106">
        <f t="shared" si="0"/>
        <v>-2.1029999999999998</v>
      </c>
      <c r="N24" s="98">
        <f>L24-K24</f>
        <v>-2.1029999999999998</v>
      </c>
      <c r="O24" s="22" t="s">
        <v>468</v>
      </c>
      <c r="P24" s="23" t="s">
        <v>472</v>
      </c>
      <c r="Q24" s="61"/>
      <c r="R24" s="61" t="s">
        <v>389</v>
      </c>
      <c r="S24" s="57" t="s">
        <v>0</v>
      </c>
      <c r="T24" s="58" t="s">
        <v>396</v>
      </c>
      <c r="U24" s="59" t="s">
        <v>332</v>
      </c>
      <c r="V24" s="47" t="s">
        <v>419</v>
      </c>
      <c r="W24" s="48" t="s">
        <v>45</v>
      </c>
      <c r="X24" s="49">
        <v>2</v>
      </c>
      <c r="Y24" s="48"/>
      <c r="Z24" s="50"/>
      <c r="AA24" s="59"/>
      <c r="AB24" s="47"/>
      <c r="AC24" s="48"/>
      <c r="AD24" s="49"/>
      <c r="AE24" s="48"/>
      <c r="AF24" s="50"/>
      <c r="AG24" s="59"/>
      <c r="AH24" s="47"/>
      <c r="AI24" s="48"/>
      <c r="AJ24" s="49"/>
      <c r="AK24" s="48"/>
      <c r="AL24" s="50"/>
      <c r="AM24" s="60"/>
      <c r="AN24" s="42" t="s">
        <v>387</v>
      </c>
      <c r="AO24" s="78" t="s">
        <v>28</v>
      </c>
      <c r="AP24" s="78"/>
      <c r="AQ24" s="79"/>
    </row>
    <row r="25" spans="1:43" ht="76.5" customHeight="1" x14ac:dyDescent="0.15">
      <c r="A25" s="54">
        <v>17</v>
      </c>
      <c r="B25" s="55" t="s">
        <v>417</v>
      </c>
      <c r="C25" s="55" t="s">
        <v>399</v>
      </c>
      <c r="D25" s="55" t="s">
        <v>400</v>
      </c>
      <c r="E25" s="99">
        <v>110</v>
      </c>
      <c r="F25" s="100">
        <v>0</v>
      </c>
      <c r="G25" s="99">
        <v>0</v>
      </c>
      <c r="H25" s="101" t="s">
        <v>432</v>
      </c>
      <c r="I25" s="102" t="s">
        <v>433</v>
      </c>
      <c r="J25" s="103" t="s">
        <v>434</v>
      </c>
      <c r="K25" s="99">
        <v>0</v>
      </c>
      <c r="L25" s="98">
        <v>0</v>
      </c>
      <c r="M25" s="106">
        <f t="shared" ref="M25" si="1">L25-K25</f>
        <v>0</v>
      </c>
      <c r="N25" s="20">
        <v>0</v>
      </c>
      <c r="O25" s="22" t="s">
        <v>467</v>
      </c>
      <c r="P25" s="23" t="s">
        <v>471</v>
      </c>
      <c r="Q25" s="61"/>
      <c r="R25" s="61" t="s">
        <v>389</v>
      </c>
      <c r="S25" s="57" t="s">
        <v>0</v>
      </c>
      <c r="T25" s="58" t="s">
        <v>396</v>
      </c>
      <c r="U25" s="59" t="s">
        <v>332</v>
      </c>
      <c r="V25" s="47"/>
      <c r="W25" s="48" t="s">
        <v>45</v>
      </c>
      <c r="X25" s="49"/>
      <c r="Y25" s="48"/>
      <c r="Z25" s="50"/>
      <c r="AA25" s="59"/>
      <c r="AB25" s="47"/>
      <c r="AC25" s="48"/>
      <c r="AD25" s="49"/>
      <c r="AE25" s="48"/>
      <c r="AF25" s="50"/>
      <c r="AG25" s="59"/>
      <c r="AH25" s="47"/>
      <c r="AI25" s="48"/>
      <c r="AJ25" s="49"/>
      <c r="AK25" s="48"/>
      <c r="AL25" s="50"/>
      <c r="AM25" s="60"/>
      <c r="AN25" s="42" t="s">
        <v>387</v>
      </c>
      <c r="AO25" s="78" t="s">
        <v>28</v>
      </c>
      <c r="AP25" s="78"/>
      <c r="AQ25" s="79"/>
    </row>
    <row r="26" spans="1:43" ht="76.5" customHeight="1" x14ac:dyDescent="0.15">
      <c r="A26" s="54">
        <v>18</v>
      </c>
      <c r="B26" s="55" t="s">
        <v>355</v>
      </c>
      <c r="C26" s="55" t="s">
        <v>382</v>
      </c>
      <c r="D26" s="55" t="s">
        <v>336</v>
      </c>
      <c r="E26" s="99">
        <v>188.268</v>
      </c>
      <c r="F26" s="100">
        <v>188.268</v>
      </c>
      <c r="G26" s="99">
        <v>172</v>
      </c>
      <c r="H26" s="101" t="s">
        <v>432</v>
      </c>
      <c r="I26" s="102" t="s">
        <v>428</v>
      </c>
      <c r="J26" s="103" t="s">
        <v>435</v>
      </c>
      <c r="K26" s="99">
        <v>170.54900000000001</v>
      </c>
      <c r="L26" s="99">
        <v>80.289000000000001</v>
      </c>
      <c r="M26" s="100">
        <f t="shared" si="0"/>
        <v>-90.26</v>
      </c>
      <c r="N26" s="82" t="s">
        <v>469</v>
      </c>
      <c r="O26" s="68" t="s">
        <v>428</v>
      </c>
      <c r="P26" s="55" t="s">
        <v>470</v>
      </c>
      <c r="Q26" s="61"/>
      <c r="R26" s="61" t="s">
        <v>384</v>
      </c>
      <c r="S26" s="57" t="s">
        <v>338</v>
      </c>
      <c r="T26" s="58" t="s">
        <v>339</v>
      </c>
      <c r="U26" s="59" t="s">
        <v>332</v>
      </c>
      <c r="V26" s="47"/>
      <c r="W26" s="48" t="s">
        <v>45</v>
      </c>
      <c r="X26" s="49">
        <v>18</v>
      </c>
      <c r="Y26" s="48"/>
      <c r="Z26" s="50"/>
      <c r="AA26" s="59"/>
      <c r="AB26" s="47"/>
      <c r="AC26" s="48" t="s">
        <v>45</v>
      </c>
      <c r="AD26" s="49"/>
      <c r="AE26" s="48" t="s">
        <v>45</v>
      </c>
      <c r="AF26" s="50"/>
      <c r="AG26" s="59"/>
      <c r="AH26" s="47"/>
      <c r="AI26" s="48" t="s">
        <v>331</v>
      </c>
      <c r="AJ26" s="49"/>
      <c r="AK26" s="48" t="s">
        <v>331</v>
      </c>
      <c r="AL26" s="50"/>
      <c r="AM26" s="60"/>
      <c r="AN26" s="42" t="s">
        <v>414</v>
      </c>
      <c r="AO26" s="78" t="s">
        <v>28</v>
      </c>
      <c r="AP26" s="78"/>
      <c r="AQ26" s="79"/>
    </row>
    <row r="27" spans="1:43" ht="105.95" customHeight="1" x14ac:dyDescent="0.15">
      <c r="A27" s="54">
        <v>19</v>
      </c>
      <c r="B27" s="55" t="s">
        <v>356</v>
      </c>
      <c r="C27" s="55" t="s">
        <v>366</v>
      </c>
      <c r="D27" s="55" t="s">
        <v>336</v>
      </c>
      <c r="E27" s="99">
        <v>70.367999999999995</v>
      </c>
      <c r="F27" s="100">
        <v>70.367999999999995</v>
      </c>
      <c r="G27" s="99">
        <v>42.597003000000001</v>
      </c>
      <c r="H27" s="101" t="s">
        <v>437</v>
      </c>
      <c r="I27" s="102" t="s">
        <v>428</v>
      </c>
      <c r="J27" s="103" t="s">
        <v>454</v>
      </c>
      <c r="K27" s="99">
        <v>70.102000000000004</v>
      </c>
      <c r="L27" s="98">
        <v>84.671000000000006</v>
      </c>
      <c r="M27" s="106">
        <f t="shared" si="0"/>
        <v>14.569000000000003</v>
      </c>
      <c r="N27" s="20">
        <v>0</v>
      </c>
      <c r="O27" s="22" t="s">
        <v>428</v>
      </c>
      <c r="P27" s="23" t="s">
        <v>455</v>
      </c>
      <c r="Q27" s="61" t="s">
        <v>456</v>
      </c>
      <c r="R27" s="61" t="s">
        <v>373</v>
      </c>
      <c r="S27" s="57" t="s">
        <v>338</v>
      </c>
      <c r="T27" s="58" t="s">
        <v>339</v>
      </c>
      <c r="U27" s="59" t="s">
        <v>332</v>
      </c>
      <c r="V27" s="47"/>
      <c r="W27" s="48" t="s">
        <v>45</v>
      </c>
      <c r="X27" s="49">
        <v>20</v>
      </c>
      <c r="Y27" s="48"/>
      <c r="Z27" s="50"/>
      <c r="AA27" s="59"/>
      <c r="AB27" s="47"/>
      <c r="AC27" s="48" t="s">
        <v>45</v>
      </c>
      <c r="AD27" s="49"/>
      <c r="AE27" s="48" t="s">
        <v>45</v>
      </c>
      <c r="AF27" s="50"/>
      <c r="AG27" s="59"/>
      <c r="AH27" s="47"/>
      <c r="AI27" s="48" t="s">
        <v>331</v>
      </c>
      <c r="AJ27" s="49"/>
      <c r="AK27" s="48" t="s">
        <v>331</v>
      </c>
      <c r="AL27" s="50"/>
      <c r="AM27" s="60"/>
      <c r="AN27" s="42" t="s">
        <v>413</v>
      </c>
      <c r="AO27" s="78"/>
      <c r="AP27" s="78"/>
      <c r="AQ27" s="79" t="s">
        <v>24</v>
      </c>
    </row>
    <row r="28" spans="1:43" ht="76.5" customHeight="1" x14ac:dyDescent="0.15">
      <c r="A28" s="54">
        <v>20</v>
      </c>
      <c r="B28" s="55" t="s">
        <v>357</v>
      </c>
      <c r="C28" s="55" t="s">
        <v>367</v>
      </c>
      <c r="D28" s="55" t="s">
        <v>336</v>
      </c>
      <c r="E28" s="99">
        <v>79.826999999999998</v>
      </c>
      <c r="F28" s="100">
        <v>79.826999999999998</v>
      </c>
      <c r="G28" s="99">
        <v>79.026150000000001</v>
      </c>
      <c r="H28" s="101" t="s">
        <v>427</v>
      </c>
      <c r="I28" s="102" t="s">
        <v>428</v>
      </c>
      <c r="J28" s="103" t="s">
        <v>429</v>
      </c>
      <c r="K28" s="99">
        <v>73.64</v>
      </c>
      <c r="L28" s="98">
        <v>73.64</v>
      </c>
      <c r="M28" s="106">
        <f t="shared" si="0"/>
        <v>0</v>
      </c>
      <c r="N28" s="20">
        <v>0</v>
      </c>
      <c r="O28" s="22" t="s">
        <v>428</v>
      </c>
      <c r="P28" s="23" t="s">
        <v>457</v>
      </c>
      <c r="Q28" s="61"/>
      <c r="R28" s="61" t="s">
        <v>374</v>
      </c>
      <c r="S28" s="57" t="s">
        <v>338</v>
      </c>
      <c r="T28" s="58" t="s">
        <v>339</v>
      </c>
      <c r="U28" s="59" t="s">
        <v>332</v>
      </c>
      <c r="V28" s="47"/>
      <c r="W28" s="48" t="s">
        <v>45</v>
      </c>
      <c r="X28" s="49">
        <v>21</v>
      </c>
      <c r="Y28" s="48"/>
      <c r="Z28" s="50"/>
      <c r="AA28" s="59"/>
      <c r="AB28" s="47"/>
      <c r="AC28" s="48" t="s">
        <v>45</v>
      </c>
      <c r="AD28" s="49"/>
      <c r="AE28" s="48" t="s">
        <v>45</v>
      </c>
      <c r="AF28" s="50"/>
      <c r="AG28" s="59"/>
      <c r="AH28" s="47"/>
      <c r="AI28" s="48" t="s">
        <v>331</v>
      </c>
      <c r="AJ28" s="49"/>
      <c r="AK28" s="48" t="s">
        <v>331</v>
      </c>
      <c r="AL28" s="50"/>
      <c r="AM28" s="60"/>
      <c r="AN28" s="42" t="s">
        <v>44</v>
      </c>
      <c r="AO28" s="78"/>
      <c r="AP28" s="78"/>
      <c r="AQ28" s="79"/>
    </row>
    <row r="29" spans="1:43" ht="76.5" customHeight="1" x14ac:dyDescent="0.15">
      <c r="A29" s="54">
        <v>21</v>
      </c>
      <c r="B29" s="55" t="s">
        <v>358</v>
      </c>
      <c r="C29" s="55" t="s">
        <v>368</v>
      </c>
      <c r="D29" s="55" t="s">
        <v>336</v>
      </c>
      <c r="E29" s="99">
        <v>157.67099999999999</v>
      </c>
      <c r="F29" s="100">
        <v>211.047</v>
      </c>
      <c r="G29" s="99">
        <v>170.41259500000001</v>
      </c>
      <c r="H29" s="101" t="s">
        <v>427</v>
      </c>
      <c r="I29" s="102" t="s">
        <v>428</v>
      </c>
      <c r="J29" s="103" t="s">
        <v>429</v>
      </c>
      <c r="K29" s="99">
        <v>202.506</v>
      </c>
      <c r="L29" s="98">
        <v>242.9</v>
      </c>
      <c r="M29" s="106">
        <f t="shared" si="0"/>
        <v>40.394000000000005</v>
      </c>
      <c r="N29" s="20">
        <v>0</v>
      </c>
      <c r="O29" s="22" t="s">
        <v>428</v>
      </c>
      <c r="P29" s="23" t="s">
        <v>458</v>
      </c>
      <c r="Q29" s="61"/>
      <c r="R29" s="61" t="s">
        <v>375</v>
      </c>
      <c r="S29" s="57" t="s">
        <v>338</v>
      </c>
      <c r="T29" s="58" t="s">
        <v>418</v>
      </c>
      <c r="U29" s="59" t="s">
        <v>332</v>
      </c>
      <c r="V29" s="47"/>
      <c r="W29" s="48" t="s">
        <v>45</v>
      </c>
      <c r="X29" s="49">
        <v>22</v>
      </c>
      <c r="Y29" s="48"/>
      <c r="Z29" s="50"/>
      <c r="AA29" s="59"/>
      <c r="AB29" s="47"/>
      <c r="AC29" s="48" t="s">
        <v>45</v>
      </c>
      <c r="AD29" s="49"/>
      <c r="AE29" s="48" t="s">
        <v>45</v>
      </c>
      <c r="AF29" s="50"/>
      <c r="AG29" s="59"/>
      <c r="AH29" s="47"/>
      <c r="AI29" s="48" t="s">
        <v>331</v>
      </c>
      <c r="AJ29" s="49"/>
      <c r="AK29" s="48" t="s">
        <v>331</v>
      </c>
      <c r="AL29" s="50"/>
      <c r="AM29" s="60"/>
      <c r="AN29" s="42" t="s">
        <v>44</v>
      </c>
      <c r="AO29" s="78"/>
      <c r="AP29" s="78"/>
      <c r="AQ29" s="79"/>
    </row>
    <row r="30" spans="1:43" ht="76.5" customHeight="1" x14ac:dyDescent="0.15">
      <c r="A30" s="54">
        <v>22</v>
      </c>
      <c r="B30" s="55" t="s">
        <v>359</v>
      </c>
      <c r="C30" s="55" t="s">
        <v>345</v>
      </c>
      <c r="D30" s="55" t="s">
        <v>336</v>
      </c>
      <c r="E30" s="99">
        <v>382.20800000000003</v>
      </c>
      <c r="F30" s="100">
        <v>360.09800000000001</v>
      </c>
      <c r="G30" s="99">
        <v>346.62527399999999</v>
      </c>
      <c r="H30" s="101" t="s">
        <v>427</v>
      </c>
      <c r="I30" s="102" t="s">
        <v>428</v>
      </c>
      <c r="J30" s="103" t="s">
        <v>429</v>
      </c>
      <c r="K30" s="99">
        <v>140.99600000000001</v>
      </c>
      <c r="L30" s="98">
        <v>254.21899999999999</v>
      </c>
      <c r="M30" s="106">
        <f t="shared" si="0"/>
        <v>113.22299999999998</v>
      </c>
      <c r="N30" s="20">
        <v>0</v>
      </c>
      <c r="O30" s="22" t="s">
        <v>428</v>
      </c>
      <c r="P30" s="55" t="s">
        <v>445</v>
      </c>
      <c r="Q30" s="61" t="s">
        <v>459</v>
      </c>
      <c r="R30" s="61" t="s">
        <v>341</v>
      </c>
      <c r="S30" s="57" t="s">
        <v>338</v>
      </c>
      <c r="T30" s="80" t="s">
        <v>378</v>
      </c>
      <c r="U30" s="59" t="s">
        <v>332</v>
      </c>
      <c r="V30" s="47"/>
      <c r="W30" s="48" t="s">
        <v>45</v>
      </c>
      <c r="X30" s="49">
        <v>23</v>
      </c>
      <c r="Y30" s="48"/>
      <c r="Z30" s="50"/>
      <c r="AA30" s="59"/>
      <c r="AB30" s="47"/>
      <c r="AC30" s="48" t="s">
        <v>45</v>
      </c>
      <c r="AD30" s="49"/>
      <c r="AE30" s="48" t="s">
        <v>45</v>
      </c>
      <c r="AF30" s="50"/>
      <c r="AG30" s="59"/>
      <c r="AH30" s="47"/>
      <c r="AI30" s="48" t="s">
        <v>331</v>
      </c>
      <c r="AJ30" s="49"/>
      <c r="AK30" s="48" t="s">
        <v>331</v>
      </c>
      <c r="AL30" s="50"/>
      <c r="AM30" s="60"/>
      <c r="AN30" s="42" t="s">
        <v>388</v>
      </c>
      <c r="AO30" s="78"/>
      <c r="AP30" s="78"/>
      <c r="AQ30" s="79"/>
    </row>
    <row r="31" spans="1:43" ht="76.5" customHeight="1" x14ac:dyDescent="0.15">
      <c r="A31" s="54">
        <v>23</v>
      </c>
      <c r="B31" s="55" t="s">
        <v>360</v>
      </c>
      <c r="C31" s="55" t="s">
        <v>348</v>
      </c>
      <c r="D31" s="55" t="s">
        <v>336</v>
      </c>
      <c r="E31" s="99">
        <v>2438.058</v>
      </c>
      <c r="F31" s="100">
        <v>2335.0511999999999</v>
      </c>
      <c r="G31" s="99">
        <v>2184.3423459999999</v>
      </c>
      <c r="H31" s="101" t="s">
        <v>427</v>
      </c>
      <c r="I31" s="102" t="s">
        <v>428</v>
      </c>
      <c r="J31" s="103" t="s">
        <v>429</v>
      </c>
      <c r="K31" s="99">
        <v>1006.806</v>
      </c>
      <c r="L31" s="98">
        <v>2902.4270000000001</v>
      </c>
      <c r="M31" s="106">
        <f t="shared" si="0"/>
        <v>1895.6210000000001</v>
      </c>
      <c r="N31" s="20">
        <v>0</v>
      </c>
      <c r="O31" s="22" t="s">
        <v>428</v>
      </c>
      <c r="P31" s="23" t="s">
        <v>458</v>
      </c>
      <c r="Q31" s="61" t="s">
        <v>460</v>
      </c>
      <c r="R31" s="61" t="s">
        <v>375</v>
      </c>
      <c r="S31" s="57" t="s">
        <v>338</v>
      </c>
      <c r="T31" s="80" t="s">
        <v>378</v>
      </c>
      <c r="U31" s="59" t="s">
        <v>332</v>
      </c>
      <c r="V31" s="47"/>
      <c r="W31" s="48" t="s">
        <v>45</v>
      </c>
      <c r="X31" s="49">
        <v>24</v>
      </c>
      <c r="Y31" s="48"/>
      <c r="Z31" s="50"/>
      <c r="AA31" s="59"/>
      <c r="AB31" s="47"/>
      <c r="AC31" s="48" t="s">
        <v>45</v>
      </c>
      <c r="AD31" s="49"/>
      <c r="AE31" s="48" t="s">
        <v>45</v>
      </c>
      <c r="AF31" s="50"/>
      <c r="AG31" s="59"/>
      <c r="AH31" s="47"/>
      <c r="AI31" s="48" t="s">
        <v>331</v>
      </c>
      <c r="AJ31" s="49"/>
      <c r="AK31" s="48" t="s">
        <v>331</v>
      </c>
      <c r="AL31" s="50"/>
      <c r="AM31" s="60"/>
      <c r="AN31" s="42" t="s">
        <v>350</v>
      </c>
      <c r="AO31" s="78"/>
      <c r="AP31" s="78"/>
      <c r="AQ31" s="79"/>
    </row>
    <row r="32" spans="1:43" ht="76.5" customHeight="1" x14ac:dyDescent="0.15">
      <c r="A32" s="54">
        <v>24</v>
      </c>
      <c r="B32" s="55" t="s">
        <v>361</v>
      </c>
      <c r="C32" s="55" t="s">
        <v>369</v>
      </c>
      <c r="D32" s="55" t="s">
        <v>336</v>
      </c>
      <c r="E32" s="99">
        <f>39122.497+15265.749</f>
        <v>54388.245999999999</v>
      </c>
      <c r="F32" s="100">
        <v>53444.875359999998</v>
      </c>
      <c r="G32" s="99">
        <v>52765.894610000003</v>
      </c>
      <c r="H32" s="101" t="s">
        <v>427</v>
      </c>
      <c r="I32" s="102" t="s">
        <v>428</v>
      </c>
      <c r="J32" s="103" t="s">
        <v>430</v>
      </c>
      <c r="K32" s="99">
        <v>38239.964</v>
      </c>
      <c r="L32" s="99">
        <v>60838.701000000001</v>
      </c>
      <c r="M32" s="106">
        <f t="shared" si="0"/>
        <v>22598.737000000001</v>
      </c>
      <c r="N32" s="20">
        <v>0</v>
      </c>
      <c r="O32" s="22" t="s">
        <v>428</v>
      </c>
      <c r="P32" s="23" t="s">
        <v>461</v>
      </c>
      <c r="Q32" s="61" t="s">
        <v>462</v>
      </c>
      <c r="R32" s="61" t="s">
        <v>376</v>
      </c>
      <c r="S32" s="57" t="s">
        <v>338</v>
      </c>
      <c r="T32" s="80" t="s">
        <v>379</v>
      </c>
      <c r="U32" s="59" t="s">
        <v>332</v>
      </c>
      <c r="V32" s="47"/>
      <c r="W32" s="48" t="s">
        <v>45</v>
      </c>
      <c r="X32" s="49">
        <v>25</v>
      </c>
      <c r="Y32" s="48"/>
      <c r="Z32" s="50"/>
      <c r="AA32" s="59"/>
      <c r="AB32" s="47"/>
      <c r="AC32" s="48" t="s">
        <v>45</v>
      </c>
      <c r="AD32" s="49"/>
      <c r="AE32" s="48" t="s">
        <v>45</v>
      </c>
      <c r="AF32" s="50"/>
      <c r="AG32" s="59"/>
      <c r="AH32" s="47"/>
      <c r="AI32" s="48" t="s">
        <v>331</v>
      </c>
      <c r="AJ32" s="49"/>
      <c r="AK32" s="48" t="s">
        <v>331</v>
      </c>
      <c r="AL32" s="50"/>
      <c r="AM32" s="60"/>
      <c r="AN32" s="42" t="s">
        <v>350</v>
      </c>
      <c r="AO32" s="78"/>
      <c r="AP32" s="78"/>
      <c r="AQ32" s="79"/>
    </row>
    <row r="33" spans="1:43" ht="204" customHeight="1" x14ac:dyDescent="0.15">
      <c r="A33" s="54">
        <v>25</v>
      </c>
      <c r="B33" s="55" t="s">
        <v>362</v>
      </c>
      <c r="C33" s="55" t="s">
        <v>370</v>
      </c>
      <c r="D33" s="55" t="s">
        <v>336</v>
      </c>
      <c r="E33" s="99">
        <v>65.302000000000007</v>
      </c>
      <c r="F33" s="100">
        <v>65.302000000000007</v>
      </c>
      <c r="G33" s="99">
        <v>60.404829999999997</v>
      </c>
      <c r="H33" s="101" t="s">
        <v>427</v>
      </c>
      <c r="I33" s="102" t="s">
        <v>428</v>
      </c>
      <c r="J33" s="103" t="s">
        <v>431</v>
      </c>
      <c r="K33" s="99">
        <v>68.319000000000003</v>
      </c>
      <c r="L33" s="99">
        <v>91.319000000000003</v>
      </c>
      <c r="M33" s="106">
        <f t="shared" si="0"/>
        <v>23</v>
      </c>
      <c r="N33" s="20">
        <v>0</v>
      </c>
      <c r="O33" s="22" t="s">
        <v>428</v>
      </c>
      <c r="P33" s="81" t="s">
        <v>463</v>
      </c>
      <c r="Q33" s="61" t="s">
        <v>464</v>
      </c>
      <c r="R33" s="61" t="s">
        <v>377</v>
      </c>
      <c r="S33" s="57" t="s">
        <v>338</v>
      </c>
      <c r="T33" s="80" t="s">
        <v>339</v>
      </c>
      <c r="U33" s="59" t="s">
        <v>332</v>
      </c>
      <c r="V33" s="47"/>
      <c r="W33" s="48" t="s">
        <v>45</v>
      </c>
      <c r="X33" s="49">
        <v>26</v>
      </c>
      <c r="Y33" s="48"/>
      <c r="Z33" s="50"/>
      <c r="AA33" s="59"/>
      <c r="AB33" s="47"/>
      <c r="AC33" s="48" t="s">
        <v>45</v>
      </c>
      <c r="AD33" s="49"/>
      <c r="AE33" s="48" t="s">
        <v>45</v>
      </c>
      <c r="AF33" s="50"/>
      <c r="AG33" s="59"/>
      <c r="AH33" s="47"/>
      <c r="AI33" s="48" t="s">
        <v>331</v>
      </c>
      <c r="AJ33" s="49"/>
      <c r="AK33" s="48" t="s">
        <v>331</v>
      </c>
      <c r="AL33" s="50"/>
      <c r="AM33" s="60"/>
      <c r="AN33" s="42" t="s">
        <v>44</v>
      </c>
      <c r="AO33" s="78"/>
      <c r="AP33" s="78"/>
      <c r="AQ33" s="79"/>
    </row>
    <row r="34" spans="1:43" ht="76.5" customHeight="1" x14ac:dyDescent="0.15">
      <c r="A34" s="54">
        <v>26</v>
      </c>
      <c r="B34" s="55" t="s">
        <v>363</v>
      </c>
      <c r="C34" s="55" t="s">
        <v>371</v>
      </c>
      <c r="D34" s="55" t="s">
        <v>403</v>
      </c>
      <c r="E34" s="99">
        <f>592.923+1999.972</f>
        <v>2592.895</v>
      </c>
      <c r="F34" s="100">
        <v>845.17700000000002</v>
      </c>
      <c r="G34" s="99">
        <v>728.65299200000004</v>
      </c>
      <c r="H34" s="101" t="s">
        <v>427</v>
      </c>
      <c r="I34" s="102" t="s">
        <v>428</v>
      </c>
      <c r="J34" s="103" t="s">
        <v>429</v>
      </c>
      <c r="K34" s="99">
        <v>444.33100000000002</v>
      </c>
      <c r="L34" s="99">
        <v>1119.932</v>
      </c>
      <c r="M34" s="106">
        <f t="shared" si="0"/>
        <v>675.601</v>
      </c>
      <c r="N34" s="20">
        <v>0</v>
      </c>
      <c r="O34" s="22" t="s">
        <v>428</v>
      </c>
      <c r="P34" s="23" t="s">
        <v>465</v>
      </c>
      <c r="Q34" s="61" t="s">
        <v>466</v>
      </c>
      <c r="R34" s="61" t="s">
        <v>398</v>
      </c>
      <c r="S34" s="57" t="s">
        <v>338</v>
      </c>
      <c r="T34" s="80" t="s">
        <v>339</v>
      </c>
      <c r="U34" s="59" t="s">
        <v>332</v>
      </c>
      <c r="V34" s="47"/>
      <c r="W34" s="48" t="s">
        <v>45</v>
      </c>
      <c r="X34" s="49">
        <v>27</v>
      </c>
      <c r="Y34" s="48"/>
      <c r="Z34" s="50"/>
      <c r="AA34" s="59"/>
      <c r="AB34" s="47"/>
      <c r="AC34" s="48" t="s">
        <v>45</v>
      </c>
      <c r="AD34" s="49"/>
      <c r="AE34" s="48" t="s">
        <v>45</v>
      </c>
      <c r="AF34" s="50"/>
      <c r="AG34" s="59"/>
      <c r="AH34" s="47"/>
      <c r="AI34" s="48" t="s">
        <v>331</v>
      </c>
      <c r="AJ34" s="49"/>
      <c r="AK34" s="48" t="s">
        <v>331</v>
      </c>
      <c r="AL34" s="50"/>
      <c r="AM34" s="60"/>
      <c r="AN34" s="42" t="s">
        <v>44</v>
      </c>
      <c r="AO34" s="78" t="s">
        <v>28</v>
      </c>
      <c r="AP34" s="78"/>
      <c r="AQ34" s="79"/>
    </row>
    <row r="35" spans="1:43" ht="14.25" thickBot="1" x14ac:dyDescent="0.2">
      <c r="A35" s="24"/>
      <c r="B35" s="25"/>
      <c r="C35" s="25"/>
      <c r="D35" s="25"/>
      <c r="E35" s="108"/>
      <c r="F35" s="109"/>
      <c r="G35" s="110"/>
      <c r="H35" s="110"/>
      <c r="I35" s="111"/>
      <c r="J35" s="112"/>
      <c r="K35" s="108"/>
      <c r="L35" s="110"/>
      <c r="M35" s="109"/>
      <c r="N35" s="26"/>
      <c r="O35" s="27"/>
      <c r="P35" s="28"/>
      <c r="Q35" s="62"/>
      <c r="R35" s="62"/>
      <c r="S35" s="63"/>
      <c r="T35" s="64"/>
      <c r="U35" s="59"/>
      <c r="V35" s="47"/>
      <c r="W35" s="48" t="s">
        <v>45</v>
      </c>
      <c r="X35" s="49"/>
      <c r="Y35" s="48" t="s">
        <v>45</v>
      </c>
      <c r="Z35" s="50"/>
      <c r="AA35" s="59"/>
      <c r="AB35" s="47"/>
      <c r="AC35" s="48" t="s">
        <v>45</v>
      </c>
      <c r="AD35" s="49"/>
      <c r="AE35" s="48" t="s">
        <v>45</v>
      </c>
      <c r="AF35" s="50"/>
      <c r="AG35" s="59"/>
      <c r="AH35" s="47"/>
      <c r="AI35" s="48" t="s">
        <v>331</v>
      </c>
      <c r="AJ35" s="49"/>
      <c r="AK35" s="48" t="s">
        <v>331</v>
      </c>
      <c r="AL35" s="50"/>
      <c r="AM35" s="60"/>
      <c r="AN35" s="65"/>
      <c r="AO35" s="66"/>
      <c r="AP35" s="66"/>
      <c r="AQ35" s="67"/>
    </row>
    <row r="36" spans="1:43" ht="14.25" thickTop="1" x14ac:dyDescent="0.15">
      <c r="A36" s="161" t="s">
        <v>13</v>
      </c>
      <c r="B36" s="162"/>
      <c r="C36" s="73"/>
      <c r="D36" s="73"/>
      <c r="E36" s="113">
        <v>61403.16</v>
      </c>
      <c r="F36" s="114">
        <v>58525.476686000002</v>
      </c>
      <c r="G36" s="115">
        <v>57327.968712000002</v>
      </c>
      <c r="H36" s="116"/>
      <c r="I36" s="193" t="s">
        <v>0</v>
      </c>
      <c r="J36" s="194"/>
      <c r="K36" s="113">
        <v>41002.692999999999</v>
      </c>
      <c r="L36" s="113">
        <v>66442.161000000007</v>
      </c>
      <c r="M36" s="113">
        <v>25439.468000000001</v>
      </c>
      <c r="N36" s="29">
        <f>SUM(N9:N35)</f>
        <v>-2.1029999999999998</v>
      </c>
      <c r="O36" s="143"/>
      <c r="P36" s="143"/>
      <c r="Q36" s="146"/>
      <c r="R36" s="146"/>
      <c r="S36" s="140"/>
      <c r="T36" s="140"/>
      <c r="U36" s="149"/>
      <c r="V36" s="150"/>
      <c r="W36" s="150"/>
      <c r="X36" s="150"/>
      <c r="Y36" s="150"/>
      <c r="Z36" s="151"/>
      <c r="AA36" s="149"/>
      <c r="AB36" s="150"/>
      <c r="AC36" s="150"/>
      <c r="AD36" s="150"/>
      <c r="AE36" s="150"/>
      <c r="AF36" s="151"/>
      <c r="AG36" s="149"/>
      <c r="AH36" s="150"/>
      <c r="AI36" s="150"/>
      <c r="AJ36" s="150"/>
      <c r="AK36" s="150"/>
      <c r="AL36" s="151"/>
      <c r="AM36" s="158"/>
      <c r="AN36" s="140"/>
      <c r="AO36" s="140"/>
      <c r="AP36" s="140"/>
      <c r="AQ36" s="137"/>
    </row>
    <row r="37" spans="1:43" x14ac:dyDescent="0.15">
      <c r="A37" s="163"/>
      <c r="B37" s="164"/>
      <c r="C37" s="71"/>
      <c r="D37" s="71"/>
      <c r="E37" s="117"/>
      <c r="F37" s="106"/>
      <c r="G37" s="98"/>
      <c r="H37" s="105"/>
      <c r="I37" s="173"/>
      <c r="J37" s="174"/>
      <c r="K37" s="117"/>
      <c r="L37" s="117"/>
      <c r="M37" s="117"/>
      <c r="N37" s="19"/>
      <c r="O37" s="144"/>
      <c r="P37" s="144"/>
      <c r="Q37" s="147"/>
      <c r="R37" s="147"/>
      <c r="S37" s="141"/>
      <c r="T37" s="141"/>
      <c r="U37" s="152"/>
      <c r="V37" s="153"/>
      <c r="W37" s="153"/>
      <c r="X37" s="153"/>
      <c r="Y37" s="153"/>
      <c r="Z37" s="154"/>
      <c r="AA37" s="152"/>
      <c r="AB37" s="153"/>
      <c r="AC37" s="153"/>
      <c r="AD37" s="153"/>
      <c r="AE37" s="153"/>
      <c r="AF37" s="154"/>
      <c r="AG37" s="152"/>
      <c r="AH37" s="153"/>
      <c r="AI37" s="153"/>
      <c r="AJ37" s="153"/>
      <c r="AK37" s="153"/>
      <c r="AL37" s="154"/>
      <c r="AM37" s="159"/>
      <c r="AN37" s="141"/>
      <c r="AO37" s="141"/>
      <c r="AP37" s="141"/>
      <c r="AQ37" s="138"/>
    </row>
    <row r="38" spans="1:43" ht="14.25" thickBot="1" x14ac:dyDescent="0.2">
      <c r="A38" s="165"/>
      <c r="B38" s="166"/>
      <c r="C38" s="74"/>
      <c r="D38" s="74"/>
      <c r="E38" s="118"/>
      <c r="F38" s="119"/>
      <c r="G38" s="120"/>
      <c r="H38" s="121"/>
      <c r="I38" s="186"/>
      <c r="J38" s="187"/>
      <c r="K38" s="118"/>
      <c r="L38" s="120"/>
      <c r="M38" s="120"/>
      <c r="N38" s="30"/>
      <c r="O38" s="145"/>
      <c r="P38" s="145"/>
      <c r="Q38" s="148"/>
      <c r="R38" s="148"/>
      <c r="S38" s="142"/>
      <c r="T38" s="142"/>
      <c r="U38" s="155"/>
      <c r="V38" s="156"/>
      <c r="W38" s="156"/>
      <c r="X38" s="156"/>
      <c r="Y38" s="156"/>
      <c r="Z38" s="157"/>
      <c r="AA38" s="155"/>
      <c r="AB38" s="156"/>
      <c r="AC38" s="156"/>
      <c r="AD38" s="156"/>
      <c r="AE38" s="156"/>
      <c r="AF38" s="157"/>
      <c r="AG38" s="155"/>
      <c r="AH38" s="156"/>
      <c r="AI38" s="156"/>
      <c r="AJ38" s="156"/>
      <c r="AK38" s="156"/>
      <c r="AL38" s="157"/>
      <c r="AM38" s="160"/>
      <c r="AN38" s="142"/>
      <c r="AO38" s="142"/>
      <c r="AP38" s="142"/>
      <c r="AQ38" s="139"/>
    </row>
    <row r="39" spans="1:43" x14ac:dyDescent="0.15">
      <c r="A39" s="163" t="s">
        <v>14</v>
      </c>
      <c r="B39" s="164"/>
      <c r="C39" s="71"/>
      <c r="D39" s="71"/>
      <c r="E39" s="122">
        <v>64949.550999999999</v>
      </c>
      <c r="F39" s="123">
        <v>59149.889000000003</v>
      </c>
      <c r="G39" s="124">
        <v>56548.837</v>
      </c>
      <c r="H39" s="125"/>
      <c r="I39" s="199" t="s">
        <v>0</v>
      </c>
      <c r="J39" s="200"/>
      <c r="K39" s="122">
        <v>57267.862999999998</v>
      </c>
      <c r="L39" s="124">
        <v>68084.983999999982</v>
      </c>
      <c r="M39" s="126">
        <v>10817.120999999985</v>
      </c>
      <c r="N39" s="183"/>
      <c r="O39" s="181"/>
      <c r="P39" s="181"/>
      <c r="Q39" s="171"/>
      <c r="R39" s="171"/>
      <c r="S39" s="167"/>
      <c r="T39" s="167"/>
      <c r="U39" s="175"/>
      <c r="V39" s="176"/>
      <c r="W39" s="176"/>
      <c r="X39" s="176"/>
      <c r="Y39" s="176"/>
      <c r="Z39" s="177"/>
      <c r="AA39" s="175"/>
      <c r="AB39" s="176"/>
      <c r="AC39" s="176"/>
      <c r="AD39" s="176"/>
      <c r="AE39" s="176"/>
      <c r="AF39" s="177"/>
      <c r="AG39" s="175"/>
      <c r="AH39" s="176"/>
      <c r="AI39" s="176"/>
      <c r="AJ39" s="176"/>
      <c r="AK39" s="176"/>
      <c r="AL39" s="177"/>
      <c r="AM39" s="169"/>
      <c r="AN39" s="167"/>
      <c r="AO39" s="167"/>
      <c r="AP39" s="167"/>
      <c r="AQ39" s="195"/>
    </row>
    <row r="40" spans="1:43" x14ac:dyDescent="0.15">
      <c r="A40" s="163"/>
      <c r="B40" s="164"/>
      <c r="C40" s="71"/>
      <c r="D40" s="71"/>
      <c r="E40" s="117"/>
      <c r="F40" s="117"/>
      <c r="G40" s="117"/>
      <c r="H40" s="105"/>
      <c r="I40" s="173"/>
      <c r="J40" s="174"/>
      <c r="K40" s="117"/>
      <c r="L40" s="99"/>
      <c r="M40" s="98"/>
      <c r="N40" s="184"/>
      <c r="O40" s="144"/>
      <c r="P40" s="144"/>
      <c r="Q40" s="147"/>
      <c r="R40" s="147"/>
      <c r="S40" s="141"/>
      <c r="T40" s="141"/>
      <c r="U40" s="152"/>
      <c r="V40" s="153"/>
      <c r="W40" s="153"/>
      <c r="X40" s="153"/>
      <c r="Y40" s="153"/>
      <c r="Z40" s="154"/>
      <c r="AA40" s="152"/>
      <c r="AB40" s="153"/>
      <c r="AC40" s="153"/>
      <c r="AD40" s="153"/>
      <c r="AE40" s="153"/>
      <c r="AF40" s="154"/>
      <c r="AG40" s="152"/>
      <c r="AH40" s="153"/>
      <c r="AI40" s="153"/>
      <c r="AJ40" s="153"/>
      <c r="AK40" s="153"/>
      <c r="AL40" s="154"/>
      <c r="AM40" s="159"/>
      <c r="AN40" s="141"/>
      <c r="AO40" s="141"/>
      <c r="AP40" s="141"/>
      <c r="AQ40" s="138"/>
    </row>
    <row r="41" spans="1:43" ht="14.25" thickBot="1" x14ac:dyDescent="0.2">
      <c r="A41" s="191"/>
      <c r="B41" s="192"/>
      <c r="C41" s="72"/>
      <c r="D41" s="72"/>
      <c r="E41" s="108"/>
      <c r="F41" s="109"/>
      <c r="G41" s="110"/>
      <c r="H41" s="127"/>
      <c r="I41" s="197"/>
      <c r="J41" s="198"/>
      <c r="K41" s="108"/>
      <c r="L41" s="110"/>
      <c r="M41" s="128"/>
      <c r="N41" s="185"/>
      <c r="O41" s="182"/>
      <c r="P41" s="182"/>
      <c r="Q41" s="172"/>
      <c r="R41" s="172"/>
      <c r="S41" s="168"/>
      <c r="T41" s="168"/>
      <c r="U41" s="178"/>
      <c r="V41" s="179"/>
      <c r="W41" s="179"/>
      <c r="X41" s="179"/>
      <c r="Y41" s="179"/>
      <c r="Z41" s="180"/>
      <c r="AA41" s="178"/>
      <c r="AB41" s="179"/>
      <c r="AC41" s="179"/>
      <c r="AD41" s="179"/>
      <c r="AE41" s="179"/>
      <c r="AF41" s="180"/>
      <c r="AG41" s="178"/>
      <c r="AH41" s="179"/>
      <c r="AI41" s="179"/>
      <c r="AJ41" s="179"/>
      <c r="AK41" s="179"/>
      <c r="AL41" s="180"/>
      <c r="AM41" s="170"/>
      <c r="AN41" s="168"/>
      <c r="AO41" s="168"/>
      <c r="AP41" s="168"/>
      <c r="AQ41" s="196"/>
    </row>
    <row r="42" spans="1:43" ht="14.25" thickTop="1" x14ac:dyDescent="0.15">
      <c r="A42" s="161" t="s">
        <v>1</v>
      </c>
      <c r="B42" s="162"/>
      <c r="C42" s="71"/>
      <c r="D42" s="71"/>
      <c r="E42" s="122">
        <v>126352.71100000001</v>
      </c>
      <c r="F42" s="123">
        <v>117675.365686</v>
      </c>
      <c r="G42" s="124">
        <v>113876.805712</v>
      </c>
      <c r="H42" s="125"/>
      <c r="I42" s="193" t="s">
        <v>0</v>
      </c>
      <c r="J42" s="194"/>
      <c r="K42" s="122">
        <v>98270.555999999997</v>
      </c>
      <c r="L42" s="124">
        <v>134527.14499999999</v>
      </c>
      <c r="M42" s="123">
        <v>36256.588999999985</v>
      </c>
      <c r="N42" s="258"/>
      <c r="O42" s="143"/>
      <c r="P42" s="143"/>
      <c r="Q42" s="146"/>
      <c r="R42" s="146"/>
      <c r="S42" s="140"/>
      <c r="T42" s="140"/>
      <c r="U42" s="149"/>
      <c r="V42" s="150"/>
      <c r="W42" s="150"/>
      <c r="X42" s="150"/>
      <c r="Y42" s="150"/>
      <c r="Z42" s="151"/>
      <c r="AA42" s="149"/>
      <c r="AB42" s="150"/>
      <c r="AC42" s="150"/>
      <c r="AD42" s="150"/>
      <c r="AE42" s="150"/>
      <c r="AF42" s="151"/>
      <c r="AG42" s="149"/>
      <c r="AH42" s="150"/>
      <c r="AI42" s="150"/>
      <c r="AJ42" s="150"/>
      <c r="AK42" s="150"/>
      <c r="AL42" s="151"/>
      <c r="AM42" s="158"/>
      <c r="AN42" s="140"/>
      <c r="AO42" s="140"/>
      <c r="AP42" s="140"/>
      <c r="AQ42" s="137"/>
    </row>
    <row r="43" spans="1:43" x14ac:dyDescent="0.15">
      <c r="A43" s="163"/>
      <c r="B43" s="164"/>
      <c r="C43" s="71"/>
      <c r="D43" s="71"/>
      <c r="E43" s="117"/>
      <c r="F43" s="117"/>
      <c r="G43" s="117"/>
      <c r="H43" s="105"/>
      <c r="I43" s="173"/>
      <c r="J43" s="174"/>
      <c r="K43" s="117"/>
      <c r="L43" s="117"/>
      <c r="M43" s="117"/>
      <c r="N43" s="184"/>
      <c r="O43" s="144"/>
      <c r="P43" s="144"/>
      <c r="Q43" s="147"/>
      <c r="R43" s="147"/>
      <c r="S43" s="141"/>
      <c r="T43" s="141"/>
      <c r="U43" s="152"/>
      <c r="V43" s="153"/>
      <c r="W43" s="153"/>
      <c r="X43" s="153"/>
      <c r="Y43" s="153"/>
      <c r="Z43" s="154"/>
      <c r="AA43" s="152"/>
      <c r="AB43" s="153"/>
      <c r="AC43" s="153"/>
      <c r="AD43" s="153"/>
      <c r="AE43" s="153"/>
      <c r="AF43" s="154"/>
      <c r="AG43" s="152"/>
      <c r="AH43" s="153"/>
      <c r="AI43" s="153"/>
      <c r="AJ43" s="153"/>
      <c r="AK43" s="153"/>
      <c r="AL43" s="154"/>
      <c r="AM43" s="159"/>
      <c r="AN43" s="141"/>
      <c r="AO43" s="141"/>
      <c r="AP43" s="141"/>
      <c r="AQ43" s="138"/>
    </row>
    <row r="44" spans="1:43" ht="14.25" thickBot="1" x14ac:dyDescent="0.2">
      <c r="A44" s="165"/>
      <c r="B44" s="166"/>
      <c r="C44" s="74"/>
      <c r="D44" s="74"/>
      <c r="E44" s="129"/>
      <c r="F44" s="130"/>
      <c r="G44" s="131"/>
      <c r="H44" s="132"/>
      <c r="I44" s="186"/>
      <c r="J44" s="187"/>
      <c r="K44" s="129"/>
      <c r="L44" s="131"/>
      <c r="M44" s="130"/>
      <c r="N44" s="259"/>
      <c r="O44" s="145"/>
      <c r="P44" s="145"/>
      <c r="Q44" s="148"/>
      <c r="R44" s="148"/>
      <c r="S44" s="142"/>
      <c r="T44" s="142"/>
      <c r="U44" s="155"/>
      <c r="V44" s="156"/>
      <c r="W44" s="156"/>
      <c r="X44" s="156"/>
      <c r="Y44" s="156"/>
      <c r="Z44" s="157"/>
      <c r="AA44" s="155"/>
      <c r="AB44" s="156"/>
      <c r="AC44" s="156"/>
      <c r="AD44" s="156"/>
      <c r="AE44" s="156"/>
      <c r="AF44" s="157"/>
      <c r="AG44" s="155"/>
      <c r="AH44" s="156"/>
      <c r="AI44" s="156"/>
      <c r="AJ44" s="156"/>
      <c r="AK44" s="156"/>
      <c r="AL44" s="157"/>
      <c r="AM44" s="160"/>
      <c r="AN44" s="142"/>
      <c r="AO44" s="142"/>
      <c r="AP44" s="142"/>
      <c r="AQ44" s="139"/>
    </row>
    <row r="45" spans="1:43" ht="17.649999999999999" customHeight="1" x14ac:dyDescent="0.15">
      <c r="A45" s="34" t="s">
        <v>31</v>
      </c>
      <c r="B45" s="75"/>
      <c r="C45" s="75"/>
      <c r="D45" s="75"/>
      <c r="E45" s="133"/>
      <c r="F45" s="133"/>
      <c r="G45" s="133"/>
      <c r="H45" s="133"/>
      <c r="I45" s="134"/>
      <c r="J45" s="134"/>
      <c r="K45" s="133"/>
      <c r="L45" s="133"/>
      <c r="M45" s="133"/>
      <c r="N45" s="35"/>
      <c r="O45" s="36"/>
      <c r="P45" s="36"/>
      <c r="Q45" s="37"/>
      <c r="R45" s="37"/>
      <c r="S45" s="51"/>
      <c r="T45" s="51"/>
      <c r="U45" s="51"/>
      <c r="V45" s="51"/>
      <c r="W45" s="51"/>
      <c r="X45" s="51"/>
      <c r="Y45" s="51"/>
      <c r="Z45" s="51"/>
      <c r="AA45" s="51"/>
      <c r="AB45" s="51"/>
      <c r="AC45" s="51"/>
      <c r="AD45" s="51"/>
      <c r="AE45" s="51"/>
      <c r="AF45" s="51"/>
      <c r="AG45" s="51"/>
      <c r="AH45" s="51"/>
      <c r="AI45" s="51"/>
      <c r="AJ45" s="51"/>
      <c r="AK45" s="51"/>
      <c r="AL45" s="51"/>
      <c r="AM45" s="51"/>
      <c r="AN45" s="51"/>
      <c r="AO45" s="33"/>
      <c r="AP45" s="33"/>
      <c r="AQ45" s="76"/>
    </row>
    <row r="46" spans="1:43" ht="18" customHeight="1" x14ac:dyDescent="0.15">
      <c r="A46" s="31" t="s">
        <v>29</v>
      </c>
      <c r="B46" s="33"/>
      <c r="C46" s="33"/>
      <c r="D46" s="33"/>
      <c r="E46" s="135"/>
      <c r="F46" s="135"/>
      <c r="G46" s="135"/>
      <c r="H46" s="135"/>
      <c r="I46" s="135"/>
      <c r="J46" s="135"/>
      <c r="K46" s="135"/>
      <c r="L46" s="135"/>
      <c r="M46" s="135"/>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row>
    <row r="47" spans="1:43" ht="18" customHeight="1" x14ac:dyDescent="0.15">
      <c r="A47" s="38" t="s">
        <v>43</v>
      </c>
      <c r="B47" s="33"/>
      <c r="C47" s="33"/>
      <c r="D47" s="33"/>
      <c r="E47" s="135"/>
      <c r="F47" s="135"/>
      <c r="G47" s="135"/>
      <c r="H47" s="135"/>
      <c r="I47" s="135"/>
      <c r="J47" s="135"/>
      <c r="K47" s="135"/>
      <c r="L47" s="135"/>
      <c r="M47" s="135"/>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row>
    <row r="48" spans="1:43" ht="18" customHeight="1" x14ac:dyDescent="0.15">
      <c r="A48" s="39" t="s">
        <v>405</v>
      </c>
      <c r="B48" s="32"/>
      <c r="C48" s="32"/>
      <c r="D48" s="32"/>
      <c r="E48" s="135"/>
      <c r="F48" s="135"/>
      <c r="G48" s="135"/>
      <c r="H48" s="135"/>
      <c r="I48" s="135"/>
      <c r="J48" s="135"/>
      <c r="K48" s="135"/>
      <c r="L48" s="135"/>
      <c r="M48" s="135"/>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row>
    <row r="49" spans="1:43" ht="18" customHeight="1" x14ac:dyDescent="0.15">
      <c r="A49" s="38" t="s">
        <v>406</v>
      </c>
      <c r="B49" s="32"/>
      <c r="C49" s="32"/>
      <c r="D49" s="32"/>
      <c r="E49" s="135"/>
      <c r="F49" s="135"/>
      <c r="G49" s="135"/>
      <c r="H49" s="135"/>
      <c r="I49" s="135"/>
      <c r="J49" s="135"/>
      <c r="K49" s="135"/>
      <c r="L49" s="135"/>
      <c r="M49" s="135"/>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row>
    <row r="50" spans="1:43" ht="18" customHeight="1" x14ac:dyDescent="0.15">
      <c r="A50" s="31" t="s">
        <v>407</v>
      </c>
      <c r="B50" s="31"/>
      <c r="C50" s="31"/>
      <c r="D50" s="31"/>
      <c r="E50" s="133"/>
      <c r="F50" s="133"/>
      <c r="G50" s="133"/>
      <c r="H50" s="133"/>
      <c r="I50" s="133"/>
      <c r="J50" s="133"/>
      <c r="K50" s="133"/>
      <c r="L50" s="133"/>
      <c r="M50" s="133"/>
      <c r="N50" s="40"/>
      <c r="O50" s="40"/>
      <c r="P50" s="40"/>
      <c r="Q50" s="40"/>
      <c r="R50" s="40"/>
      <c r="S50" s="41"/>
      <c r="T50" s="41"/>
      <c r="U50" s="41"/>
      <c r="V50" s="41"/>
      <c r="W50" s="41"/>
      <c r="X50" s="41"/>
      <c r="Y50" s="41"/>
      <c r="Z50" s="41"/>
      <c r="AA50" s="41"/>
      <c r="AB50" s="41"/>
      <c r="AC50" s="41"/>
      <c r="AD50" s="41"/>
      <c r="AE50" s="41"/>
      <c r="AF50" s="41"/>
      <c r="AG50" s="41"/>
      <c r="AH50" s="41"/>
      <c r="AI50" s="41"/>
      <c r="AJ50" s="41"/>
      <c r="AK50" s="41"/>
      <c r="AL50" s="41"/>
      <c r="AM50" s="41"/>
      <c r="AN50" s="41"/>
      <c r="AO50" s="33"/>
      <c r="AP50" s="33"/>
      <c r="AQ50" s="33"/>
    </row>
    <row r="51" spans="1:43" ht="18" customHeight="1" x14ac:dyDescent="0.15">
      <c r="A51" s="31" t="s">
        <v>408</v>
      </c>
      <c r="B51" s="31"/>
      <c r="C51" s="31"/>
      <c r="D51" s="31"/>
      <c r="E51" s="133"/>
      <c r="F51" s="133"/>
      <c r="G51" s="133"/>
      <c r="H51" s="133"/>
      <c r="I51" s="133"/>
      <c r="J51" s="133"/>
      <c r="K51" s="133"/>
      <c r="L51" s="133"/>
      <c r="M51" s="133"/>
      <c r="N51" s="40"/>
      <c r="O51" s="40"/>
      <c r="P51" s="40"/>
      <c r="Q51" s="40"/>
      <c r="R51" s="40"/>
      <c r="S51" s="41"/>
      <c r="T51" s="41"/>
      <c r="U51" s="41"/>
      <c r="V51" s="41"/>
      <c r="W51" s="41"/>
      <c r="X51" s="41"/>
      <c r="Y51" s="41"/>
      <c r="Z51" s="41"/>
      <c r="AA51" s="41"/>
      <c r="AB51" s="41"/>
      <c r="AC51" s="41"/>
      <c r="AD51" s="41"/>
      <c r="AE51" s="41"/>
      <c r="AF51" s="41"/>
      <c r="AG51" s="41"/>
      <c r="AH51" s="41"/>
      <c r="AI51" s="41"/>
      <c r="AJ51" s="41"/>
      <c r="AK51" s="41"/>
      <c r="AL51" s="41"/>
      <c r="AM51" s="41"/>
      <c r="AN51" s="41"/>
      <c r="AO51" s="33"/>
      <c r="AP51" s="33"/>
      <c r="AQ51" s="33"/>
    </row>
    <row r="52" spans="1:43" ht="18" customHeight="1" x14ac:dyDescent="0.15">
      <c r="A52" s="31" t="s">
        <v>409</v>
      </c>
      <c r="B52" s="31"/>
      <c r="C52" s="31"/>
      <c r="D52" s="31"/>
      <c r="E52" s="135"/>
      <c r="F52" s="135"/>
      <c r="G52" s="135"/>
      <c r="H52" s="135"/>
      <c r="I52" s="135"/>
      <c r="J52" s="135"/>
      <c r="K52" s="135"/>
      <c r="L52" s="135"/>
      <c r="M52" s="135"/>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row>
    <row r="53" spans="1:43" ht="18" customHeight="1" x14ac:dyDescent="0.15">
      <c r="A53" s="31" t="s">
        <v>410</v>
      </c>
      <c r="B53" s="33"/>
      <c r="C53" s="33"/>
      <c r="D53" s="33"/>
      <c r="E53" s="135"/>
      <c r="F53" s="135"/>
      <c r="G53" s="135"/>
      <c r="H53" s="135"/>
      <c r="I53" s="135"/>
      <c r="J53" s="135"/>
      <c r="K53" s="135"/>
      <c r="L53" s="135"/>
      <c r="M53" s="135"/>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row>
    <row r="54" spans="1:43" ht="18" customHeight="1" x14ac:dyDescent="0.15">
      <c r="A54" s="31" t="s">
        <v>30</v>
      </c>
      <c r="B54" s="33"/>
      <c r="C54" s="33"/>
      <c r="D54" s="33"/>
      <c r="E54" s="135"/>
      <c r="F54" s="135"/>
      <c r="G54" s="135"/>
      <c r="H54" s="135"/>
      <c r="I54" s="135"/>
      <c r="J54" s="135"/>
      <c r="K54" s="135"/>
      <c r="L54" s="135"/>
      <c r="M54" s="135"/>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row>
    <row r="55" spans="1:43" ht="48" customHeight="1" x14ac:dyDescent="0.15">
      <c r="A55" s="249" t="s">
        <v>411</v>
      </c>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row>
    <row r="56" spans="1:43" x14ac:dyDescent="0.15">
      <c r="A56" s="33" t="s">
        <v>21</v>
      </c>
      <c r="B56" s="33"/>
      <c r="C56" s="33"/>
      <c r="D56" s="33"/>
      <c r="E56" s="135"/>
      <c r="F56" s="135"/>
      <c r="G56" s="135"/>
      <c r="H56" s="135"/>
      <c r="I56" s="135"/>
      <c r="J56" s="135"/>
      <c r="K56" s="135"/>
      <c r="L56" s="135"/>
      <c r="M56" s="135"/>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row>
    <row r="57" spans="1:43" ht="18" customHeight="1" x14ac:dyDescent="0.15">
      <c r="A57" s="33" t="s">
        <v>37</v>
      </c>
      <c r="B57" s="33"/>
      <c r="C57" s="33"/>
      <c r="D57" s="33"/>
      <c r="E57" s="135"/>
      <c r="F57" s="135"/>
      <c r="G57" s="135"/>
      <c r="H57" s="135"/>
      <c r="I57" s="135"/>
      <c r="J57" s="135"/>
      <c r="K57" s="135"/>
      <c r="L57" s="135"/>
      <c r="M57" s="135"/>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row>
    <row r="58" spans="1:43" ht="18" customHeight="1" x14ac:dyDescent="0.15">
      <c r="A58" s="33" t="s">
        <v>38</v>
      </c>
      <c r="B58" s="33"/>
      <c r="C58" s="33"/>
      <c r="D58" s="33"/>
      <c r="E58" s="135"/>
      <c r="F58" s="135"/>
      <c r="G58" s="135"/>
      <c r="H58" s="135"/>
      <c r="I58" s="135"/>
      <c r="J58" s="135"/>
      <c r="K58" s="135"/>
      <c r="L58" s="135"/>
      <c r="M58" s="135"/>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row>
    <row r="59" spans="1:43" ht="18" customHeight="1" x14ac:dyDescent="0.15">
      <c r="A59" s="33" t="s">
        <v>39</v>
      </c>
      <c r="B59" s="33"/>
      <c r="C59" s="33"/>
      <c r="D59" s="33"/>
      <c r="E59" s="135"/>
      <c r="F59" s="135"/>
      <c r="G59" s="135"/>
      <c r="H59" s="135"/>
      <c r="I59" s="135"/>
      <c r="J59" s="135"/>
      <c r="K59" s="135"/>
      <c r="L59" s="135"/>
      <c r="M59" s="135"/>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row>
    <row r="60" spans="1:43" ht="17.649999999999999" customHeight="1" x14ac:dyDescent="0.15">
      <c r="A60" s="6" t="s">
        <v>26</v>
      </c>
    </row>
    <row r="61" spans="1:43" x14ac:dyDescent="0.15">
      <c r="A61" s="7"/>
    </row>
    <row r="78" spans="6:6" x14ac:dyDescent="0.15">
      <c r="F78" s="136"/>
    </row>
  </sheetData>
  <autoFilter ref="A8:AQ60"/>
  <mergeCells count="87">
    <mergeCell ref="A55:AQ55"/>
    <mergeCell ref="I5:J5"/>
    <mergeCell ref="AQ5:AQ7"/>
    <mergeCell ref="J6:J7"/>
    <mergeCell ref="O6:P7"/>
    <mergeCell ref="T39:T41"/>
    <mergeCell ref="S36:S38"/>
    <mergeCell ref="T36:T38"/>
    <mergeCell ref="Q42:Q44"/>
    <mergeCell ref="P39:P41"/>
    <mergeCell ref="I44:J44"/>
    <mergeCell ref="A42:B44"/>
    <mergeCell ref="I42:J42"/>
    <mergeCell ref="N42:N44"/>
    <mergeCell ref="O42:O44"/>
    <mergeCell ref="AG7:AL7"/>
    <mergeCell ref="AQ36:AQ38"/>
    <mergeCell ref="G6:G7"/>
    <mergeCell ref="S5:S7"/>
    <mergeCell ref="T5:T7"/>
    <mergeCell ref="AN5:AN7"/>
    <mergeCell ref="Q36:Q38"/>
    <mergeCell ref="H5:H7"/>
    <mergeCell ref="R36:R38"/>
    <mergeCell ref="AO5:AO7"/>
    <mergeCell ref="AP5:AP7"/>
    <mergeCell ref="AN36:AN38"/>
    <mergeCell ref="U36:Z38"/>
    <mergeCell ref="U5:AM6"/>
    <mergeCell ref="U7:Z7"/>
    <mergeCell ref="AA7:AF7"/>
    <mergeCell ref="AG36:AL38"/>
    <mergeCell ref="A5:A7"/>
    <mergeCell ref="B5:B7"/>
    <mergeCell ref="E5:E7"/>
    <mergeCell ref="F5:G5"/>
    <mergeCell ref="N6:N7"/>
    <mergeCell ref="C5:C7"/>
    <mergeCell ref="D5:D7"/>
    <mergeCell ref="R5:R7"/>
    <mergeCell ref="I6:I7"/>
    <mergeCell ref="F6:F7"/>
    <mergeCell ref="M5:M6"/>
    <mergeCell ref="Q5:Q7"/>
    <mergeCell ref="N5:P5"/>
    <mergeCell ref="A3:AQ3"/>
    <mergeCell ref="AN4:AQ4"/>
    <mergeCell ref="A39:B41"/>
    <mergeCell ref="I36:J36"/>
    <mergeCell ref="AQ39:AQ41"/>
    <mergeCell ref="AO36:AO38"/>
    <mergeCell ref="AP36:AP38"/>
    <mergeCell ref="Q39:Q41"/>
    <mergeCell ref="I41:J41"/>
    <mergeCell ref="I39:J39"/>
    <mergeCell ref="I37:J37"/>
    <mergeCell ref="S39:S41"/>
    <mergeCell ref="AO39:AO41"/>
    <mergeCell ref="AP39:AP41"/>
    <mergeCell ref="O36:O38"/>
    <mergeCell ref="P36:P38"/>
    <mergeCell ref="A36:B38"/>
    <mergeCell ref="AN39:AN41"/>
    <mergeCell ref="AM39:AM41"/>
    <mergeCell ref="R39:R41"/>
    <mergeCell ref="I43:J43"/>
    <mergeCell ref="I40:J40"/>
    <mergeCell ref="U39:Z41"/>
    <mergeCell ref="AG39:AL41"/>
    <mergeCell ref="O39:O41"/>
    <mergeCell ref="N39:N41"/>
    <mergeCell ref="I38:J38"/>
    <mergeCell ref="AM36:AM38"/>
    <mergeCell ref="AA36:AF38"/>
    <mergeCell ref="AA39:AF41"/>
    <mergeCell ref="AQ42:AQ44"/>
    <mergeCell ref="T42:T44"/>
    <mergeCell ref="P42:P44"/>
    <mergeCell ref="AP42:AP44"/>
    <mergeCell ref="AO42:AO44"/>
    <mergeCell ref="R42:R44"/>
    <mergeCell ref="S42:S44"/>
    <mergeCell ref="AN42:AN44"/>
    <mergeCell ref="U42:Z44"/>
    <mergeCell ref="AM42:AM44"/>
    <mergeCell ref="AG42:AL44"/>
    <mergeCell ref="AA42:AF44"/>
  </mergeCells>
  <phoneticPr fontId="6"/>
  <dataValidations count="11">
    <dataValidation type="list" allowBlank="1" showInputMessage="1" showErrorMessage="1" sqref="I8">
      <formula1>"廃止,事業全体の抜本的改善,事業内容の改善,現状通り"</formula1>
    </dataValidation>
    <dataValidation type="list" allowBlank="1" showInputMessage="1" showErrorMessage="1" sqref="AN8">
      <formula1>"前年度新規,最終実施年度 ,その他"</formula1>
    </dataValidation>
    <dataValidation type="list" allowBlank="1" showInputMessage="1" showErrorMessage="1" sqref="AN35:AN44">
      <formula1>"前年度新規,最終実施年度 ,行革推進会議,継続の是非,その他,平成２６年度対象,平成２７年度対象,平成２８年度対象,平成２９年度対象"</formula1>
    </dataValidation>
    <dataValidation type="list" allowBlank="1" showInputMessage="1" showErrorMessage="1" sqref="V35 AH9:AH35 AB9:AB35">
      <formula1>"新29,新30"</formula1>
    </dataValidation>
    <dataValidation type="list" allowBlank="1" showInputMessage="1" showErrorMessage="1" sqref="U9:U35 AA9:AA35 AG9:AG35">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F9:AF35 Z9:Z35">
      <formula1>0</formula1>
      <formula2>99</formula2>
    </dataValidation>
    <dataValidation type="list" allowBlank="1" showInputMessage="1" showErrorMessage="1" sqref="O9:O35">
      <formula1>"廃止,縮減, 執行等改善,年度内に改善を検討,予定通り終了,現状通り"</formula1>
    </dataValidation>
    <dataValidation type="list" allowBlank="1" showInputMessage="1" showErrorMessage="1" sqref="AO8:AQ35">
      <formula1>"○, 　,"</formula1>
    </dataValidation>
    <dataValidation type="list" allowBlank="1" showInputMessage="1" showErrorMessage="1" sqref="I9:I35">
      <formula1>"廃止,事業全体の抜本的な改善,事業内容の一部改善,終了予定,現状通り"</formula1>
    </dataValidation>
    <dataValidation type="list" allowBlank="1" showInputMessage="1" showErrorMessage="1" sqref="AN9:AN34">
      <formula1>"前年度新規,最終実施年度,行革推進会議,継続の是非,その他,平成２６年度対象,前回点検から５年,平成２７年度対象,平成２８年度対象,平成２９年度対象,平成３０年度対象,令和元年度対象,（未実施）"</formula1>
    </dataValidation>
    <dataValidation type="list" allowBlank="1" showInputMessage="1" showErrorMessage="1" sqref="V9:V34">
      <formula1>"新30,新1"</formula1>
    </dataValidation>
  </dataValidations>
  <printOptions horizontalCentered="1"/>
  <pageMargins left="0.39370078740157483" right="0.39370078740157483" top="0.78740157480314965" bottom="0.59055118110236227" header="0.51181102362204722" footer="0.39370078740157483"/>
  <pageSetup paperSize="8" scale="43" orientation="landscape" cellComments="asDisplaye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282"/>
  <sheetViews>
    <sheetView zoomScale="85" zoomScaleNormal="85" workbookViewId="0"/>
  </sheetViews>
  <sheetFormatPr defaultColWidth="9" defaultRowHeight="13.5" x14ac:dyDescent="0.15"/>
  <cols>
    <col min="1" max="1" width="13.625" style="44" customWidth="1"/>
    <col min="2" max="2" width="11.25" style="43" bestFit="1" customWidth="1"/>
    <col min="3" max="16384" width="9" style="43"/>
  </cols>
  <sheetData>
    <row r="1" spans="1:1" x14ac:dyDescent="0.15">
      <c r="A1" s="44" t="s">
        <v>330</v>
      </c>
    </row>
    <row r="2" spans="1:1" x14ac:dyDescent="0.15">
      <c r="A2" s="45" t="s">
        <v>50</v>
      </c>
    </row>
    <row r="3" spans="1:1" x14ac:dyDescent="0.15">
      <c r="A3" s="45" t="s">
        <v>53</v>
      </c>
    </row>
    <row r="4" spans="1:1" x14ac:dyDescent="0.15">
      <c r="A4" s="45" t="s">
        <v>56</v>
      </c>
    </row>
    <row r="5" spans="1:1" x14ac:dyDescent="0.15">
      <c r="A5" s="45" t="s">
        <v>59</v>
      </c>
    </row>
    <row r="6" spans="1:1" x14ac:dyDescent="0.15">
      <c r="A6" s="45" t="s">
        <v>62</v>
      </c>
    </row>
    <row r="7" spans="1:1" x14ac:dyDescent="0.15">
      <c r="A7" s="45" t="s">
        <v>65</v>
      </c>
    </row>
    <row r="8" spans="1:1" x14ac:dyDescent="0.15">
      <c r="A8" s="45" t="s">
        <v>68</v>
      </c>
    </row>
    <row r="9" spans="1:1" x14ac:dyDescent="0.15">
      <c r="A9" s="45" t="s">
        <v>71</v>
      </c>
    </row>
    <row r="10" spans="1:1" x14ac:dyDescent="0.15">
      <c r="A10" s="45" t="s">
        <v>74</v>
      </c>
    </row>
    <row r="11" spans="1:1" x14ac:dyDescent="0.15">
      <c r="A11" s="45" t="s">
        <v>77</v>
      </c>
    </row>
    <row r="12" spans="1:1" x14ac:dyDescent="0.15">
      <c r="A12" s="45" t="s">
        <v>80</v>
      </c>
    </row>
    <row r="13" spans="1:1" x14ac:dyDescent="0.15">
      <c r="A13" s="45" t="s">
        <v>83</v>
      </c>
    </row>
    <row r="14" spans="1:1" x14ac:dyDescent="0.15">
      <c r="A14" s="45" t="s">
        <v>86</v>
      </c>
    </row>
    <row r="15" spans="1:1" x14ac:dyDescent="0.15">
      <c r="A15" s="45" t="s">
        <v>89</v>
      </c>
    </row>
    <row r="16" spans="1:1" x14ac:dyDescent="0.15">
      <c r="A16" s="45" t="s">
        <v>92</v>
      </c>
    </row>
    <row r="17" spans="1:1" x14ac:dyDescent="0.15">
      <c r="A17" s="45" t="s">
        <v>95</v>
      </c>
    </row>
    <row r="18" spans="1:1" x14ac:dyDescent="0.15">
      <c r="A18" s="45" t="s">
        <v>98</v>
      </c>
    </row>
    <row r="19" spans="1:1" x14ac:dyDescent="0.15">
      <c r="A19" s="45" t="s">
        <v>101</v>
      </c>
    </row>
    <row r="20" spans="1:1" x14ac:dyDescent="0.15">
      <c r="A20" s="45" t="s">
        <v>104</v>
      </c>
    </row>
    <row r="21" spans="1:1" x14ac:dyDescent="0.15">
      <c r="A21" s="45" t="s">
        <v>107</v>
      </c>
    </row>
    <row r="22" spans="1:1" x14ac:dyDescent="0.15">
      <c r="A22" s="45" t="s">
        <v>110</v>
      </c>
    </row>
    <row r="23" spans="1:1" x14ac:dyDescent="0.15">
      <c r="A23" s="45" t="s">
        <v>113</v>
      </c>
    </row>
    <row r="24" spans="1:1" x14ac:dyDescent="0.15">
      <c r="A24" s="45" t="s">
        <v>116</v>
      </c>
    </row>
    <row r="25" spans="1:1" x14ac:dyDescent="0.15">
      <c r="A25" s="45" t="s">
        <v>119</v>
      </c>
    </row>
    <row r="26" spans="1:1" x14ac:dyDescent="0.15">
      <c r="A26" s="45" t="s">
        <v>122</v>
      </c>
    </row>
    <row r="27" spans="1:1" x14ac:dyDescent="0.15">
      <c r="A27" s="45" t="s">
        <v>125</v>
      </c>
    </row>
    <row r="28" spans="1:1" x14ac:dyDescent="0.15">
      <c r="A28" s="45" t="s">
        <v>128</v>
      </c>
    </row>
    <row r="29" spans="1:1" x14ac:dyDescent="0.15">
      <c r="A29" s="45" t="s">
        <v>131</v>
      </c>
    </row>
    <row r="30" spans="1:1" x14ac:dyDescent="0.15">
      <c r="A30" s="45" t="s">
        <v>134</v>
      </c>
    </row>
    <row r="31" spans="1:1" x14ac:dyDescent="0.15">
      <c r="A31" s="45" t="s">
        <v>137</v>
      </c>
    </row>
    <row r="32" spans="1:1" x14ac:dyDescent="0.15">
      <c r="A32" s="45" t="s">
        <v>140</v>
      </c>
    </row>
    <row r="33" spans="1:1" x14ac:dyDescent="0.15">
      <c r="A33" s="45" t="s">
        <v>143</v>
      </c>
    </row>
    <row r="34" spans="1:1" x14ac:dyDescent="0.15">
      <c r="A34" s="45" t="s">
        <v>146</v>
      </c>
    </row>
    <row r="35" spans="1:1" x14ac:dyDescent="0.15">
      <c r="A35" s="45" t="s">
        <v>149</v>
      </c>
    </row>
    <row r="36" spans="1:1" x14ac:dyDescent="0.15">
      <c r="A36" s="45" t="s">
        <v>152</v>
      </c>
    </row>
    <row r="37" spans="1:1" x14ac:dyDescent="0.15">
      <c r="A37" s="45" t="s">
        <v>155</v>
      </c>
    </row>
    <row r="38" spans="1:1" x14ac:dyDescent="0.15">
      <c r="A38" s="45" t="s">
        <v>158</v>
      </c>
    </row>
    <row r="39" spans="1:1" x14ac:dyDescent="0.15">
      <c r="A39" s="45" t="s">
        <v>161</v>
      </c>
    </row>
    <row r="40" spans="1:1" x14ac:dyDescent="0.15">
      <c r="A40" s="45" t="s">
        <v>164</v>
      </c>
    </row>
    <row r="41" spans="1:1" x14ac:dyDescent="0.15">
      <c r="A41" s="45" t="s">
        <v>166</v>
      </c>
    </row>
    <row r="42" spans="1:1" x14ac:dyDescent="0.15">
      <c r="A42" s="45" t="s">
        <v>169</v>
      </c>
    </row>
    <row r="43" spans="1:1" x14ac:dyDescent="0.15">
      <c r="A43" s="45" t="s">
        <v>51</v>
      </c>
    </row>
    <row r="44" spans="1:1" x14ac:dyDescent="0.15">
      <c r="A44" s="45" t="s">
        <v>54</v>
      </c>
    </row>
    <row r="45" spans="1:1" x14ac:dyDescent="0.15">
      <c r="A45" s="45" t="s">
        <v>57</v>
      </c>
    </row>
    <row r="46" spans="1:1" x14ac:dyDescent="0.15">
      <c r="A46" s="45" t="s">
        <v>60</v>
      </c>
    </row>
    <row r="47" spans="1:1" x14ac:dyDescent="0.15">
      <c r="A47" s="45" t="s">
        <v>63</v>
      </c>
    </row>
    <row r="48" spans="1:1" x14ac:dyDescent="0.15">
      <c r="A48" s="45" t="s">
        <v>66</v>
      </c>
    </row>
    <row r="49" spans="1:1" x14ac:dyDescent="0.15">
      <c r="A49" s="45" t="s">
        <v>69</v>
      </c>
    </row>
    <row r="50" spans="1:1" x14ac:dyDescent="0.15">
      <c r="A50" s="45" t="s">
        <v>72</v>
      </c>
    </row>
    <row r="51" spans="1:1" x14ac:dyDescent="0.15">
      <c r="A51" s="45" t="s">
        <v>75</v>
      </c>
    </row>
    <row r="52" spans="1:1" x14ac:dyDescent="0.15">
      <c r="A52" s="45" t="s">
        <v>78</v>
      </c>
    </row>
    <row r="53" spans="1:1" x14ac:dyDescent="0.15">
      <c r="A53" s="45" t="s">
        <v>81</v>
      </c>
    </row>
    <row r="54" spans="1:1" x14ac:dyDescent="0.15">
      <c r="A54" s="45" t="s">
        <v>84</v>
      </c>
    </row>
    <row r="55" spans="1:1" x14ac:dyDescent="0.15">
      <c r="A55" s="45" t="s">
        <v>87</v>
      </c>
    </row>
    <row r="56" spans="1:1" x14ac:dyDescent="0.15">
      <c r="A56" s="45" t="s">
        <v>90</v>
      </c>
    </row>
    <row r="57" spans="1:1" x14ac:dyDescent="0.15">
      <c r="A57" s="45" t="s">
        <v>93</v>
      </c>
    </row>
    <row r="58" spans="1:1" x14ac:dyDescent="0.15">
      <c r="A58" s="45" t="s">
        <v>96</v>
      </c>
    </row>
    <row r="59" spans="1:1" x14ac:dyDescent="0.15">
      <c r="A59" s="45" t="s">
        <v>99</v>
      </c>
    </row>
    <row r="60" spans="1:1" x14ac:dyDescent="0.15">
      <c r="A60" s="45" t="s">
        <v>102</v>
      </c>
    </row>
    <row r="61" spans="1:1" x14ac:dyDescent="0.15">
      <c r="A61" s="45" t="s">
        <v>105</v>
      </c>
    </row>
    <row r="62" spans="1:1" x14ac:dyDescent="0.15">
      <c r="A62" s="45" t="s">
        <v>108</v>
      </c>
    </row>
    <row r="63" spans="1:1" x14ac:dyDescent="0.15">
      <c r="A63" s="45" t="s">
        <v>111</v>
      </c>
    </row>
    <row r="64" spans="1:1" x14ac:dyDescent="0.15">
      <c r="A64" s="45" t="s">
        <v>114</v>
      </c>
    </row>
    <row r="65" spans="1:1" x14ac:dyDescent="0.15">
      <c r="A65" s="45" t="s">
        <v>117</v>
      </c>
    </row>
    <row r="66" spans="1:1" x14ac:dyDescent="0.15">
      <c r="A66" s="45" t="s">
        <v>120</v>
      </c>
    </row>
    <row r="67" spans="1:1" x14ac:dyDescent="0.15">
      <c r="A67" s="45" t="s">
        <v>123</v>
      </c>
    </row>
    <row r="68" spans="1:1" x14ac:dyDescent="0.15">
      <c r="A68" s="45" t="s">
        <v>126</v>
      </c>
    </row>
    <row r="69" spans="1:1" x14ac:dyDescent="0.15">
      <c r="A69" s="45" t="s">
        <v>129</v>
      </c>
    </row>
    <row r="70" spans="1:1" x14ac:dyDescent="0.15">
      <c r="A70" s="45" t="s">
        <v>132</v>
      </c>
    </row>
    <row r="71" spans="1:1" x14ac:dyDescent="0.15">
      <c r="A71" s="45" t="s">
        <v>135</v>
      </c>
    </row>
    <row r="72" spans="1:1" x14ac:dyDescent="0.15">
      <c r="A72" s="45" t="s">
        <v>138</v>
      </c>
    </row>
    <row r="73" spans="1:1" x14ac:dyDescent="0.15">
      <c r="A73" s="45" t="s">
        <v>141</v>
      </c>
    </row>
    <row r="74" spans="1:1" x14ac:dyDescent="0.15">
      <c r="A74" s="45" t="s">
        <v>144</v>
      </c>
    </row>
    <row r="75" spans="1:1" x14ac:dyDescent="0.15">
      <c r="A75" s="45" t="s">
        <v>147</v>
      </c>
    </row>
    <row r="76" spans="1:1" x14ac:dyDescent="0.15">
      <c r="A76" s="45" t="s">
        <v>150</v>
      </c>
    </row>
    <row r="77" spans="1:1" x14ac:dyDescent="0.15">
      <c r="A77" s="45" t="s">
        <v>153</v>
      </c>
    </row>
    <row r="78" spans="1:1" x14ac:dyDescent="0.15">
      <c r="A78" s="45" t="s">
        <v>156</v>
      </c>
    </row>
    <row r="79" spans="1:1" x14ac:dyDescent="0.15">
      <c r="A79" s="45" t="s">
        <v>159</v>
      </c>
    </row>
    <row r="80" spans="1:1" x14ac:dyDescent="0.15">
      <c r="A80" s="45" t="s">
        <v>162</v>
      </c>
    </row>
    <row r="81" spans="1:1" x14ac:dyDescent="0.15">
      <c r="A81" s="45" t="s">
        <v>162</v>
      </c>
    </row>
    <row r="82" spans="1:1" x14ac:dyDescent="0.15">
      <c r="A82" s="45" t="s">
        <v>167</v>
      </c>
    </row>
    <row r="83" spans="1:1" x14ac:dyDescent="0.15">
      <c r="A83" s="45" t="s">
        <v>170</v>
      </c>
    </row>
    <row r="84" spans="1:1" x14ac:dyDescent="0.15">
      <c r="A84" s="45" t="s">
        <v>172</v>
      </c>
    </row>
    <row r="85" spans="1:1" x14ac:dyDescent="0.15">
      <c r="A85" s="45" t="s">
        <v>174</v>
      </c>
    </row>
    <row r="86" spans="1:1" x14ac:dyDescent="0.15">
      <c r="A86" s="45" t="s">
        <v>176</v>
      </c>
    </row>
    <row r="87" spans="1:1" x14ac:dyDescent="0.15">
      <c r="A87" s="45" t="s">
        <v>178</v>
      </c>
    </row>
    <row r="88" spans="1:1" x14ac:dyDescent="0.15">
      <c r="A88" s="45" t="s">
        <v>179</v>
      </c>
    </row>
    <row r="89" spans="1:1" x14ac:dyDescent="0.15">
      <c r="A89" s="45" t="s">
        <v>180</v>
      </c>
    </row>
    <row r="90" spans="1:1" x14ac:dyDescent="0.15">
      <c r="A90" s="45" t="s">
        <v>52</v>
      </c>
    </row>
    <row r="91" spans="1:1" x14ac:dyDescent="0.15">
      <c r="A91" s="45" t="s">
        <v>55</v>
      </c>
    </row>
    <row r="92" spans="1:1" x14ac:dyDescent="0.15">
      <c r="A92" s="45" t="s">
        <v>58</v>
      </c>
    </row>
    <row r="93" spans="1:1" x14ac:dyDescent="0.15">
      <c r="A93" s="45" t="s">
        <v>61</v>
      </c>
    </row>
    <row r="94" spans="1:1" x14ac:dyDescent="0.15">
      <c r="A94" s="45" t="s">
        <v>64</v>
      </c>
    </row>
    <row r="95" spans="1:1" x14ac:dyDescent="0.15">
      <c r="A95" s="45" t="s">
        <v>67</v>
      </c>
    </row>
    <row r="96" spans="1:1" x14ac:dyDescent="0.15">
      <c r="A96" s="45" t="s">
        <v>70</v>
      </c>
    </row>
    <row r="97" spans="1:1" x14ac:dyDescent="0.15">
      <c r="A97" s="45" t="s">
        <v>73</v>
      </c>
    </row>
    <row r="98" spans="1:1" x14ac:dyDescent="0.15">
      <c r="A98" s="45" t="s">
        <v>76</v>
      </c>
    </row>
    <row r="99" spans="1:1" x14ac:dyDescent="0.15">
      <c r="A99" s="45" t="s">
        <v>79</v>
      </c>
    </row>
    <row r="100" spans="1:1" x14ac:dyDescent="0.15">
      <c r="A100" s="45" t="s">
        <v>82</v>
      </c>
    </row>
    <row r="101" spans="1:1" x14ac:dyDescent="0.15">
      <c r="A101" s="45" t="s">
        <v>85</v>
      </c>
    </row>
    <row r="102" spans="1:1" x14ac:dyDescent="0.15">
      <c r="A102" s="45" t="s">
        <v>88</v>
      </c>
    </row>
    <row r="103" spans="1:1" x14ac:dyDescent="0.15">
      <c r="A103" s="45" t="s">
        <v>91</v>
      </c>
    </row>
    <row r="104" spans="1:1" x14ac:dyDescent="0.15">
      <c r="A104" s="45" t="s">
        <v>94</v>
      </c>
    </row>
    <row r="105" spans="1:1" x14ac:dyDescent="0.15">
      <c r="A105" s="45" t="s">
        <v>97</v>
      </c>
    </row>
    <row r="106" spans="1:1" x14ac:dyDescent="0.15">
      <c r="A106" s="45" t="s">
        <v>100</v>
      </c>
    </row>
    <row r="107" spans="1:1" x14ac:dyDescent="0.15">
      <c r="A107" s="45" t="s">
        <v>103</v>
      </c>
    </row>
    <row r="108" spans="1:1" x14ac:dyDescent="0.15">
      <c r="A108" s="45" t="s">
        <v>106</v>
      </c>
    </row>
    <row r="109" spans="1:1" x14ac:dyDescent="0.15">
      <c r="A109" s="45" t="s">
        <v>109</v>
      </c>
    </row>
    <row r="110" spans="1:1" x14ac:dyDescent="0.15">
      <c r="A110" s="45" t="s">
        <v>112</v>
      </c>
    </row>
    <row r="111" spans="1:1" x14ac:dyDescent="0.15">
      <c r="A111" s="45" t="s">
        <v>115</v>
      </c>
    </row>
    <row r="112" spans="1:1" x14ac:dyDescent="0.15">
      <c r="A112" s="45" t="s">
        <v>118</v>
      </c>
    </row>
    <row r="113" spans="1:1" x14ac:dyDescent="0.15">
      <c r="A113" s="45" t="s">
        <v>121</v>
      </c>
    </row>
    <row r="114" spans="1:1" x14ac:dyDescent="0.15">
      <c r="A114" s="45" t="s">
        <v>124</v>
      </c>
    </row>
    <row r="115" spans="1:1" x14ac:dyDescent="0.15">
      <c r="A115" s="45" t="s">
        <v>127</v>
      </c>
    </row>
    <row r="116" spans="1:1" x14ac:dyDescent="0.15">
      <c r="A116" s="45" t="s">
        <v>130</v>
      </c>
    </row>
    <row r="117" spans="1:1" x14ac:dyDescent="0.15">
      <c r="A117" s="45" t="s">
        <v>133</v>
      </c>
    </row>
    <row r="118" spans="1:1" x14ac:dyDescent="0.15">
      <c r="A118" s="45" t="s">
        <v>136</v>
      </c>
    </row>
    <row r="119" spans="1:1" x14ac:dyDescent="0.15">
      <c r="A119" s="45" t="s">
        <v>139</v>
      </c>
    </row>
    <row r="120" spans="1:1" x14ac:dyDescent="0.15">
      <c r="A120" s="45" t="s">
        <v>142</v>
      </c>
    </row>
    <row r="121" spans="1:1" x14ac:dyDescent="0.15">
      <c r="A121" s="45" t="s">
        <v>145</v>
      </c>
    </row>
    <row r="122" spans="1:1" x14ac:dyDescent="0.15">
      <c r="A122" s="45" t="s">
        <v>148</v>
      </c>
    </row>
    <row r="123" spans="1:1" x14ac:dyDescent="0.15">
      <c r="A123" s="45" t="s">
        <v>151</v>
      </c>
    </row>
    <row r="124" spans="1:1" x14ac:dyDescent="0.15">
      <c r="A124" s="45" t="s">
        <v>154</v>
      </c>
    </row>
    <row r="125" spans="1:1" x14ac:dyDescent="0.15">
      <c r="A125" s="45" t="s">
        <v>157</v>
      </c>
    </row>
    <row r="126" spans="1:1" x14ac:dyDescent="0.15">
      <c r="A126" s="45" t="s">
        <v>160</v>
      </c>
    </row>
    <row r="127" spans="1:1" x14ac:dyDescent="0.15">
      <c r="A127" s="45" t="s">
        <v>163</v>
      </c>
    </row>
    <row r="128" spans="1:1" x14ac:dyDescent="0.15">
      <c r="A128" s="45" t="s">
        <v>165</v>
      </c>
    </row>
    <row r="129" spans="1:1" x14ac:dyDescent="0.15">
      <c r="A129" s="45" t="s">
        <v>168</v>
      </c>
    </row>
    <row r="130" spans="1:1" x14ac:dyDescent="0.15">
      <c r="A130" s="45" t="s">
        <v>171</v>
      </c>
    </row>
    <row r="131" spans="1:1" x14ac:dyDescent="0.15">
      <c r="A131" s="45" t="s">
        <v>173</v>
      </c>
    </row>
    <row r="132" spans="1:1" x14ac:dyDescent="0.15">
      <c r="A132" s="45" t="s">
        <v>175</v>
      </c>
    </row>
    <row r="133" spans="1:1" x14ac:dyDescent="0.15">
      <c r="A133" s="45" t="s">
        <v>177</v>
      </c>
    </row>
    <row r="134" spans="1:1" x14ac:dyDescent="0.15">
      <c r="A134" s="45" t="s">
        <v>181</v>
      </c>
    </row>
    <row r="135" spans="1:1" x14ac:dyDescent="0.15">
      <c r="A135" s="45" t="s">
        <v>184</v>
      </c>
    </row>
    <row r="136" spans="1:1" x14ac:dyDescent="0.15">
      <c r="A136" s="45" t="s">
        <v>187</v>
      </c>
    </row>
    <row r="137" spans="1:1" x14ac:dyDescent="0.15">
      <c r="A137" s="45" t="s">
        <v>190</v>
      </c>
    </row>
    <row r="138" spans="1:1" x14ac:dyDescent="0.15">
      <c r="A138" s="45" t="s">
        <v>193</v>
      </c>
    </row>
    <row r="139" spans="1:1" x14ac:dyDescent="0.15">
      <c r="A139" s="45" t="s">
        <v>196</v>
      </c>
    </row>
    <row r="140" spans="1:1" x14ac:dyDescent="0.15">
      <c r="A140" s="45" t="s">
        <v>199</v>
      </c>
    </row>
    <row r="141" spans="1:1" x14ac:dyDescent="0.15">
      <c r="A141" s="45" t="s">
        <v>202</v>
      </c>
    </row>
    <row r="142" spans="1:1" x14ac:dyDescent="0.15">
      <c r="A142" s="45" t="s">
        <v>205</v>
      </c>
    </row>
    <row r="143" spans="1:1" x14ac:dyDescent="0.15">
      <c r="A143" s="45" t="s">
        <v>208</v>
      </c>
    </row>
    <row r="144" spans="1:1" x14ac:dyDescent="0.15">
      <c r="A144" s="45" t="s">
        <v>211</v>
      </c>
    </row>
    <row r="145" spans="1:1" x14ac:dyDescent="0.15">
      <c r="A145" s="45" t="s">
        <v>214</v>
      </c>
    </row>
    <row r="146" spans="1:1" x14ac:dyDescent="0.15">
      <c r="A146" s="45" t="s">
        <v>217</v>
      </c>
    </row>
    <row r="147" spans="1:1" x14ac:dyDescent="0.15">
      <c r="A147" s="45" t="s">
        <v>220</v>
      </c>
    </row>
    <row r="148" spans="1:1" x14ac:dyDescent="0.15">
      <c r="A148" s="45" t="s">
        <v>223</v>
      </c>
    </row>
    <row r="149" spans="1:1" x14ac:dyDescent="0.15">
      <c r="A149" s="45" t="s">
        <v>226</v>
      </c>
    </row>
    <row r="150" spans="1:1" x14ac:dyDescent="0.15">
      <c r="A150" s="45" t="s">
        <v>229</v>
      </c>
    </row>
    <row r="151" spans="1:1" x14ac:dyDescent="0.15">
      <c r="A151" s="45" t="s">
        <v>232</v>
      </c>
    </row>
    <row r="152" spans="1:1" x14ac:dyDescent="0.15">
      <c r="A152" s="45" t="s">
        <v>235</v>
      </c>
    </row>
    <row r="153" spans="1:1" x14ac:dyDescent="0.15">
      <c r="A153" s="45" t="s">
        <v>238</v>
      </c>
    </row>
    <row r="154" spans="1:1" x14ac:dyDescent="0.15">
      <c r="A154" s="45" t="s">
        <v>241</v>
      </c>
    </row>
    <row r="155" spans="1:1" x14ac:dyDescent="0.15">
      <c r="A155" s="45" t="s">
        <v>244</v>
      </c>
    </row>
    <row r="156" spans="1:1" x14ac:dyDescent="0.15">
      <c r="A156" s="45" t="s">
        <v>247</v>
      </c>
    </row>
    <row r="157" spans="1:1" x14ac:dyDescent="0.15">
      <c r="A157" s="45" t="s">
        <v>250</v>
      </c>
    </row>
    <row r="158" spans="1:1" x14ac:dyDescent="0.15">
      <c r="A158" s="45" t="s">
        <v>253</v>
      </c>
    </row>
    <row r="159" spans="1:1" x14ac:dyDescent="0.15">
      <c r="A159" s="45" t="s">
        <v>256</v>
      </c>
    </row>
    <row r="160" spans="1:1" x14ac:dyDescent="0.15">
      <c r="A160" s="45" t="s">
        <v>259</v>
      </c>
    </row>
    <row r="161" spans="1:1" x14ac:dyDescent="0.15">
      <c r="A161" s="45" t="s">
        <v>262</v>
      </c>
    </row>
    <row r="162" spans="1:1" x14ac:dyDescent="0.15">
      <c r="A162" s="45" t="s">
        <v>265</v>
      </c>
    </row>
    <row r="163" spans="1:1" x14ac:dyDescent="0.15">
      <c r="A163" s="45" t="s">
        <v>268</v>
      </c>
    </row>
    <row r="164" spans="1:1" x14ac:dyDescent="0.15">
      <c r="A164" s="45" t="s">
        <v>271</v>
      </c>
    </row>
    <row r="165" spans="1:1" x14ac:dyDescent="0.15">
      <c r="A165" s="45" t="s">
        <v>274</v>
      </c>
    </row>
    <row r="166" spans="1:1" x14ac:dyDescent="0.15">
      <c r="A166" s="45" t="s">
        <v>277</v>
      </c>
    </row>
    <row r="167" spans="1:1" x14ac:dyDescent="0.15">
      <c r="A167" s="45" t="s">
        <v>280</v>
      </c>
    </row>
    <row r="168" spans="1:1" x14ac:dyDescent="0.15">
      <c r="A168" s="45" t="s">
        <v>283</v>
      </c>
    </row>
    <row r="169" spans="1:1" x14ac:dyDescent="0.15">
      <c r="A169" s="45" t="s">
        <v>286</v>
      </c>
    </row>
    <row r="170" spans="1:1" x14ac:dyDescent="0.15">
      <c r="A170" s="45" t="s">
        <v>289</v>
      </c>
    </row>
    <row r="171" spans="1:1" x14ac:dyDescent="0.15">
      <c r="A171" s="45" t="s">
        <v>292</v>
      </c>
    </row>
    <row r="172" spans="1:1" x14ac:dyDescent="0.15">
      <c r="A172" s="45" t="s">
        <v>295</v>
      </c>
    </row>
    <row r="173" spans="1:1" x14ac:dyDescent="0.15">
      <c r="A173" s="45" t="s">
        <v>298</v>
      </c>
    </row>
    <row r="174" spans="1:1" x14ac:dyDescent="0.15">
      <c r="A174" s="45" t="s">
        <v>301</v>
      </c>
    </row>
    <row r="175" spans="1:1" x14ac:dyDescent="0.15">
      <c r="A175" s="45" t="s">
        <v>304</v>
      </c>
    </row>
    <row r="176" spans="1:1" x14ac:dyDescent="0.15">
      <c r="A176" s="45" t="s">
        <v>307</v>
      </c>
    </row>
    <row r="177" spans="1:1" x14ac:dyDescent="0.15">
      <c r="A177" s="45" t="s">
        <v>310</v>
      </c>
    </row>
    <row r="178" spans="1:1" x14ac:dyDescent="0.15">
      <c r="A178" s="45" t="s">
        <v>313</v>
      </c>
    </row>
    <row r="179" spans="1:1" x14ac:dyDescent="0.15">
      <c r="A179" s="45" t="s">
        <v>182</v>
      </c>
    </row>
    <row r="180" spans="1:1" x14ac:dyDescent="0.15">
      <c r="A180" s="45" t="s">
        <v>185</v>
      </c>
    </row>
    <row r="181" spans="1:1" x14ac:dyDescent="0.15">
      <c r="A181" s="45" t="s">
        <v>188</v>
      </c>
    </row>
    <row r="182" spans="1:1" x14ac:dyDescent="0.15">
      <c r="A182" s="45" t="s">
        <v>191</v>
      </c>
    </row>
    <row r="183" spans="1:1" x14ac:dyDescent="0.15">
      <c r="A183" s="45" t="s">
        <v>194</v>
      </c>
    </row>
    <row r="184" spans="1:1" x14ac:dyDescent="0.15">
      <c r="A184" s="45" t="s">
        <v>197</v>
      </c>
    </row>
    <row r="185" spans="1:1" x14ac:dyDescent="0.15">
      <c r="A185" s="45" t="s">
        <v>200</v>
      </c>
    </row>
    <row r="186" spans="1:1" x14ac:dyDescent="0.15">
      <c r="A186" s="45" t="s">
        <v>203</v>
      </c>
    </row>
    <row r="187" spans="1:1" x14ac:dyDescent="0.15">
      <c r="A187" s="45" t="s">
        <v>206</v>
      </c>
    </row>
    <row r="188" spans="1:1" x14ac:dyDescent="0.15">
      <c r="A188" s="45" t="s">
        <v>209</v>
      </c>
    </row>
    <row r="189" spans="1:1" x14ac:dyDescent="0.15">
      <c r="A189" s="45" t="s">
        <v>212</v>
      </c>
    </row>
    <row r="190" spans="1:1" x14ac:dyDescent="0.15">
      <c r="A190" s="45" t="s">
        <v>215</v>
      </c>
    </row>
    <row r="191" spans="1:1" x14ac:dyDescent="0.15">
      <c r="A191" s="45" t="s">
        <v>218</v>
      </c>
    </row>
    <row r="192" spans="1:1" x14ac:dyDescent="0.15">
      <c r="A192" s="45" t="s">
        <v>221</v>
      </c>
    </row>
    <row r="193" spans="1:1" x14ac:dyDescent="0.15">
      <c r="A193" s="45" t="s">
        <v>224</v>
      </c>
    </row>
    <row r="194" spans="1:1" x14ac:dyDescent="0.15">
      <c r="A194" s="45" t="s">
        <v>227</v>
      </c>
    </row>
    <row r="195" spans="1:1" x14ac:dyDescent="0.15">
      <c r="A195" s="45" t="s">
        <v>230</v>
      </c>
    </row>
    <row r="196" spans="1:1" x14ac:dyDescent="0.15">
      <c r="A196" s="45" t="s">
        <v>233</v>
      </c>
    </row>
    <row r="197" spans="1:1" x14ac:dyDescent="0.15">
      <c r="A197" s="45" t="s">
        <v>236</v>
      </c>
    </row>
    <row r="198" spans="1:1" x14ac:dyDescent="0.15">
      <c r="A198" s="45" t="s">
        <v>239</v>
      </c>
    </row>
    <row r="199" spans="1:1" x14ac:dyDescent="0.15">
      <c r="A199" s="45" t="s">
        <v>242</v>
      </c>
    </row>
    <row r="200" spans="1:1" x14ac:dyDescent="0.15">
      <c r="A200" s="45" t="s">
        <v>245</v>
      </c>
    </row>
    <row r="201" spans="1:1" x14ac:dyDescent="0.15">
      <c r="A201" s="45" t="s">
        <v>248</v>
      </c>
    </row>
    <row r="202" spans="1:1" x14ac:dyDescent="0.15">
      <c r="A202" s="45" t="s">
        <v>251</v>
      </c>
    </row>
    <row r="203" spans="1:1" x14ac:dyDescent="0.15">
      <c r="A203" s="45" t="s">
        <v>254</v>
      </c>
    </row>
    <row r="204" spans="1:1" x14ac:dyDescent="0.15">
      <c r="A204" s="45" t="s">
        <v>257</v>
      </c>
    </row>
    <row r="205" spans="1:1" x14ac:dyDescent="0.15">
      <c r="A205" s="45" t="s">
        <v>260</v>
      </c>
    </row>
    <row r="206" spans="1:1" x14ac:dyDescent="0.15">
      <c r="A206" s="45" t="s">
        <v>263</v>
      </c>
    </row>
    <row r="207" spans="1:1" x14ac:dyDescent="0.15">
      <c r="A207" s="45" t="s">
        <v>266</v>
      </c>
    </row>
    <row r="208" spans="1:1" x14ac:dyDescent="0.15">
      <c r="A208" s="45" t="s">
        <v>269</v>
      </c>
    </row>
    <row r="209" spans="1:1" x14ac:dyDescent="0.15">
      <c r="A209" s="45" t="s">
        <v>272</v>
      </c>
    </row>
    <row r="210" spans="1:1" x14ac:dyDescent="0.15">
      <c r="A210" s="45" t="s">
        <v>275</v>
      </c>
    </row>
    <row r="211" spans="1:1" x14ac:dyDescent="0.15">
      <c r="A211" s="45" t="s">
        <v>278</v>
      </c>
    </row>
    <row r="212" spans="1:1" x14ac:dyDescent="0.15">
      <c r="A212" s="45" t="s">
        <v>281</v>
      </c>
    </row>
    <row r="213" spans="1:1" x14ac:dyDescent="0.15">
      <c r="A213" s="45" t="s">
        <v>284</v>
      </c>
    </row>
    <row r="214" spans="1:1" x14ac:dyDescent="0.15">
      <c r="A214" s="45" t="s">
        <v>287</v>
      </c>
    </row>
    <row r="215" spans="1:1" x14ac:dyDescent="0.15">
      <c r="A215" s="45" t="s">
        <v>290</v>
      </c>
    </row>
    <row r="216" spans="1:1" x14ac:dyDescent="0.15">
      <c r="A216" s="45" t="s">
        <v>293</v>
      </c>
    </row>
    <row r="217" spans="1:1" x14ac:dyDescent="0.15">
      <c r="A217" s="45" t="s">
        <v>296</v>
      </c>
    </row>
    <row r="218" spans="1:1" x14ac:dyDescent="0.15">
      <c r="A218" s="45" t="s">
        <v>299</v>
      </c>
    </row>
    <row r="219" spans="1:1" x14ac:dyDescent="0.15">
      <c r="A219" s="45" t="s">
        <v>302</v>
      </c>
    </row>
    <row r="220" spans="1:1" x14ac:dyDescent="0.15">
      <c r="A220" s="45" t="s">
        <v>305</v>
      </c>
    </row>
    <row r="221" spans="1:1" x14ac:dyDescent="0.15">
      <c r="A221" s="45" t="s">
        <v>308</v>
      </c>
    </row>
    <row r="222" spans="1:1" x14ac:dyDescent="0.15">
      <c r="A222" s="45" t="s">
        <v>311</v>
      </c>
    </row>
    <row r="223" spans="1:1" x14ac:dyDescent="0.15">
      <c r="A223" s="45" t="s">
        <v>314</v>
      </c>
    </row>
    <row r="224" spans="1:1" x14ac:dyDescent="0.15">
      <c r="A224" s="45" t="s">
        <v>315</v>
      </c>
    </row>
    <row r="225" spans="1:1" x14ac:dyDescent="0.15">
      <c r="A225" s="45" t="s">
        <v>316</v>
      </c>
    </row>
    <row r="226" spans="1:1" x14ac:dyDescent="0.15">
      <c r="A226" s="45" t="s">
        <v>317</v>
      </c>
    </row>
    <row r="227" spans="1:1" x14ac:dyDescent="0.15">
      <c r="A227" s="45" t="s">
        <v>318</v>
      </c>
    </row>
    <row r="228" spans="1:1" x14ac:dyDescent="0.15">
      <c r="A228" s="45" t="s">
        <v>319</v>
      </c>
    </row>
    <row r="229" spans="1:1" x14ac:dyDescent="0.15">
      <c r="A229" s="45" t="s">
        <v>320</v>
      </c>
    </row>
    <row r="230" spans="1:1" x14ac:dyDescent="0.15">
      <c r="A230" s="45" t="s">
        <v>321</v>
      </c>
    </row>
    <row r="231" spans="1:1" x14ac:dyDescent="0.15">
      <c r="A231" s="45" t="s">
        <v>322</v>
      </c>
    </row>
    <row r="232" spans="1:1" x14ac:dyDescent="0.15">
      <c r="A232" s="45" t="s">
        <v>323</v>
      </c>
    </row>
    <row r="233" spans="1:1" x14ac:dyDescent="0.15">
      <c r="A233" s="45" t="s">
        <v>324</v>
      </c>
    </row>
    <row r="234" spans="1:1" x14ac:dyDescent="0.15">
      <c r="A234" s="45" t="s">
        <v>325</v>
      </c>
    </row>
    <row r="235" spans="1:1" x14ac:dyDescent="0.15">
      <c r="A235" s="45" t="s">
        <v>326</v>
      </c>
    </row>
    <row r="236" spans="1:1" x14ac:dyDescent="0.15">
      <c r="A236" s="45" t="s">
        <v>327</v>
      </c>
    </row>
    <row r="237" spans="1:1" x14ac:dyDescent="0.15">
      <c r="A237" s="45" t="s">
        <v>328</v>
      </c>
    </row>
    <row r="238" spans="1:1" x14ac:dyDescent="0.15">
      <c r="A238" s="45" t="s">
        <v>329</v>
      </c>
    </row>
    <row r="239" spans="1:1" x14ac:dyDescent="0.15">
      <c r="A239" s="46" t="s">
        <v>183</v>
      </c>
    </row>
    <row r="240" spans="1:1" x14ac:dyDescent="0.15">
      <c r="A240" s="46" t="s">
        <v>186</v>
      </c>
    </row>
    <row r="241" spans="1:1" x14ac:dyDescent="0.15">
      <c r="A241" s="46" t="s">
        <v>189</v>
      </c>
    </row>
    <row r="242" spans="1:1" x14ac:dyDescent="0.15">
      <c r="A242" s="46" t="s">
        <v>192</v>
      </c>
    </row>
    <row r="243" spans="1:1" x14ac:dyDescent="0.15">
      <c r="A243" s="46" t="s">
        <v>195</v>
      </c>
    </row>
    <row r="244" spans="1:1" x14ac:dyDescent="0.15">
      <c r="A244" s="46" t="s">
        <v>198</v>
      </c>
    </row>
    <row r="245" spans="1:1" x14ac:dyDescent="0.15">
      <c r="A245" s="46" t="s">
        <v>201</v>
      </c>
    </row>
    <row r="246" spans="1:1" x14ac:dyDescent="0.15">
      <c r="A246" s="46" t="s">
        <v>204</v>
      </c>
    </row>
    <row r="247" spans="1:1" x14ac:dyDescent="0.15">
      <c r="A247" s="46" t="s">
        <v>207</v>
      </c>
    </row>
    <row r="248" spans="1:1" x14ac:dyDescent="0.15">
      <c r="A248" s="46" t="s">
        <v>210</v>
      </c>
    </row>
    <row r="249" spans="1:1" x14ac:dyDescent="0.15">
      <c r="A249" s="46" t="s">
        <v>213</v>
      </c>
    </row>
    <row r="250" spans="1:1" x14ac:dyDescent="0.15">
      <c r="A250" s="46" t="s">
        <v>216</v>
      </c>
    </row>
    <row r="251" spans="1:1" x14ac:dyDescent="0.15">
      <c r="A251" s="46" t="s">
        <v>219</v>
      </c>
    </row>
    <row r="252" spans="1:1" x14ac:dyDescent="0.15">
      <c r="A252" s="46" t="s">
        <v>222</v>
      </c>
    </row>
    <row r="253" spans="1:1" x14ac:dyDescent="0.15">
      <c r="A253" s="46" t="s">
        <v>225</v>
      </c>
    </row>
    <row r="254" spans="1:1" x14ac:dyDescent="0.15">
      <c r="A254" s="46" t="s">
        <v>228</v>
      </c>
    </row>
    <row r="255" spans="1:1" x14ac:dyDescent="0.15">
      <c r="A255" s="46" t="s">
        <v>231</v>
      </c>
    </row>
    <row r="256" spans="1:1" x14ac:dyDescent="0.15">
      <c r="A256" s="46" t="s">
        <v>234</v>
      </c>
    </row>
    <row r="257" spans="1:1" x14ac:dyDescent="0.15">
      <c r="A257" s="46" t="s">
        <v>237</v>
      </c>
    </row>
    <row r="258" spans="1:1" x14ac:dyDescent="0.15">
      <c r="A258" s="46" t="s">
        <v>240</v>
      </c>
    </row>
    <row r="259" spans="1:1" x14ac:dyDescent="0.15">
      <c r="A259" s="46" t="s">
        <v>243</v>
      </c>
    </row>
    <row r="260" spans="1:1" x14ac:dyDescent="0.15">
      <c r="A260" s="46" t="s">
        <v>246</v>
      </c>
    </row>
    <row r="261" spans="1:1" x14ac:dyDescent="0.15">
      <c r="A261" s="46" t="s">
        <v>249</v>
      </c>
    </row>
    <row r="262" spans="1:1" x14ac:dyDescent="0.15">
      <c r="A262" s="46" t="s">
        <v>252</v>
      </c>
    </row>
    <row r="263" spans="1:1" x14ac:dyDescent="0.15">
      <c r="A263" s="46" t="s">
        <v>255</v>
      </c>
    </row>
    <row r="264" spans="1:1" x14ac:dyDescent="0.15">
      <c r="A264" s="46" t="s">
        <v>258</v>
      </c>
    </row>
    <row r="265" spans="1:1" x14ac:dyDescent="0.15">
      <c r="A265" s="46" t="s">
        <v>261</v>
      </c>
    </row>
    <row r="266" spans="1:1" x14ac:dyDescent="0.15">
      <c r="A266" s="46" t="s">
        <v>264</v>
      </c>
    </row>
    <row r="267" spans="1:1" x14ac:dyDescent="0.15">
      <c r="A267" s="46" t="s">
        <v>267</v>
      </c>
    </row>
    <row r="268" spans="1:1" x14ac:dyDescent="0.15">
      <c r="A268" s="46" t="s">
        <v>270</v>
      </c>
    </row>
    <row r="269" spans="1:1" x14ac:dyDescent="0.15">
      <c r="A269" s="46" t="s">
        <v>273</v>
      </c>
    </row>
    <row r="270" spans="1:1" x14ac:dyDescent="0.15">
      <c r="A270" s="46" t="s">
        <v>276</v>
      </c>
    </row>
    <row r="271" spans="1:1" x14ac:dyDescent="0.15">
      <c r="A271" s="46" t="s">
        <v>279</v>
      </c>
    </row>
    <row r="272" spans="1:1" x14ac:dyDescent="0.15">
      <c r="A272" s="46" t="s">
        <v>282</v>
      </c>
    </row>
    <row r="273" spans="1:1" x14ac:dyDescent="0.15">
      <c r="A273" s="46" t="s">
        <v>285</v>
      </c>
    </row>
    <row r="274" spans="1:1" x14ac:dyDescent="0.15">
      <c r="A274" s="46" t="s">
        <v>288</v>
      </c>
    </row>
    <row r="275" spans="1:1" x14ac:dyDescent="0.15">
      <c r="A275" s="46" t="s">
        <v>291</v>
      </c>
    </row>
    <row r="276" spans="1:1" x14ac:dyDescent="0.15">
      <c r="A276" s="46" t="s">
        <v>294</v>
      </c>
    </row>
    <row r="277" spans="1:1" x14ac:dyDescent="0.15">
      <c r="A277" s="46" t="s">
        <v>297</v>
      </c>
    </row>
    <row r="278" spans="1:1" x14ac:dyDescent="0.15">
      <c r="A278" s="46" t="s">
        <v>300</v>
      </c>
    </row>
    <row r="279" spans="1:1" x14ac:dyDescent="0.15">
      <c r="A279" s="46" t="s">
        <v>303</v>
      </c>
    </row>
    <row r="280" spans="1:1" x14ac:dyDescent="0.15">
      <c r="A280" s="46" t="s">
        <v>306</v>
      </c>
    </row>
    <row r="281" spans="1:1" x14ac:dyDescent="0.15">
      <c r="A281" s="46" t="s">
        <v>309</v>
      </c>
    </row>
    <row r="282" spans="1:1" x14ac:dyDescent="0.15">
      <c r="A282" s="46" t="s">
        <v>312</v>
      </c>
    </row>
  </sheetData>
  <phoneticPr fontId="6"/>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(様式１)反映状況調</vt:lpstr>
      <vt:lpstr>入力規則</vt:lpstr>
      <vt:lpstr>'(様式１)反映状況調'!Print_Area</vt:lpstr>
      <vt:lpstr>'(様式１)反映状況調'!Print_Titles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2020-10-13T09:30:00Z</dcterms:modified>
</cp:coreProperties>
</file>