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<sst xmlns="http://schemas.openxmlformats.org/spreadsheetml/2006/main" count="2202" uniqueCount="523">
  <si>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</si>
  <si>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</si>
  <si>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</si>
  <si>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</si>
  <si>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</si>
  <si>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</si>
  <si>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</si>
  <si>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</si>
  <si>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</si>
  <si>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</si>
  <si>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</si>
  <si>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</si>
  <si>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</si>
  <si>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</si>
  <si>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</si>
  <si>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</si>
  <si>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</si>
  <si>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</si>
  <si>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</si>
  <si>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</si>
  <si>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</si>
  <si>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</si>
  <si>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</si>
  <si>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</si>
  <si>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</si>
  <si>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</si>
  <si>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</si>
  <si>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</si>
  <si>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</si>
  <si>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</si>
  <si>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</si>
  <si>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</si>
  <si>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</si>
  <si>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</si>
  <si>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</si>
  <si>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</si>
  <si>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</si>
  <si>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</si>
  <si>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</si>
  <si>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</si>
  <si>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</si>
  <si>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</si>
  <si>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</si>
  <si>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</si>
  <si>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</si>
  <si>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</si>
  <si>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</si>
  <si>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</si>
  <si>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</si>
  <si>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</si>
  <si>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</si>
  <si>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</si>
  <si>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</si>
  <si>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</si>
  <si>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</si>
  <si>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</si>
  <si>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</si>
  <si>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</si>
  <si>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</si>
  <si>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</si>
  <si>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</si>
  <si>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</si>
  <si>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</si>
  <si>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</si>
  <si>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</si>
  <si>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</si>
  <si>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</si>
  <si>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</si>
  <si>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</si>
  <si>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</si>
  <si>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</si>
  <si>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</si>
  <si>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</si>
  <si>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</si>
  <si>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</si>
  <si>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</si>
  <si>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</si>
  <si>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</si>
  <si>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</si>
  <si>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</si>
  <si>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</si>
  <si>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</si>
  <si>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</si>
  <si>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</si>
  <si>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</si>
  <si>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</si>
  <si>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</si>
  <si>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</si>
  <si>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</si>
  <si>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</si>
  <si>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</si>
  <si>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</si>
  <si>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</si>
  <si>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</si>
  <si>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</si>
  <si>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</si>
  <si>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</si>
  <si>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</si>
  <si>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</si>
  <si>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</si>
  <si>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</si>
  <si>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</si>
  <si>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</si>
  <si>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</si>
  <si>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</si>
  <si>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</si>
  <si>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</si>
  <si>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</si>
  <si>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</si>
  <si>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</si>
  <si>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</si>
  <si>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</si>
  <si>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</si>
  <si>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</si>
  <si>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</si>
  <si>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</si>
  <si>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</si>
  <si>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</si>
  <si>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</si>
  <si>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</si>
  <si>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</si>
  <si>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</si>
  <si>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</si>
  <si>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</si>
  <si>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</si>
  <si>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</si>
  <si>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</si>
  <si>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</si>
  <si>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</si>
  <si>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</si>
  <si>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</si>
  <si>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</si>
  <si>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</si>
  <si>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</si>
  <si>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</si>
  <si>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</si>
  <si>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</si>
  <si>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</si>
  <si>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</si>
  <si>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</si>
  <si>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</si>
  <si>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</si>
  <si>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</si>
  <si>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</si>
  <si>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</si>
  <si>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</si>
  <si>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</si>
  <si>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</si>
  <si>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</si>
  <si>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</si>
  <si>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</si>
  <si>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</si>
  <si>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</si>
  <si>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</si>
  <si>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</si>
  <si>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</si>
  <si>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</si>
  <si>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</si>
  <si>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</si>
  <si>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</si>
  <si>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</si>
  <si>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</si>
  <si>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</si>
  <si>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</si>
  <si>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</si>
  <si>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</si>
  <si>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</si>
  <si>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</si>
  <si>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</si>
  <si>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</si>
  <si>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</si>
  <si>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</si>
  <si>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</si>
  <si>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</si>
  <si>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</si>
  <si>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</si>
  <si>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</si>
  <si>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</si>
  <si>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</si>
  <si>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</si>
  <si>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</si>
  <si>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</si>
  <si>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</si>
  <si>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</si>
  <si>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</si>
  <si>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</si>
  <si>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</si>
  <si>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</si>
  <si>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</si>
  <si>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</si>
  <si>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</si>
  <si>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</si>
  <si>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</si>
  <si>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</si>
  <si>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</si>
  <si>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</si>
  <si>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</si>
  <si>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</si>
  <si>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</si>
  <si>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</si>
  <si>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</si>
  <si>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</si>
  <si>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</si>
  <si>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</si>
  <si>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</si>
  <si>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</si>
  <si>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</si>
  <si>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</si>
  <si>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</si>
  <si>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</si>
  <si>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</si>
  <si>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</si>
  <si>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</si>
  <si>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</si>
  <si>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</si>
  <si>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</si>
  <si>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</si>
  <si>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</si>
  <si>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</si>
  <si>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</si>
  <si>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</si>
  <si>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</si>
  <si>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</si>
  <si>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</si>
  <si>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</si>
  <si>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</si>
  <si>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</si>
  <si>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</si>
  <si>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</si>
  <si>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</si>
  <si>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</si>
  <si>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</si>
  <si>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</si>
  <si>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</si>
  <si>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</si>
  <si>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</si>
  <si>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</si>
  <si>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</si>
  <si>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</si>
  <si>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</si>
  <si>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</si>
  <si>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</si>
  <si>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</si>
  <si>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</si>
  <si>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</si>
  <si>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</si>
  <si>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</si>
  <si>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</si>
  <si>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</si>
  <si>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</si>
  <si>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</si>
  <si>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</si>
  <si>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</si>
  <si>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</si>
  <si>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</si>
  <si>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</si>
  <si>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</si>
  <si>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</si>
  <si>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</si>
  <si>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</si>
  <si>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</si>
  <si>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</si>
  <si>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</si>
  <si>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</si>
  <si>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</si>
  <si>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</si>
  <si>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</si>
  <si>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</si>
  <si>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</si>
  <si>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</si>
  <si>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</si>
  <si>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</si>
  <si>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</si>
  <si>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</si>
  <si>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</si>
  <si>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</si>
  <si>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</si>
  <si>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</si>
  <si>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</si>
  <si>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</si>
  <si>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</si>
  <si>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</si>
  <si>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</si>
  <si>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</si>
  <si>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</si>
  <si>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</si>
  <si>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</si>
  <si>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</si>
  <si>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</si>
  <si>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</si>
  <si>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</si>
  <si>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</si>
  <si>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</si>
  <si>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</si>
  <si>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</si>
  <si>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</si>
  <si>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</si>
  <si>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</si>
  <si>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</si>
  <si>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</si>
  <si>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</si>
  <si>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</si>
  <si>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</si>
  <si>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</si>
  <si>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</si>
  <si>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</si>
  <si>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</si>
  <si>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</si>
  <si>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</si>
  <si>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</si>
  <si>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</si>
  <si>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</si>
  <si>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</si>
  <si>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</si>
  <si>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</si>
  <si>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</si>
  <si>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</si>
  <si>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</si>
  <si>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</si>
  <si>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</si>
  <si>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</si>
  <si>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</si>
  <si>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</si>
  <si>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</si>
  <si>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</si>
  <si>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</si>
  <si>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</si>
  <si>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</si>
  <si>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</si>
  <si>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</si>
  <si>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</si>
  <si>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</si>
  <si>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</si>
  <si>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</si>
  <si>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</si>
  <si>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</si>
  <si>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</si>
  <si>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</si>
  <si>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</si>
  <si>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</si>
  <si>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</si>
  <si>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</si>
  <si>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</si>
  <si>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</si>
  <si>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</si>
  <si>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</si>
  <si>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</si>
  <si>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</si>
  <si>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</si>
  <si>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</si>
  <si>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</si>
  <si>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</si>
  <si>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</si>
  <si>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</si>
  <si>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</si>
  <si>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</si>
  <si>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</si>
  <si>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</si>
  <si>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</si>
  <si>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</si>
  <si>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</si>
  <si>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</si>
  <si>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</si>
  <si>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</si>
  <si>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</si>
  <si>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</si>
  <si>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</si>
  <si>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</si>
  <si>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</si>
  <si>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</si>
  <si>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</si>
  <si>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</si>
  <si>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</si>
  <si>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</si>
  <si>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</si>
  <si>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</si>
  <si>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</si>
  <si>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</si>
  <si>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</si>
  <si>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</si>
  <si>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</si>
  <si>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</si>
  <si>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</si>
  <si>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</si>
  <si>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</si>
  <si>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</si>
  <si>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</si>
  <si>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</si>
  <si>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</si>
  <si>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</si>
  <si>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</si>
  <si>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</si>
  <si>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</si>
  <si>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</si>
  <si>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</si>
  <si>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</si>
  <si>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</si>
  <si>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</si>
  <si>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</si>
  <si>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</si>
  <si>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</si>
  <si>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</si>
  <si>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</si>
  <si>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</si>
  <si>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</si>
  <si>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</si>
  <si>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</si>
  <si>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</si>
  <si>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</si>
  <si>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</si>
  <si>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</si>
  <si>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</si>
  <si>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</si>
  <si>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</si>
  <si>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</si>
  <si>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</si>
  <si>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</si>
  <si>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</si>
  <si>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</si>
  <si>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</si>
  <si>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</si>
  <si>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</si>
  <si>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</si>
  <si>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</si>
  <si>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</si>
  <si>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</si>
  <si>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</si>
  <si>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</si>
  <si>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</si>
  <si>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</si>
  <si>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</si>
  <si>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</si>
  <si>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</si>
  <si>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</si>
  <si>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</si>
  <si>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</si>
  <si>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</si>
  <si>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</si>
  <si>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</si>
  <si>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</si>
  <si>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</si>
  <si>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</si>
  <si>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</si>
  <si>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</si>
  <si>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</si>
  <si>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</si>
  <si>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</si>
  <si>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</si>
  <si>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</si>
  <si>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</si>
  <si>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</si>
  <si>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</si>
  <si>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</si>
  <si>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</si>
  <si>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</si>
  <si>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</si>
  <si>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</si>
  <si>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</si>
  <si>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</si>
  <si>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</si>
  <si>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</si>
  <si>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</si>
  <si>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</si>
  <si>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</si>
  <si>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</si>
  <si>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</si>
  <si>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</si>
  <si>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</si>
  <si>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</si>
  <si>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</si>
  <si>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</si>
  <si>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</si>
  <si>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</si>
  <si>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</si>
  <si>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</si>
  <si>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</si>
  <si>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</si>
  <si>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</si>
  <si>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</si>
  <si>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</si>
  <si>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</si>
  <si>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革新的医療技術研究開発推進事業（仮称）</t>
    <phoneticPr fontId="5"/>
  </si>
  <si>
    <t>政策統括官
（科学技術・イノベーション担当）</t>
    <rPh sb="0" eb="2">
      <t>セイサク</t>
    </rPh>
    <rPh sb="2" eb="4">
      <t>トウカツ</t>
    </rPh>
    <rPh sb="4" eb="5">
      <t>カン</t>
    </rPh>
    <rPh sb="7" eb="9">
      <t>カガク</t>
    </rPh>
    <rPh sb="9" eb="11">
      <t>ギジュツ</t>
    </rPh>
    <rPh sb="19" eb="21">
      <t>タントウ</t>
    </rPh>
    <phoneticPr fontId="5"/>
  </si>
  <si>
    <t>日本医療研究開発機構・医療情報
基盤担当室</t>
    <rPh sb="0" eb="2">
      <t>ニホン</t>
    </rPh>
    <rPh sb="2" eb="4">
      <t>イリョウ</t>
    </rPh>
    <rPh sb="4" eb="6">
      <t>ケンキュウ</t>
    </rPh>
    <rPh sb="6" eb="8">
      <t>カイハツ</t>
    </rPh>
    <rPh sb="8" eb="10">
      <t>キコウ</t>
    </rPh>
    <rPh sb="11" eb="13">
      <t>イリョウ</t>
    </rPh>
    <rPh sb="13" eb="15">
      <t>ジョウホウ</t>
    </rPh>
    <rPh sb="16" eb="18">
      <t>キバン</t>
    </rPh>
    <rPh sb="18" eb="21">
      <t>タントウシツ</t>
    </rPh>
    <phoneticPr fontId="5"/>
  </si>
  <si>
    <t>企画官　永田　将一</t>
    <rPh sb="0" eb="2">
      <t>キカク</t>
    </rPh>
    <rPh sb="2" eb="3">
      <t>カン</t>
    </rPh>
    <rPh sb="4" eb="6">
      <t>ナガタ</t>
    </rPh>
    <rPh sb="7" eb="9">
      <t>マサカズ</t>
    </rPh>
    <phoneticPr fontId="5"/>
  </si>
  <si>
    <t>内閣府</t>
  </si>
  <si>
    <t>○</t>
  </si>
  <si>
    <t>健康・医療戦略（平成26年7月22日閣議決定、平成29年2月17日一部変更）、医療分野研究開発推進計画（平成26年7月22日健康・医療戦略推進本部決定、平成29年2月17日一部変更）</t>
  </si>
  <si>
    <t>科学技術・イノベーション創出の活性化に関する法律
第27条の2、国立研究開発法人日本医療研究開発機構法第17条の2</t>
    <rPh sb="0" eb="2">
      <t>カガク</t>
    </rPh>
    <rPh sb="2" eb="4">
      <t>ギジュツ</t>
    </rPh>
    <rPh sb="12" eb="14">
      <t>ソウシュツ</t>
    </rPh>
    <rPh sb="15" eb="18">
      <t>カッセイカ</t>
    </rPh>
    <rPh sb="19" eb="20">
      <t>カン</t>
    </rPh>
    <rPh sb="22" eb="24">
      <t>ホウリツ</t>
    </rPh>
    <rPh sb="25" eb="26">
      <t>ダイ</t>
    </rPh>
    <rPh sb="28" eb="29">
      <t>ジョウ</t>
    </rPh>
    <rPh sb="32" eb="34">
      <t>コクリツ</t>
    </rPh>
    <rPh sb="34" eb="36">
      <t>ケンキュウ</t>
    </rPh>
    <rPh sb="36" eb="38">
      <t>カイハツ</t>
    </rPh>
    <rPh sb="38" eb="40">
      <t>ホウジン</t>
    </rPh>
    <rPh sb="40" eb="42">
      <t>ニホン</t>
    </rPh>
    <rPh sb="42" eb="44">
      <t>イリョウ</t>
    </rPh>
    <rPh sb="44" eb="46">
      <t>ケンキュウ</t>
    </rPh>
    <rPh sb="46" eb="48">
      <t>カイハツ</t>
    </rPh>
    <rPh sb="48" eb="50">
      <t>キコウ</t>
    </rPh>
    <rPh sb="50" eb="51">
      <t>ホウ</t>
    </rPh>
    <rPh sb="51" eb="52">
      <t>ダイ</t>
    </rPh>
    <rPh sb="54" eb="55">
      <t>ジョウ</t>
    </rPh>
    <phoneticPr fontId="5"/>
  </si>
  <si>
    <t>　2018年改正の「科学技術・イノベーション創出の活性化に関する法律（旧・研究力開発強化法）」により、日本医療研究開発機構（ＡＭＥＤ）に基金を創設することが可能となったことを受け、革新的な医療技術の実用化を更に加速させるため、ＡＭＥＤに基金を創設することにより、複数年にわたって機動的に実施する研究開発を推進する。</t>
    <phoneticPr fontId="5"/>
  </si>
  <si>
    <t>　ある領域において画期的な成果が発見されたこと等により、当該領域へ研究開発費を充当することが医療分野の研究開発の促進に大きな効果が見込まれる場合や、感染症の流行等の突発事由により可及的速やかに研究開発に着手する必要が生じた場合など、医療上の必要性が高く、特に緊要となった研究開発に対応する。
　また、国費と企業原資の研究費を組み合わせることにより、産学官共同による医薬品・医療機器等の研究開発等を推進する。</t>
    <phoneticPr fontId="5"/>
  </si>
  <si>
    <t>-</t>
  </si>
  <si>
    <t>-</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</si>
  <si>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</si>
  <si>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採択課題の研究開発目標が達成されることにより、
・医療分野の研究開発の促進に大きな効果
・感染症の流行等の突発事由にも対応</t>
    <rPh sb="0" eb="2">
      <t>サイタク</t>
    </rPh>
    <rPh sb="2" eb="4">
      <t>カダイ</t>
    </rPh>
    <rPh sb="5" eb="7">
      <t>ケンキュウ</t>
    </rPh>
    <rPh sb="7" eb="9">
      <t>カイハツ</t>
    </rPh>
    <rPh sb="9" eb="11">
      <t>モクヒョウ</t>
    </rPh>
    <rPh sb="12" eb="14">
      <t>タッセイ</t>
    </rPh>
    <rPh sb="25" eb="27">
      <t>イリョウ</t>
    </rPh>
    <rPh sb="27" eb="29">
      <t>ブンヤ</t>
    </rPh>
    <rPh sb="30" eb="32">
      <t>ケンキュウ</t>
    </rPh>
    <rPh sb="32" eb="34">
      <t>カイハツ</t>
    </rPh>
    <rPh sb="35" eb="37">
      <t>ソクシン</t>
    </rPh>
    <rPh sb="38" eb="39">
      <t>オオ</t>
    </rPh>
    <rPh sb="41" eb="43">
      <t>コウカ</t>
    </rPh>
    <rPh sb="45" eb="48">
      <t>カンセンショウ</t>
    </rPh>
    <rPh sb="49" eb="51">
      <t>リュウコウ</t>
    </rPh>
    <rPh sb="51" eb="52">
      <t>トウ</t>
    </rPh>
    <rPh sb="53" eb="55">
      <t>トッパツ</t>
    </rPh>
    <rPh sb="55" eb="57">
      <t>ジユウ</t>
    </rPh>
    <rPh sb="59" eb="61">
      <t>タイオウ</t>
    </rPh>
    <phoneticPr fontId="5"/>
  </si>
  <si>
    <t>成果目標が達成されたと評価された件数</t>
    <rPh sb="0" eb="2">
      <t>セイカ</t>
    </rPh>
    <rPh sb="2" eb="4">
      <t>モクヒョウ</t>
    </rPh>
    <rPh sb="5" eb="7">
      <t>タッセイ</t>
    </rPh>
    <rPh sb="11" eb="13">
      <t>ヒョウカ</t>
    </rPh>
    <rPh sb="16" eb="18">
      <t>ケンスウ</t>
    </rPh>
    <phoneticPr fontId="5"/>
  </si>
  <si>
    <t>件</t>
    <rPh sb="0" eb="1">
      <t>ケン</t>
    </rPh>
    <phoneticPr fontId="5"/>
  </si>
  <si>
    <t>各年度の採択課題数</t>
    <rPh sb="0" eb="3">
      <t>カクネンド</t>
    </rPh>
    <rPh sb="4" eb="6">
      <t>サイタク</t>
    </rPh>
    <rPh sb="6" eb="8">
      <t>カダイ</t>
    </rPh>
    <rPh sb="8" eb="9">
      <t>スウ</t>
    </rPh>
    <phoneticPr fontId="5"/>
  </si>
  <si>
    <t>各年度の資金配分額</t>
    <rPh sb="0" eb="3">
      <t>カクネンド</t>
    </rPh>
    <rPh sb="4" eb="6">
      <t>シキン</t>
    </rPh>
    <rPh sb="6" eb="8">
      <t>ハイブン</t>
    </rPh>
    <rPh sb="8" eb="9">
      <t>ガク</t>
    </rPh>
    <phoneticPr fontId="5"/>
  </si>
  <si>
    <t>百万円</t>
    <rPh sb="0" eb="3">
      <t>ヒャクマンエン</t>
    </rPh>
    <phoneticPr fontId="5"/>
  </si>
  <si>
    <t>百万円
/件</t>
    <rPh sb="0" eb="3">
      <t>ヒャクマンエン</t>
    </rPh>
    <rPh sb="5" eb="6">
      <t>ケン</t>
    </rPh>
    <phoneticPr fontId="5"/>
  </si>
  <si>
    <t>資金配分額／採択課題数　　　　　　　</t>
    <phoneticPr fontId="5"/>
  </si>
  <si>
    <t>-</t>
    <phoneticPr fontId="5"/>
  </si>
  <si>
    <t>-</t>
    <phoneticPr fontId="5"/>
  </si>
  <si>
    <t>-</t>
    <phoneticPr fontId="5"/>
  </si>
  <si>
    <t>本事業は、ある領域において画期的な成果が発見されたこと等により、当該領域へ研究開発費を充当することが医療分野の研究開発の促進に大きな効果が見込まれる場合や、感染症の流行等の突発事由により可及的速やかに研究開発に着手する必要が生じた場合など、医療上の必要性が高く、特に緊要となった研究開発に対応する事業であり、国民や社会のニーズを的確に反映している。</t>
    <rPh sb="0" eb="1">
      <t>ホン</t>
    </rPh>
    <rPh sb="1" eb="3">
      <t>ジギョウ</t>
    </rPh>
    <rPh sb="148" eb="150">
      <t>ジギョウ</t>
    </rPh>
    <rPh sb="154" eb="156">
      <t>コクミン</t>
    </rPh>
    <rPh sb="157" eb="159">
      <t>シャカイ</t>
    </rPh>
    <rPh sb="164" eb="166">
      <t>テキカク</t>
    </rPh>
    <rPh sb="167" eb="169">
      <t>ハンエイ</t>
    </rPh>
    <phoneticPr fontId="5"/>
  </si>
  <si>
    <t>補助</t>
    <rPh sb="0" eb="2">
      <t>ホジョ</t>
    </rPh>
    <phoneticPr fontId="5"/>
  </si>
  <si>
    <t>開発費</t>
    <rPh sb="0" eb="3">
      <t>カイハツヒ</t>
    </rPh>
    <phoneticPr fontId="5"/>
  </si>
  <si>
    <t>革新的な新薬等の開発・実用化の研究開発を実施する民間企業等に開発費を支出。
（採択課題数及び採択金額は未定）</t>
    <rPh sb="0" eb="3">
      <t>カクシンテキ</t>
    </rPh>
    <rPh sb="4" eb="6">
      <t>シンヤク</t>
    </rPh>
    <rPh sb="6" eb="7">
      <t>トウ</t>
    </rPh>
    <rPh sb="8" eb="10">
      <t>カイハツ</t>
    </rPh>
    <rPh sb="11" eb="14">
      <t>ジツヨウカ</t>
    </rPh>
    <rPh sb="15" eb="17">
      <t>ケンキュウ</t>
    </rPh>
    <rPh sb="17" eb="19">
      <t>カイハツ</t>
    </rPh>
    <rPh sb="20" eb="22">
      <t>ジッシ</t>
    </rPh>
    <rPh sb="24" eb="26">
      <t>ミンカン</t>
    </rPh>
    <rPh sb="26" eb="28">
      <t>キギョウ</t>
    </rPh>
    <rPh sb="28" eb="29">
      <t>トウ</t>
    </rPh>
    <rPh sb="30" eb="33">
      <t>カイハツヒ</t>
    </rPh>
    <rPh sb="34" eb="36">
      <t>シシュツ</t>
    </rPh>
    <rPh sb="39" eb="41">
      <t>サイタク</t>
    </rPh>
    <rPh sb="41" eb="43">
      <t>カダイ</t>
    </rPh>
    <rPh sb="43" eb="44">
      <t>スウ</t>
    </rPh>
    <rPh sb="44" eb="45">
      <t>オヨ</t>
    </rPh>
    <rPh sb="46" eb="48">
      <t>サイタク</t>
    </rPh>
    <rPh sb="48" eb="50">
      <t>キンガク</t>
    </rPh>
    <rPh sb="51" eb="53">
      <t>ミテイ</t>
    </rPh>
    <phoneticPr fontId="5"/>
  </si>
  <si>
    <t>革新的医療技術研究開発推進基金（仮称）を創設するため、国立研究開発法人日本医療研究開発機構に対する補助を実施。</t>
    <rPh sb="0" eb="3">
      <t>カクシンテキ</t>
    </rPh>
    <rPh sb="3" eb="5">
      <t>イリョウ</t>
    </rPh>
    <rPh sb="5" eb="7">
      <t>ギジュツ</t>
    </rPh>
    <rPh sb="7" eb="9">
      <t>ケンキュウ</t>
    </rPh>
    <rPh sb="9" eb="11">
      <t>カイハツ</t>
    </rPh>
    <rPh sb="11" eb="13">
      <t>スイシン</t>
    </rPh>
    <rPh sb="13" eb="15">
      <t>キキン</t>
    </rPh>
    <rPh sb="16" eb="18">
      <t>カショウ</t>
    </rPh>
    <rPh sb="20" eb="22">
      <t>ソウセツ</t>
    </rPh>
    <rPh sb="27" eb="29">
      <t>コクリツ</t>
    </rPh>
    <rPh sb="29" eb="31">
      <t>ケンキュウ</t>
    </rPh>
    <rPh sb="31" eb="33">
      <t>カイハツ</t>
    </rPh>
    <rPh sb="33" eb="35">
      <t>ホウジン</t>
    </rPh>
    <rPh sb="35" eb="37">
      <t>ニホン</t>
    </rPh>
    <rPh sb="37" eb="39">
      <t>イリョウ</t>
    </rPh>
    <rPh sb="39" eb="41">
      <t>ケンキュウ</t>
    </rPh>
    <rPh sb="41" eb="43">
      <t>カイハツ</t>
    </rPh>
    <rPh sb="43" eb="45">
      <t>キコウ</t>
    </rPh>
    <rPh sb="46" eb="47">
      <t>タイ</t>
    </rPh>
    <rPh sb="49" eb="51">
      <t>ホジョ</t>
    </rPh>
    <rPh sb="52" eb="54">
      <t>ジッシ</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</si>
  <si>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</si>
  <si>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革新的医療技術研究開発推進基金（仮称）を創設するため、国立研究開発法人日本医療研究開発機構に対する補助を実施。</t>
    <phoneticPr fontId="5"/>
  </si>
  <si>
    <t>補助金等交付</t>
  </si>
  <si>
    <t>民間企業が単独で開発することが困難である研究等に対して、国費と企業原資の研究費を組み合わせることにより、産学官共同による医薬品・医療機器等の研究開発等を推進する事業であり、地方自治体、民間等に委ねることができない事業である。</t>
    <rPh sb="0" eb="2">
      <t>ミンカン</t>
    </rPh>
    <rPh sb="2" eb="4">
      <t>キギョウ</t>
    </rPh>
    <rPh sb="5" eb="7">
      <t>タンドク</t>
    </rPh>
    <rPh sb="8" eb="10">
      <t>カイハツ</t>
    </rPh>
    <rPh sb="15" eb="17">
      <t>コンナン</t>
    </rPh>
    <rPh sb="20" eb="22">
      <t>ケンキュウ</t>
    </rPh>
    <rPh sb="22" eb="23">
      <t>トウ</t>
    </rPh>
    <rPh sb="24" eb="25">
      <t>タイ</t>
    </rPh>
    <rPh sb="28" eb="30">
      <t>コクヒ</t>
    </rPh>
    <rPh sb="80" eb="82">
      <t>ジギョウ</t>
    </rPh>
    <rPh sb="86" eb="88">
      <t>チホウ</t>
    </rPh>
    <rPh sb="88" eb="91">
      <t>ジチタイ</t>
    </rPh>
    <rPh sb="92" eb="94">
      <t>ミンカン</t>
    </rPh>
    <rPh sb="94" eb="95">
      <t>トウ</t>
    </rPh>
    <rPh sb="96" eb="97">
      <t>ユダ</t>
    </rPh>
    <rPh sb="106" eb="108">
      <t>ジギョウ</t>
    </rPh>
    <phoneticPr fontId="5"/>
  </si>
  <si>
    <t>　「新しい日本のための優先課題推進枠」 2,975
　2018年改正の「科学技術・イノベーション創出の活性化に関する法律（旧・研究力開発強化法）」により、日本医療研究開発機構（ＡＭＥＤ）に基金を創設することが可能となったことを受け、革新的な医療技術の実用化を更に加速させるため、ＡＭＥＤに基金を創設するため、32年度新規要求を実施。</t>
    <rPh sb="156" eb="158">
      <t>ネンド</t>
    </rPh>
    <rPh sb="158" eb="160">
      <t>シンキ</t>
    </rPh>
    <rPh sb="160" eb="162">
      <t>ヨウキュウ</t>
    </rPh>
    <rPh sb="163" eb="165">
      <t>ジッシ</t>
    </rPh>
    <phoneticPr fontId="5"/>
  </si>
  <si>
    <t>-</t>
    <phoneticPr fontId="5"/>
  </si>
  <si>
    <t>-</t>
    <phoneticPr fontId="5"/>
  </si>
  <si>
    <t>-</t>
    <phoneticPr fontId="5"/>
  </si>
  <si>
    <t>‐</t>
  </si>
  <si>
    <t>-</t>
    <phoneticPr fontId="5"/>
  </si>
  <si>
    <t>-</t>
    <phoneticPr fontId="5"/>
  </si>
  <si>
    <t>本事業は、複数年度にわたる事業であって各年度の所要額を見込み難い支出に対して安定的・効率的に対応できる事業であり、政策目的である革新的な医療技術の実用化を達成するうえで必要かつ適切な事業である。</t>
    <rPh sb="5" eb="7">
      <t>フクスウ</t>
    </rPh>
    <rPh sb="7" eb="9">
      <t>ネンド</t>
    </rPh>
    <rPh sb="13" eb="15">
      <t>ジギョウ</t>
    </rPh>
    <rPh sb="19" eb="22">
      <t>カクネンド</t>
    </rPh>
    <rPh sb="23" eb="25">
      <t>ショヨウ</t>
    </rPh>
    <rPh sb="25" eb="26">
      <t>ガク</t>
    </rPh>
    <rPh sb="27" eb="29">
      <t>ミコ</t>
    </rPh>
    <rPh sb="30" eb="31">
      <t>ガタ</t>
    </rPh>
    <rPh sb="32" eb="34">
      <t>シシュツ</t>
    </rPh>
    <rPh sb="35" eb="36">
      <t>タイ</t>
    </rPh>
    <rPh sb="38" eb="41">
      <t>アンテイテキ</t>
    </rPh>
    <rPh sb="42" eb="45">
      <t>コウリツテキ</t>
    </rPh>
    <rPh sb="46" eb="48">
      <t>タイオウ</t>
    </rPh>
    <rPh sb="51" eb="53">
      <t>ジギョウ</t>
    </rPh>
    <rPh sb="57" eb="59">
      <t>セイサク</t>
    </rPh>
    <rPh sb="59" eb="61">
      <t>モクテキ</t>
    </rPh>
    <rPh sb="64" eb="67">
      <t>カクシンテキ</t>
    </rPh>
    <rPh sb="68" eb="70">
      <t>イリョウ</t>
    </rPh>
    <rPh sb="70" eb="72">
      <t>ギジュツ</t>
    </rPh>
    <rPh sb="73" eb="76">
      <t>ジツヨウカ</t>
    </rPh>
    <rPh sb="77" eb="79">
      <t>タッセイ</t>
    </rPh>
    <rPh sb="84" eb="86">
      <t>ヒツヨウ</t>
    </rPh>
    <rPh sb="88" eb="90">
      <t>テキセツ</t>
    </rPh>
    <rPh sb="91" eb="93">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</si>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</sst>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186263</xdr:colOff>
      <xdr:row>741</xdr:row>
      <xdr:rowOff>8464</xdr:rowOff>
    </xdr:from>
    <xdr:to>
      <xdr:col>34</xdr:col>
      <xdr:colOff>13996</xdr:colOff>
      <xdr:row>743</xdr:row>
      <xdr:rowOff>17264</xdr:rowOff>
    </xdr:to>
    <xdr:sp macro="" textlink="">
      <xdr:nvSpPr>
        <xdr:cNvPr id="3" name="テキスト ボックス 2"/>
        <xdr:cNvSpPr txBox="1"/>
      </xdr:nvSpPr>
      <xdr:spPr>
        <a:xfrm>
          <a:off x="3539063" y="45618397"/>
          <a:ext cx="2808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内閣府</a:t>
          </a:r>
          <a:endParaRPr kumimoji="1" lang="en-US" altLang="ja-JP" sz="2000">
            <a:latin typeface="+mn-ea"/>
            <a:ea typeface="+mn-ea"/>
          </a:endParaRPr>
        </a:p>
      </xdr:txBody>
    </xdr:sp>
    <xdr:clientData/>
  </xdr:twoCellAnchor>
  <xdr:twoCellAnchor>
    <xdr:from>
      <xdr:col>26</xdr:col>
      <xdr:colOff>100130</xdr:colOff>
      <xdr:row>743</xdr:row>
      <xdr:rowOff>17264</xdr:rowOff>
    </xdr:from>
    <xdr:to>
      <xdr:col>26</xdr:col>
      <xdr:colOff>100130</xdr:colOff>
      <xdr:row>747</xdr:row>
      <xdr:rowOff>15797</xdr:rowOff>
    </xdr:to>
    <xdr:cxnSp macro="">
      <xdr:nvCxnSpPr>
        <xdr:cNvPr id="5" name="直線矢印コネクタ 4"/>
        <xdr:cNvCxnSpPr>
          <a:stCxn id="3" idx="2"/>
        </xdr:cNvCxnSpPr>
      </xdr:nvCxnSpPr>
      <xdr:spPr>
        <a:xfrm>
          <a:off x="4943063" y="46338397"/>
          <a:ext cx="0" cy="1404000"/>
        </a:xfrm>
        <a:prstGeom prst="straightConnector1">
          <a:avLst/>
        </a:prstGeom>
        <a:ln w="19050" cmpd="sng">
          <a:prstDash val="sysDash"/>
          <a:headEnd type="none"/>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33869</xdr:colOff>
      <xdr:row>747</xdr:row>
      <xdr:rowOff>110056</xdr:rowOff>
    </xdr:from>
    <xdr:to>
      <xdr:col>37</xdr:col>
      <xdr:colOff>184002</xdr:colOff>
      <xdr:row>756</xdr:row>
      <xdr:rowOff>8467</xdr:rowOff>
    </xdr:to>
    <xdr:sp macro="" textlink="">
      <xdr:nvSpPr>
        <xdr:cNvPr id="7" name="テキスト ボックス 6"/>
        <xdr:cNvSpPr txBox="1"/>
      </xdr:nvSpPr>
      <xdr:spPr>
        <a:xfrm>
          <a:off x="2827869" y="47836656"/>
          <a:ext cx="4248000" cy="30903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2000">
            <a:latin typeface="+mn-ea"/>
            <a:ea typeface="+mn-ea"/>
          </a:endParaRPr>
        </a:p>
        <a:p>
          <a:pPr algn="ctr"/>
          <a:r>
            <a:rPr kumimoji="1" lang="en-US" altLang="ja-JP" sz="2000">
              <a:latin typeface="+mn-ea"/>
              <a:ea typeface="+mn-ea"/>
            </a:rPr>
            <a:t>A</a:t>
          </a:r>
          <a:r>
            <a:rPr kumimoji="1" lang="ja-JP" altLang="en-US" sz="2000">
              <a:latin typeface="+mn-ea"/>
              <a:ea typeface="+mn-ea"/>
            </a:rPr>
            <a:t>．国立研究開発法人</a:t>
          </a:r>
          <a:endParaRPr kumimoji="1" lang="en-US" altLang="ja-JP" sz="2000">
            <a:latin typeface="+mn-ea"/>
            <a:ea typeface="+mn-ea"/>
          </a:endParaRPr>
        </a:p>
        <a:p>
          <a:pPr algn="ctr"/>
          <a:r>
            <a:rPr kumimoji="1" lang="ja-JP" altLang="en-US" sz="2000">
              <a:latin typeface="+mn-ea"/>
              <a:ea typeface="+mn-ea"/>
            </a:rPr>
            <a:t>　　日本医療研究開発機構</a:t>
          </a:r>
          <a:endParaRPr kumimoji="1" lang="en-US" altLang="ja-JP" sz="2000">
            <a:latin typeface="+mn-ea"/>
            <a:ea typeface="+mn-ea"/>
          </a:endParaRPr>
        </a:p>
        <a:p>
          <a:pPr algn="ctr"/>
          <a:r>
            <a:rPr kumimoji="1" lang="ja-JP" altLang="en-US" sz="1600">
              <a:latin typeface="+mn-ea"/>
              <a:ea typeface="+mn-ea"/>
            </a:rPr>
            <a:t>革新的医療技術研究開発推進基金（仮称）</a:t>
          </a:r>
          <a:endParaRPr kumimoji="1" lang="en-US" altLang="ja-JP" sz="1600">
            <a:latin typeface="+mn-ea"/>
            <a:ea typeface="+mn-ea"/>
          </a:endParaRPr>
        </a:p>
        <a:p>
          <a:pPr algn="ctr"/>
          <a:endParaRPr kumimoji="1" lang="ja-JP" altLang="en-US" sz="1600">
            <a:latin typeface="+mn-ea"/>
            <a:ea typeface="+mn-ea"/>
          </a:endParaRPr>
        </a:p>
      </xdr:txBody>
    </xdr:sp>
    <xdr:clientData/>
  </xdr:twoCellAnchor>
  <xdr:twoCellAnchor>
    <xdr:from>
      <xdr:col>12</xdr:col>
      <xdr:colOff>42328</xdr:colOff>
      <xdr:row>744</xdr:row>
      <xdr:rowOff>8471</xdr:rowOff>
    </xdr:from>
    <xdr:to>
      <xdr:col>40</xdr:col>
      <xdr:colOff>152395</xdr:colOff>
      <xdr:row>745</xdr:row>
      <xdr:rowOff>228871</xdr:rowOff>
    </xdr:to>
    <xdr:sp macro="" textlink="">
      <xdr:nvSpPr>
        <xdr:cNvPr id="8" name="テキスト ボックス 7"/>
        <xdr:cNvSpPr txBox="1"/>
      </xdr:nvSpPr>
      <xdr:spPr>
        <a:xfrm>
          <a:off x="2277528" y="46676738"/>
          <a:ext cx="5325534" cy="57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2,975</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革新的医療技術研究開発推進基金（仮称）の創設</a:t>
          </a:r>
        </a:p>
      </xdr:txBody>
    </xdr:sp>
    <xdr:clientData/>
  </xdr:twoCellAnchor>
  <xdr:twoCellAnchor>
    <xdr:from>
      <xdr:col>16</xdr:col>
      <xdr:colOff>186262</xdr:colOff>
      <xdr:row>754</xdr:row>
      <xdr:rowOff>228605</xdr:rowOff>
    </xdr:from>
    <xdr:to>
      <xdr:col>36</xdr:col>
      <xdr:colOff>60929</xdr:colOff>
      <xdr:row>755</xdr:row>
      <xdr:rowOff>233005</xdr:rowOff>
    </xdr:to>
    <xdr:sp macro="" textlink="">
      <xdr:nvSpPr>
        <xdr:cNvPr id="9" name="テキスト ボックス 8"/>
        <xdr:cNvSpPr txBox="1"/>
      </xdr:nvSpPr>
      <xdr:spPr>
        <a:xfrm>
          <a:off x="3166529" y="50435938"/>
          <a:ext cx="3600000" cy="360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latin typeface="+mn-ea"/>
              <a:ea typeface="+mn-ea"/>
            </a:rPr>
            <a:t>【</a:t>
          </a:r>
          <a:r>
            <a:rPr kumimoji="1" lang="ja-JP" altLang="en-US" sz="1400">
              <a:latin typeface="+mn-ea"/>
              <a:ea typeface="+mn-ea"/>
            </a:rPr>
            <a:t>平成</a:t>
          </a:r>
          <a:r>
            <a:rPr kumimoji="1" lang="en-US" altLang="ja-JP" sz="1400">
              <a:latin typeface="+mn-ea"/>
              <a:ea typeface="+mn-ea"/>
            </a:rPr>
            <a:t>32</a:t>
          </a:r>
          <a:r>
            <a:rPr kumimoji="1" lang="ja-JP" altLang="en-US" sz="1400">
              <a:latin typeface="+mn-ea"/>
              <a:ea typeface="+mn-ea"/>
            </a:rPr>
            <a:t>年度末基金残高</a:t>
          </a:r>
          <a:r>
            <a:rPr kumimoji="1" lang="en-US" altLang="ja-JP" sz="1400">
              <a:latin typeface="+mn-ea"/>
              <a:ea typeface="+mn-ea"/>
            </a:rPr>
            <a:t>】</a:t>
          </a:r>
          <a:r>
            <a:rPr kumimoji="1" lang="ja-JP" altLang="en-US" sz="1400">
              <a:latin typeface="+mn-ea"/>
              <a:ea typeface="+mn-ea"/>
            </a:rPr>
            <a:t>　不明　</a:t>
          </a:r>
          <a:endParaRPr kumimoji="1" lang="en-US" altLang="ja-JP" sz="1400">
            <a:latin typeface="+mn-ea"/>
            <a:ea typeface="+mn-ea"/>
          </a:endParaRPr>
        </a:p>
      </xdr:txBody>
    </xdr:sp>
    <xdr:clientData/>
  </xdr:twoCellAnchor>
  <xdr:twoCellAnchor>
    <xdr:from>
      <xdr:col>19</xdr:col>
      <xdr:colOff>110076</xdr:colOff>
      <xdr:row>751</xdr:row>
      <xdr:rowOff>84653</xdr:rowOff>
    </xdr:from>
    <xdr:to>
      <xdr:col>26</xdr:col>
      <xdr:colOff>160872</xdr:colOff>
      <xdr:row>754</xdr:row>
      <xdr:rowOff>177794</xdr:rowOff>
    </xdr:to>
    <xdr:sp macro="" textlink="">
      <xdr:nvSpPr>
        <xdr:cNvPr id="11" name="テキスト ボックス 10"/>
        <xdr:cNvSpPr txBox="1"/>
      </xdr:nvSpPr>
      <xdr:spPr>
        <a:xfrm>
          <a:off x="3649143" y="49233653"/>
          <a:ext cx="1354662" cy="11514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a:t>
          </a:r>
          <a:r>
            <a:rPr kumimoji="1" lang="en-US" altLang="ja-JP" sz="1400">
              <a:latin typeface="+mn-ea"/>
              <a:ea typeface="+mn-ea"/>
            </a:rPr>
            <a:t>2,975</a:t>
          </a:r>
        </a:p>
        <a:p>
          <a:pPr algn="l"/>
          <a:endParaRPr kumimoji="1" lang="en-US" altLang="ja-JP" sz="1400">
            <a:latin typeface="+mn-ea"/>
            <a:ea typeface="+mn-ea"/>
          </a:endParaRPr>
        </a:p>
        <a:p>
          <a:pPr algn="l"/>
          <a:r>
            <a:rPr kumimoji="1" lang="ja-JP" altLang="en-US" sz="1400">
              <a:latin typeface="+mn-ea"/>
              <a:ea typeface="+mn-ea"/>
            </a:rPr>
            <a:t>合計：</a:t>
          </a:r>
          <a:r>
            <a:rPr kumimoji="1" lang="en-US" altLang="ja-JP" sz="1400">
              <a:latin typeface="+mn-ea"/>
              <a:ea typeface="+mn-ea"/>
            </a:rPr>
            <a:t>2,975</a:t>
          </a:r>
        </a:p>
      </xdr:txBody>
    </xdr:sp>
    <xdr:clientData/>
  </xdr:twoCellAnchor>
  <xdr:twoCellAnchor>
    <xdr:from>
      <xdr:col>27</xdr:col>
      <xdr:colOff>143937</xdr:colOff>
      <xdr:row>751</xdr:row>
      <xdr:rowOff>84660</xdr:rowOff>
    </xdr:from>
    <xdr:to>
      <xdr:col>35</xdr:col>
      <xdr:colOff>8466</xdr:colOff>
      <xdr:row>754</xdr:row>
      <xdr:rowOff>177801</xdr:rowOff>
    </xdr:to>
    <xdr:sp macro="" textlink="">
      <xdr:nvSpPr>
        <xdr:cNvPr id="13" name="テキスト ボックス 12"/>
        <xdr:cNvSpPr txBox="1"/>
      </xdr:nvSpPr>
      <xdr:spPr>
        <a:xfrm>
          <a:off x="5173137" y="49233660"/>
          <a:ext cx="1354662" cy="11514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p>
        <a:p>
          <a:pPr algn="l"/>
          <a:r>
            <a:rPr kumimoji="1" lang="ja-JP" altLang="en-US" sz="1400">
              <a:latin typeface="+mn-ea"/>
              <a:ea typeface="+mn-ea"/>
            </a:rPr>
            <a:t>研究費：未定</a:t>
          </a:r>
          <a:endParaRPr kumimoji="1" lang="en-US" altLang="ja-JP" sz="1400">
            <a:latin typeface="+mn-ea"/>
            <a:ea typeface="+mn-ea"/>
          </a:endParaRPr>
        </a:p>
        <a:p>
          <a:pPr algn="l"/>
          <a:endParaRPr kumimoji="1" lang="en-US" altLang="ja-JP" sz="1400">
            <a:latin typeface="+mn-ea"/>
            <a:ea typeface="+mn-ea"/>
          </a:endParaRPr>
        </a:p>
        <a:p>
          <a:pPr algn="l"/>
          <a:r>
            <a:rPr kumimoji="1" lang="ja-JP" altLang="en-US" sz="1400">
              <a:latin typeface="+mn-ea"/>
              <a:ea typeface="+mn-ea"/>
            </a:rPr>
            <a:t>合計：未定</a:t>
          </a:r>
          <a:endParaRPr kumimoji="1" lang="en-US" altLang="ja-JP" sz="1400">
            <a:latin typeface="+mn-ea"/>
            <a:ea typeface="+mn-ea"/>
          </a:endParaRPr>
        </a:p>
      </xdr:txBody>
    </xdr:sp>
    <xdr:clientData/>
  </xdr:twoCellAnchor>
  <xdr:twoCellAnchor>
    <xdr:from>
      <xdr:col>15</xdr:col>
      <xdr:colOff>33874</xdr:colOff>
      <xdr:row>756</xdr:row>
      <xdr:rowOff>93133</xdr:rowOff>
    </xdr:from>
    <xdr:to>
      <xdr:col>38</xdr:col>
      <xdr:colOff>33741</xdr:colOff>
      <xdr:row>757</xdr:row>
      <xdr:rowOff>108266</xdr:rowOff>
    </xdr:to>
    <xdr:sp macro="" textlink="">
      <xdr:nvSpPr>
        <xdr:cNvPr id="14" name="大かっこ 13"/>
        <xdr:cNvSpPr/>
      </xdr:nvSpPr>
      <xdr:spPr>
        <a:xfrm>
          <a:off x="2827874" y="51011666"/>
          <a:ext cx="4284000" cy="684000"/>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kumimoji="1" lang="ja-JP" altLang="en-US" sz="1400"/>
            <a:t>革新的な新薬等の開発・実用化の研究開発を実施する民間企業等に開発費を支出。</a:t>
          </a:r>
        </a:p>
      </xdr:txBody>
    </xdr:sp>
    <xdr:clientData/>
  </xdr:twoCellAnchor>
  <xdr:twoCellAnchor>
    <xdr:from>
      <xdr:col>26</xdr:col>
      <xdr:colOff>100127</xdr:colOff>
      <xdr:row>757</xdr:row>
      <xdr:rowOff>101943</xdr:rowOff>
    </xdr:from>
    <xdr:to>
      <xdr:col>26</xdr:col>
      <xdr:colOff>100127</xdr:colOff>
      <xdr:row>758</xdr:row>
      <xdr:rowOff>333076</xdr:rowOff>
    </xdr:to>
    <xdr:cxnSp macro="">
      <xdr:nvCxnSpPr>
        <xdr:cNvPr id="15" name="直線矢印コネクタ 14"/>
        <xdr:cNvCxnSpPr/>
      </xdr:nvCxnSpPr>
      <xdr:spPr>
        <a:xfrm>
          <a:off x="4943060" y="51689343"/>
          <a:ext cx="0" cy="900000"/>
        </a:xfrm>
        <a:prstGeom prst="straightConnector1">
          <a:avLst/>
        </a:prstGeom>
        <a:ln w="19050" cmpd="sng">
          <a:prstDash val="sysDash"/>
          <a:headEnd type="none"/>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8460</xdr:colOff>
      <xdr:row>758</xdr:row>
      <xdr:rowOff>364088</xdr:rowOff>
    </xdr:from>
    <xdr:to>
      <xdr:col>34</xdr:col>
      <xdr:colOff>22460</xdr:colOff>
      <xdr:row>760</xdr:row>
      <xdr:rowOff>42688</xdr:rowOff>
    </xdr:to>
    <xdr:sp macro="" textlink="">
      <xdr:nvSpPr>
        <xdr:cNvPr id="16" name="テキスト ボックス 15"/>
        <xdr:cNvSpPr txBox="1"/>
      </xdr:nvSpPr>
      <xdr:spPr>
        <a:xfrm>
          <a:off x="3547527" y="52620355"/>
          <a:ext cx="2808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B</a:t>
          </a:r>
          <a:r>
            <a:rPr kumimoji="1" lang="ja-JP" altLang="en-US" sz="2000">
              <a:latin typeface="+mn-ea"/>
              <a:ea typeface="+mn-ea"/>
            </a:rPr>
            <a:t>．民間企業等</a:t>
          </a:r>
          <a:endParaRPr kumimoji="1" lang="en-US" altLang="ja-JP" sz="2000">
            <a:latin typeface="+mn-ea"/>
            <a:ea typeface="+mn-ea"/>
          </a:endParaRPr>
        </a:p>
      </xdr:txBody>
    </xdr:sp>
    <xdr:clientData/>
  </xdr:twoCellAnchor>
  <xdr:twoCellAnchor>
    <xdr:from>
      <xdr:col>26</xdr:col>
      <xdr:colOff>186261</xdr:colOff>
      <xdr:row>757</xdr:row>
      <xdr:rowOff>228615</xdr:rowOff>
    </xdr:from>
    <xdr:to>
      <xdr:col>44</xdr:col>
      <xdr:colOff>8467</xdr:colOff>
      <xdr:row>758</xdr:row>
      <xdr:rowOff>135748</xdr:rowOff>
    </xdr:to>
    <xdr:sp macro="" textlink="">
      <xdr:nvSpPr>
        <xdr:cNvPr id="17" name="テキスト ボックス 16"/>
        <xdr:cNvSpPr txBox="1"/>
      </xdr:nvSpPr>
      <xdr:spPr>
        <a:xfrm>
          <a:off x="5029194" y="51816015"/>
          <a:ext cx="3175006" cy="57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400">
              <a:latin typeface="+mn-ea"/>
              <a:ea typeface="+mn-ea"/>
            </a:rPr>
            <a:t>委託　</a:t>
          </a:r>
          <a:r>
            <a:rPr kumimoji="1" lang="en-US" altLang="ja-JP" sz="1400">
              <a:latin typeface="+mn-ea"/>
              <a:ea typeface="+mn-ea"/>
            </a:rPr>
            <a:t>【</a:t>
          </a:r>
          <a:r>
            <a:rPr kumimoji="1" lang="ja-JP" altLang="en-US" sz="1400">
              <a:latin typeface="+mn-ea"/>
              <a:ea typeface="+mn-ea"/>
            </a:rPr>
            <a:t>随意契約（企画競争）を想定</a:t>
          </a:r>
          <a:r>
            <a:rPr kumimoji="1" lang="en-US" altLang="ja-JP" sz="1400">
              <a:latin typeface="+mn-ea"/>
              <a:ea typeface="+mn-ea"/>
            </a:rPr>
            <a:t>】</a:t>
          </a:r>
        </a:p>
        <a:p>
          <a:pPr algn="l"/>
          <a:r>
            <a:rPr kumimoji="1" lang="ja-JP" altLang="en-US" sz="1400">
              <a:latin typeface="+mn-ea"/>
              <a:ea typeface="+mn-ea"/>
            </a:rPr>
            <a:t>平成</a:t>
          </a:r>
          <a:r>
            <a:rPr kumimoji="1" lang="en-US" altLang="ja-JP" sz="1400">
              <a:latin typeface="+mn-ea"/>
              <a:ea typeface="+mn-ea"/>
            </a:rPr>
            <a:t>32</a:t>
          </a:r>
          <a:r>
            <a:rPr kumimoji="1" lang="ja-JP" altLang="en-US" sz="1400">
              <a:latin typeface="+mn-ea"/>
              <a:ea typeface="+mn-ea"/>
            </a:rPr>
            <a:t>年度　未定</a:t>
          </a:r>
          <a:endParaRPr kumimoji="1" lang="en-US" alt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13</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485</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130</v>
      </c>
      <c r="T5" s="825"/>
      <c r="U5" s="825"/>
      <c r="V5" s="825"/>
      <c r="W5" s="825"/>
      <c r="X5" s="830"/>
      <c r="Y5" s="683" t="s">
        <v>3</v>
      </c>
      <c r="Z5" s="528"/>
      <c r="AA5" s="528"/>
      <c r="AB5" s="528"/>
      <c r="AC5" s="528"/>
      <c r="AD5" s="529"/>
      <c r="AE5" s="684" t="s">
        <v>483</v>
      </c>
      <c r="AF5" s="684"/>
      <c r="AG5" s="684"/>
      <c r="AH5" s="684"/>
      <c r="AI5" s="684"/>
      <c r="AJ5" s="684"/>
      <c r="AK5" s="684"/>
      <c r="AL5" s="684"/>
      <c r="AM5" s="684"/>
      <c r="AN5" s="684"/>
      <c r="AO5" s="684"/>
      <c r="AP5" s="685"/>
      <c r="AQ5" s="686" t="s">
        <v>484</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9.95" customHeight="1" x14ac:dyDescent="0.15">
      <c r="A7" s="480" t="s">
        <v>22</v>
      </c>
      <c r="B7" s="481"/>
      <c r="C7" s="481"/>
      <c r="D7" s="481"/>
      <c r="E7" s="481"/>
      <c r="F7" s="482"/>
      <c r="G7" s="483" t="s">
        <v>488</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医療分野の研究開発関連、科学技術・イノベーション</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490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492</v>
      </c>
      <c r="Q13" s="643"/>
      <c r="R13" s="643"/>
      <c r="S13" s="643"/>
      <c r="T13" s="643"/>
      <c r="U13" s="643"/>
      <c r="V13" s="644"/>
      <c r="W13" s="642" t="s">
        <v>491</v>
      </c>
      <c r="X13" s="643"/>
      <c r="Y13" s="643"/>
      <c r="Z13" s="643"/>
      <c r="AA13" s="643"/>
      <c r="AB13" s="643"/>
      <c r="AC13" s="644"/>
      <c r="AD13" s="642" t="s">
        <v>491</v>
      </c>
      <c r="AE13" s="643"/>
      <c r="AF13" s="643"/>
      <c r="AG13" s="643"/>
      <c r="AH13" s="643"/>
      <c r="AI13" s="643"/>
      <c r="AJ13" s="644"/>
      <c r="AK13" s="642" t="s">
        <v>491</v>
      </c>
      <c r="AL13" s="643"/>
      <c r="AM13" s="643"/>
      <c r="AN13" s="643"/>
      <c r="AO13" s="643"/>
      <c r="AP13" s="643"/>
      <c r="AQ13" s="644"/>
      <c r="AR13" s="904">
        <v>2975</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491</v>
      </c>
      <c r="Q14" s="643"/>
      <c r="R14" s="643"/>
      <c r="S14" s="643"/>
      <c r="T14" s="643"/>
      <c r="U14" s="643"/>
      <c r="V14" s="644"/>
      <c r="W14" s="642" t="s">
        <v>491</v>
      </c>
      <c r="X14" s="643"/>
      <c r="Y14" s="643"/>
      <c r="Z14" s="643"/>
      <c r="AA14" s="643"/>
      <c r="AB14" s="643"/>
      <c r="AC14" s="644"/>
      <c r="AD14" s="642" t="s">
        <v>491</v>
      </c>
      <c r="AE14" s="643"/>
      <c r="AF14" s="643"/>
      <c r="AG14" s="643"/>
      <c r="AH14" s="643"/>
      <c r="AI14" s="643"/>
      <c r="AJ14" s="644"/>
      <c r="AK14" s="642" t="s">
        <v>491</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491</v>
      </c>
      <c r="Q15" s="643"/>
      <c r="R15" s="643"/>
      <c r="S15" s="643"/>
      <c r="T15" s="643"/>
      <c r="U15" s="643"/>
      <c r="V15" s="644"/>
      <c r="W15" s="642" t="s">
        <v>491</v>
      </c>
      <c r="X15" s="643"/>
      <c r="Y15" s="643"/>
      <c r="Z15" s="643"/>
      <c r="AA15" s="643"/>
      <c r="AB15" s="643"/>
      <c r="AC15" s="644"/>
      <c r="AD15" s="642" t="s">
        <v>491</v>
      </c>
      <c r="AE15" s="643"/>
      <c r="AF15" s="643"/>
      <c r="AG15" s="643"/>
      <c r="AH15" s="643"/>
      <c r="AI15" s="643"/>
      <c r="AJ15" s="644"/>
      <c r="AK15" s="642" t="s">
        <v>491</v>
      </c>
      <c r="AL15" s="643"/>
      <c r="AM15" s="643"/>
      <c r="AN15" s="643"/>
      <c r="AO15" s="643"/>
      <c r="AP15" s="643"/>
      <c r="AQ15" s="644"/>
      <c r="AR15" s="642" t="s">
        <v>491</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491</v>
      </c>
      <c r="Q16" s="643"/>
      <c r="R16" s="643"/>
      <c r="S16" s="643"/>
      <c r="T16" s="643"/>
      <c r="U16" s="643"/>
      <c r="V16" s="644"/>
      <c r="W16" s="642" t="s">
        <v>491</v>
      </c>
      <c r="X16" s="643"/>
      <c r="Y16" s="643"/>
      <c r="Z16" s="643"/>
      <c r="AA16" s="643"/>
      <c r="AB16" s="643"/>
      <c r="AC16" s="644"/>
      <c r="AD16" s="642" t="s">
        <v>491</v>
      </c>
      <c r="AE16" s="643"/>
      <c r="AF16" s="643"/>
      <c r="AG16" s="643"/>
      <c r="AH16" s="643"/>
      <c r="AI16" s="643"/>
      <c r="AJ16" s="644"/>
      <c r="AK16" s="642" t="s">
        <v>491</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491</v>
      </c>
      <c r="Q17" s="643"/>
      <c r="R17" s="643"/>
      <c r="S17" s="643"/>
      <c r="T17" s="643"/>
      <c r="U17" s="643"/>
      <c r="V17" s="644"/>
      <c r="W17" s="642" t="s">
        <v>491</v>
      </c>
      <c r="X17" s="643"/>
      <c r="Y17" s="643"/>
      <c r="Z17" s="643"/>
      <c r="AA17" s="643"/>
      <c r="AB17" s="643"/>
      <c r="AC17" s="644"/>
      <c r="AD17" s="642" t="s">
        <v>491</v>
      </c>
      <c r="AE17" s="643"/>
      <c r="AF17" s="643"/>
      <c r="AG17" s="643"/>
      <c r="AH17" s="643"/>
      <c r="AI17" s="643"/>
      <c r="AJ17" s="644"/>
      <c r="AK17" s="642" t="s">
        <v>491</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2975</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t="s">
        <v>491</v>
      </c>
      <c r="Q19" s="643"/>
      <c r="R19" s="643"/>
      <c r="S19" s="643"/>
      <c r="T19" s="643"/>
      <c r="U19" s="643"/>
      <c r="V19" s="644"/>
      <c r="W19" s="642" t="s">
        <v>491</v>
      </c>
      <c r="X19" s="643"/>
      <c r="Y19" s="643"/>
      <c r="Z19" s="643"/>
      <c r="AA19" s="643"/>
      <c r="AB19" s="643"/>
      <c r="AC19" s="644"/>
      <c r="AD19" s="642" t="s">
        <v>491</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493</v>
      </c>
      <c r="H23" s="938"/>
      <c r="I23" s="938"/>
      <c r="J23" s="938"/>
      <c r="K23" s="938"/>
      <c r="L23" s="938"/>
      <c r="M23" s="938"/>
      <c r="N23" s="938"/>
      <c r="O23" s="939"/>
      <c r="P23" s="904" t="s">
        <v>492</v>
      </c>
      <c r="Q23" s="905"/>
      <c r="R23" s="905"/>
      <c r="S23" s="905"/>
      <c r="T23" s="905"/>
      <c r="U23" s="905"/>
      <c r="V23" s="922"/>
      <c r="W23" s="904">
        <v>2975</v>
      </c>
      <c r="X23" s="905"/>
      <c r="Y23" s="905"/>
      <c r="Z23" s="905"/>
      <c r="AA23" s="905"/>
      <c r="AB23" s="905"/>
      <c r="AC23" s="922"/>
      <c r="AD23" s="959" t="s">
        <v>514</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2975</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515</v>
      </c>
      <c r="AR31" s="185"/>
      <c r="AS31" s="118" t="s">
        <v>306</v>
      </c>
      <c r="AT31" s="119"/>
      <c r="AU31" s="184" t="s">
        <v>515</v>
      </c>
      <c r="AV31" s="184"/>
      <c r="AW31" s="383" t="s">
        <v>295</v>
      </c>
      <c r="AX31" s="384"/>
    </row>
    <row r="32" spans="1:50" ht="30" customHeight="1" x14ac:dyDescent="0.15">
      <c r="A32" s="388"/>
      <c r="B32" s="386"/>
      <c r="C32" s="386"/>
      <c r="D32" s="386"/>
      <c r="E32" s="386"/>
      <c r="F32" s="387"/>
      <c r="G32" s="549" t="s">
        <v>494</v>
      </c>
      <c r="H32" s="550"/>
      <c r="I32" s="550"/>
      <c r="J32" s="550"/>
      <c r="K32" s="550"/>
      <c r="L32" s="550"/>
      <c r="M32" s="550"/>
      <c r="N32" s="550"/>
      <c r="O32" s="551"/>
      <c r="P32" s="90" t="s">
        <v>495</v>
      </c>
      <c r="Q32" s="90"/>
      <c r="R32" s="90"/>
      <c r="S32" s="90"/>
      <c r="T32" s="90"/>
      <c r="U32" s="90"/>
      <c r="V32" s="90"/>
      <c r="W32" s="90"/>
      <c r="X32" s="91"/>
      <c r="Y32" s="456" t="s">
        <v>12</v>
      </c>
      <c r="Z32" s="516"/>
      <c r="AA32" s="517"/>
      <c r="AB32" s="446" t="s">
        <v>496</v>
      </c>
      <c r="AC32" s="446"/>
      <c r="AD32" s="446"/>
      <c r="AE32" s="203" t="s">
        <v>492</v>
      </c>
      <c r="AF32" s="204"/>
      <c r="AG32" s="204"/>
      <c r="AH32" s="204"/>
      <c r="AI32" s="203" t="s">
        <v>491</v>
      </c>
      <c r="AJ32" s="204"/>
      <c r="AK32" s="204"/>
      <c r="AL32" s="204"/>
      <c r="AM32" s="203" t="s">
        <v>491</v>
      </c>
      <c r="AN32" s="204"/>
      <c r="AO32" s="204"/>
      <c r="AP32" s="204"/>
      <c r="AQ32" s="325" t="s">
        <v>515</v>
      </c>
      <c r="AR32" s="192"/>
      <c r="AS32" s="192"/>
      <c r="AT32" s="326"/>
      <c r="AU32" s="204" t="s">
        <v>515</v>
      </c>
      <c r="AV32" s="204"/>
      <c r="AW32" s="204"/>
      <c r="AX32" s="206"/>
    </row>
    <row r="33" spans="1:50" ht="30"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496</v>
      </c>
      <c r="AC33" s="508"/>
      <c r="AD33" s="508"/>
      <c r="AE33" s="203" t="s">
        <v>491</v>
      </c>
      <c r="AF33" s="204"/>
      <c r="AG33" s="204"/>
      <c r="AH33" s="204"/>
      <c r="AI33" s="203" t="s">
        <v>491</v>
      </c>
      <c r="AJ33" s="204"/>
      <c r="AK33" s="204"/>
      <c r="AL33" s="204"/>
      <c r="AM33" s="203" t="s">
        <v>491</v>
      </c>
      <c r="AN33" s="204"/>
      <c r="AO33" s="204"/>
      <c r="AP33" s="204"/>
      <c r="AQ33" s="325" t="s">
        <v>515</v>
      </c>
      <c r="AR33" s="192"/>
      <c r="AS33" s="192"/>
      <c r="AT33" s="326"/>
      <c r="AU33" s="204" t="s">
        <v>515</v>
      </c>
      <c r="AV33" s="204"/>
      <c r="AW33" s="204"/>
      <c r="AX33" s="206"/>
    </row>
    <row r="34" spans="1:50" ht="30"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491</v>
      </c>
      <c r="AF34" s="204"/>
      <c r="AG34" s="204"/>
      <c r="AH34" s="204"/>
      <c r="AI34" s="203" t="s">
        <v>491</v>
      </c>
      <c r="AJ34" s="204"/>
      <c r="AK34" s="204"/>
      <c r="AL34" s="204"/>
      <c r="AM34" s="203" t="s">
        <v>491</v>
      </c>
      <c r="AN34" s="204"/>
      <c r="AO34" s="204"/>
      <c r="AP34" s="204"/>
      <c r="AQ34" s="325" t="s">
        <v>516</v>
      </c>
      <c r="AR34" s="192"/>
      <c r="AS34" s="192"/>
      <c r="AT34" s="326"/>
      <c r="AU34" s="204" t="s">
        <v>515</v>
      </c>
      <c r="AV34" s="204"/>
      <c r="AW34" s="204"/>
      <c r="AX34" s="206"/>
    </row>
    <row r="35" spans="1:50" ht="23.25" customHeight="1" x14ac:dyDescent="0.15">
      <c r="A35" s="211" t="s">
        <v>423</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497</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492</v>
      </c>
      <c r="AF101" s="204"/>
      <c r="AG101" s="204"/>
      <c r="AH101" s="205"/>
      <c r="AI101" s="203" t="s">
        <v>491</v>
      </c>
      <c r="AJ101" s="204"/>
      <c r="AK101" s="204"/>
      <c r="AL101" s="205"/>
      <c r="AM101" s="203" t="s">
        <v>491</v>
      </c>
      <c r="AN101" s="204"/>
      <c r="AO101" s="204"/>
      <c r="AP101" s="205"/>
      <c r="AQ101" s="203" t="s">
        <v>515</v>
      </c>
      <c r="AR101" s="204"/>
      <c r="AS101" s="204"/>
      <c r="AT101" s="205"/>
      <c r="AU101" s="203" t="s">
        <v>517</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t="s">
        <v>491</v>
      </c>
      <c r="AF102" s="403"/>
      <c r="AG102" s="403"/>
      <c r="AH102" s="403"/>
      <c r="AI102" s="403" t="s">
        <v>491</v>
      </c>
      <c r="AJ102" s="403"/>
      <c r="AK102" s="403"/>
      <c r="AL102" s="403"/>
      <c r="AM102" s="403" t="s">
        <v>491</v>
      </c>
      <c r="AN102" s="403"/>
      <c r="AO102" s="403"/>
      <c r="AP102" s="403"/>
      <c r="AQ102" s="258" t="s">
        <v>515</v>
      </c>
      <c r="AR102" s="259"/>
      <c r="AS102" s="259"/>
      <c r="AT102" s="304"/>
      <c r="AU102" s="258" t="s">
        <v>515</v>
      </c>
      <c r="AV102" s="259"/>
      <c r="AW102" s="259"/>
      <c r="AX102" s="304"/>
    </row>
    <row r="103" spans="1:60" ht="31.5"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customHeight="1" x14ac:dyDescent="0.15">
      <c r="A104" s="407"/>
      <c r="B104" s="408"/>
      <c r="C104" s="408"/>
      <c r="D104" s="408"/>
      <c r="E104" s="408"/>
      <c r="F104" s="409"/>
      <c r="G104" s="90" t="s">
        <v>498</v>
      </c>
      <c r="H104" s="90"/>
      <c r="I104" s="90"/>
      <c r="J104" s="90"/>
      <c r="K104" s="90"/>
      <c r="L104" s="90"/>
      <c r="M104" s="90"/>
      <c r="N104" s="90"/>
      <c r="O104" s="90"/>
      <c r="P104" s="90"/>
      <c r="Q104" s="90"/>
      <c r="R104" s="90"/>
      <c r="S104" s="90"/>
      <c r="T104" s="90"/>
      <c r="U104" s="90"/>
      <c r="V104" s="90"/>
      <c r="W104" s="90"/>
      <c r="X104" s="91"/>
      <c r="Y104" s="450" t="s">
        <v>54</v>
      </c>
      <c r="Z104" s="451"/>
      <c r="AA104" s="452"/>
      <c r="AB104" s="530" t="s">
        <v>499</v>
      </c>
      <c r="AC104" s="531"/>
      <c r="AD104" s="532"/>
      <c r="AE104" s="203" t="s">
        <v>502</v>
      </c>
      <c r="AF104" s="204"/>
      <c r="AG104" s="204"/>
      <c r="AH104" s="205"/>
      <c r="AI104" s="203" t="s">
        <v>491</v>
      </c>
      <c r="AJ104" s="204"/>
      <c r="AK104" s="204"/>
      <c r="AL104" s="205"/>
      <c r="AM104" s="203" t="s">
        <v>491</v>
      </c>
      <c r="AN104" s="204"/>
      <c r="AO104" s="204"/>
      <c r="AP104" s="205"/>
      <c r="AQ104" s="203" t="s">
        <v>517</v>
      </c>
      <c r="AR104" s="204"/>
      <c r="AS104" s="204"/>
      <c r="AT104" s="205"/>
      <c r="AU104" s="203" t="s">
        <v>515</v>
      </c>
      <c r="AV104" s="204"/>
      <c r="AW104" s="204"/>
      <c r="AX104" s="205"/>
    </row>
    <row r="105" spans="1:60" ht="23.25"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t="s">
        <v>499</v>
      </c>
      <c r="AC105" s="454"/>
      <c r="AD105" s="455"/>
      <c r="AE105" s="403" t="s">
        <v>491</v>
      </c>
      <c r="AF105" s="403"/>
      <c r="AG105" s="403"/>
      <c r="AH105" s="403"/>
      <c r="AI105" s="403" t="s">
        <v>491</v>
      </c>
      <c r="AJ105" s="403"/>
      <c r="AK105" s="403"/>
      <c r="AL105" s="403"/>
      <c r="AM105" s="403" t="s">
        <v>491</v>
      </c>
      <c r="AN105" s="403"/>
      <c r="AO105" s="403"/>
      <c r="AP105" s="403"/>
      <c r="AQ105" s="203" t="s">
        <v>515</v>
      </c>
      <c r="AR105" s="204"/>
      <c r="AS105" s="204"/>
      <c r="AT105" s="205"/>
      <c r="AU105" s="258" t="s">
        <v>515</v>
      </c>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501</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499</v>
      </c>
      <c r="AC116" s="448"/>
      <c r="AD116" s="449"/>
      <c r="AE116" s="403" t="s">
        <v>491</v>
      </c>
      <c r="AF116" s="403"/>
      <c r="AG116" s="403"/>
      <c r="AH116" s="403"/>
      <c r="AI116" s="403" t="s">
        <v>491</v>
      </c>
      <c r="AJ116" s="403"/>
      <c r="AK116" s="403"/>
      <c r="AL116" s="403"/>
      <c r="AM116" s="403" t="s">
        <v>491</v>
      </c>
      <c r="AN116" s="403"/>
      <c r="AO116" s="403"/>
      <c r="AP116" s="403"/>
      <c r="AQ116" s="203" t="s">
        <v>517</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500</v>
      </c>
      <c r="AC117" s="458"/>
      <c r="AD117" s="459"/>
      <c r="AE117" s="536" t="s">
        <v>491</v>
      </c>
      <c r="AF117" s="536"/>
      <c r="AG117" s="536"/>
      <c r="AH117" s="536"/>
      <c r="AI117" s="536" t="s">
        <v>491</v>
      </c>
      <c r="AJ117" s="536"/>
      <c r="AK117" s="536"/>
      <c r="AL117" s="536"/>
      <c r="AM117" s="536" t="s">
        <v>491</v>
      </c>
      <c r="AN117" s="536"/>
      <c r="AO117" s="536"/>
      <c r="AP117" s="536"/>
      <c r="AQ117" s="536" t="s">
        <v>515</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492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515</v>
      </c>
      <c r="AR133" s="184"/>
      <c r="AS133" s="118" t="s">
        <v>306</v>
      </c>
      <c r="AT133" s="119"/>
      <c r="AU133" s="185" t="s">
        <v>515</v>
      </c>
      <c r="AV133" s="185"/>
      <c r="AW133" s="118" t="s">
        <v>295</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320</v>
      </c>
      <c r="Z134" s="187"/>
      <c r="AA134" s="188"/>
      <c r="AB134" s="189" t="s">
        <v>492</v>
      </c>
      <c r="AC134" s="190"/>
      <c r="AD134" s="190"/>
      <c r="AE134" s="191" t="s">
        <v>492</v>
      </c>
      <c r="AF134" s="192"/>
      <c r="AG134" s="192"/>
      <c r="AH134" s="192"/>
      <c r="AI134" s="191" t="s">
        <v>502</v>
      </c>
      <c r="AJ134" s="192"/>
      <c r="AK134" s="192"/>
      <c r="AL134" s="192"/>
      <c r="AM134" s="191" t="s">
        <v>492</v>
      </c>
      <c r="AN134" s="192"/>
      <c r="AO134" s="192"/>
      <c r="AP134" s="192"/>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492</v>
      </c>
      <c r="AF135" s="192"/>
      <c r="AG135" s="192"/>
      <c r="AH135" s="192"/>
      <c r="AI135" s="191" t="s">
        <v>492</v>
      </c>
      <c r="AJ135" s="192"/>
      <c r="AK135" s="192"/>
      <c r="AL135" s="192"/>
      <c r="AM135" s="191" t="s">
        <v>503</v>
      </c>
      <c r="AN135" s="192"/>
      <c r="AO135" s="192"/>
      <c r="AP135" s="192"/>
      <c r="AQ135" s="191" t="s">
        <v>502</v>
      </c>
      <c r="AR135" s="192"/>
      <c r="AS135" s="192"/>
      <c r="AT135" s="192"/>
      <c r="AU135" s="191" t="s">
        <v>492</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492</v>
      </c>
      <c r="H154" s="90"/>
      <c r="I154" s="90"/>
      <c r="J154" s="90"/>
      <c r="K154" s="90"/>
      <c r="L154" s="90"/>
      <c r="M154" s="90"/>
      <c r="N154" s="90"/>
      <c r="O154" s="90"/>
      <c r="P154" s="91"/>
      <c r="Q154" s="110" t="s">
        <v>492</v>
      </c>
      <c r="R154" s="90"/>
      <c r="S154" s="90"/>
      <c r="T154" s="90"/>
      <c r="U154" s="90"/>
      <c r="V154" s="90"/>
      <c r="W154" s="90"/>
      <c r="X154" s="90"/>
      <c r="Y154" s="90"/>
      <c r="Z154" s="90"/>
      <c r="AA154" s="278"/>
      <c r="AB154" s="126" t="s">
        <v>492</v>
      </c>
      <c r="AC154" s="127"/>
      <c r="AD154" s="127"/>
      <c r="AE154" s="132" t="s">
        <v>492</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504</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491</v>
      </c>
      <c r="K430" s="886"/>
      <c r="L430" s="886"/>
      <c r="M430" s="886"/>
      <c r="N430" s="886"/>
      <c r="O430" s="886"/>
      <c r="P430" s="886"/>
      <c r="Q430" s="886"/>
      <c r="R430" s="886"/>
      <c r="S430" s="886"/>
      <c r="T430" s="887"/>
      <c r="U430" s="573" t="s">
        <v>492</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516</v>
      </c>
      <c r="AF432" s="185"/>
      <c r="AG432" s="118" t="s">
        <v>306</v>
      </c>
      <c r="AH432" s="119"/>
      <c r="AI432" s="141"/>
      <c r="AJ432" s="141"/>
      <c r="AK432" s="141"/>
      <c r="AL432" s="139"/>
      <c r="AM432" s="141"/>
      <c r="AN432" s="141"/>
      <c r="AO432" s="141"/>
      <c r="AP432" s="139"/>
      <c r="AQ432" s="575" t="s">
        <v>515</v>
      </c>
      <c r="AR432" s="185"/>
      <c r="AS432" s="118" t="s">
        <v>306</v>
      </c>
      <c r="AT432" s="119"/>
      <c r="AU432" s="185" t="s">
        <v>515</v>
      </c>
      <c r="AV432" s="185"/>
      <c r="AW432" s="118" t="s">
        <v>295</v>
      </c>
      <c r="AX432" s="180"/>
    </row>
    <row r="433" spans="1:50" ht="23.25" customHeight="1" x14ac:dyDescent="0.15">
      <c r="A433" s="174"/>
      <c r="B433" s="171"/>
      <c r="C433" s="165"/>
      <c r="D433" s="171"/>
      <c r="E433" s="327"/>
      <c r="F433" s="328"/>
      <c r="G433" s="89" t="s">
        <v>492</v>
      </c>
      <c r="H433" s="90"/>
      <c r="I433" s="90"/>
      <c r="J433" s="90"/>
      <c r="K433" s="90"/>
      <c r="L433" s="90"/>
      <c r="M433" s="90"/>
      <c r="N433" s="90"/>
      <c r="O433" s="90"/>
      <c r="P433" s="90"/>
      <c r="Q433" s="90"/>
      <c r="R433" s="90"/>
      <c r="S433" s="90"/>
      <c r="T433" s="90"/>
      <c r="U433" s="90"/>
      <c r="V433" s="90"/>
      <c r="W433" s="90"/>
      <c r="X433" s="91"/>
      <c r="Y433" s="186" t="s">
        <v>12</v>
      </c>
      <c r="Z433" s="187"/>
      <c r="AA433" s="188"/>
      <c r="AB433" s="198" t="s">
        <v>492</v>
      </c>
      <c r="AC433" s="198"/>
      <c r="AD433" s="198"/>
      <c r="AE433" s="325" t="s">
        <v>492</v>
      </c>
      <c r="AF433" s="192"/>
      <c r="AG433" s="192"/>
      <c r="AH433" s="192"/>
      <c r="AI433" s="325" t="s">
        <v>492</v>
      </c>
      <c r="AJ433" s="192"/>
      <c r="AK433" s="192"/>
      <c r="AL433" s="192"/>
      <c r="AM433" s="325" t="s">
        <v>492</v>
      </c>
      <c r="AN433" s="192"/>
      <c r="AO433" s="192"/>
      <c r="AP433" s="326"/>
      <c r="AQ433" s="325" t="s">
        <v>492</v>
      </c>
      <c r="AR433" s="192"/>
      <c r="AS433" s="192"/>
      <c r="AT433" s="326"/>
      <c r="AU433" s="192" t="s">
        <v>492</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503</v>
      </c>
      <c r="AC434" s="190"/>
      <c r="AD434" s="190"/>
      <c r="AE434" s="325" t="s">
        <v>502</v>
      </c>
      <c r="AF434" s="192"/>
      <c r="AG434" s="192"/>
      <c r="AH434" s="326"/>
      <c r="AI434" s="325" t="s">
        <v>492</v>
      </c>
      <c r="AJ434" s="192"/>
      <c r="AK434" s="192"/>
      <c r="AL434" s="192"/>
      <c r="AM434" s="325" t="s">
        <v>492</v>
      </c>
      <c r="AN434" s="192"/>
      <c r="AO434" s="192"/>
      <c r="AP434" s="326"/>
      <c r="AQ434" s="325" t="s">
        <v>492</v>
      </c>
      <c r="AR434" s="192"/>
      <c r="AS434" s="192"/>
      <c r="AT434" s="326"/>
      <c r="AU434" s="192" t="s">
        <v>492</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492</v>
      </c>
      <c r="AF435" s="192"/>
      <c r="AG435" s="192"/>
      <c r="AH435" s="326"/>
      <c r="AI435" s="325" t="s">
        <v>492</v>
      </c>
      <c r="AJ435" s="192"/>
      <c r="AK435" s="192"/>
      <c r="AL435" s="192"/>
      <c r="AM435" s="325" t="s">
        <v>492</v>
      </c>
      <c r="AN435" s="192"/>
      <c r="AO435" s="192"/>
      <c r="AP435" s="326"/>
      <c r="AQ435" s="325" t="s">
        <v>492</v>
      </c>
      <c r="AR435" s="192"/>
      <c r="AS435" s="192"/>
      <c r="AT435" s="326"/>
      <c r="AU435" s="192" t="s">
        <v>492</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515</v>
      </c>
      <c r="AF457" s="185"/>
      <c r="AG457" s="118" t="s">
        <v>306</v>
      </c>
      <c r="AH457" s="119"/>
      <c r="AI457" s="141"/>
      <c r="AJ457" s="141"/>
      <c r="AK457" s="141"/>
      <c r="AL457" s="139"/>
      <c r="AM457" s="141"/>
      <c r="AN457" s="141"/>
      <c r="AO457" s="141"/>
      <c r="AP457" s="139"/>
      <c r="AQ457" s="575" t="s">
        <v>515</v>
      </c>
      <c r="AR457" s="185"/>
      <c r="AS457" s="118" t="s">
        <v>306</v>
      </c>
      <c r="AT457" s="119"/>
      <c r="AU457" s="185" t="s">
        <v>515</v>
      </c>
      <c r="AV457" s="185"/>
      <c r="AW457" s="118" t="s">
        <v>295</v>
      </c>
      <c r="AX457" s="180"/>
    </row>
    <row r="458" spans="1:50" ht="23.25" customHeight="1" x14ac:dyDescent="0.15">
      <c r="A458" s="174"/>
      <c r="B458" s="171"/>
      <c r="C458" s="165"/>
      <c r="D458" s="171"/>
      <c r="E458" s="327"/>
      <c r="F458" s="328"/>
      <c r="G458" s="89" t="s">
        <v>492</v>
      </c>
      <c r="H458" s="90"/>
      <c r="I458" s="90"/>
      <c r="J458" s="90"/>
      <c r="K458" s="90"/>
      <c r="L458" s="90"/>
      <c r="M458" s="90"/>
      <c r="N458" s="90"/>
      <c r="O458" s="90"/>
      <c r="P458" s="90"/>
      <c r="Q458" s="90"/>
      <c r="R458" s="90"/>
      <c r="S458" s="90"/>
      <c r="T458" s="90"/>
      <c r="U458" s="90"/>
      <c r="V458" s="90"/>
      <c r="W458" s="90"/>
      <c r="X458" s="91"/>
      <c r="Y458" s="186" t="s">
        <v>12</v>
      </c>
      <c r="Z458" s="187"/>
      <c r="AA458" s="188"/>
      <c r="AB458" s="198" t="s">
        <v>492</v>
      </c>
      <c r="AC458" s="198"/>
      <c r="AD458" s="198"/>
      <c r="AE458" s="325" t="s">
        <v>492</v>
      </c>
      <c r="AF458" s="192"/>
      <c r="AG458" s="192"/>
      <c r="AH458" s="192"/>
      <c r="AI458" s="325" t="s">
        <v>492</v>
      </c>
      <c r="AJ458" s="192"/>
      <c r="AK458" s="192"/>
      <c r="AL458" s="192"/>
      <c r="AM458" s="325" t="s">
        <v>492</v>
      </c>
      <c r="AN458" s="192"/>
      <c r="AO458" s="192"/>
      <c r="AP458" s="326"/>
      <c r="AQ458" s="325" t="s">
        <v>492</v>
      </c>
      <c r="AR458" s="192"/>
      <c r="AS458" s="192"/>
      <c r="AT458" s="326"/>
      <c r="AU458" s="192" t="s">
        <v>492</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492</v>
      </c>
      <c r="AC459" s="190"/>
      <c r="AD459" s="190"/>
      <c r="AE459" s="325" t="s">
        <v>492</v>
      </c>
      <c r="AF459" s="192"/>
      <c r="AG459" s="192"/>
      <c r="AH459" s="326"/>
      <c r="AI459" s="325" t="s">
        <v>503</v>
      </c>
      <c r="AJ459" s="192"/>
      <c r="AK459" s="192"/>
      <c r="AL459" s="192"/>
      <c r="AM459" s="325" t="s">
        <v>492</v>
      </c>
      <c r="AN459" s="192"/>
      <c r="AO459" s="192"/>
      <c r="AP459" s="326"/>
      <c r="AQ459" s="325" t="s">
        <v>492</v>
      </c>
      <c r="AR459" s="192"/>
      <c r="AS459" s="192"/>
      <c r="AT459" s="326"/>
      <c r="AU459" s="192" t="s">
        <v>492</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492</v>
      </c>
      <c r="AF460" s="192"/>
      <c r="AG460" s="192"/>
      <c r="AH460" s="326"/>
      <c r="AI460" s="325" t="s">
        <v>492</v>
      </c>
      <c r="AJ460" s="192"/>
      <c r="AK460" s="192"/>
      <c r="AL460" s="192"/>
      <c r="AM460" s="325" t="s">
        <v>492</v>
      </c>
      <c r="AN460" s="192"/>
      <c r="AO460" s="192"/>
      <c r="AP460" s="326"/>
      <c r="AQ460" s="325" t="s">
        <v>502</v>
      </c>
      <c r="AR460" s="192"/>
      <c r="AS460" s="192"/>
      <c r="AT460" s="326"/>
      <c r="AU460" s="192" t="s">
        <v>492</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125.1"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505</v>
      </c>
      <c r="AH702" s="371"/>
      <c r="AI702" s="371"/>
      <c r="AJ702" s="371"/>
      <c r="AK702" s="371"/>
      <c r="AL702" s="371"/>
      <c r="AM702" s="371"/>
      <c r="AN702" s="371"/>
      <c r="AO702" s="371"/>
      <c r="AP702" s="371"/>
      <c r="AQ702" s="371"/>
      <c r="AR702" s="371"/>
      <c r="AS702" s="371"/>
      <c r="AT702" s="371"/>
      <c r="AU702" s="371"/>
      <c r="AV702" s="371"/>
      <c r="AW702" s="371"/>
      <c r="AX702" s="372"/>
    </row>
    <row r="703" spans="1:50" ht="80.099999999999994"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486</v>
      </c>
      <c r="AE703" s="314"/>
      <c r="AF703" s="314"/>
      <c r="AG703" s="86" t="s">
        <v>513</v>
      </c>
      <c r="AH703" s="87"/>
      <c r="AI703" s="87"/>
      <c r="AJ703" s="87"/>
      <c r="AK703" s="87"/>
      <c r="AL703" s="87"/>
      <c r="AM703" s="87"/>
      <c r="AN703" s="87"/>
      <c r="AO703" s="87"/>
      <c r="AP703" s="87"/>
      <c r="AQ703" s="87"/>
      <c r="AR703" s="87"/>
      <c r="AS703" s="87"/>
      <c r="AT703" s="87"/>
      <c r="AU703" s="87"/>
      <c r="AV703" s="87"/>
      <c r="AW703" s="87"/>
      <c r="AX703" s="88"/>
    </row>
    <row r="704" spans="1:50" ht="69.9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518</v>
      </c>
      <c r="AE705" s="700"/>
      <c r="AF705" s="700"/>
      <c r="AG705" s="110" t="s">
        <v>515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518</v>
      </c>
      <c r="AE708" s="590"/>
      <c r="AF708" s="590"/>
      <c r="AG708" s="727" t="s">
        <v>522</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518</v>
      </c>
      <c r="AE709" s="314"/>
      <c r="AF709" s="314"/>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518</v>
      </c>
      <c r="AE710" s="314"/>
      <c r="AF710" s="314"/>
      <c r="AG710" s="86" t="s">
        <v>522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518</v>
      </c>
      <c r="AE711" s="314"/>
      <c r="AF711" s="314"/>
      <c r="AG711" s="86" t="s">
        <v>522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518</v>
      </c>
      <c r="AE712" s="768"/>
      <c r="AF712" s="768"/>
      <c r="AG712" s="795" t="s">
        <v>522</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518</v>
      </c>
      <c r="AE713" s="314"/>
      <c r="AF713" s="648"/>
      <c r="AG713" s="86" t="s">
        <v>522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518</v>
      </c>
      <c r="AE714" s="793"/>
      <c r="AF714" s="794"/>
      <c r="AG714" s="721" t="s">
        <v>522</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518</v>
      </c>
      <c r="AE715" s="590"/>
      <c r="AF715" s="641"/>
      <c r="AG715" s="727" t="s">
        <v>522</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518</v>
      </c>
      <c r="AE716" s="612"/>
      <c r="AF716" s="612"/>
      <c r="AG716" s="86" t="s">
        <v>522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518</v>
      </c>
      <c r="AE717" s="314"/>
      <c r="AF717" s="314"/>
      <c r="AG717" s="86" t="s">
        <v>522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518</v>
      </c>
      <c r="AE718" s="314"/>
      <c r="AF718" s="314"/>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518</v>
      </c>
      <c r="AE719" s="590"/>
      <c r="AF719" s="590"/>
      <c r="AG719" s="110" t="s">
        <v>522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515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515</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515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515</v>
      </c>
      <c r="F737" s="975"/>
      <c r="G737" s="975"/>
      <c r="H737" s="975"/>
      <c r="I737" s="975"/>
      <c r="J737" s="975"/>
      <c r="K737" s="975"/>
      <c r="L737" s="975"/>
      <c r="M737" s="975"/>
      <c r="N737" s="350" t="s">
        <v>460</v>
      </c>
      <c r="O737" s="350"/>
      <c r="P737" s="350"/>
      <c r="Q737" s="350"/>
      <c r="R737" s="975" t="s">
        <v>515</v>
      </c>
      <c r="S737" s="975"/>
      <c r="T737" s="975"/>
      <c r="U737" s="975"/>
      <c r="V737" s="975"/>
      <c r="W737" s="975"/>
      <c r="X737" s="975"/>
      <c r="Y737" s="975"/>
      <c r="Z737" s="975"/>
      <c r="AA737" s="350" t="s">
        <v>459</v>
      </c>
      <c r="AB737" s="350"/>
      <c r="AC737" s="350"/>
      <c r="AD737" s="350"/>
      <c r="AE737" s="975" t="s">
        <v>515</v>
      </c>
      <c r="AF737" s="975"/>
      <c r="AG737" s="975"/>
      <c r="AH737" s="975"/>
      <c r="AI737" s="975"/>
      <c r="AJ737" s="975"/>
      <c r="AK737" s="975"/>
      <c r="AL737" s="975"/>
      <c r="AM737" s="975"/>
      <c r="AN737" s="350" t="s">
        <v>458</v>
      </c>
      <c r="AO737" s="350"/>
      <c r="AP737" s="350"/>
      <c r="AQ737" s="350"/>
      <c r="AR737" s="967" t="s">
        <v>515</v>
      </c>
      <c r="AS737" s="968"/>
      <c r="AT737" s="968"/>
      <c r="AU737" s="968"/>
      <c r="AV737" s="968"/>
      <c r="AW737" s="968"/>
      <c r="AX737" s="969"/>
      <c r="AY737" s="74"/>
      <c r="AZ737" s="74"/>
    </row>
    <row r="738" spans="1:52" ht="24.75" customHeight="1" x14ac:dyDescent="0.15">
      <c r="A738" s="976" t="s">
        <v>457</v>
      </c>
      <c r="B738" s="195"/>
      <c r="C738" s="195"/>
      <c r="D738" s="196"/>
      <c r="E738" s="975" t="s">
        <v>515</v>
      </c>
      <c r="F738" s="975"/>
      <c r="G738" s="975"/>
      <c r="H738" s="975"/>
      <c r="I738" s="975"/>
      <c r="J738" s="975"/>
      <c r="K738" s="975"/>
      <c r="L738" s="975"/>
      <c r="M738" s="975"/>
      <c r="N738" s="350" t="s">
        <v>456</v>
      </c>
      <c r="O738" s="350"/>
      <c r="P738" s="350"/>
      <c r="Q738" s="350"/>
      <c r="R738" s="975" t="s">
        <v>515</v>
      </c>
      <c r="S738" s="975"/>
      <c r="T738" s="975"/>
      <c r="U738" s="975"/>
      <c r="V738" s="975"/>
      <c r="W738" s="975"/>
      <c r="X738" s="975"/>
      <c r="Y738" s="975"/>
      <c r="Z738" s="975"/>
      <c r="AA738" s="350" t="s">
        <v>455</v>
      </c>
      <c r="AB738" s="350"/>
      <c r="AC738" s="350"/>
      <c r="AD738" s="350"/>
      <c r="AE738" s="975" t="s">
        <v>519</v>
      </c>
      <c r="AF738" s="975"/>
      <c r="AG738" s="975"/>
      <c r="AH738" s="975"/>
      <c r="AI738" s="975"/>
      <c r="AJ738" s="975"/>
      <c r="AK738" s="975"/>
      <c r="AL738" s="975"/>
      <c r="AM738" s="975"/>
      <c r="AN738" s="350" t="s">
        <v>451</v>
      </c>
      <c r="AO738" s="350"/>
      <c r="AP738" s="350"/>
      <c r="AQ738" s="350"/>
      <c r="AR738" s="967" t="s">
        <v>520</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50.1" hidden="1" customHeight="1" x14ac:dyDescent="0.15">
      <c r="A781" s="616"/>
      <c r="B781" s="617"/>
      <c r="C781" s="617"/>
      <c r="D781" s="617"/>
      <c r="E781" s="617"/>
      <c r="F781" s="618"/>
      <c r="G781" s="655" t="s">
        <v>506</v>
      </c>
      <c r="H781" s="656"/>
      <c r="I781" s="656"/>
      <c r="J781" s="656"/>
      <c r="K781" s="657"/>
      <c r="L781" s="649" t="s">
        <v>509</v>
      </c>
      <c r="M781" s="650"/>
      <c r="N781" s="650"/>
      <c r="O781" s="650"/>
      <c r="P781" s="650"/>
      <c r="Q781" s="650"/>
      <c r="R781" s="650"/>
      <c r="S781" s="650"/>
      <c r="T781" s="650"/>
      <c r="U781" s="650"/>
      <c r="V781" s="650"/>
      <c r="W781" s="650"/>
      <c r="X781" s="651"/>
      <c r="Y781" s="373">
        <v>2975</v>
      </c>
      <c r="Z781" s="374"/>
      <c r="AA781" s="374"/>
      <c r="AB781" s="790"/>
      <c r="AC781" s="655" t="s">
        <v>507</v>
      </c>
      <c r="AD781" s="656"/>
      <c r="AE781" s="656"/>
      <c r="AF781" s="656"/>
      <c r="AG781" s="657"/>
      <c r="AH781" s="649" t="s">
        <v>508</v>
      </c>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2975</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90" hidden="1" customHeight="1" x14ac:dyDescent="0.15">
      <c r="A837" s="361">
        <v>1</v>
      </c>
      <c r="B837" s="361">
        <v>1</v>
      </c>
      <c r="C837" s="346" t="s">
        <v>510</v>
      </c>
      <c r="D837" s="332"/>
      <c r="E837" s="332"/>
      <c r="F837" s="332"/>
      <c r="G837" s="332"/>
      <c r="H837" s="332"/>
      <c r="I837" s="332"/>
      <c r="J837" s="333">
        <v>9010005023796</v>
      </c>
      <c r="K837" s="334"/>
      <c r="L837" s="334"/>
      <c r="M837" s="334"/>
      <c r="N837" s="334"/>
      <c r="O837" s="334"/>
      <c r="P837" s="347" t="s">
        <v>511</v>
      </c>
      <c r="Q837" s="335"/>
      <c r="R837" s="335"/>
      <c r="S837" s="335"/>
      <c r="T837" s="335"/>
      <c r="U837" s="335"/>
      <c r="V837" s="335"/>
      <c r="W837" s="335"/>
      <c r="X837" s="335"/>
      <c r="Y837" s="336">
        <v>2975</v>
      </c>
      <c r="Z837" s="337"/>
      <c r="AA837" s="337"/>
      <c r="AB837" s="338"/>
      <c r="AC837" s="348" t="s">
        <v>512</v>
      </c>
      <c r="AD837" s="356"/>
      <c r="AE837" s="356"/>
      <c r="AF837" s="356"/>
      <c r="AG837" s="356"/>
      <c r="AH837" s="357" t="s">
        <v>492</v>
      </c>
      <c r="AI837" s="358"/>
      <c r="AJ837" s="358"/>
      <c r="AK837" s="358"/>
      <c r="AL837" s="342" t="s">
        <v>492</v>
      </c>
      <c r="AM837" s="343"/>
      <c r="AN837" s="343"/>
      <c r="AO837" s="344"/>
      <c r="AP837" s="345" t="s">
        <v>492</v>
      </c>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t="s">
        <v>486</v>
      </c>
      <c r="C2" s="13" t="str">
        <f>IF(B2="","",A2)</f>
        <v>医療分野の研究開発関連</v>
      </c>
      <c r="D2" s="13" t="str">
        <f>IF(C2="","",IF(D1&lt;&gt;"",CONCATENATE(D1,"、",C2),C2))</f>
        <v>医療分野の研究開発関連</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医療分野の研究開発関連</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医療分野の研究開発関連</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486</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医療分野の研究開発関連</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486</v>
      </c>
      <c r="C6" s="13" t="str">
        <f t="shared" si="0"/>
        <v>科学技術・イノベーション</v>
      </c>
      <c r="D6" s="13" t="str">
        <f t="shared" ref="D6:D22" si="8">IF(C6="",D5,IF(D5&lt;&gt;"",CONCATENATE(D5,"、",C6),C6))</f>
        <v>医療分野の研究開発関連、科学技術・イノベーション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医療分野の研究開発関連、科学技術・イノベーション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医療分野の研究開発関連、科学技術・イノベーション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医療分野の研究開発関連、科学技術・イノベーション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医療分野の研究開発関連、科学技術・イノベーション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医療分野の研究開発関連、科学技術・イノベーション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医療分野の研究開発関連、科学技術・イノベーション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医療分野の研究開発関連、科学技術・イノベーション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医療分野の研究開発関連、科学技術・イノベーション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医療分野の研究開発関連、科学技術・イノベーション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医療分野の研究開発関連、科学技術・イノベーション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医療分野の研究開発関連、科学技術・イノベーション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医療分野の研究開発関連、科学技術・イノベーション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医療分野の研究開発関連、科学技術・イノベーション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医療分野の研究開発関連、科学技術・イノベーション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医療分野の研究開発関連、科学技術・イノベーション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医療分野の研究開発関連、科学技術・イノベーション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医療分野の研究開発関連、科学技術・イノベーション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医療分野の研究開発関連、科学技術・イノベーション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医療分野の研究開発関連、科学技術・イノベーション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医療分野の研究開発関連、科学技術・イノベーション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2019-09-12T17:20:40Z</dcterms:created>
  <dcterms:modified xsi:type="dcterms:W3CDTF">2019-09-12T17:21:27Z</dcterms:modified>
</cp:coreProperties>
</file>