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<sst xmlns="http://schemas.openxmlformats.org/spreadsheetml/2006/main" count="2095" uniqueCount="515">
  <si>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</si>
  <si>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</si>
  <si>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</si>
  <si>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</si>
  <si>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</si>
  <si>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</si>
  <si>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</si>
  <si>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</si>
  <si>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</si>
  <si>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</si>
  <si>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</si>
  <si>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</si>
  <si>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</si>
  <si>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</si>
  <si>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</si>
  <si>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</si>
  <si>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</si>
  <si>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</si>
  <si>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</si>
  <si>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</si>
  <si>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</si>
  <si>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</si>
  <si>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</si>
  <si>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</si>
  <si>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</si>
  <si>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</si>
  <si>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</si>
  <si>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</si>
  <si>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</si>
  <si>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</si>
  <si>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</si>
  <si>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</si>
  <si>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</si>
  <si>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</si>
  <si>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</si>
  <si>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</si>
  <si>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</si>
  <si>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</si>
  <si>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</si>
  <si>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</si>
  <si>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</si>
  <si>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</si>
  <si>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</si>
  <si>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</si>
  <si>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</si>
  <si>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</si>
  <si>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</si>
  <si>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</si>
  <si>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</si>
  <si>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</si>
  <si>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</si>
  <si>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</si>
  <si>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</si>
  <si>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</si>
  <si>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</si>
  <si>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</si>
  <si>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</si>
  <si>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</si>
  <si>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</si>
  <si>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</si>
  <si>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</si>
  <si>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</si>
  <si>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</si>
  <si>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</si>
  <si>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</si>
  <si>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</si>
  <si>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</si>
  <si>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</si>
  <si>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</si>
  <si>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</si>
  <si>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</si>
  <si>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</si>
  <si>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</si>
  <si>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</si>
  <si>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</si>
  <si>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</si>
  <si>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</si>
  <si>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</si>
  <si>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</si>
  <si>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</si>
  <si>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</si>
  <si>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</si>
  <si>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</si>
  <si>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</si>
  <si>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</si>
  <si>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</si>
  <si>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</si>
  <si>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</si>
  <si>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</si>
  <si>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</si>
  <si>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</si>
  <si>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</si>
  <si>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</si>
  <si>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</si>
  <si>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</si>
  <si>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</si>
  <si>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</si>
  <si>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</si>
  <si>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</si>
  <si>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</si>
  <si>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</si>
  <si>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</si>
  <si>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</si>
  <si>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</si>
  <si>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</si>
  <si>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</si>
  <si>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</si>
  <si>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</si>
  <si>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</si>
  <si>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</si>
  <si>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</si>
  <si>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</si>
  <si>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</si>
  <si>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</si>
  <si>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</si>
  <si>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</si>
  <si>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</si>
  <si>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</si>
  <si>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</si>
  <si>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</si>
  <si>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</si>
  <si>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</si>
  <si>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</si>
  <si>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</si>
  <si>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</si>
  <si>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</si>
  <si>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</si>
  <si>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</si>
  <si>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</si>
  <si>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</si>
  <si>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</si>
  <si>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</si>
  <si>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</si>
  <si>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</si>
  <si>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</si>
  <si>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</si>
  <si>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</si>
  <si>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</si>
  <si>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</si>
  <si>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</si>
  <si>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</si>
  <si>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</si>
  <si>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</si>
  <si>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</si>
  <si>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</si>
  <si>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</si>
  <si>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</si>
  <si>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</si>
  <si>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</si>
  <si>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</si>
  <si>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</si>
  <si>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</si>
  <si>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</si>
  <si>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</si>
  <si>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</si>
  <si>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</si>
  <si>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</si>
  <si>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</si>
  <si>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</si>
  <si>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</si>
  <si>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</si>
  <si>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</si>
  <si>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</si>
  <si>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</si>
  <si>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</si>
  <si>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</si>
  <si>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</si>
  <si>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</si>
  <si>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</si>
  <si>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</si>
  <si>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</si>
  <si>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</si>
  <si>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</si>
  <si>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</si>
  <si>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</si>
  <si>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</si>
  <si>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</si>
  <si>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</si>
  <si>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</si>
  <si>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</si>
  <si>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</si>
  <si>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</si>
  <si>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</si>
  <si>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</si>
  <si>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</si>
  <si>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</si>
  <si>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</si>
  <si>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</si>
  <si>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</si>
  <si>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</si>
  <si>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</si>
  <si>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</si>
  <si>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</si>
  <si>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</si>
  <si>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</si>
  <si>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</si>
  <si>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</si>
  <si>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</si>
  <si>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</si>
  <si>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</si>
  <si>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</si>
  <si>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</si>
  <si>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</si>
  <si>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</si>
  <si>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</si>
  <si>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</si>
  <si>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</si>
  <si>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</si>
  <si>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</si>
  <si>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</si>
  <si>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</si>
  <si>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</si>
  <si>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</si>
  <si>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</si>
  <si>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</si>
  <si>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</si>
  <si>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</si>
  <si>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</si>
  <si>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</si>
  <si>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</si>
  <si>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</si>
  <si>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</si>
  <si>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</si>
  <si>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</si>
  <si>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</si>
  <si>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</si>
  <si>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</si>
  <si>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</si>
  <si>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</si>
  <si>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</si>
  <si>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</si>
  <si>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</si>
  <si>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</si>
  <si>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</si>
  <si>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</si>
  <si>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</si>
  <si>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</si>
  <si>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</si>
  <si>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</si>
  <si>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</si>
  <si>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</si>
  <si>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</si>
  <si>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</si>
  <si>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</si>
  <si>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</si>
  <si>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</si>
  <si>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</si>
  <si>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</si>
  <si>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</si>
  <si>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</si>
  <si>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</si>
  <si>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</si>
  <si>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</si>
  <si>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</si>
  <si>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</si>
  <si>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</si>
  <si>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</si>
  <si>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</si>
  <si>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</si>
  <si>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</si>
  <si>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</si>
  <si>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</si>
  <si>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</si>
  <si>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</si>
  <si>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</si>
  <si>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</si>
  <si>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</si>
  <si>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</si>
  <si>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</si>
  <si>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</si>
  <si>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</si>
  <si>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</si>
  <si>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</si>
  <si>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</si>
  <si>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</si>
  <si>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</si>
  <si>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</si>
  <si>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</si>
  <si>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</si>
  <si>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</si>
  <si>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</si>
  <si>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</si>
  <si>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</si>
  <si>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</si>
  <si>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</si>
  <si>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</si>
  <si>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</si>
  <si>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</si>
  <si>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</si>
  <si>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</si>
  <si>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</si>
  <si>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</si>
  <si>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</si>
  <si>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</si>
  <si>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</si>
  <si>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</si>
  <si>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</si>
  <si>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</si>
  <si>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</si>
  <si>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</si>
  <si>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</si>
  <si>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</si>
  <si>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</si>
  <si>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</si>
  <si>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</si>
  <si>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</si>
  <si>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</si>
  <si>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</si>
  <si>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</si>
  <si>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</si>
  <si>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</si>
  <si>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</si>
  <si>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</si>
  <si>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</si>
  <si>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</si>
  <si>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</si>
  <si>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</si>
  <si>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</si>
  <si>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</si>
  <si>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</si>
  <si>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</si>
  <si>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</si>
  <si>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</si>
  <si>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</si>
  <si>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</si>
  <si>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</si>
  <si>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</si>
  <si>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</si>
  <si>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</si>
  <si>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</si>
  <si>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</si>
  <si>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</si>
  <si>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</si>
  <si>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</si>
  <si>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</si>
  <si>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</si>
  <si>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</si>
  <si>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</si>
  <si>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</si>
  <si>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</si>
  <si>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</si>
  <si>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</si>
  <si>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</si>
  <si>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</si>
  <si>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</si>
  <si>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</si>
  <si>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</si>
  <si>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</si>
  <si>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</si>
  <si>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</si>
  <si>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</si>
  <si>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</si>
  <si>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</si>
  <si>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</si>
  <si>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</si>
  <si>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</si>
  <si>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</si>
  <si>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</si>
  <si>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</si>
  <si>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</si>
  <si>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</si>
  <si>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</si>
  <si>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</si>
  <si>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</si>
  <si>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</si>
  <si>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</si>
  <si>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</si>
  <si>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</si>
  <si>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</si>
  <si>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</si>
  <si>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</si>
  <si>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</si>
  <si>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</si>
  <si>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</si>
  <si>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</si>
  <si>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</si>
  <si>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</si>
  <si>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</si>
  <si>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</si>
  <si>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</si>
  <si>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</si>
  <si>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</si>
  <si>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</si>
  <si>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</si>
  <si>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</si>
  <si>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</si>
  <si>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</si>
  <si>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</si>
  <si>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</si>
  <si>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</si>
  <si>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</si>
  <si>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</si>
  <si>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</si>
  <si>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</si>
  <si>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</si>
  <si>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</si>
  <si>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</si>
  <si>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</si>
  <si>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</si>
  <si>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</si>
  <si>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</si>
  <si>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</si>
  <si>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</si>
  <si>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</si>
  <si>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</si>
  <si>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</si>
  <si>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</si>
  <si>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</si>
  <si>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</si>
  <si>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</si>
  <si>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</si>
  <si>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</si>
  <si>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</si>
  <si>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</si>
  <si>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</si>
  <si>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</si>
  <si>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</si>
  <si>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</si>
  <si>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</si>
  <si>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</si>
  <si>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</si>
  <si>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</si>
  <si>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</si>
  <si>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</si>
  <si>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</si>
  <si>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</si>
  <si>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</si>
  <si>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</si>
  <si>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</si>
  <si>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</si>
  <si>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</si>
  <si>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</si>
  <si>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</si>
  <si>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</si>
  <si>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</si>
  <si>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</si>
  <si>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</si>
  <si>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</si>
  <si>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</si>
  <si>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</si>
  <si>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</si>
  <si>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</si>
  <si>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</si>
  <si>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</si>
  <si>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</si>
  <si>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</si>
  <si>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</si>
  <si>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</si>
  <si>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</si>
  <si>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</si>
  <si>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</si>
  <si>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</si>
  <si>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</si>
  <si>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</si>
  <si>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</si>
  <si>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</si>
  <si>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</si>
  <si>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</si>
  <si>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</si>
  <si>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</si>
  <si>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</si>
  <si>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</si>
  <si>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</si>
  <si>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</si>
  <si>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</si>
  <si>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</si>
  <si>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</si>
  <si>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</si>
  <si>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</si>
  <si>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</si>
  <si>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</si>
  <si>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</si>
  <si>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</si>
  <si>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</si>
  <si>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</si>
  <si>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</si>
  <si>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</si>
  <si>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</si>
  <si>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</si>
  <si>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</si>
  <si>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</si>
  <si>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</si>
  <si>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地方へのサテライトキャンパス設置等に関するマッチング支援事業</t>
    <rPh sb="0" eb="2">
      <t>チホウ</t>
    </rPh>
    <rPh sb="14" eb="16">
      <t>セッチ</t>
    </rPh>
    <rPh sb="16" eb="17">
      <t>トウ</t>
    </rPh>
    <rPh sb="18" eb="19">
      <t>カン</t>
    </rPh>
    <rPh sb="26" eb="28">
      <t>シエン</t>
    </rPh>
    <rPh sb="28" eb="30">
      <t>ジギョウ</t>
    </rPh>
    <phoneticPr fontId="5"/>
  </si>
  <si>
    <t>政策統括官（経済財政分析担当）</t>
    <phoneticPr fontId="5"/>
  </si>
  <si>
    <t>地方創生推進室</t>
    <rPh sb="0" eb="2">
      <t>チホウ</t>
    </rPh>
    <rPh sb="2" eb="4">
      <t>ソウセイ</t>
    </rPh>
    <rPh sb="4" eb="6">
      <t>スイシン</t>
    </rPh>
    <rPh sb="6" eb="7">
      <t>シツ</t>
    </rPh>
    <phoneticPr fontId="5"/>
  </si>
  <si>
    <t>参事官　山下　洋</t>
    <phoneticPr fontId="5"/>
  </si>
  <si>
    <t>○</t>
  </si>
  <si>
    <t>「まち・ひと・しごと創生総合戦略（2018改訂版）」（平成30年12月閣議決定）</t>
    <phoneticPr fontId="5"/>
  </si>
  <si>
    <t>－</t>
    <phoneticPr fontId="5"/>
  </si>
  <si>
    <t>-</t>
    <phoneticPr fontId="5"/>
  </si>
  <si>
    <t>東京圏の大学等の地方へのサテライトキャンパスの設置は、東京圏・地方圏の学生の対流や学生の地元定着の促進、新たな地域の拠点等の役割があり、地方創生にとって大きな効果が期待される。</t>
    <rPh sb="6" eb="7">
      <t>トウ</t>
    </rPh>
    <rPh sb="68" eb="70">
      <t>チホウ</t>
    </rPh>
    <rPh sb="70" eb="72">
      <t>ソウセイ</t>
    </rPh>
    <rPh sb="76" eb="77">
      <t>オオ</t>
    </rPh>
    <rPh sb="79" eb="81">
      <t>コウカ</t>
    </rPh>
    <rPh sb="82" eb="84">
      <t>キタイ</t>
    </rPh>
    <phoneticPr fontId="5"/>
  </si>
  <si>
    <t>-</t>
    <phoneticPr fontId="5"/>
  </si>
  <si>
    <t>地方創生支援委託費</t>
    <phoneticPr fontId="5"/>
  </si>
  <si>
    <t>-</t>
    <phoneticPr fontId="5"/>
  </si>
  <si>
    <t>-</t>
    <phoneticPr fontId="5"/>
  </si>
  <si>
    <t>-</t>
    <phoneticPr fontId="5"/>
  </si>
  <si>
    <t>件</t>
    <rPh sb="0" eb="1">
      <t>ケン</t>
    </rPh>
    <phoneticPr fontId="5"/>
  </si>
  <si>
    <t>国の重要施策である地方創生の推進において、地方への新しいひとの流れをつくる一環となるサテライトキャンパスの設置の推進のために必要な調査、マッチング支援のためのシステム構築及び運用は、社会のニーズを的確に反映している。</t>
    <rPh sb="85" eb="86">
      <t>オヨ</t>
    </rPh>
    <rPh sb="87" eb="89">
      <t>ウンヨウ</t>
    </rPh>
    <phoneticPr fontId="5"/>
  </si>
  <si>
    <t>国の重要施策である地方創生の推進にかかる政策の策定、推進に必要な調査を行い、大学等と地方公共団体を繋ぐシステム構築及び運用は国費をもって優先的に実施すべき事業である。</t>
    <rPh sb="57" eb="58">
      <t>オヨ</t>
    </rPh>
    <rPh sb="59" eb="61">
      <t>ウンヨウ</t>
    </rPh>
    <phoneticPr fontId="5"/>
  </si>
  <si>
    <t>地方へのサテライトキャンパス設置は、学生の地元定着の促進や、新たな地域の拠点となることが期待されていることから、本事業は、政策目的の達成に向けて、必要かつ適切な支援事業である。</t>
    <rPh sb="80" eb="82">
      <t>シエン</t>
    </rPh>
    <phoneticPr fontId="5"/>
  </si>
  <si>
    <t>‐</t>
  </si>
  <si>
    <t>委託【一般競争入札】</t>
    <rPh sb="0" eb="2">
      <t>イタク</t>
    </rPh>
    <rPh sb="3" eb="5">
      <t>イッパン</t>
    </rPh>
    <rPh sb="5" eb="7">
      <t>キョウソウ</t>
    </rPh>
    <rPh sb="7" eb="9">
      <t>ニュウサツ</t>
    </rPh>
    <phoneticPr fontId="5"/>
  </si>
  <si>
    <t>「マッチングシステムポータルサイト（仮称）」へのアクセス数
（目標は対前年度増）</t>
    <rPh sb="18" eb="20">
      <t>カショウ</t>
    </rPh>
    <rPh sb="28" eb="29">
      <t>スウ</t>
    </rPh>
    <rPh sb="31" eb="33">
      <t>モクヒョウ</t>
    </rPh>
    <rPh sb="34" eb="35">
      <t>タイ</t>
    </rPh>
    <rPh sb="35" eb="38">
      <t>ゼンネンド</t>
    </rPh>
    <rPh sb="38" eb="39">
      <t>ゾウ</t>
    </rPh>
    <phoneticPr fontId="5"/>
  </si>
  <si>
    <t>-</t>
    <phoneticPr fontId="5"/>
  </si>
  <si>
    <t>「マッチングシステムポータルサイト（仮称）」の利活用</t>
    <rPh sb="23" eb="26">
      <t>リカツヨウ</t>
    </rPh>
    <phoneticPr fontId="5"/>
  </si>
  <si>
    <t>「マッチングシステムポータルサイト（仮称）」のアクセス数</t>
    <phoneticPr fontId="5"/>
  </si>
  <si>
    <t>「マッチングシステムポータルサイト（仮称）」の掲載数（累積）</t>
    <rPh sb="23" eb="25">
      <t>ケイサイ</t>
    </rPh>
    <rPh sb="25" eb="26">
      <t>スウ</t>
    </rPh>
    <rPh sb="27" eb="29">
      <t>ルイセキ</t>
    </rPh>
    <phoneticPr fontId="5"/>
  </si>
  <si>
    <t>「マッチングシステムポータルサイト（仮称）」への問合せ数</t>
    <rPh sb="24" eb="26">
      <t>トイアワ</t>
    </rPh>
    <rPh sb="27" eb="28">
      <t>スウ</t>
    </rPh>
    <phoneticPr fontId="5"/>
  </si>
  <si>
    <t>千円</t>
    <rPh sb="0" eb="2">
      <t>センエン</t>
    </rPh>
    <phoneticPr fontId="5"/>
  </si>
  <si>
    <t>　　X/Y</t>
    <phoneticPr fontId="5"/>
  </si>
  <si>
    <t>-</t>
    <phoneticPr fontId="5"/>
  </si>
  <si>
    <t>-</t>
    <phoneticPr fontId="5"/>
  </si>
  <si>
    <t>-</t>
    <phoneticPr fontId="5"/>
  </si>
  <si>
    <t>X＝「マッチングポータルサイト（仮称）」稼働日数／Y＝「マッチングポータルサイト（仮称）」運営経費　　　　　　　　　　　　　　</t>
    <rPh sb="16" eb="18">
      <t>カショウ</t>
    </rPh>
    <rPh sb="20" eb="22">
      <t>カドウ</t>
    </rPh>
    <rPh sb="22" eb="24">
      <t>ニッスウ</t>
    </rPh>
    <rPh sb="45" eb="47">
      <t>ウンエイ</t>
    </rPh>
    <rPh sb="47" eb="49">
      <t>ケイヒ</t>
    </rPh>
    <phoneticPr fontId="5"/>
  </si>
  <si>
    <t>サテライトキャンパスの設置に向けた地方公共団体と大学等との連携の促進のため、両者が共有できるシステムを運用する。
このシステムに、地方公共団体が求めている分野や可能な支援内容、大学側の構想等、双方のニーズやマッチングに必要な情報を収集・集約する。
（令和元年度内閣官房予算において、「マッチングシステムポータルサイト（仮称）」を構築中。）
地方へのサテライトキャンパス設置に関する調査研究事業（内閣官房0012）</t>
    <rPh sb="14" eb="15">
      <t>ム</t>
    </rPh>
    <rPh sb="26" eb="27">
      <t>トウ</t>
    </rPh>
    <rPh sb="32" eb="34">
      <t>ソクシン</t>
    </rPh>
    <rPh sb="38" eb="40">
      <t>リョウシャ</t>
    </rPh>
    <rPh sb="51" eb="53">
      <t>ウンヨウ</t>
    </rPh>
    <rPh sb="72" eb="73">
      <t>モト</t>
    </rPh>
    <rPh sb="77" eb="79">
      <t>ブンヤ</t>
    </rPh>
    <rPh sb="80" eb="82">
      <t>カノウ</t>
    </rPh>
    <rPh sb="83" eb="85">
      <t>シエン</t>
    </rPh>
    <rPh sb="85" eb="87">
      <t>ナイヨウ</t>
    </rPh>
    <rPh sb="90" eb="91">
      <t>ガワ</t>
    </rPh>
    <rPh sb="92" eb="94">
      <t>コウソウ</t>
    </rPh>
    <rPh sb="94" eb="95">
      <t>トウ</t>
    </rPh>
    <rPh sb="96" eb="98">
      <t>ソウホウ</t>
    </rPh>
    <rPh sb="109" eb="111">
      <t>ヒツヨウ</t>
    </rPh>
    <rPh sb="112" eb="114">
      <t>ジョウホウ</t>
    </rPh>
    <rPh sb="115" eb="117">
      <t>シュウシュウ</t>
    </rPh>
    <rPh sb="118" eb="120">
      <t>シュウヤク</t>
    </rPh>
    <rPh sb="125" eb="127">
      <t>レイワ</t>
    </rPh>
    <rPh sb="127" eb="129">
      <t>ガンネン</t>
    </rPh>
    <rPh sb="129" eb="130">
      <t>ド</t>
    </rPh>
    <rPh sb="130" eb="132">
      <t>ナイカク</t>
    </rPh>
    <rPh sb="132" eb="134">
      <t>カンボウ</t>
    </rPh>
    <rPh sb="134" eb="136">
      <t>ヨサン</t>
    </rPh>
    <rPh sb="159" eb="161">
      <t>カショウ</t>
    </rPh>
    <rPh sb="164" eb="166">
      <t>コウチク</t>
    </rPh>
    <rPh sb="166" eb="167">
      <t>ナカ</t>
    </rPh>
    <rPh sb="171" eb="173">
      <t>チホウ</t>
    </rPh>
    <rPh sb="185" eb="187">
      <t>セッチ</t>
    </rPh>
    <rPh sb="188" eb="189">
      <t>カン</t>
    </rPh>
    <rPh sb="191" eb="193">
      <t>チョウサ</t>
    </rPh>
    <rPh sb="193" eb="195">
      <t>ケンキュウ</t>
    </rPh>
    <rPh sb="195" eb="197">
      <t>ジギョウ</t>
    </rPh>
    <rPh sb="198" eb="200">
      <t>ナイカク</t>
    </rPh>
    <rPh sb="200" eb="202">
      <t>カンボウ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</si>
</sst>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25744</xdr:colOff>
      <xdr:row>780</xdr:row>
      <xdr:rowOff>283176</xdr:rowOff>
    </xdr:from>
    <xdr:to>
      <xdr:col>23</xdr:col>
      <xdr:colOff>38615</xdr:colOff>
      <xdr:row>786</xdr:row>
      <xdr:rowOff>244560</xdr:rowOff>
    </xdr:to>
    <xdr:sp macro="" textlink="">
      <xdr:nvSpPr>
        <xdr:cNvPr id="15" name="正方形/長方形 14"/>
        <xdr:cNvSpPr/>
      </xdr:nvSpPr>
      <xdr:spPr>
        <a:xfrm>
          <a:off x="2497095" y="247250980"/>
          <a:ext cx="2278277" cy="1814898"/>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記載不要</a:t>
          </a:r>
          <a:endParaRPr kumimoji="1" lang="en-US" altLang="ja-JP" sz="1200">
            <a:solidFill>
              <a:sysClr val="windowText" lastClr="000000"/>
            </a:solidFill>
          </a:endParaRPr>
        </a:p>
        <a:p>
          <a:pPr algn="ctr"/>
          <a:r>
            <a:rPr kumimoji="1" lang="ja-JP" altLang="en-US" sz="1200">
              <a:solidFill>
                <a:sysClr val="windowText" lastClr="000000"/>
              </a:solidFill>
            </a:rPr>
            <a:t>Ａ～Ｈ</a:t>
          </a:r>
        </a:p>
      </xdr:txBody>
    </xdr:sp>
    <xdr:clientData/>
  </xdr:twoCellAnchor>
  <xdr:twoCellAnchor>
    <xdr:from>
      <xdr:col>7</xdr:col>
      <xdr:colOff>38614</xdr:colOff>
      <xdr:row>836</xdr:row>
      <xdr:rowOff>77230</xdr:rowOff>
    </xdr:from>
    <xdr:to>
      <xdr:col>22</xdr:col>
      <xdr:colOff>141587</xdr:colOff>
      <xdr:row>839</xdr:row>
      <xdr:rowOff>180203</xdr:rowOff>
    </xdr:to>
    <xdr:sp macro="" textlink="">
      <xdr:nvSpPr>
        <xdr:cNvPr id="16" name="正方形/長方形 15"/>
        <xdr:cNvSpPr/>
      </xdr:nvSpPr>
      <xdr:spPr>
        <a:xfrm>
          <a:off x="1480236" y="264782129"/>
          <a:ext cx="3192162" cy="1261419"/>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以下、記載不要</a:t>
          </a:r>
          <a:endParaRPr kumimoji="1" lang="en-US" altLang="ja-JP" sz="1200">
            <a:solidFill>
              <a:sysClr val="windowText" lastClr="000000"/>
            </a:solidFill>
          </a:endParaRPr>
        </a:p>
        <a:p>
          <a:pPr algn="ctr"/>
          <a:r>
            <a:rPr kumimoji="1" lang="ja-JP" altLang="en-US" sz="1200">
              <a:solidFill>
                <a:sysClr val="windowText" lastClr="000000"/>
              </a:solidFill>
            </a:rPr>
            <a:t>（上位１０者リスト）</a:t>
          </a:r>
        </a:p>
      </xdr:txBody>
    </xdr:sp>
    <xdr:clientData/>
  </xdr:twoCellAnchor>
  <xdr:twoCellAnchor>
    <xdr:from>
      <xdr:col>24</xdr:col>
      <xdr:colOff>87629</xdr:colOff>
      <xdr:row>744</xdr:row>
      <xdr:rowOff>27214</xdr:rowOff>
    </xdr:from>
    <xdr:to>
      <xdr:col>33</xdr:col>
      <xdr:colOff>72320</xdr:colOff>
      <xdr:row>746</xdr:row>
      <xdr:rowOff>230507</xdr:rowOff>
    </xdr:to>
    <xdr:sp macro="" textlink="">
      <xdr:nvSpPr>
        <xdr:cNvPr id="21" name="テキスト ボックス 20"/>
        <xdr:cNvSpPr txBox="1"/>
      </xdr:nvSpPr>
      <xdr:spPr>
        <a:xfrm>
          <a:off x="4293869" y="33974314"/>
          <a:ext cx="1630611" cy="91957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22</xdr:col>
      <xdr:colOff>114845</xdr:colOff>
      <xdr:row>750</xdr:row>
      <xdr:rowOff>251460</xdr:rowOff>
    </xdr:from>
    <xdr:to>
      <xdr:col>35</xdr:col>
      <xdr:colOff>45917</xdr:colOff>
      <xdr:row>753</xdr:row>
      <xdr:rowOff>114300</xdr:rowOff>
    </xdr:to>
    <xdr:sp macro="" textlink="">
      <xdr:nvSpPr>
        <xdr:cNvPr id="22" name="テキスト ボックス 21"/>
        <xdr:cNvSpPr txBox="1"/>
      </xdr:nvSpPr>
      <xdr:spPr>
        <a:xfrm>
          <a:off x="4138205" y="232089960"/>
          <a:ext cx="2308512" cy="9296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lientData/>
  </xdr:twoCellAnchor>
  <xdr:twoCellAnchor>
    <xdr:from>
      <xdr:col>28</xdr:col>
      <xdr:colOff>161925</xdr:colOff>
      <xdr:row>746</xdr:row>
      <xdr:rowOff>251460</xdr:rowOff>
    </xdr:from>
    <xdr:to>
      <xdr:col>28</xdr:col>
      <xdr:colOff>161925</xdr:colOff>
      <xdr:row>749</xdr:row>
      <xdr:rowOff>295275</xdr:rowOff>
    </xdr:to>
    <xdr:cxnSp macro="">
      <xdr:nvCxnSpPr>
        <xdr:cNvPr id="23" name="直線矢印コネクタ 6"/>
        <xdr:cNvCxnSpPr>
          <a:cxnSpLocks noChangeShapeType="1"/>
        </xdr:cNvCxnSpPr>
      </xdr:nvCxnSpPr>
      <xdr:spPr bwMode="auto">
        <a:xfrm flipH="1">
          <a:off x="5762625" y="34208085"/>
          <a:ext cx="0" cy="1101090"/>
        </a:xfrm>
        <a:prstGeom prst="straightConnector1">
          <a:avLst/>
        </a:prstGeom>
        <a:noFill/>
        <a:ln w="254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7</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130</v>
      </c>
      <c r="T5" s="825"/>
      <c r="U5" s="825"/>
      <c r="V5" s="825"/>
      <c r="W5" s="825"/>
      <c r="X5" s="830"/>
      <c r="Y5" s="683" t="s">
        <v>3</v>
      </c>
      <c r="Z5" s="528"/>
      <c r="AA5" s="528"/>
      <c r="AB5" s="528"/>
      <c r="AC5" s="528"/>
      <c r="AD5" s="529"/>
      <c r="AE5" s="684" t="s">
        <v>484</v>
      </c>
      <c r="AF5" s="684"/>
      <c r="AG5" s="684"/>
      <c r="AH5" s="684"/>
      <c r="AI5" s="684"/>
      <c r="AJ5" s="684"/>
      <c r="AK5" s="684"/>
      <c r="AL5" s="684"/>
      <c r="AM5" s="684"/>
      <c r="AN5" s="684"/>
      <c r="AO5" s="684"/>
      <c r="AP5" s="685"/>
      <c r="AQ5" s="686" t="s">
        <v>485</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488</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487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地方創生</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514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493</v>
      </c>
      <c r="Q13" s="643"/>
      <c r="R13" s="643"/>
      <c r="S13" s="643"/>
      <c r="T13" s="643"/>
      <c r="U13" s="643"/>
      <c r="V13" s="644"/>
      <c r="W13" s="642" t="s">
        <v>495</v>
      </c>
      <c r="X13" s="643"/>
      <c r="Y13" s="643"/>
      <c r="Z13" s="643"/>
      <c r="AA13" s="643"/>
      <c r="AB13" s="643"/>
      <c r="AC13" s="644"/>
      <c r="AD13" s="642" t="s">
        <v>495</v>
      </c>
      <c r="AE13" s="643"/>
      <c r="AF13" s="643"/>
      <c r="AG13" s="643"/>
      <c r="AH13" s="643"/>
      <c r="AI13" s="643"/>
      <c r="AJ13" s="644"/>
      <c r="AK13" s="642" t="s">
        <v>494</v>
      </c>
      <c r="AL13" s="643"/>
      <c r="AM13" s="643"/>
      <c r="AN13" s="643"/>
      <c r="AO13" s="643"/>
      <c r="AP13" s="643"/>
      <c r="AQ13" s="644"/>
      <c r="AR13" s="904">
        <v>10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494</v>
      </c>
      <c r="Q14" s="643"/>
      <c r="R14" s="643"/>
      <c r="S14" s="643"/>
      <c r="T14" s="643"/>
      <c r="U14" s="643"/>
      <c r="V14" s="644"/>
      <c r="W14" s="642" t="s">
        <v>494</v>
      </c>
      <c r="X14" s="643"/>
      <c r="Y14" s="643"/>
      <c r="Z14" s="643"/>
      <c r="AA14" s="643"/>
      <c r="AB14" s="643"/>
      <c r="AC14" s="644"/>
      <c r="AD14" s="642" t="s">
        <v>494</v>
      </c>
      <c r="AE14" s="643"/>
      <c r="AF14" s="643"/>
      <c r="AG14" s="643"/>
      <c r="AH14" s="643"/>
      <c r="AI14" s="643"/>
      <c r="AJ14" s="644"/>
      <c r="AK14" s="642" t="s">
        <v>494</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494</v>
      </c>
      <c r="Q15" s="643"/>
      <c r="R15" s="643"/>
      <c r="S15" s="643"/>
      <c r="T15" s="643"/>
      <c r="U15" s="643"/>
      <c r="V15" s="644"/>
      <c r="W15" s="642" t="s">
        <v>494</v>
      </c>
      <c r="X15" s="643"/>
      <c r="Y15" s="643"/>
      <c r="Z15" s="643"/>
      <c r="AA15" s="643"/>
      <c r="AB15" s="643"/>
      <c r="AC15" s="644"/>
      <c r="AD15" s="642" t="s">
        <v>495</v>
      </c>
      <c r="AE15" s="643"/>
      <c r="AF15" s="643"/>
      <c r="AG15" s="643"/>
      <c r="AH15" s="643"/>
      <c r="AI15" s="643"/>
      <c r="AJ15" s="644"/>
      <c r="AK15" s="642" t="s">
        <v>494</v>
      </c>
      <c r="AL15" s="643"/>
      <c r="AM15" s="643"/>
      <c r="AN15" s="643"/>
      <c r="AO15" s="643"/>
      <c r="AP15" s="643"/>
      <c r="AQ15" s="644"/>
      <c r="AR15" s="642" t="s">
        <v>489</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494</v>
      </c>
      <c r="Q16" s="643"/>
      <c r="R16" s="643"/>
      <c r="S16" s="643"/>
      <c r="T16" s="643"/>
      <c r="U16" s="643"/>
      <c r="V16" s="644"/>
      <c r="W16" s="642" t="s">
        <v>494</v>
      </c>
      <c r="X16" s="643"/>
      <c r="Y16" s="643"/>
      <c r="Z16" s="643"/>
      <c r="AA16" s="643"/>
      <c r="AB16" s="643"/>
      <c r="AC16" s="644"/>
      <c r="AD16" s="642" t="s">
        <v>494</v>
      </c>
      <c r="AE16" s="643"/>
      <c r="AF16" s="643"/>
      <c r="AG16" s="643"/>
      <c r="AH16" s="643"/>
      <c r="AI16" s="643"/>
      <c r="AJ16" s="644"/>
      <c r="AK16" s="642" t="s">
        <v>494</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494</v>
      </c>
      <c r="Q17" s="643"/>
      <c r="R17" s="643"/>
      <c r="S17" s="643"/>
      <c r="T17" s="643"/>
      <c r="U17" s="643"/>
      <c r="V17" s="644"/>
      <c r="W17" s="642" t="s">
        <v>495</v>
      </c>
      <c r="X17" s="643"/>
      <c r="Y17" s="643"/>
      <c r="Z17" s="643"/>
      <c r="AA17" s="643"/>
      <c r="AB17" s="643"/>
      <c r="AC17" s="644"/>
      <c r="AD17" s="642" t="s">
        <v>495</v>
      </c>
      <c r="AE17" s="643"/>
      <c r="AF17" s="643"/>
      <c r="AG17" s="643"/>
      <c r="AH17" s="643"/>
      <c r="AI17" s="643"/>
      <c r="AJ17" s="644"/>
      <c r="AK17" s="642" t="s">
        <v>494</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10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492</v>
      </c>
      <c r="H23" s="938"/>
      <c r="I23" s="938"/>
      <c r="J23" s="938"/>
      <c r="K23" s="938"/>
      <c r="L23" s="938"/>
      <c r="M23" s="938"/>
      <c r="N23" s="938"/>
      <c r="O23" s="939"/>
      <c r="P23" s="904" t="s">
        <v>491</v>
      </c>
      <c r="Q23" s="905"/>
      <c r="R23" s="905"/>
      <c r="S23" s="905"/>
      <c r="T23" s="905"/>
      <c r="U23" s="905"/>
      <c r="V23" s="922"/>
      <c r="W23" s="904">
        <v>10</v>
      </c>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t="str">
        <f>AK13</f>
        <v>-</v>
      </c>
      <c r="Q29" s="643"/>
      <c r="R29" s="643"/>
      <c r="S29" s="643"/>
      <c r="T29" s="643"/>
      <c r="U29" s="643"/>
      <c r="V29" s="644"/>
      <c r="W29" s="918">
        <f>AR13</f>
        <v>10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495</v>
      </c>
      <c r="AR31" s="185"/>
      <c r="AS31" s="118" t="s">
        <v>306</v>
      </c>
      <c r="AT31" s="119"/>
      <c r="AU31" s="184" t="s">
        <v>495</v>
      </c>
      <c r="AV31" s="184"/>
      <c r="AW31" s="383" t="s">
        <v>295</v>
      </c>
      <c r="AX31" s="384"/>
    </row>
    <row r="32" spans="1:50" ht="23.25" customHeight="1" x14ac:dyDescent="0.15">
      <c r="A32" s="388"/>
      <c r="B32" s="386"/>
      <c r="C32" s="386"/>
      <c r="D32" s="386"/>
      <c r="E32" s="386"/>
      <c r="F32" s="387"/>
      <c r="G32" s="549" t="s">
        <v>504</v>
      </c>
      <c r="H32" s="550"/>
      <c r="I32" s="550"/>
      <c r="J32" s="550"/>
      <c r="K32" s="550"/>
      <c r="L32" s="550"/>
      <c r="M32" s="550"/>
      <c r="N32" s="550"/>
      <c r="O32" s="551"/>
      <c r="P32" s="90" t="s">
        <v>502</v>
      </c>
      <c r="Q32" s="90"/>
      <c r="R32" s="90"/>
      <c r="S32" s="90"/>
      <c r="T32" s="90"/>
      <c r="U32" s="90"/>
      <c r="V32" s="90"/>
      <c r="W32" s="90"/>
      <c r="X32" s="91"/>
      <c r="Y32" s="456" t="s">
        <v>12</v>
      </c>
      <c r="Z32" s="516"/>
      <c r="AA32" s="517"/>
      <c r="AB32" s="446" t="s">
        <v>496</v>
      </c>
      <c r="AC32" s="446"/>
      <c r="AD32" s="446"/>
      <c r="AE32" s="203" t="s">
        <v>494</v>
      </c>
      <c r="AF32" s="204"/>
      <c r="AG32" s="204"/>
      <c r="AH32" s="204"/>
      <c r="AI32" s="203" t="s">
        <v>494</v>
      </c>
      <c r="AJ32" s="204"/>
      <c r="AK32" s="204"/>
      <c r="AL32" s="205"/>
      <c r="AM32" s="203" t="s">
        <v>493</v>
      </c>
      <c r="AN32" s="204"/>
      <c r="AO32" s="204"/>
      <c r="AP32" s="205"/>
      <c r="AQ32" s="325" t="s">
        <v>494</v>
      </c>
      <c r="AR32" s="192"/>
      <c r="AS32" s="192"/>
      <c r="AT32" s="326"/>
      <c r="AU32" s="204" t="s">
        <v>495</v>
      </c>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496</v>
      </c>
      <c r="AC33" s="508"/>
      <c r="AD33" s="508"/>
      <c r="AE33" s="203" t="s">
        <v>503</v>
      </c>
      <c r="AF33" s="204"/>
      <c r="AG33" s="204"/>
      <c r="AH33" s="204"/>
      <c r="AI33" s="203" t="s">
        <v>495</v>
      </c>
      <c r="AJ33" s="204"/>
      <c r="AK33" s="204"/>
      <c r="AL33" s="205"/>
      <c r="AM33" s="203" t="s">
        <v>494</v>
      </c>
      <c r="AN33" s="204"/>
      <c r="AO33" s="204"/>
      <c r="AP33" s="205"/>
      <c r="AQ33" s="325" t="s">
        <v>494</v>
      </c>
      <c r="AR33" s="192"/>
      <c r="AS33" s="192"/>
      <c r="AT33" s="326"/>
      <c r="AU33" s="204" t="s">
        <v>494</v>
      </c>
      <c r="AV33" s="204"/>
      <c r="AW33" s="204"/>
      <c r="AX33" s="206"/>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493</v>
      </c>
      <c r="AF34" s="204"/>
      <c r="AG34" s="204"/>
      <c r="AH34" s="204"/>
      <c r="AI34" s="203" t="s">
        <v>494</v>
      </c>
      <c r="AJ34" s="204"/>
      <c r="AK34" s="204"/>
      <c r="AL34" s="205"/>
      <c r="AM34" s="203" t="s">
        <v>494</v>
      </c>
      <c r="AN34" s="204"/>
      <c r="AO34" s="204"/>
      <c r="AP34" s="205"/>
      <c r="AQ34" s="325" t="s">
        <v>493</v>
      </c>
      <c r="AR34" s="192"/>
      <c r="AS34" s="192"/>
      <c r="AT34" s="326"/>
      <c r="AU34" s="204" t="s">
        <v>494</v>
      </c>
      <c r="AV34" s="204"/>
      <c r="AW34" s="204"/>
      <c r="AX34" s="206"/>
    </row>
    <row r="35" spans="1:50" ht="23.25" customHeight="1" x14ac:dyDescent="0.15">
      <c r="A35" s="211" t="s">
        <v>423</v>
      </c>
      <c r="B35" s="212"/>
      <c r="C35" s="212"/>
      <c r="D35" s="212"/>
      <c r="E35" s="212"/>
      <c r="F35" s="213"/>
      <c r="G35" s="217" t="s">
        <v>505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506</v>
      </c>
      <c r="H101" s="90"/>
      <c r="I101" s="90"/>
      <c r="J101" s="90"/>
      <c r="K101" s="90"/>
      <c r="L101" s="90"/>
      <c r="M101" s="90"/>
      <c r="N101" s="90"/>
      <c r="O101" s="90"/>
      <c r="P101" s="90"/>
      <c r="Q101" s="90"/>
      <c r="R101" s="90"/>
      <c r="S101" s="90"/>
      <c r="T101" s="90"/>
      <c r="U101" s="90"/>
      <c r="V101" s="90"/>
      <c r="W101" s="90"/>
      <c r="X101" s="91"/>
      <c r="Y101" s="527" t="s">
        <v>54</v>
      </c>
      <c r="Z101" s="528"/>
      <c r="AA101" s="529"/>
      <c r="AB101" s="446" t="s">
        <v>496</v>
      </c>
      <c r="AC101" s="446"/>
      <c r="AD101" s="446"/>
      <c r="AE101" s="203" t="s">
        <v>494</v>
      </c>
      <c r="AF101" s="204"/>
      <c r="AG101" s="204"/>
      <c r="AH101" s="205"/>
      <c r="AI101" s="203" t="s">
        <v>494</v>
      </c>
      <c r="AJ101" s="204"/>
      <c r="AK101" s="204"/>
      <c r="AL101" s="205"/>
      <c r="AM101" s="203" t="s">
        <v>494</v>
      </c>
      <c r="AN101" s="204"/>
      <c r="AO101" s="204"/>
      <c r="AP101" s="205"/>
      <c r="AQ101" s="203" t="s">
        <v>494</v>
      </c>
      <c r="AR101" s="204"/>
      <c r="AS101" s="204"/>
      <c r="AT101" s="205"/>
      <c r="AU101" s="203" t="s">
        <v>494</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496</v>
      </c>
      <c r="AC102" s="446"/>
      <c r="AD102" s="446"/>
      <c r="AE102" s="403" t="s">
        <v>503</v>
      </c>
      <c r="AF102" s="403"/>
      <c r="AG102" s="403"/>
      <c r="AH102" s="403"/>
      <c r="AI102" s="403" t="s">
        <v>495</v>
      </c>
      <c r="AJ102" s="403"/>
      <c r="AK102" s="403"/>
      <c r="AL102" s="403"/>
      <c r="AM102" s="403" t="s">
        <v>494</v>
      </c>
      <c r="AN102" s="403"/>
      <c r="AO102" s="403"/>
      <c r="AP102" s="403"/>
      <c r="AQ102" s="258" t="s">
        <v>494</v>
      </c>
      <c r="AR102" s="259"/>
      <c r="AS102" s="259"/>
      <c r="AT102" s="304"/>
      <c r="AU102" s="258">
        <v>350</v>
      </c>
      <c r="AV102" s="259"/>
      <c r="AW102" s="259"/>
      <c r="AX102" s="304"/>
    </row>
    <row r="103" spans="1:60" ht="31.5"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customHeight="1" x14ac:dyDescent="0.15">
      <c r="A104" s="407"/>
      <c r="B104" s="408"/>
      <c r="C104" s="408"/>
      <c r="D104" s="408"/>
      <c r="E104" s="408"/>
      <c r="F104" s="409"/>
      <c r="G104" s="90" t="s">
        <v>507</v>
      </c>
      <c r="H104" s="90"/>
      <c r="I104" s="90"/>
      <c r="J104" s="90"/>
      <c r="K104" s="90"/>
      <c r="L104" s="90"/>
      <c r="M104" s="90"/>
      <c r="N104" s="90"/>
      <c r="O104" s="90"/>
      <c r="P104" s="90"/>
      <c r="Q104" s="90"/>
      <c r="R104" s="90"/>
      <c r="S104" s="90"/>
      <c r="T104" s="90"/>
      <c r="U104" s="90"/>
      <c r="V104" s="90"/>
      <c r="W104" s="90"/>
      <c r="X104" s="91"/>
      <c r="Y104" s="450" t="s">
        <v>54</v>
      </c>
      <c r="Z104" s="451"/>
      <c r="AA104" s="452"/>
      <c r="AB104" s="530" t="s">
        <v>496</v>
      </c>
      <c r="AC104" s="531"/>
      <c r="AD104" s="532"/>
      <c r="AE104" s="203" t="s">
        <v>494</v>
      </c>
      <c r="AF104" s="204"/>
      <c r="AG104" s="204"/>
      <c r="AH104" s="205"/>
      <c r="AI104" s="203" t="s">
        <v>495</v>
      </c>
      <c r="AJ104" s="204"/>
      <c r="AK104" s="204"/>
      <c r="AL104" s="205"/>
      <c r="AM104" s="203" t="s">
        <v>494</v>
      </c>
      <c r="AN104" s="204"/>
      <c r="AO104" s="204"/>
      <c r="AP104" s="205"/>
      <c r="AQ104" s="203" t="s">
        <v>494</v>
      </c>
      <c r="AR104" s="204"/>
      <c r="AS104" s="204"/>
      <c r="AT104" s="205"/>
      <c r="AU104" s="203" t="s">
        <v>495</v>
      </c>
      <c r="AV104" s="204"/>
      <c r="AW104" s="204"/>
      <c r="AX104" s="205"/>
    </row>
    <row r="105" spans="1:60" ht="23.25"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t="s">
        <v>496</v>
      </c>
      <c r="AC105" s="454"/>
      <c r="AD105" s="455"/>
      <c r="AE105" s="403" t="s">
        <v>494</v>
      </c>
      <c r="AF105" s="403"/>
      <c r="AG105" s="403"/>
      <c r="AH105" s="403"/>
      <c r="AI105" s="403" t="s">
        <v>494</v>
      </c>
      <c r="AJ105" s="403"/>
      <c r="AK105" s="403"/>
      <c r="AL105" s="403"/>
      <c r="AM105" s="403" t="s">
        <v>495</v>
      </c>
      <c r="AN105" s="403"/>
      <c r="AO105" s="403"/>
      <c r="AP105" s="403"/>
      <c r="AQ105" s="203" t="s">
        <v>494</v>
      </c>
      <c r="AR105" s="204"/>
      <c r="AS105" s="204"/>
      <c r="AT105" s="205"/>
      <c r="AU105" s="258">
        <v>120</v>
      </c>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513</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508</v>
      </c>
      <c r="AC116" s="448"/>
      <c r="AD116" s="449"/>
      <c r="AE116" s="403" t="s">
        <v>510</v>
      </c>
      <c r="AF116" s="403"/>
      <c r="AG116" s="403"/>
      <c r="AH116" s="403"/>
      <c r="AI116" s="403" t="s">
        <v>512</v>
      </c>
      <c r="AJ116" s="403"/>
      <c r="AK116" s="403"/>
      <c r="AL116" s="403"/>
      <c r="AM116" s="403" t="s">
        <v>510</v>
      </c>
      <c r="AN116" s="403"/>
      <c r="AO116" s="403"/>
      <c r="AP116" s="403"/>
      <c r="AQ116" s="203" t="s">
        <v>510</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509</v>
      </c>
      <c r="AC117" s="458"/>
      <c r="AD117" s="459"/>
      <c r="AE117" s="536" t="s">
        <v>511</v>
      </c>
      <c r="AF117" s="536"/>
      <c r="AG117" s="536"/>
      <c r="AH117" s="536"/>
      <c r="AI117" s="536" t="s">
        <v>510</v>
      </c>
      <c r="AJ117" s="536"/>
      <c r="AK117" s="536"/>
      <c r="AL117" s="536"/>
      <c r="AM117" s="536" t="s">
        <v>510</v>
      </c>
      <c r="AN117" s="536"/>
      <c r="AO117" s="536"/>
      <c r="AP117" s="536"/>
      <c r="AQ117" s="536" t="s">
        <v>510</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hidden="1" customHeight="1" x14ac:dyDescent="0.15">
      <c r="A130" s="173" t="s">
        <v>475</v>
      </c>
      <c r="B130" s="170"/>
      <c r="C130" s="169" t="s">
        <v>309</v>
      </c>
      <c r="D130" s="170"/>
      <c r="E130" s="154" t="s">
        <v>338</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337</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320</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471</v>
      </c>
      <c r="D430" s="916"/>
      <c r="E430" s="159" t="s">
        <v>463</v>
      </c>
      <c r="F430" s="883"/>
      <c r="G430" s="884" t="s">
        <v>325</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63.75"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486</v>
      </c>
      <c r="AE702" s="331"/>
      <c r="AF702" s="331"/>
      <c r="AG702" s="370" t="s">
        <v>497</v>
      </c>
      <c r="AH702" s="371"/>
      <c r="AI702" s="371"/>
      <c r="AJ702" s="371"/>
      <c r="AK702" s="371"/>
      <c r="AL702" s="371"/>
      <c r="AM702" s="371"/>
      <c r="AN702" s="371"/>
      <c r="AO702" s="371"/>
      <c r="AP702" s="371"/>
      <c r="AQ702" s="371"/>
      <c r="AR702" s="371"/>
      <c r="AS702" s="371"/>
      <c r="AT702" s="371"/>
      <c r="AU702" s="371"/>
      <c r="AV702" s="371"/>
      <c r="AW702" s="371"/>
      <c r="AX702" s="372"/>
    </row>
    <row r="703" spans="1:50" ht="51"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486</v>
      </c>
      <c r="AE703" s="314"/>
      <c r="AF703" s="314"/>
      <c r="AG703" s="86" t="s">
        <v>498</v>
      </c>
      <c r="AH703" s="87"/>
      <c r="AI703" s="87"/>
      <c r="AJ703" s="87"/>
      <c r="AK703" s="87"/>
      <c r="AL703" s="87"/>
      <c r="AM703" s="87"/>
      <c r="AN703" s="87"/>
      <c r="AO703" s="87"/>
      <c r="AP703" s="87"/>
      <c r="AQ703" s="87"/>
      <c r="AR703" s="87"/>
      <c r="AS703" s="87"/>
      <c r="AT703" s="87"/>
      <c r="AU703" s="87"/>
      <c r="AV703" s="87"/>
      <c r="AW703" s="87"/>
      <c r="AX703" s="88"/>
    </row>
    <row r="704" spans="1:50" ht="65.25"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486</v>
      </c>
      <c r="AE704" s="768"/>
      <c r="AF704" s="768"/>
      <c r="AG704" s="152" t="s">
        <v>499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500</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500</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500</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500</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500</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500</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500</v>
      </c>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500</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500</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500</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500</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500</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500</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c r="F737" s="975"/>
      <c r="G737" s="975"/>
      <c r="H737" s="975"/>
      <c r="I737" s="975"/>
      <c r="J737" s="975"/>
      <c r="K737" s="975"/>
      <c r="L737" s="975"/>
      <c r="M737" s="975"/>
      <c r="N737" s="350" t="s">
        <v>460</v>
      </c>
      <c r="O737" s="350"/>
      <c r="P737" s="350"/>
      <c r="Q737" s="350"/>
      <c r="R737" s="975"/>
      <c r="S737" s="975"/>
      <c r="T737" s="975"/>
      <c r="U737" s="975"/>
      <c r="V737" s="975"/>
      <c r="W737" s="975"/>
      <c r="X737" s="975"/>
      <c r="Y737" s="975"/>
      <c r="Z737" s="975"/>
      <c r="AA737" s="350" t="s">
        <v>459</v>
      </c>
      <c r="AB737" s="350"/>
      <c r="AC737" s="350"/>
      <c r="AD737" s="350"/>
      <c r="AE737" s="975"/>
      <c r="AF737" s="975"/>
      <c r="AG737" s="975"/>
      <c r="AH737" s="975"/>
      <c r="AI737" s="975"/>
      <c r="AJ737" s="975"/>
      <c r="AK737" s="975"/>
      <c r="AL737" s="975"/>
      <c r="AM737" s="975"/>
      <c r="AN737" s="350" t="s">
        <v>458</v>
      </c>
      <c r="AO737" s="350"/>
      <c r="AP737" s="350"/>
      <c r="AQ737" s="350"/>
      <c r="AR737" s="967"/>
      <c r="AS737" s="968"/>
      <c r="AT737" s="968"/>
      <c r="AU737" s="968"/>
      <c r="AV737" s="968"/>
      <c r="AW737" s="968"/>
      <c r="AX737" s="969"/>
      <c r="AY737" s="74"/>
      <c r="AZ737" s="74"/>
    </row>
    <row r="738" spans="1:52" ht="24.75" customHeight="1" x14ac:dyDescent="0.15">
      <c r="A738" s="976" t="s">
        <v>457</v>
      </c>
      <c r="B738" s="195"/>
      <c r="C738" s="195"/>
      <c r="D738" s="196"/>
      <c r="E738" s="975"/>
      <c r="F738" s="975"/>
      <c r="G738" s="975"/>
      <c r="H738" s="975"/>
      <c r="I738" s="975"/>
      <c r="J738" s="975"/>
      <c r="K738" s="975"/>
      <c r="L738" s="975"/>
      <c r="M738" s="975"/>
      <c r="N738" s="350" t="s">
        <v>456</v>
      </c>
      <c r="O738" s="350"/>
      <c r="P738" s="350"/>
      <c r="Q738" s="350"/>
      <c r="R738" s="975"/>
      <c r="S738" s="975"/>
      <c r="T738" s="975"/>
      <c r="U738" s="975"/>
      <c r="V738" s="975"/>
      <c r="W738" s="975"/>
      <c r="X738" s="975"/>
      <c r="Y738" s="975"/>
      <c r="Z738" s="975"/>
      <c r="AA738" s="350" t="s">
        <v>455</v>
      </c>
      <c r="AB738" s="350"/>
      <c r="AC738" s="350"/>
      <c r="AD738" s="350"/>
      <c r="AE738" s="975"/>
      <c r="AF738" s="975"/>
      <c r="AG738" s="975"/>
      <c r="AH738" s="975"/>
      <c r="AI738" s="975"/>
      <c r="AJ738" s="975"/>
      <c r="AK738" s="975"/>
      <c r="AL738" s="975"/>
      <c r="AM738" s="975"/>
      <c r="AN738" s="350" t="s">
        <v>451</v>
      </c>
      <c r="AO738" s="350"/>
      <c r="AP738" s="350"/>
      <c r="AQ738" s="350"/>
      <c r="AR738" s="967"/>
      <c r="AS738" s="968"/>
      <c r="AT738" s="968"/>
      <c r="AU738" s="968"/>
      <c r="AV738" s="968"/>
      <c r="AW738" s="968"/>
      <c r="AX738" s="969"/>
    </row>
    <row r="739" spans="1:52" ht="24.75" customHeight="1" thickBot="1" x14ac:dyDescent="0.2">
      <c r="A739" s="977" t="s">
        <v>447</v>
      </c>
      <c r="B739" s="978"/>
      <c r="C739" s="978"/>
      <c r="D739" s="979"/>
      <c r="E739" s="980" t="s">
        <v>267</v>
      </c>
      <c r="F739" s="970"/>
      <c r="G739" s="970"/>
      <c r="H739" s="78" t="str">
        <f>IF(E739="", "", "(")</f>
        <v>(</v>
      </c>
      <c r="I739" s="970" t="s">
        <v>468</v>
      </c>
      <c r="J739" s="970"/>
      <c r="K739" s="78" t="str">
        <f>IF(OR(I739="　", I739=""), "", "-")</f>
        <v>-</v>
      </c>
      <c r="L739" s="971">
        <v>6</v>
      </c>
      <c r="M739" s="971"/>
      <c r="N739" s="79" t="str">
        <f>IF(O739="", "", "-")</f>
        <v/>
      </c>
      <c r="O739" s="80"/>
      <c r="P739" s="79" t="str">
        <f>IF(E739="", "", ")")</f>
        <v>)</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t="s">
        <v>501</v>
      </c>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486</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地方創生</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2019-09-04T10:15:35Z</dcterms:created>
  <dcterms:modified xsi:type="dcterms:W3CDTF">2019-09-12T17:32:04Z</dcterms:modified>
</cp:coreProperties>
</file>