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895" yWindow="0" windowWidth="20730" windowHeight="916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<sst xmlns="http://schemas.openxmlformats.org/spreadsheetml/2006/main" count="2211" uniqueCount="528">
  <si>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</si>
  <si>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</si>
  <si>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</si>
  <si>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</si>
  <si>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</si>
  <si>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</si>
  <si>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</si>
  <si>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</si>
  <si>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</si>
  <si>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</si>
  <si>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</si>
  <si>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</si>
  <si>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</si>
  <si>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</si>
  <si>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</si>
  <si>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</si>
  <si>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</si>
  <si>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</si>
  <si>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</si>
  <si>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</si>
  <si>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</si>
  <si>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</si>
  <si>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</si>
  <si>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</si>
  <si>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</si>
  <si>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</si>
  <si>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</si>
  <si>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</si>
  <si>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</si>
  <si>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</si>
  <si>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</si>
  <si>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</si>
  <si>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</si>
  <si>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</si>
  <si>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</si>
  <si>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</si>
  <si>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</si>
  <si>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</si>
  <si>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</si>
  <si>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</si>
  <si>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</si>
  <si>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</si>
  <si>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</si>
  <si>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</si>
  <si>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</si>
  <si>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</si>
  <si>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</si>
  <si>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</si>
  <si>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</si>
  <si>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</si>
  <si>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</si>
  <si>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</si>
  <si>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</si>
  <si>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</si>
  <si>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</si>
  <si>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</si>
  <si>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</si>
  <si>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</si>
  <si>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</si>
  <si>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</si>
  <si>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</si>
  <si>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</si>
  <si>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</si>
  <si>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</si>
  <si>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</si>
  <si>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</si>
  <si>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</si>
  <si>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</si>
  <si>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</si>
  <si>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</si>
  <si>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</si>
  <si>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</si>
  <si>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</si>
  <si>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</si>
  <si>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</si>
  <si>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</si>
  <si>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</si>
  <si>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</si>
  <si>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</si>
  <si>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</si>
  <si>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</si>
  <si>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</si>
  <si>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</si>
  <si>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</si>
  <si>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</si>
  <si>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</si>
  <si>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</si>
  <si>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</si>
  <si>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</si>
  <si>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</si>
  <si>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</si>
  <si>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</si>
  <si>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</si>
  <si>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</si>
  <si>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</si>
  <si>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</si>
  <si>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</si>
  <si>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</si>
  <si>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</si>
  <si>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</si>
  <si>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</si>
  <si>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</si>
  <si>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</si>
  <si>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</si>
  <si>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</si>
  <si>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</si>
  <si>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</si>
  <si>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</si>
  <si>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</si>
  <si>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</si>
  <si>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</si>
  <si>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</si>
  <si>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</si>
  <si>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</si>
  <si>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</si>
  <si>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</si>
  <si>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</si>
  <si>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</si>
  <si>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</si>
  <si>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</si>
  <si>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</si>
  <si>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</si>
  <si>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</si>
  <si>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</si>
  <si>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</si>
  <si>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</si>
  <si>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</si>
  <si>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</si>
  <si>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</si>
  <si>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</si>
  <si>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</si>
  <si>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</si>
  <si>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</si>
  <si>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</si>
  <si>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</si>
  <si>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</si>
  <si>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</si>
  <si>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</si>
  <si>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</si>
  <si>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</si>
  <si>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</si>
  <si>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</si>
  <si>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</si>
  <si>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</si>
  <si>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</si>
  <si>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</si>
  <si>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</si>
  <si>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</si>
  <si>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</si>
  <si>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</si>
  <si>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</si>
  <si>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</si>
  <si>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</si>
  <si>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</si>
  <si>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</si>
  <si>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</si>
  <si>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</si>
  <si>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</si>
  <si>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</si>
  <si>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</si>
  <si>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</si>
  <si>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</si>
  <si>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</si>
  <si>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</si>
  <si>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</si>
  <si>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</si>
  <si>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</si>
  <si>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</si>
  <si>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</si>
  <si>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</si>
  <si>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</si>
  <si>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</si>
  <si>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</si>
  <si>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</si>
  <si>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</si>
  <si>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</si>
  <si>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</si>
  <si>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</si>
  <si>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</si>
  <si>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</si>
  <si>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</si>
  <si>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</si>
  <si>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</si>
  <si>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</si>
  <si>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</si>
  <si>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</si>
  <si>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</si>
  <si>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</si>
  <si>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</si>
  <si>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</si>
  <si>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</si>
  <si>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</si>
  <si>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</si>
  <si>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</si>
  <si>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</si>
  <si>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</si>
  <si>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</si>
  <si>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</si>
  <si>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</si>
  <si>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</si>
  <si>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</si>
  <si>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</si>
  <si>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</si>
  <si>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</si>
  <si>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</si>
  <si>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</si>
  <si>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</si>
  <si>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</si>
  <si>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</si>
  <si>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</si>
  <si>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</si>
  <si>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</si>
  <si>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</si>
  <si>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</si>
  <si>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</si>
  <si>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</si>
  <si>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</si>
  <si>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</si>
  <si>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</si>
  <si>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</si>
  <si>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</si>
  <si>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</si>
  <si>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</si>
  <si>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</si>
  <si>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</si>
  <si>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</si>
  <si>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</si>
  <si>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</si>
  <si>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</si>
  <si>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</si>
  <si>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</si>
  <si>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</si>
  <si>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</si>
  <si>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</si>
  <si>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</si>
  <si>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</si>
  <si>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</si>
  <si>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</si>
  <si>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</si>
  <si>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</si>
  <si>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</si>
  <si>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</si>
  <si>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</si>
  <si>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</si>
  <si>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</si>
  <si>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</si>
  <si>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</si>
  <si>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</si>
  <si>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</si>
  <si>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</si>
  <si>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</si>
  <si>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</si>
  <si>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</si>
  <si>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</si>
  <si>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</si>
  <si>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</si>
  <si>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</si>
  <si>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</si>
  <si>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</si>
  <si>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</si>
  <si>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</si>
  <si>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</si>
  <si>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</si>
  <si>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</si>
  <si>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</si>
  <si>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</si>
  <si>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</si>
  <si>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</si>
  <si>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</si>
  <si>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</si>
  <si>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</si>
  <si>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</si>
  <si>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</si>
  <si>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</si>
  <si>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</si>
  <si>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</si>
  <si>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</si>
  <si>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</si>
  <si>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</si>
  <si>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</si>
  <si>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</si>
  <si>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</si>
  <si>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</si>
  <si>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</si>
  <si>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</si>
  <si>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</si>
  <si>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</si>
  <si>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</si>
  <si>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</si>
  <si>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</si>
  <si>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</si>
  <si>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</si>
  <si>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</si>
  <si>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</si>
  <si>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</si>
  <si>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</si>
  <si>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</si>
  <si>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</si>
  <si>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</si>
  <si>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</si>
  <si>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</si>
  <si>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</si>
  <si>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</si>
  <si>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</si>
  <si>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</si>
  <si>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</si>
  <si>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</si>
  <si>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</si>
  <si>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</si>
  <si>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</si>
  <si>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</si>
  <si>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</si>
  <si>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</si>
  <si>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</si>
  <si>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</si>
  <si>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</si>
  <si>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</si>
  <si>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</si>
  <si>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</si>
  <si>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</si>
  <si>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</si>
  <si>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</si>
  <si>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</si>
  <si>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</si>
  <si>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</si>
  <si>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</si>
  <si>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</si>
  <si>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</si>
  <si>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</si>
  <si>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</si>
  <si>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</si>
  <si>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</si>
  <si>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</si>
  <si>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</si>
  <si>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</si>
  <si>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</si>
  <si>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</si>
  <si>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</si>
  <si>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</si>
  <si>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</si>
  <si>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</si>
  <si>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</si>
  <si>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</si>
  <si>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</si>
  <si>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</si>
  <si>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</si>
  <si>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</si>
  <si>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</si>
  <si>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</si>
  <si>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</si>
  <si>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</si>
  <si>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</si>
  <si>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</si>
  <si>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</si>
  <si>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</si>
  <si>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</si>
  <si>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</si>
  <si>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</si>
  <si>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</si>
  <si>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</si>
  <si>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</si>
  <si>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</si>
  <si>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</si>
  <si>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</si>
  <si>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</si>
  <si>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</si>
  <si>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</si>
  <si>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</si>
  <si>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</si>
  <si>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</si>
  <si>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</si>
  <si>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</si>
  <si>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</si>
  <si>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</si>
  <si>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</si>
  <si>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</si>
  <si>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</si>
  <si>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</si>
  <si>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</si>
  <si>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</si>
  <si>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</si>
  <si>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</si>
  <si>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</si>
  <si>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</si>
  <si>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</si>
  <si>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</si>
  <si>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</si>
  <si>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</si>
  <si>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</si>
  <si>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</si>
  <si>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</si>
  <si>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</si>
  <si>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</si>
  <si>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</si>
  <si>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</si>
  <si>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</si>
  <si>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</si>
  <si>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</si>
  <si>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</si>
  <si>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</si>
  <si>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</si>
  <si>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</si>
  <si>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</si>
  <si>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</si>
  <si>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</si>
  <si>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</si>
  <si>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</si>
  <si>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</si>
  <si>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</si>
  <si>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</si>
  <si>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</si>
  <si>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</si>
  <si>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</si>
  <si>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</si>
  <si>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</si>
  <si>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</si>
  <si>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</si>
  <si>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</si>
  <si>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</si>
  <si>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</si>
  <si>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</si>
  <si>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</si>
  <si>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</si>
  <si>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</si>
  <si>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</si>
  <si>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</si>
  <si>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</si>
  <si>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</si>
  <si>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</si>
  <si>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</si>
  <si>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</si>
  <si>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</si>
  <si>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</si>
  <si>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</si>
  <si>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</si>
  <si>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</si>
  <si>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</si>
  <si>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</si>
  <si>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</si>
  <si>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</si>
  <si>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</si>
  <si>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</si>
  <si>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</si>
  <si>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</si>
  <si>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</si>
  <si>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</si>
  <si>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</si>
  <si>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</si>
  <si>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</si>
  <si>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</si>
  <si>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</si>
  <si>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</si>
  <si>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</si>
  <si>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</si>
  <si>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</si>
  <si>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</si>
  <si>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</si>
  <si>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</si>
  <si>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</si>
  <si>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</si>
  <si>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</si>
  <si>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</si>
  <si>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</si>
  <si>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</si>
  <si>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</si>
  <si>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</si>
  <si>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</si>
  <si>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</si>
  <si>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</si>
  <si>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</si>
  <si>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</si>
  <si>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</si>
  <si>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</si>
  <si>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</si>
  <si>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</si>
  <si>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</si>
  <si>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</si>
  <si>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</si>
  <si>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</si>
  <si>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</si>
  <si>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</si>
  <si>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</si>
  <si>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内閣官房副長官補</t>
    <phoneticPr fontId="5"/>
  </si>
  <si>
    <t>情報通信技術（ＩＴ）総合戦略室</t>
    <phoneticPr fontId="5"/>
  </si>
  <si>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</si>
  <si>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情報システム調達効率化等推進費</t>
    <rPh sb="0" eb="2">
      <t>ジョウホウ</t>
    </rPh>
    <rPh sb="6" eb="8">
      <t>チョウタツ</t>
    </rPh>
    <rPh sb="8" eb="11">
      <t>コウリツカ</t>
    </rPh>
    <rPh sb="11" eb="12">
      <t>トウ</t>
    </rPh>
    <rPh sb="12" eb="14">
      <t>スイシン</t>
    </rPh>
    <rPh sb="14" eb="15">
      <t>ヒ</t>
    </rPh>
    <phoneticPr fontId="5"/>
  </si>
  <si>
    <t>情報処理業務庁費</t>
    <rPh sb="0" eb="2">
      <t>ジョウホウ</t>
    </rPh>
    <rPh sb="2" eb="4">
      <t>ショリ</t>
    </rPh>
    <rPh sb="4" eb="6">
      <t>ギョウム</t>
    </rPh>
    <rPh sb="6" eb="8">
      <t>チョウヒ</t>
    </rPh>
    <phoneticPr fontId="5"/>
  </si>
  <si>
    <t>情報システム調達効率化等推進委託費</t>
    <rPh sb="0" eb="2">
      <t>ジョウホウ</t>
    </rPh>
    <rPh sb="6" eb="8">
      <t>チョウタツ</t>
    </rPh>
    <rPh sb="8" eb="11">
      <t>コウリツカ</t>
    </rPh>
    <rPh sb="11" eb="12">
      <t>トウ</t>
    </rPh>
    <rPh sb="12" eb="14">
      <t>スイシン</t>
    </rPh>
    <rPh sb="14" eb="16">
      <t>イタク</t>
    </rPh>
    <rPh sb="16" eb="17">
      <t>ヒ</t>
    </rPh>
    <phoneticPr fontId="5"/>
  </si>
  <si>
    <t>-</t>
  </si>
  <si>
    <t>-</t>
    <phoneticPr fontId="5"/>
  </si>
  <si>
    <t>-</t>
    <phoneticPr fontId="5"/>
  </si>
  <si>
    <t>-</t>
    <phoneticPr fontId="5"/>
  </si>
  <si>
    <t>一括要求・一括計上する情報システム数</t>
    <rPh sb="0" eb="2">
      <t>イッカツ</t>
    </rPh>
    <rPh sb="2" eb="4">
      <t>ヨウキュウ</t>
    </rPh>
    <rPh sb="5" eb="7">
      <t>イッカツ</t>
    </rPh>
    <rPh sb="7" eb="9">
      <t>ケイジョウ</t>
    </rPh>
    <rPh sb="11" eb="13">
      <t>ジョウホウ</t>
    </rPh>
    <rPh sb="17" eb="18">
      <t>スウ</t>
    </rPh>
    <phoneticPr fontId="5"/>
  </si>
  <si>
    <t>一括要求・一括計上する情報システムに係る効率的、効果的な調達の実施</t>
    <rPh sb="0" eb="2">
      <t>イッカツ</t>
    </rPh>
    <rPh sb="2" eb="4">
      <t>ヨウキュウ</t>
    </rPh>
    <rPh sb="5" eb="7">
      <t>イッカツ</t>
    </rPh>
    <rPh sb="7" eb="9">
      <t>ケイジョウ</t>
    </rPh>
    <rPh sb="11" eb="13">
      <t>ジョウホウ</t>
    </rPh>
    <rPh sb="18" eb="19">
      <t>カカ</t>
    </rPh>
    <rPh sb="20" eb="23">
      <t>コウリツテキ</t>
    </rPh>
    <rPh sb="24" eb="27">
      <t>コウカテキ</t>
    </rPh>
    <rPh sb="28" eb="30">
      <t>チョウタツ</t>
    </rPh>
    <rPh sb="31" eb="33">
      <t>ジッシ</t>
    </rPh>
    <phoneticPr fontId="5"/>
  </si>
  <si>
    <t>政府全体で共通的に利用するシステム、基盤、機能等の整備及び運用に係る予算を内閣官房において一括して要求・計上する。
内閣官房は、要求から執行までの各段階において、各情報システム等の要求内容や執行時の詳細を確認し、統一的、横断的な助言、支援を行うことにより、重複投資の抑制、最終的な支出額の適正化、費用対効果の最大化、柔軟な予算配分等を実現する。</t>
    <rPh sb="37" eb="39">
      <t>ナイカク</t>
    </rPh>
    <rPh sb="39" eb="41">
      <t>カンボウ</t>
    </rPh>
    <rPh sb="58" eb="60">
      <t>ナイカク</t>
    </rPh>
    <rPh sb="60" eb="62">
      <t>カンボウ</t>
    </rPh>
    <rPh sb="64" eb="66">
      <t>ヨウキュウ</t>
    </rPh>
    <rPh sb="68" eb="70">
      <t>シッコウ</t>
    </rPh>
    <rPh sb="82" eb="84">
      <t>ジョウホウ</t>
    </rPh>
    <rPh sb="88" eb="89">
      <t>トウ</t>
    </rPh>
    <rPh sb="90" eb="92">
      <t>ヨウキュウ</t>
    </rPh>
    <rPh sb="92" eb="94">
      <t>ナイヨウ</t>
    </rPh>
    <rPh sb="95" eb="97">
      <t>シッコウ</t>
    </rPh>
    <rPh sb="97" eb="98">
      <t>ジ</t>
    </rPh>
    <rPh sb="99" eb="101">
      <t>ショウサイ</t>
    </rPh>
    <rPh sb="102" eb="104">
      <t>カクニン</t>
    </rPh>
    <phoneticPr fontId="5"/>
  </si>
  <si>
    <t>内閣官房による一括要求・一括計上の取組は、予算の要求及び執行を、効率的、効果的に実施することが目的であり、各調達案件等の内容に合わせて、その都度、必要な対応を実施していくこととなる。このため、全体として定量的な目標を設定することは困難である。</t>
    <rPh sb="0" eb="2">
      <t>ナイカク</t>
    </rPh>
    <rPh sb="2" eb="4">
      <t>カンボウ</t>
    </rPh>
    <rPh sb="7" eb="9">
      <t>イッカツ</t>
    </rPh>
    <rPh sb="9" eb="11">
      <t>ヨウキュウ</t>
    </rPh>
    <rPh sb="12" eb="14">
      <t>イッカツ</t>
    </rPh>
    <rPh sb="14" eb="16">
      <t>ケイジョウ</t>
    </rPh>
    <rPh sb="17" eb="19">
      <t>トリクミ</t>
    </rPh>
    <rPh sb="21" eb="23">
      <t>ヨサン</t>
    </rPh>
    <rPh sb="24" eb="26">
      <t>ヨウキュウ</t>
    </rPh>
    <rPh sb="26" eb="27">
      <t>オヨ</t>
    </rPh>
    <rPh sb="28" eb="30">
      <t>シッコウ</t>
    </rPh>
    <rPh sb="32" eb="35">
      <t>コウリツテキ</t>
    </rPh>
    <rPh sb="36" eb="39">
      <t>コウカテキ</t>
    </rPh>
    <rPh sb="40" eb="42">
      <t>ジッシ</t>
    </rPh>
    <rPh sb="47" eb="49">
      <t>モクテキ</t>
    </rPh>
    <rPh sb="53" eb="54">
      <t>カク</t>
    </rPh>
    <rPh sb="54" eb="56">
      <t>チョウタツ</t>
    </rPh>
    <rPh sb="56" eb="58">
      <t>アンケン</t>
    </rPh>
    <rPh sb="58" eb="59">
      <t>トウ</t>
    </rPh>
    <rPh sb="60" eb="62">
      <t>ナイヨウ</t>
    </rPh>
    <rPh sb="63" eb="64">
      <t>ア</t>
    </rPh>
    <rPh sb="70" eb="72">
      <t>ツド</t>
    </rPh>
    <rPh sb="73" eb="75">
      <t>ヒツヨウ</t>
    </rPh>
    <rPh sb="76" eb="78">
      <t>タイオウ</t>
    </rPh>
    <rPh sb="79" eb="81">
      <t>ジッシ</t>
    </rPh>
    <rPh sb="96" eb="98">
      <t>ゼンタイ</t>
    </rPh>
    <rPh sb="101" eb="104">
      <t>テイリョウテキ</t>
    </rPh>
    <rPh sb="105" eb="107">
      <t>モクヒョウ</t>
    </rPh>
    <rPh sb="108" eb="110">
      <t>セッテイ</t>
    </rPh>
    <rPh sb="115" eb="117">
      <t>コンナン</t>
    </rPh>
    <phoneticPr fontId="5"/>
  </si>
  <si>
    <t>各調達案件に対して、企画段階から、検討内容を確認し、より効率的、効果的な経費の要求及び執行となるよう、的確に助言、支援する。</t>
    <rPh sb="0" eb="1">
      <t>カク</t>
    </rPh>
    <rPh sb="1" eb="3">
      <t>チョウタツ</t>
    </rPh>
    <rPh sb="3" eb="5">
      <t>アンケン</t>
    </rPh>
    <rPh sb="6" eb="7">
      <t>タイ</t>
    </rPh>
    <rPh sb="10" eb="12">
      <t>キカク</t>
    </rPh>
    <rPh sb="12" eb="14">
      <t>ダンカイ</t>
    </rPh>
    <rPh sb="17" eb="19">
      <t>ケントウ</t>
    </rPh>
    <rPh sb="19" eb="21">
      <t>ナイヨウ</t>
    </rPh>
    <rPh sb="22" eb="24">
      <t>カクニン</t>
    </rPh>
    <rPh sb="28" eb="31">
      <t>コウリツテキ</t>
    </rPh>
    <rPh sb="32" eb="35">
      <t>コウカテキ</t>
    </rPh>
    <rPh sb="36" eb="38">
      <t>ケイヒ</t>
    </rPh>
    <rPh sb="39" eb="41">
      <t>ヨウキュウ</t>
    </rPh>
    <rPh sb="41" eb="42">
      <t>オヨ</t>
    </rPh>
    <rPh sb="43" eb="45">
      <t>シッコウ</t>
    </rPh>
    <rPh sb="51" eb="53">
      <t>テキカク</t>
    </rPh>
    <rPh sb="54" eb="56">
      <t>ジョゲン</t>
    </rPh>
    <rPh sb="57" eb="59">
      <t>シエン</t>
    </rPh>
    <phoneticPr fontId="5"/>
  </si>
  <si>
    <t>-</t>
    <phoneticPr fontId="5"/>
  </si>
  <si>
    <t>-</t>
    <phoneticPr fontId="5"/>
  </si>
  <si>
    <t>-</t>
    <phoneticPr fontId="5"/>
  </si>
  <si>
    <t>-</t>
    <phoneticPr fontId="5"/>
  </si>
  <si>
    <t>-</t>
    <phoneticPr fontId="5"/>
  </si>
  <si>
    <t>政府の情報システムに係る調達を適切に行い、国民や法人にとって便利で安心・安全なサービスをデジタル技術を活用して効率的に提供することは、国民や社会のニーズを的確に反映したものである。</t>
    <rPh sb="0" eb="2">
      <t>セイフ</t>
    </rPh>
    <rPh sb="3" eb="5">
      <t>ジョウホウ</t>
    </rPh>
    <rPh sb="10" eb="11">
      <t>カカ</t>
    </rPh>
    <rPh sb="12" eb="14">
      <t>チョウタツ</t>
    </rPh>
    <rPh sb="15" eb="17">
      <t>テキセツ</t>
    </rPh>
    <rPh sb="18" eb="19">
      <t>オコナ</t>
    </rPh>
    <rPh sb="21" eb="23">
      <t>コクミン</t>
    </rPh>
    <rPh sb="24" eb="26">
      <t>ホウジン</t>
    </rPh>
    <rPh sb="30" eb="32">
      <t>ベンリ</t>
    </rPh>
    <rPh sb="33" eb="35">
      <t>アンシン</t>
    </rPh>
    <rPh sb="36" eb="38">
      <t>アンゼン</t>
    </rPh>
    <rPh sb="48" eb="50">
      <t>ギジュツ</t>
    </rPh>
    <rPh sb="51" eb="53">
      <t>カツヨウ</t>
    </rPh>
    <rPh sb="55" eb="58">
      <t>コウリツテキ</t>
    </rPh>
    <rPh sb="59" eb="61">
      <t>テイキョウ</t>
    </rPh>
    <rPh sb="67" eb="69">
      <t>コクミン</t>
    </rPh>
    <rPh sb="70" eb="72">
      <t>シャカイ</t>
    </rPh>
    <rPh sb="77" eb="79">
      <t>テキカク</t>
    </rPh>
    <rPh sb="80" eb="82">
      <t>ハンエイ</t>
    </rPh>
    <phoneticPr fontId="5"/>
  </si>
  <si>
    <t>国が行う情報システムに係る調達に対する取組であり、国が自ら実施すべきものである。</t>
    <rPh sb="0" eb="1">
      <t>クニ</t>
    </rPh>
    <rPh sb="2" eb="3">
      <t>オコナ</t>
    </rPh>
    <rPh sb="4" eb="6">
      <t>ジョウホウ</t>
    </rPh>
    <rPh sb="11" eb="12">
      <t>カカ</t>
    </rPh>
    <rPh sb="13" eb="15">
      <t>チョウタツ</t>
    </rPh>
    <rPh sb="16" eb="17">
      <t>タイ</t>
    </rPh>
    <rPh sb="19" eb="21">
      <t>トリクミ</t>
    </rPh>
    <rPh sb="25" eb="26">
      <t>クニ</t>
    </rPh>
    <rPh sb="27" eb="28">
      <t>ミズカ</t>
    </rPh>
    <rPh sb="29" eb="31">
      <t>ジッシ</t>
    </rPh>
    <phoneticPr fontId="5"/>
  </si>
  <si>
    <t>統一的な政府情報システムの将来的な在り方（グランドデザイン）に基づく横断的かつBPRを意識したサービス視点での政府情報システムの整備・運用を実現する観点から、政府情報システムの統一的管理のための従来の取組を抜本的に強化する。</t>
    <phoneticPr fontId="5"/>
  </si>
  <si>
    <t>システム</t>
  </si>
  <si>
    <t>システム</t>
    <phoneticPr fontId="5"/>
  </si>
  <si>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t>
    <rPh sb="89" eb="91">
      <t>レイワ</t>
    </rPh>
    <rPh sb="91" eb="93">
      <t>ガンネン</t>
    </rPh>
    <rPh sb="93" eb="95">
      <t>ホウリツ</t>
    </rPh>
    <rPh sb="95" eb="96">
      <t>ダイ</t>
    </rPh>
    <rPh sb="96" eb="97">
      <t>ジュウ</t>
    </rPh>
    <rPh sb="97" eb="98">
      <t>ロク</t>
    </rPh>
    <rPh sb="98" eb="99">
      <t>ゴウ</t>
    </rPh>
    <phoneticPr fontId="5"/>
  </si>
  <si>
    <t>内閣官房による助言、支援の下整備・運用等を実施したシステム数</t>
    <rPh sb="0" eb="2">
      <t>ナイカク</t>
    </rPh>
    <rPh sb="2" eb="4">
      <t>カンボウ</t>
    </rPh>
    <rPh sb="7" eb="9">
      <t>ジョゲン</t>
    </rPh>
    <rPh sb="10" eb="12">
      <t>シエン</t>
    </rPh>
    <rPh sb="13" eb="14">
      <t>モト</t>
    </rPh>
    <rPh sb="14" eb="16">
      <t>セイビ</t>
    </rPh>
    <rPh sb="17" eb="19">
      <t>ウンヨウ</t>
    </rPh>
    <rPh sb="19" eb="20">
      <t>トウ</t>
    </rPh>
    <rPh sb="21" eb="23">
      <t>ジッシ</t>
    </rPh>
    <rPh sb="29" eb="30">
      <t>スウ</t>
    </rPh>
    <phoneticPr fontId="5"/>
  </si>
  <si>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等</t>
    <rPh sb="19" eb="21">
      <t>レイワ</t>
    </rPh>
    <rPh sb="21" eb="23">
      <t>ガンネン</t>
    </rPh>
    <rPh sb="24" eb="25">
      <t>ガツ</t>
    </rPh>
    <rPh sb="27" eb="28">
      <t>ニチ</t>
    </rPh>
    <rPh sb="95" eb="96">
      <t>ニチ</t>
    </rPh>
    <rPh sb="147" eb="149">
      <t>レイワ</t>
    </rPh>
    <rPh sb="149" eb="151">
      <t>ガンネン</t>
    </rPh>
    <rPh sb="152" eb="153">
      <t>ガツ</t>
    </rPh>
    <rPh sb="154" eb="155">
      <t>ニチ</t>
    </rPh>
    <rPh sb="165" eb="167">
      <t>カクリョウ</t>
    </rPh>
    <rPh sb="167" eb="169">
      <t>カイギ</t>
    </rPh>
    <rPh sb="169" eb="171">
      <t>ケッテイ</t>
    </rPh>
    <rPh sb="172" eb="173">
      <t>トウ</t>
    </rPh>
    <phoneticPr fontId="5"/>
  </si>
  <si>
    <t>統一的な政府情報システムの将来的な在り方（グランドデザイン）に基づく横断的かつBPRを意識したサービス視点での政府情報システムの整備・運用を実現するには、予算の要求から執行まで一元的に取り組む必要があり、府省庁縦割りで行うのではなく、内閣官房の下、統一的に実施することが必要不可欠である。また、経済財政運営と改革の基本方針2019等において記載されている優先度の高い取組である。</t>
    <rPh sb="117" eb="119">
      <t>ナイカク</t>
    </rPh>
    <rPh sb="119" eb="121">
      <t>カンボウ</t>
    </rPh>
    <rPh sb="122" eb="123">
      <t>モト</t>
    </rPh>
    <rPh sb="135" eb="137">
      <t>ヒツヨウ</t>
    </rPh>
    <rPh sb="137" eb="140">
      <t>フカケツ</t>
    </rPh>
    <rPh sb="165" eb="166">
      <t>トウ</t>
    </rPh>
    <rPh sb="170" eb="172">
      <t>キサイ</t>
    </rPh>
    <rPh sb="177" eb="180">
      <t>ユウセンド</t>
    </rPh>
    <rPh sb="181" eb="182">
      <t>タカ</t>
    </rPh>
    <rPh sb="183" eb="185">
      <t>トリクミ</t>
    </rPh>
    <phoneticPr fontId="5"/>
  </si>
  <si>
    <t>-</t>
    <phoneticPr fontId="5"/>
  </si>
  <si>
    <t>-</t>
    <phoneticPr fontId="5"/>
  </si>
  <si>
    <t>-</t>
    <phoneticPr fontId="5"/>
  </si>
  <si>
    <t>-</t>
    <phoneticPr fontId="5"/>
  </si>
  <si>
    <t>-</t>
    <phoneticPr fontId="5"/>
  </si>
  <si>
    <t>Ｘ＝一括計上した情報システムに係る支出実績額
／Ｙ＝一括計上した情報システム数　　　　　　　　　　　　　　</t>
    <rPh sb="15" eb="16">
      <t>カカ</t>
    </rPh>
    <rPh sb="17" eb="19">
      <t>シシュツ</t>
    </rPh>
    <rPh sb="19" eb="21">
      <t>ジッセキ</t>
    </rPh>
    <rPh sb="21" eb="22">
      <t>ガク</t>
    </rPh>
    <phoneticPr fontId="5"/>
  </si>
  <si>
    <t>　　Ｘ/Ｙ</t>
    <phoneticPr fontId="5"/>
  </si>
  <si>
    <t>百万円</t>
    <rPh sb="0" eb="3">
      <t>ヒャクマンエン</t>
    </rPh>
    <phoneticPr fontId="5"/>
  </si>
  <si>
    <t>-</t>
    <phoneticPr fontId="5"/>
  </si>
  <si>
    <t>-</t>
    <phoneticPr fontId="5"/>
  </si>
  <si>
    <t>‐</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</si>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</sst>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5" borderId="24" xfId="0" quotePrefix="1" applyNumberFormat="1" applyFont="1" applyFill="1" applyBorder="1" applyAlignment="1" applyProtection="1">
      <alignment horizontal="center"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0" fillId="5" borderId="138"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0</xdr:colOff>
      <xdr:row>741</xdr:row>
      <xdr:rowOff>0</xdr:rowOff>
    </xdr:from>
    <xdr:ext cx="1293419" cy="459100"/>
    <xdr:sp macro="" textlink="">
      <xdr:nvSpPr>
        <xdr:cNvPr id="3" name="テキスト ボックス 2"/>
        <xdr:cNvSpPr txBox="1"/>
      </xdr:nvSpPr>
      <xdr:spPr>
        <a:xfrm>
          <a:off x="1295400" y="46296943"/>
          <a:ext cx="1293419" cy="45910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内閣官房</a:t>
          </a:r>
          <a:endParaRPr kumimoji="1" lang="en-US" altLang="ja-JP" sz="1100">
            <a:solidFill>
              <a:sysClr val="windowText" lastClr="000000"/>
            </a:solidFill>
          </a:endParaRPr>
        </a:p>
        <a:p>
          <a:r>
            <a:rPr kumimoji="1" lang="ja-JP" altLang="en-US" sz="1100">
              <a:solidFill>
                <a:schemeClr val="tx1"/>
              </a:solidFill>
              <a:effectLst/>
              <a:latin typeface="+mn-lt"/>
              <a:ea typeface="+mn-ea"/>
              <a:cs typeface="+mn-cs"/>
            </a:rPr>
            <a:t>７３</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４０５</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18</xdr:col>
      <xdr:colOff>168088</xdr:colOff>
      <xdr:row>741</xdr:row>
      <xdr:rowOff>266502</xdr:rowOff>
    </xdr:from>
    <xdr:to>
      <xdr:col>18</xdr:col>
      <xdr:colOff>171580</xdr:colOff>
      <xdr:row>765</xdr:row>
      <xdr:rowOff>245325</xdr:rowOff>
    </xdr:to>
    <xdr:cxnSp macro="">
      <xdr:nvCxnSpPr>
        <xdr:cNvPr id="4" name="直線コネクタ 3"/>
        <xdr:cNvCxnSpPr/>
      </xdr:nvCxnSpPr>
      <xdr:spPr>
        <a:xfrm flipH="1">
          <a:off x="3798794" y="47387237"/>
          <a:ext cx="3492" cy="8316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190500</xdr:colOff>
      <xdr:row>741</xdr:row>
      <xdr:rowOff>24162</xdr:rowOff>
    </xdr:from>
    <xdr:ext cx="2218765" cy="474889"/>
    <xdr:sp macro="" textlink="">
      <xdr:nvSpPr>
        <xdr:cNvPr id="5" name="テキスト ボックス 4"/>
        <xdr:cNvSpPr txBox="1"/>
      </xdr:nvSpPr>
      <xdr:spPr>
        <a:xfrm>
          <a:off x="4829735" y="47144897"/>
          <a:ext cx="2218765"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民間企業</a:t>
          </a:r>
          <a:endParaRPr lang="ja-JP" altLang="ja-JP">
            <a:effectLst/>
          </a:endParaRPr>
        </a:p>
      </xdr:txBody>
    </xdr:sp>
    <xdr:clientData/>
  </xdr:oneCellAnchor>
  <xdr:twoCellAnchor>
    <xdr:from>
      <xdr:col>13</xdr:col>
      <xdr:colOff>134472</xdr:colOff>
      <xdr:row>741</xdr:row>
      <xdr:rowOff>257735</xdr:rowOff>
    </xdr:from>
    <xdr:to>
      <xdr:col>23</xdr:col>
      <xdr:colOff>190500</xdr:colOff>
      <xdr:row>741</xdr:row>
      <xdr:rowOff>261607</xdr:rowOff>
    </xdr:to>
    <xdr:cxnSp macro="">
      <xdr:nvCxnSpPr>
        <xdr:cNvPr id="8" name="直線矢印コネクタ 7"/>
        <xdr:cNvCxnSpPr>
          <a:endCxn id="5" idx="1"/>
        </xdr:cNvCxnSpPr>
      </xdr:nvCxnSpPr>
      <xdr:spPr>
        <a:xfrm>
          <a:off x="2756648" y="47378470"/>
          <a:ext cx="2073087" cy="38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156882</xdr:colOff>
      <xdr:row>744</xdr:row>
      <xdr:rowOff>190500</xdr:rowOff>
    </xdr:from>
    <xdr:to>
      <xdr:col>25</xdr:col>
      <xdr:colOff>22409</xdr:colOff>
      <xdr:row>744</xdr:row>
      <xdr:rowOff>192621</xdr:rowOff>
    </xdr:to>
    <xdr:cxnSp macro="">
      <xdr:nvCxnSpPr>
        <xdr:cNvPr id="9" name="直線矢印コネクタ 8"/>
        <xdr:cNvCxnSpPr>
          <a:endCxn id="10" idx="1"/>
        </xdr:cNvCxnSpPr>
      </xdr:nvCxnSpPr>
      <xdr:spPr>
        <a:xfrm>
          <a:off x="3787588" y="48353382"/>
          <a:ext cx="1277468" cy="2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22409</xdr:colOff>
      <xdr:row>743</xdr:row>
      <xdr:rowOff>302558</xdr:rowOff>
    </xdr:from>
    <xdr:ext cx="2196353" cy="474889"/>
    <xdr:sp macro="" textlink="">
      <xdr:nvSpPr>
        <xdr:cNvPr id="10" name="テキスト ボックス 9"/>
        <xdr:cNvSpPr txBox="1"/>
      </xdr:nvSpPr>
      <xdr:spPr>
        <a:xfrm>
          <a:off x="5065056" y="48118058"/>
          <a:ext cx="2196353"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内閣府</a:t>
          </a:r>
          <a:endParaRPr lang="ja-JP" altLang="ja-JP">
            <a:effectLst/>
          </a:endParaRPr>
        </a:p>
      </xdr:txBody>
    </xdr:sp>
    <xdr:clientData/>
  </xdr:oneCellAnchor>
  <xdr:twoCellAnchor>
    <xdr:from>
      <xdr:col>18</xdr:col>
      <xdr:colOff>179294</xdr:colOff>
      <xdr:row>747</xdr:row>
      <xdr:rowOff>226239</xdr:rowOff>
    </xdr:from>
    <xdr:to>
      <xdr:col>25</xdr:col>
      <xdr:colOff>22410</xdr:colOff>
      <xdr:row>747</xdr:row>
      <xdr:rowOff>235324</xdr:rowOff>
    </xdr:to>
    <xdr:cxnSp macro="">
      <xdr:nvCxnSpPr>
        <xdr:cNvPr id="11" name="直線矢印コネクタ 10"/>
        <xdr:cNvCxnSpPr>
          <a:endCxn id="12" idx="1"/>
        </xdr:cNvCxnSpPr>
      </xdr:nvCxnSpPr>
      <xdr:spPr>
        <a:xfrm flipV="1">
          <a:off x="3810000" y="49431268"/>
          <a:ext cx="1255057" cy="9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22410</xdr:colOff>
      <xdr:row>746</xdr:row>
      <xdr:rowOff>336176</xdr:rowOff>
    </xdr:from>
    <xdr:ext cx="2196355" cy="474889"/>
    <xdr:sp macro="" textlink="">
      <xdr:nvSpPr>
        <xdr:cNvPr id="12" name="テキスト ボックス 11"/>
        <xdr:cNvSpPr txBox="1"/>
      </xdr:nvSpPr>
      <xdr:spPr>
        <a:xfrm>
          <a:off x="5065057" y="49193823"/>
          <a:ext cx="2196355"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人事院</a:t>
          </a:r>
          <a:endParaRPr lang="ja-JP" altLang="ja-JP">
            <a:effectLst/>
          </a:endParaRPr>
        </a:p>
      </xdr:txBody>
    </xdr:sp>
    <xdr:clientData/>
  </xdr:oneCellAnchor>
  <xdr:oneCellAnchor>
    <xdr:from>
      <xdr:col>25</xdr:col>
      <xdr:colOff>11206</xdr:colOff>
      <xdr:row>750</xdr:row>
      <xdr:rowOff>0</xdr:rowOff>
    </xdr:from>
    <xdr:ext cx="2207559" cy="474889"/>
    <xdr:sp macro="" textlink="">
      <xdr:nvSpPr>
        <xdr:cNvPr id="13" name="テキスト ボックス 12"/>
        <xdr:cNvSpPr txBox="1"/>
      </xdr:nvSpPr>
      <xdr:spPr>
        <a:xfrm>
          <a:off x="5053853" y="50247176"/>
          <a:ext cx="2207559"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総務省</a:t>
          </a:r>
          <a:endParaRPr lang="ja-JP" altLang="ja-JP">
            <a:effectLst/>
          </a:endParaRPr>
        </a:p>
      </xdr:txBody>
    </xdr:sp>
    <xdr:clientData/>
  </xdr:oneCellAnchor>
  <xdr:oneCellAnchor>
    <xdr:from>
      <xdr:col>25</xdr:col>
      <xdr:colOff>11206</xdr:colOff>
      <xdr:row>753</xdr:row>
      <xdr:rowOff>0</xdr:rowOff>
    </xdr:from>
    <xdr:ext cx="2185147" cy="474889"/>
    <xdr:sp macro="" textlink="">
      <xdr:nvSpPr>
        <xdr:cNvPr id="14" name="テキスト ボックス 13"/>
        <xdr:cNvSpPr txBox="1"/>
      </xdr:nvSpPr>
      <xdr:spPr>
        <a:xfrm>
          <a:off x="5053853" y="51289324"/>
          <a:ext cx="2185147"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財務省</a:t>
          </a:r>
          <a:endParaRPr lang="ja-JP" altLang="ja-JP">
            <a:effectLst/>
          </a:endParaRPr>
        </a:p>
      </xdr:txBody>
    </xdr:sp>
    <xdr:clientData/>
  </xdr:oneCellAnchor>
  <xdr:oneCellAnchor>
    <xdr:from>
      <xdr:col>24</xdr:col>
      <xdr:colOff>190500</xdr:colOff>
      <xdr:row>756</xdr:row>
      <xdr:rowOff>0</xdr:rowOff>
    </xdr:from>
    <xdr:ext cx="2218765" cy="474889"/>
    <xdr:sp macro="" textlink="">
      <xdr:nvSpPr>
        <xdr:cNvPr id="15" name="テキスト ボックス 14"/>
        <xdr:cNvSpPr txBox="1"/>
      </xdr:nvSpPr>
      <xdr:spPr>
        <a:xfrm>
          <a:off x="5031441" y="52331471"/>
          <a:ext cx="2218765"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文部科学省</a:t>
          </a:r>
          <a:endParaRPr lang="ja-JP" altLang="ja-JP">
            <a:effectLst/>
          </a:endParaRPr>
        </a:p>
      </xdr:txBody>
    </xdr:sp>
    <xdr:clientData/>
  </xdr:oneCellAnchor>
  <xdr:oneCellAnchor>
    <xdr:from>
      <xdr:col>24</xdr:col>
      <xdr:colOff>190500</xdr:colOff>
      <xdr:row>759</xdr:row>
      <xdr:rowOff>0</xdr:rowOff>
    </xdr:from>
    <xdr:ext cx="2229971" cy="474889"/>
    <xdr:sp macro="" textlink="">
      <xdr:nvSpPr>
        <xdr:cNvPr id="16" name="テキスト ボックス 15"/>
        <xdr:cNvSpPr txBox="1"/>
      </xdr:nvSpPr>
      <xdr:spPr>
        <a:xfrm>
          <a:off x="5031441" y="53373618"/>
          <a:ext cx="2229971"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厚生労働省</a:t>
          </a:r>
          <a:endParaRPr lang="ja-JP" altLang="ja-JP">
            <a:effectLst/>
          </a:endParaRPr>
        </a:p>
      </xdr:txBody>
    </xdr:sp>
    <xdr:clientData/>
  </xdr:oneCellAnchor>
  <xdr:oneCellAnchor>
    <xdr:from>
      <xdr:col>25</xdr:col>
      <xdr:colOff>0</xdr:colOff>
      <xdr:row>762</xdr:row>
      <xdr:rowOff>0</xdr:rowOff>
    </xdr:from>
    <xdr:ext cx="2207559" cy="474889"/>
    <xdr:sp macro="" textlink="">
      <xdr:nvSpPr>
        <xdr:cNvPr id="17" name="テキスト ボックス 16"/>
        <xdr:cNvSpPr txBox="1"/>
      </xdr:nvSpPr>
      <xdr:spPr>
        <a:xfrm>
          <a:off x="5042647" y="54415765"/>
          <a:ext cx="2207559"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経済産業省</a:t>
          </a:r>
          <a:endParaRPr lang="ja-JP" altLang="ja-JP">
            <a:effectLst/>
          </a:endParaRPr>
        </a:p>
      </xdr:txBody>
    </xdr:sp>
    <xdr:clientData/>
  </xdr:oneCellAnchor>
  <xdr:oneCellAnchor>
    <xdr:from>
      <xdr:col>24</xdr:col>
      <xdr:colOff>190500</xdr:colOff>
      <xdr:row>765</xdr:row>
      <xdr:rowOff>0</xdr:rowOff>
    </xdr:from>
    <xdr:ext cx="2241177" cy="474889"/>
    <xdr:sp macro="" textlink="">
      <xdr:nvSpPr>
        <xdr:cNvPr id="18" name="テキスト ボックス 17"/>
        <xdr:cNvSpPr txBox="1"/>
      </xdr:nvSpPr>
      <xdr:spPr>
        <a:xfrm>
          <a:off x="5031441" y="55457912"/>
          <a:ext cx="2241177"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国土交通省</a:t>
          </a:r>
          <a:endParaRPr lang="ja-JP" altLang="ja-JP">
            <a:effectLst/>
          </a:endParaRPr>
        </a:p>
      </xdr:txBody>
    </xdr:sp>
    <xdr:clientData/>
  </xdr:oneCellAnchor>
  <xdr:twoCellAnchor>
    <xdr:from>
      <xdr:col>19</xdr:col>
      <xdr:colOff>0</xdr:colOff>
      <xdr:row>750</xdr:row>
      <xdr:rowOff>230580</xdr:rowOff>
    </xdr:from>
    <xdr:to>
      <xdr:col>25</xdr:col>
      <xdr:colOff>11206</xdr:colOff>
      <xdr:row>750</xdr:row>
      <xdr:rowOff>237445</xdr:rowOff>
    </xdr:to>
    <xdr:cxnSp macro="">
      <xdr:nvCxnSpPr>
        <xdr:cNvPr id="19" name="直線矢印コネクタ 18"/>
        <xdr:cNvCxnSpPr>
          <a:endCxn id="13" idx="1"/>
        </xdr:cNvCxnSpPr>
      </xdr:nvCxnSpPr>
      <xdr:spPr>
        <a:xfrm>
          <a:off x="3832412" y="50477756"/>
          <a:ext cx="1221441"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753</xdr:row>
      <xdr:rowOff>230580</xdr:rowOff>
    </xdr:from>
    <xdr:to>
      <xdr:col>25</xdr:col>
      <xdr:colOff>11206</xdr:colOff>
      <xdr:row>753</xdr:row>
      <xdr:rowOff>237445</xdr:rowOff>
    </xdr:to>
    <xdr:cxnSp macro="">
      <xdr:nvCxnSpPr>
        <xdr:cNvPr id="20" name="直線矢印コネクタ 19"/>
        <xdr:cNvCxnSpPr>
          <a:endCxn id="14" idx="1"/>
        </xdr:cNvCxnSpPr>
      </xdr:nvCxnSpPr>
      <xdr:spPr>
        <a:xfrm>
          <a:off x="3832412" y="51519904"/>
          <a:ext cx="1221441"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756</xdr:row>
      <xdr:rowOff>230580</xdr:rowOff>
    </xdr:from>
    <xdr:to>
      <xdr:col>24</xdr:col>
      <xdr:colOff>190500</xdr:colOff>
      <xdr:row>756</xdr:row>
      <xdr:rowOff>237445</xdr:rowOff>
    </xdr:to>
    <xdr:cxnSp macro="">
      <xdr:nvCxnSpPr>
        <xdr:cNvPr id="21" name="直線矢印コネクタ 20"/>
        <xdr:cNvCxnSpPr>
          <a:endCxn id="15" idx="1"/>
        </xdr:cNvCxnSpPr>
      </xdr:nvCxnSpPr>
      <xdr:spPr>
        <a:xfrm>
          <a:off x="3832412" y="52562051"/>
          <a:ext cx="1199029" cy="68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759</xdr:row>
      <xdr:rowOff>237445</xdr:rowOff>
    </xdr:from>
    <xdr:to>
      <xdr:col>24</xdr:col>
      <xdr:colOff>190500</xdr:colOff>
      <xdr:row>759</xdr:row>
      <xdr:rowOff>250373</xdr:rowOff>
    </xdr:to>
    <xdr:cxnSp macro="">
      <xdr:nvCxnSpPr>
        <xdr:cNvPr id="24" name="直線矢印コネクタ 23"/>
        <xdr:cNvCxnSpPr>
          <a:endCxn id="16" idx="1"/>
        </xdr:cNvCxnSpPr>
      </xdr:nvCxnSpPr>
      <xdr:spPr>
        <a:xfrm flipV="1">
          <a:off x="3832412" y="53611063"/>
          <a:ext cx="1199029" cy="129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762</xdr:row>
      <xdr:rowOff>237445</xdr:rowOff>
    </xdr:from>
    <xdr:to>
      <xdr:col>25</xdr:col>
      <xdr:colOff>0</xdr:colOff>
      <xdr:row>762</xdr:row>
      <xdr:rowOff>239487</xdr:rowOff>
    </xdr:to>
    <xdr:cxnSp macro="">
      <xdr:nvCxnSpPr>
        <xdr:cNvPr id="25" name="直線矢印コネクタ 24"/>
        <xdr:cNvCxnSpPr>
          <a:endCxn id="17" idx="1"/>
        </xdr:cNvCxnSpPr>
      </xdr:nvCxnSpPr>
      <xdr:spPr>
        <a:xfrm flipV="1">
          <a:off x="3832412" y="54653210"/>
          <a:ext cx="1210235" cy="2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145676</xdr:colOff>
      <xdr:row>765</xdr:row>
      <xdr:rowOff>237445</xdr:rowOff>
    </xdr:from>
    <xdr:to>
      <xdr:col>24</xdr:col>
      <xdr:colOff>190500</xdr:colOff>
      <xdr:row>765</xdr:row>
      <xdr:rowOff>246529</xdr:rowOff>
    </xdr:to>
    <xdr:cxnSp macro="">
      <xdr:nvCxnSpPr>
        <xdr:cNvPr id="26" name="直線矢印コネクタ 25"/>
        <xdr:cNvCxnSpPr>
          <a:endCxn id="18" idx="1"/>
        </xdr:cNvCxnSpPr>
      </xdr:nvCxnSpPr>
      <xdr:spPr>
        <a:xfrm flipV="1">
          <a:off x="3776382" y="55695357"/>
          <a:ext cx="1255059" cy="9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744</xdr:row>
      <xdr:rowOff>201706</xdr:rowOff>
    </xdr:from>
    <xdr:to>
      <xdr:col>40</xdr:col>
      <xdr:colOff>2353</xdr:colOff>
      <xdr:row>744</xdr:row>
      <xdr:rowOff>203685</xdr:rowOff>
    </xdr:to>
    <xdr:cxnSp macro="">
      <xdr:nvCxnSpPr>
        <xdr:cNvPr id="27" name="直線矢印コネクタ 26"/>
        <xdr:cNvCxnSpPr/>
      </xdr:nvCxnSpPr>
      <xdr:spPr>
        <a:xfrm flipV="1">
          <a:off x="7272619" y="48364588"/>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44824</xdr:colOff>
      <xdr:row>743</xdr:row>
      <xdr:rowOff>168088</xdr:rowOff>
    </xdr:from>
    <xdr:to>
      <xdr:col>24</xdr:col>
      <xdr:colOff>112059</xdr:colOff>
      <xdr:row>744</xdr:row>
      <xdr:rowOff>146143</xdr:rowOff>
    </xdr:to>
    <xdr:sp macro="" textlink="">
      <xdr:nvSpPr>
        <xdr:cNvPr id="29" name="大かっこ 28"/>
        <xdr:cNvSpPr/>
      </xdr:nvSpPr>
      <xdr:spPr>
        <a:xfrm>
          <a:off x="3877236" y="47983588"/>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oneCellAnchor>
    <xdr:from>
      <xdr:col>40</xdr:col>
      <xdr:colOff>22412</xdr:colOff>
      <xdr:row>743</xdr:row>
      <xdr:rowOff>324971</xdr:rowOff>
    </xdr:from>
    <xdr:ext cx="2028266" cy="474889"/>
    <xdr:sp macro="" textlink="">
      <xdr:nvSpPr>
        <xdr:cNvPr id="32" name="テキスト ボックス 31"/>
        <xdr:cNvSpPr txBox="1"/>
      </xdr:nvSpPr>
      <xdr:spPr>
        <a:xfrm>
          <a:off x="8090647" y="48140471"/>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36</xdr:col>
      <xdr:colOff>22411</xdr:colOff>
      <xdr:row>747</xdr:row>
      <xdr:rowOff>212912</xdr:rowOff>
    </xdr:from>
    <xdr:to>
      <xdr:col>40</xdr:col>
      <xdr:colOff>13557</xdr:colOff>
      <xdr:row>747</xdr:row>
      <xdr:rowOff>214891</xdr:rowOff>
    </xdr:to>
    <xdr:cxnSp macro="">
      <xdr:nvCxnSpPr>
        <xdr:cNvPr id="37" name="直線矢印コネクタ 36"/>
        <xdr:cNvCxnSpPr/>
      </xdr:nvCxnSpPr>
      <xdr:spPr>
        <a:xfrm flipV="1">
          <a:off x="7283823" y="49417941"/>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33616</xdr:colOff>
      <xdr:row>746</xdr:row>
      <xdr:rowOff>336177</xdr:rowOff>
    </xdr:from>
    <xdr:ext cx="2028266" cy="474889"/>
    <xdr:sp macro="" textlink="">
      <xdr:nvSpPr>
        <xdr:cNvPr id="38" name="テキスト ボックス 37"/>
        <xdr:cNvSpPr txBox="1"/>
      </xdr:nvSpPr>
      <xdr:spPr>
        <a:xfrm>
          <a:off x="8101851" y="49193824"/>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19</xdr:col>
      <xdr:colOff>33617</xdr:colOff>
      <xdr:row>746</xdr:row>
      <xdr:rowOff>190500</xdr:rowOff>
    </xdr:from>
    <xdr:to>
      <xdr:col>24</xdr:col>
      <xdr:colOff>100852</xdr:colOff>
      <xdr:row>747</xdr:row>
      <xdr:rowOff>168555</xdr:rowOff>
    </xdr:to>
    <xdr:sp macro="" textlink="">
      <xdr:nvSpPr>
        <xdr:cNvPr id="39" name="大かっこ 38"/>
        <xdr:cNvSpPr/>
      </xdr:nvSpPr>
      <xdr:spPr>
        <a:xfrm>
          <a:off x="3866029" y="49048147"/>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36</xdr:col>
      <xdr:colOff>0</xdr:colOff>
      <xdr:row>750</xdr:row>
      <xdr:rowOff>235323</xdr:rowOff>
    </xdr:from>
    <xdr:to>
      <xdr:col>39</xdr:col>
      <xdr:colOff>192852</xdr:colOff>
      <xdr:row>750</xdr:row>
      <xdr:rowOff>237302</xdr:rowOff>
    </xdr:to>
    <xdr:cxnSp macro="">
      <xdr:nvCxnSpPr>
        <xdr:cNvPr id="41" name="直線矢印コネクタ 40"/>
        <xdr:cNvCxnSpPr/>
      </xdr:nvCxnSpPr>
      <xdr:spPr>
        <a:xfrm flipV="1">
          <a:off x="7261412" y="50482499"/>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11205</xdr:colOff>
      <xdr:row>750</xdr:row>
      <xdr:rowOff>11206</xdr:rowOff>
    </xdr:from>
    <xdr:ext cx="2028266" cy="474889"/>
    <xdr:sp macro="" textlink="">
      <xdr:nvSpPr>
        <xdr:cNvPr id="42" name="テキスト ボックス 41"/>
        <xdr:cNvSpPr txBox="1"/>
      </xdr:nvSpPr>
      <xdr:spPr>
        <a:xfrm>
          <a:off x="8079440" y="50258382"/>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35</xdr:col>
      <xdr:colOff>201701</xdr:colOff>
      <xdr:row>753</xdr:row>
      <xdr:rowOff>224117</xdr:rowOff>
    </xdr:from>
    <xdr:to>
      <xdr:col>39</xdr:col>
      <xdr:colOff>192847</xdr:colOff>
      <xdr:row>753</xdr:row>
      <xdr:rowOff>226096</xdr:rowOff>
    </xdr:to>
    <xdr:cxnSp macro="">
      <xdr:nvCxnSpPr>
        <xdr:cNvPr id="44" name="直線矢印コネクタ 43"/>
        <xdr:cNvCxnSpPr/>
      </xdr:nvCxnSpPr>
      <xdr:spPr>
        <a:xfrm flipV="1">
          <a:off x="7261407" y="51513441"/>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11200</xdr:colOff>
      <xdr:row>753</xdr:row>
      <xdr:rowOff>0</xdr:rowOff>
    </xdr:from>
    <xdr:ext cx="2028266" cy="474889"/>
    <xdr:sp macro="" textlink="">
      <xdr:nvSpPr>
        <xdr:cNvPr id="45" name="テキスト ボックス 44"/>
        <xdr:cNvSpPr txBox="1"/>
      </xdr:nvSpPr>
      <xdr:spPr>
        <a:xfrm>
          <a:off x="8079435" y="51289324"/>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36</xdr:col>
      <xdr:colOff>11202</xdr:colOff>
      <xdr:row>756</xdr:row>
      <xdr:rowOff>235321</xdr:rowOff>
    </xdr:from>
    <xdr:to>
      <xdr:col>40</xdr:col>
      <xdr:colOff>2348</xdr:colOff>
      <xdr:row>756</xdr:row>
      <xdr:rowOff>237300</xdr:rowOff>
    </xdr:to>
    <xdr:cxnSp macro="">
      <xdr:nvCxnSpPr>
        <xdr:cNvPr id="47" name="直線矢印コネクタ 46"/>
        <xdr:cNvCxnSpPr/>
      </xdr:nvCxnSpPr>
      <xdr:spPr>
        <a:xfrm flipV="1">
          <a:off x="7272614" y="52566792"/>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22407</xdr:colOff>
      <xdr:row>756</xdr:row>
      <xdr:rowOff>11204</xdr:rowOff>
    </xdr:from>
    <xdr:ext cx="2028266" cy="474889"/>
    <xdr:sp macro="" textlink="">
      <xdr:nvSpPr>
        <xdr:cNvPr id="48" name="テキスト ボックス 47"/>
        <xdr:cNvSpPr txBox="1"/>
      </xdr:nvSpPr>
      <xdr:spPr>
        <a:xfrm>
          <a:off x="8090642" y="52342675"/>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35</xdr:col>
      <xdr:colOff>201701</xdr:colOff>
      <xdr:row>762</xdr:row>
      <xdr:rowOff>224119</xdr:rowOff>
    </xdr:from>
    <xdr:to>
      <xdr:col>39</xdr:col>
      <xdr:colOff>192847</xdr:colOff>
      <xdr:row>762</xdr:row>
      <xdr:rowOff>226098</xdr:rowOff>
    </xdr:to>
    <xdr:cxnSp macro="">
      <xdr:nvCxnSpPr>
        <xdr:cNvPr id="52" name="直線矢印コネクタ 51"/>
        <xdr:cNvCxnSpPr/>
      </xdr:nvCxnSpPr>
      <xdr:spPr>
        <a:xfrm flipV="1">
          <a:off x="7261407" y="54639884"/>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11200</xdr:colOff>
      <xdr:row>762</xdr:row>
      <xdr:rowOff>2</xdr:rowOff>
    </xdr:from>
    <xdr:ext cx="2028266" cy="474889"/>
    <xdr:sp macro="" textlink="">
      <xdr:nvSpPr>
        <xdr:cNvPr id="53" name="テキスト ボックス 52"/>
        <xdr:cNvSpPr txBox="1"/>
      </xdr:nvSpPr>
      <xdr:spPr>
        <a:xfrm>
          <a:off x="8079435" y="54415767"/>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36</xdr:col>
      <xdr:colOff>35858</xdr:colOff>
      <xdr:row>765</xdr:row>
      <xdr:rowOff>226359</xdr:rowOff>
    </xdr:from>
    <xdr:to>
      <xdr:col>40</xdr:col>
      <xdr:colOff>27004</xdr:colOff>
      <xdr:row>765</xdr:row>
      <xdr:rowOff>228338</xdr:rowOff>
    </xdr:to>
    <xdr:cxnSp macro="">
      <xdr:nvCxnSpPr>
        <xdr:cNvPr id="56" name="直線矢印コネクタ 55"/>
        <xdr:cNvCxnSpPr/>
      </xdr:nvCxnSpPr>
      <xdr:spPr>
        <a:xfrm flipV="1">
          <a:off x="7297270" y="55684271"/>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47063</xdr:colOff>
      <xdr:row>765</xdr:row>
      <xdr:rowOff>2242</xdr:rowOff>
    </xdr:from>
    <xdr:ext cx="2028266" cy="474889"/>
    <xdr:sp macro="" textlink="">
      <xdr:nvSpPr>
        <xdr:cNvPr id="57" name="テキスト ボックス 56"/>
        <xdr:cNvSpPr txBox="1"/>
      </xdr:nvSpPr>
      <xdr:spPr>
        <a:xfrm>
          <a:off x="8115298" y="55460154"/>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35</xdr:col>
      <xdr:colOff>201703</xdr:colOff>
      <xdr:row>759</xdr:row>
      <xdr:rowOff>212911</xdr:rowOff>
    </xdr:from>
    <xdr:to>
      <xdr:col>39</xdr:col>
      <xdr:colOff>192849</xdr:colOff>
      <xdr:row>759</xdr:row>
      <xdr:rowOff>214890</xdr:rowOff>
    </xdr:to>
    <xdr:cxnSp macro="">
      <xdr:nvCxnSpPr>
        <xdr:cNvPr id="58" name="直線矢印コネクタ 57"/>
        <xdr:cNvCxnSpPr/>
      </xdr:nvCxnSpPr>
      <xdr:spPr>
        <a:xfrm flipV="1">
          <a:off x="7261409" y="53586529"/>
          <a:ext cx="797969" cy="19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11202</xdr:colOff>
      <xdr:row>758</xdr:row>
      <xdr:rowOff>336177</xdr:rowOff>
    </xdr:from>
    <xdr:ext cx="2028266" cy="474889"/>
    <xdr:sp macro="" textlink="">
      <xdr:nvSpPr>
        <xdr:cNvPr id="59" name="テキスト ボックス 58"/>
        <xdr:cNvSpPr txBox="1"/>
      </xdr:nvSpPr>
      <xdr:spPr>
        <a:xfrm>
          <a:off x="8079437" y="53362412"/>
          <a:ext cx="2028266" cy="47488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oneCellAnchor>
  <xdr:twoCellAnchor>
    <xdr:from>
      <xdr:col>19</xdr:col>
      <xdr:colOff>33617</xdr:colOff>
      <xdr:row>761</xdr:row>
      <xdr:rowOff>179295</xdr:rowOff>
    </xdr:from>
    <xdr:to>
      <xdr:col>24</xdr:col>
      <xdr:colOff>100852</xdr:colOff>
      <xdr:row>762</xdr:row>
      <xdr:rowOff>157349</xdr:rowOff>
    </xdr:to>
    <xdr:sp macro="" textlink="">
      <xdr:nvSpPr>
        <xdr:cNvPr id="60" name="大かっこ 59"/>
        <xdr:cNvSpPr/>
      </xdr:nvSpPr>
      <xdr:spPr>
        <a:xfrm>
          <a:off x="3866029" y="54247677"/>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40340</xdr:colOff>
      <xdr:row>758</xdr:row>
      <xdr:rowOff>174812</xdr:rowOff>
    </xdr:from>
    <xdr:to>
      <xdr:col>24</xdr:col>
      <xdr:colOff>107575</xdr:colOff>
      <xdr:row>759</xdr:row>
      <xdr:rowOff>152866</xdr:rowOff>
    </xdr:to>
    <xdr:sp macro="" textlink="">
      <xdr:nvSpPr>
        <xdr:cNvPr id="61" name="大かっこ 60"/>
        <xdr:cNvSpPr/>
      </xdr:nvSpPr>
      <xdr:spPr>
        <a:xfrm>
          <a:off x="3872752" y="53201047"/>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47064</xdr:colOff>
      <xdr:row>755</xdr:row>
      <xdr:rowOff>170330</xdr:rowOff>
    </xdr:from>
    <xdr:to>
      <xdr:col>24</xdr:col>
      <xdr:colOff>114299</xdr:colOff>
      <xdr:row>756</xdr:row>
      <xdr:rowOff>148384</xdr:rowOff>
    </xdr:to>
    <xdr:sp macro="" textlink="">
      <xdr:nvSpPr>
        <xdr:cNvPr id="62" name="大かっこ 61"/>
        <xdr:cNvSpPr/>
      </xdr:nvSpPr>
      <xdr:spPr>
        <a:xfrm>
          <a:off x="3879476" y="52154418"/>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31376</xdr:colOff>
      <xdr:row>752</xdr:row>
      <xdr:rowOff>199465</xdr:rowOff>
    </xdr:from>
    <xdr:to>
      <xdr:col>24</xdr:col>
      <xdr:colOff>98611</xdr:colOff>
      <xdr:row>753</xdr:row>
      <xdr:rowOff>177519</xdr:rowOff>
    </xdr:to>
    <xdr:sp macro="" textlink="">
      <xdr:nvSpPr>
        <xdr:cNvPr id="63" name="大かっこ 62"/>
        <xdr:cNvSpPr/>
      </xdr:nvSpPr>
      <xdr:spPr>
        <a:xfrm>
          <a:off x="3863788" y="51141406"/>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49305</xdr:colOff>
      <xdr:row>749</xdr:row>
      <xdr:rowOff>172571</xdr:rowOff>
    </xdr:from>
    <xdr:to>
      <xdr:col>24</xdr:col>
      <xdr:colOff>116540</xdr:colOff>
      <xdr:row>750</xdr:row>
      <xdr:rowOff>150626</xdr:rowOff>
    </xdr:to>
    <xdr:sp macro="" textlink="">
      <xdr:nvSpPr>
        <xdr:cNvPr id="64" name="大かっこ 63"/>
        <xdr:cNvSpPr/>
      </xdr:nvSpPr>
      <xdr:spPr>
        <a:xfrm>
          <a:off x="3881717" y="50072365"/>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19</xdr:col>
      <xdr:colOff>56029</xdr:colOff>
      <xdr:row>764</xdr:row>
      <xdr:rowOff>201706</xdr:rowOff>
    </xdr:from>
    <xdr:to>
      <xdr:col>24</xdr:col>
      <xdr:colOff>123264</xdr:colOff>
      <xdr:row>765</xdr:row>
      <xdr:rowOff>179760</xdr:rowOff>
    </xdr:to>
    <xdr:sp macro="" textlink="">
      <xdr:nvSpPr>
        <xdr:cNvPr id="65" name="大かっこ 64"/>
        <xdr:cNvSpPr/>
      </xdr:nvSpPr>
      <xdr:spPr>
        <a:xfrm>
          <a:off x="3888441" y="55312235"/>
          <a:ext cx="1075764" cy="325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8" t="s">
        <v>0</v>
      </c>
      <c r="AK2" s="938"/>
      <c r="AL2" s="938"/>
      <c r="AM2" s="938"/>
      <c r="AN2" s="938"/>
      <c r="AO2" s="939" t="s">
        <v>462</v>
      </c>
      <c r="AP2" s="939"/>
      <c r="AQ2" s="939"/>
      <c r="AR2" s="64" t="str">
        <f>IF(OR(AO2="　", AO2=""), "", "-")</f>
        <v>-</v>
      </c>
      <c r="AS2" s="940">
        <v>1</v>
      </c>
      <c r="AT2" s="940"/>
      <c r="AU2" s="940"/>
      <c r="AV2" s="42" t="str">
        <f>IF(AW2="", "", "-")</f>
        <v/>
      </c>
      <c r="AW2" s="905"/>
      <c r="AX2" s="905"/>
    </row>
    <row r="3" spans="1:50" ht="21" customHeight="1" thickBot="1" x14ac:dyDescent="0.2">
      <c r="A3" s="859" t="s">
        <v>461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267</v>
      </c>
      <c r="AK3" s="861"/>
      <c r="AL3" s="861"/>
      <c r="AM3" s="861"/>
      <c r="AN3" s="861"/>
      <c r="AO3" s="861"/>
      <c r="AP3" s="861"/>
      <c r="AQ3" s="861"/>
      <c r="AR3" s="861"/>
      <c r="AS3" s="861"/>
      <c r="AT3" s="861"/>
      <c r="AU3" s="861"/>
      <c r="AV3" s="861"/>
      <c r="AW3" s="861"/>
      <c r="AX3" s="24" t="s">
        <v>64</v>
      </c>
    </row>
    <row r="4" spans="1:50" ht="24.75" customHeight="1" x14ac:dyDescent="0.15">
      <c r="A4" s="702" t="s">
        <v>25</v>
      </c>
      <c r="B4" s="703"/>
      <c r="C4" s="703"/>
      <c r="D4" s="703"/>
      <c r="E4" s="703"/>
      <c r="F4" s="703"/>
      <c r="G4" s="680" t="s">
        <v>485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1" t="s">
        <v>480</v>
      </c>
      <c r="H5" s="832"/>
      <c r="I5" s="832"/>
      <c r="J5" s="832"/>
      <c r="K5" s="832"/>
      <c r="L5" s="832"/>
      <c r="M5" s="833" t="s">
        <v>65</v>
      </c>
      <c r="N5" s="834"/>
      <c r="O5" s="834"/>
      <c r="P5" s="834"/>
      <c r="Q5" s="834"/>
      <c r="R5" s="835"/>
      <c r="S5" s="836" t="s">
        <v>130</v>
      </c>
      <c r="T5" s="832"/>
      <c r="U5" s="832"/>
      <c r="V5" s="832"/>
      <c r="W5" s="832"/>
      <c r="X5" s="837"/>
      <c r="Y5" s="696" t="s">
        <v>3</v>
      </c>
      <c r="Z5" s="532"/>
      <c r="AA5" s="532"/>
      <c r="AB5" s="532"/>
      <c r="AC5" s="532"/>
      <c r="AD5" s="533"/>
      <c r="AE5" s="697" t="s">
        <v>483</v>
      </c>
      <c r="AF5" s="697"/>
      <c r="AG5" s="697"/>
      <c r="AH5" s="697"/>
      <c r="AI5" s="697"/>
      <c r="AJ5" s="697"/>
      <c r="AK5" s="697"/>
      <c r="AL5" s="697"/>
      <c r="AM5" s="697"/>
      <c r="AN5" s="697"/>
      <c r="AO5" s="697"/>
      <c r="AP5" s="698"/>
      <c r="AQ5" s="699" t="s">
        <v>484</v>
      </c>
      <c r="AR5" s="700"/>
      <c r="AS5" s="700"/>
      <c r="AT5" s="700"/>
      <c r="AU5" s="700"/>
      <c r="AV5" s="700"/>
      <c r="AW5" s="700"/>
      <c r="AX5" s="701"/>
    </row>
    <row r="6" spans="1:50" ht="39" customHeight="1" x14ac:dyDescent="0.15">
      <c r="A6" s="704" t="s">
        <v>4</v>
      </c>
      <c r="B6" s="705"/>
      <c r="C6" s="705"/>
      <c r="D6" s="705"/>
      <c r="E6" s="705"/>
      <c r="F6" s="70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108.75" customHeight="1" x14ac:dyDescent="0.15">
      <c r="A7" s="484" t="s">
        <v>22</v>
      </c>
      <c r="B7" s="485"/>
      <c r="C7" s="485"/>
      <c r="D7" s="485"/>
      <c r="E7" s="485"/>
      <c r="F7" s="486"/>
      <c r="G7" s="487" t="s">
        <v>507</v>
      </c>
      <c r="H7" s="488"/>
      <c r="I7" s="488"/>
      <c r="J7" s="488"/>
      <c r="K7" s="488"/>
      <c r="L7" s="488"/>
      <c r="M7" s="488"/>
      <c r="N7" s="488"/>
      <c r="O7" s="488"/>
      <c r="P7" s="488"/>
      <c r="Q7" s="488"/>
      <c r="R7" s="488"/>
      <c r="S7" s="488"/>
      <c r="T7" s="488"/>
      <c r="U7" s="488"/>
      <c r="V7" s="488"/>
      <c r="W7" s="488"/>
      <c r="X7" s="489"/>
      <c r="Y7" s="916" t="s">
        <v>433</v>
      </c>
      <c r="Z7" s="432"/>
      <c r="AA7" s="432"/>
      <c r="AB7" s="432"/>
      <c r="AC7" s="432"/>
      <c r="AD7" s="917"/>
      <c r="AE7" s="906" t="s">
        <v>509</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329</v>
      </c>
      <c r="B8" s="485"/>
      <c r="C8" s="485"/>
      <c r="D8" s="485"/>
      <c r="E8" s="485"/>
      <c r="F8" s="486"/>
      <c r="G8" s="941" t="str">
        <f>入力規則等!A28</f>
        <v>ＩＴ戦略</v>
      </c>
      <c r="H8" s="718"/>
      <c r="I8" s="718"/>
      <c r="J8" s="718"/>
      <c r="K8" s="718"/>
      <c r="L8" s="718"/>
      <c r="M8" s="718"/>
      <c r="N8" s="718"/>
      <c r="O8" s="718"/>
      <c r="P8" s="718"/>
      <c r="Q8" s="718"/>
      <c r="R8" s="718"/>
      <c r="S8" s="718"/>
      <c r="T8" s="718"/>
      <c r="U8" s="718"/>
      <c r="V8" s="718"/>
      <c r="W8" s="718"/>
      <c r="X8" s="942"/>
      <c r="Y8" s="838" t="s">
        <v>330</v>
      </c>
      <c r="Z8" s="839"/>
      <c r="AA8" s="839"/>
      <c r="AB8" s="839"/>
      <c r="AC8" s="839"/>
      <c r="AD8" s="84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504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7" t="s">
        <v>29</v>
      </c>
      <c r="B10" s="658"/>
      <c r="C10" s="658"/>
      <c r="D10" s="658"/>
      <c r="E10" s="658"/>
      <c r="F10" s="658"/>
      <c r="G10" s="749" t="s">
        <v>494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7" t="s">
        <v>5</v>
      </c>
      <c r="B11" s="658"/>
      <c r="C11" s="658"/>
      <c r="D11" s="658"/>
      <c r="E11" s="658"/>
      <c r="F11" s="659"/>
      <c r="G11" s="693" t="str">
        <f>入力規則等!P10</f>
        <v>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3" t="s">
        <v>24</v>
      </c>
      <c r="B12" s="944"/>
      <c r="C12" s="944"/>
      <c r="D12" s="944"/>
      <c r="E12" s="944"/>
      <c r="F12" s="945"/>
      <c r="G12" s="756"/>
      <c r="H12" s="757"/>
      <c r="I12" s="757"/>
      <c r="J12" s="757"/>
      <c r="K12" s="757"/>
      <c r="L12" s="757"/>
      <c r="M12" s="757"/>
      <c r="N12" s="757"/>
      <c r="O12" s="757"/>
      <c r="P12" s="404" t="s">
        <v>452</v>
      </c>
      <c r="Q12" s="405"/>
      <c r="R12" s="405"/>
      <c r="S12" s="405"/>
      <c r="T12" s="405"/>
      <c r="U12" s="405"/>
      <c r="V12" s="406"/>
      <c r="W12" s="404" t="s">
        <v>449</v>
      </c>
      <c r="X12" s="405"/>
      <c r="Y12" s="405"/>
      <c r="Z12" s="405"/>
      <c r="AA12" s="405"/>
      <c r="AB12" s="405"/>
      <c r="AC12" s="406"/>
      <c r="AD12" s="404" t="s">
        <v>444</v>
      </c>
      <c r="AE12" s="405"/>
      <c r="AF12" s="405"/>
      <c r="AG12" s="405"/>
      <c r="AH12" s="405"/>
      <c r="AI12" s="405"/>
      <c r="AJ12" s="406"/>
      <c r="AK12" s="404" t="s">
        <v>437</v>
      </c>
      <c r="AL12" s="405"/>
      <c r="AM12" s="405"/>
      <c r="AN12" s="405"/>
      <c r="AO12" s="405"/>
      <c r="AP12" s="405"/>
      <c r="AQ12" s="406"/>
      <c r="AR12" s="404" t="s">
        <v>435</v>
      </c>
      <c r="AS12" s="405"/>
      <c r="AT12" s="405"/>
      <c r="AU12" s="405"/>
      <c r="AV12" s="405"/>
      <c r="AW12" s="405"/>
      <c r="AX12" s="720"/>
    </row>
    <row r="13" spans="1:50" ht="21" customHeight="1" x14ac:dyDescent="0.15">
      <c r="A13" s="606"/>
      <c r="B13" s="607"/>
      <c r="C13" s="607"/>
      <c r="D13" s="607"/>
      <c r="E13" s="607"/>
      <c r="F13" s="608"/>
      <c r="G13" s="721" t="s">
        <v>6</v>
      </c>
      <c r="H13" s="722"/>
      <c r="I13" s="760" t="s">
        <v>7</v>
      </c>
      <c r="J13" s="761"/>
      <c r="K13" s="761"/>
      <c r="L13" s="761"/>
      <c r="M13" s="761"/>
      <c r="N13" s="761"/>
      <c r="O13" s="762"/>
      <c r="P13" s="653" t="s">
        <v>511</v>
      </c>
      <c r="Q13" s="654"/>
      <c r="R13" s="654"/>
      <c r="S13" s="654"/>
      <c r="T13" s="654"/>
      <c r="U13" s="654"/>
      <c r="V13" s="655"/>
      <c r="W13" s="653" t="s">
        <v>511</v>
      </c>
      <c r="X13" s="654"/>
      <c r="Y13" s="654"/>
      <c r="Z13" s="654"/>
      <c r="AA13" s="654"/>
      <c r="AB13" s="654"/>
      <c r="AC13" s="655"/>
      <c r="AD13" s="653" t="s">
        <v>511</v>
      </c>
      <c r="AE13" s="654"/>
      <c r="AF13" s="654"/>
      <c r="AG13" s="654"/>
      <c r="AH13" s="654"/>
      <c r="AI13" s="654"/>
      <c r="AJ13" s="655"/>
      <c r="AK13" s="653" t="s">
        <v>511</v>
      </c>
      <c r="AL13" s="654"/>
      <c r="AM13" s="654"/>
      <c r="AN13" s="654"/>
      <c r="AO13" s="654"/>
      <c r="AP13" s="654"/>
      <c r="AQ13" s="655"/>
      <c r="AR13" s="913">
        <v>73405</v>
      </c>
      <c r="AS13" s="914"/>
      <c r="AT13" s="914"/>
      <c r="AU13" s="914"/>
      <c r="AV13" s="914"/>
      <c r="AW13" s="914"/>
      <c r="AX13" s="915"/>
    </row>
    <row r="14" spans="1:50" ht="21" customHeight="1" x14ac:dyDescent="0.15">
      <c r="A14" s="606"/>
      <c r="B14" s="607"/>
      <c r="C14" s="607"/>
      <c r="D14" s="607"/>
      <c r="E14" s="607"/>
      <c r="F14" s="608"/>
      <c r="G14" s="723"/>
      <c r="H14" s="724"/>
      <c r="I14" s="709" t="s">
        <v>8</v>
      </c>
      <c r="J14" s="758"/>
      <c r="K14" s="758"/>
      <c r="L14" s="758"/>
      <c r="M14" s="758"/>
      <c r="N14" s="758"/>
      <c r="O14" s="759"/>
      <c r="P14" s="653" t="s">
        <v>511</v>
      </c>
      <c r="Q14" s="654"/>
      <c r="R14" s="654"/>
      <c r="S14" s="654"/>
      <c r="T14" s="654"/>
      <c r="U14" s="654"/>
      <c r="V14" s="655"/>
      <c r="W14" s="653" t="s">
        <v>511</v>
      </c>
      <c r="X14" s="654"/>
      <c r="Y14" s="654"/>
      <c r="Z14" s="654"/>
      <c r="AA14" s="654"/>
      <c r="AB14" s="654"/>
      <c r="AC14" s="655"/>
      <c r="AD14" s="653" t="s">
        <v>511</v>
      </c>
      <c r="AE14" s="654"/>
      <c r="AF14" s="654"/>
      <c r="AG14" s="654"/>
      <c r="AH14" s="654"/>
      <c r="AI14" s="654"/>
      <c r="AJ14" s="655"/>
      <c r="AK14" s="653" t="s">
        <v>511</v>
      </c>
      <c r="AL14" s="654"/>
      <c r="AM14" s="654"/>
      <c r="AN14" s="654"/>
      <c r="AO14" s="654"/>
      <c r="AP14" s="654"/>
      <c r="AQ14" s="655"/>
      <c r="AR14" s="783"/>
      <c r="AS14" s="783"/>
      <c r="AT14" s="783"/>
      <c r="AU14" s="783"/>
      <c r="AV14" s="783"/>
      <c r="AW14" s="783"/>
      <c r="AX14" s="784"/>
    </row>
    <row r="15" spans="1:50" ht="21" customHeight="1" x14ac:dyDescent="0.15">
      <c r="A15" s="606"/>
      <c r="B15" s="607"/>
      <c r="C15" s="607"/>
      <c r="D15" s="607"/>
      <c r="E15" s="607"/>
      <c r="F15" s="608"/>
      <c r="G15" s="723"/>
      <c r="H15" s="724"/>
      <c r="I15" s="709" t="s">
        <v>50</v>
      </c>
      <c r="J15" s="710"/>
      <c r="K15" s="710"/>
      <c r="L15" s="710"/>
      <c r="M15" s="710"/>
      <c r="N15" s="710"/>
      <c r="O15" s="711"/>
      <c r="P15" s="653" t="s">
        <v>511</v>
      </c>
      <c r="Q15" s="654"/>
      <c r="R15" s="654"/>
      <c r="S15" s="654"/>
      <c r="T15" s="654"/>
      <c r="U15" s="654"/>
      <c r="V15" s="655"/>
      <c r="W15" s="653" t="s">
        <v>511</v>
      </c>
      <c r="X15" s="654"/>
      <c r="Y15" s="654"/>
      <c r="Z15" s="654"/>
      <c r="AA15" s="654"/>
      <c r="AB15" s="654"/>
      <c r="AC15" s="655"/>
      <c r="AD15" s="653" t="s">
        <v>511</v>
      </c>
      <c r="AE15" s="654"/>
      <c r="AF15" s="654"/>
      <c r="AG15" s="654"/>
      <c r="AH15" s="654"/>
      <c r="AI15" s="654"/>
      <c r="AJ15" s="655"/>
      <c r="AK15" s="653" t="s">
        <v>511</v>
      </c>
      <c r="AL15" s="654"/>
      <c r="AM15" s="654"/>
      <c r="AN15" s="654"/>
      <c r="AO15" s="654"/>
      <c r="AP15" s="654"/>
      <c r="AQ15" s="655"/>
      <c r="AR15" s="653" t="s">
        <v>513</v>
      </c>
      <c r="AS15" s="654"/>
      <c r="AT15" s="654"/>
      <c r="AU15" s="654"/>
      <c r="AV15" s="654"/>
      <c r="AW15" s="654"/>
      <c r="AX15" s="801"/>
    </row>
    <row r="16" spans="1:50" ht="21" customHeight="1" x14ac:dyDescent="0.15">
      <c r="A16" s="606"/>
      <c r="B16" s="607"/>
      <c r="C16" s="607"/>
      <c r="D16" s="607"/>
      <c r="E16" s="607"/>
      <c r="F16" s="608"/>
      <c r="G16" s="723"/>
      <c r="H16" s="724"/>
      <c r="I16" s="709" t="s">
        <v>51</v>
      </c>
      <c r="J16" s="710"/>
      <c r="K16" s="710"/>
      <c r="L16" s="710"/>
      <c r="M16" s="710"/>
      <c r="N16" s="710"/>
      <c r="O16" s="711"/>
      <c r="P16" s="653" t="s">
        <v>512</v>
      </c>
      <c r="Q16" s="654"/>
      <c r="R16" s="654"/>
      <c r="S16" s="654"/>
      <c r="T16" s="654"/>
      <c r="U16" s="654"/>
      <c r="V16" s="655"/>
      <c r="W16" s="653" t="s">
        <v>512</v>
      </c>
      <c r="X16" s="654"/>
      <c r="Y16" s="654"/>
      <c r="Z16" s="654"/>
      <c r="AA16" s="654"/>
      <c r="AB16" s="654"/>
      <c r="AC16" s="655"/>
      <c r="AD16" s="653" t="s">
        <v>512</v>
      </c>
      <c r="AE16" s="654"/>
      <c r="AF16" s="654"/>
      <c r="AG16" s="654"/>
      <c r="AH16" s="654"/>
      <c r="AI16" s="654"/>
      <c r="AJ16" s="655"/>
      <c r="AK16" s="653" t="s">
        <v>512</v>
      </c>
      <c r="AL16" s="654"/>
      <c r="AM16" s="654"/>
      <c r="AN16" s="654"/>
      <c r="AO16" s="654"/>
      <c r="AP16" s="654"/>
      <c r="AQ16" s="655"/>
      <c r="AR16" s="752"/>
      <c r="AS16" s="753"/>
      <c r="AT16" s="753"/>
      <c r="AU16" s="753"/>
      <c r="AV16" s="753"/>
      <c r="AW16" s="753"/>
      <c r="AX16" s="754"/>
    </row>
    <row r="17" spans="1:50" ht="24.75" customHeight="1" x14ac:dyDescent="0.15">
      <c r="A17" s="606"/>
      <c r="B17" s="607"/>
      <c r="C17" s="607"/>
      <c r="D17" s="607"/>
      <c r="E17" s="607"/>
      <c r="F17" s="608"/>
      <c r="G17" s="723"/>
      <c r="H17" s="724"/>
      <c r="I17" s="709" t="s">
        <v>49</v>
      </c>
      <c r="J17" s="758"/>
      <c r="K17" s="758"/>
      <c r="L17" s="758"/>
      <c r="M17" s="758"/>
      <c r="N17" s="758"/>
      <c r="O17" s="759"/>
      <c r="P17" s="653" t="s">
        <v>511</v>
      </c>
      <c r="Q17" s="654"/>
      <c r="R17" s="654"/>
      <c r="S17" s="654"/>
      <c r="T17" s="654"/>
      <c r="U17" s="654"/>
      <c r="V17" s="655"/>
      <c r="W17" s="653" t="s">
        <v>511</v>
      </c>
      <c r="X17" s="654"/>
      <c r="Y17" s="654"/>
      <c r="Z17" s="654"/>
      <c r="AA17" s="654"/>
      <c r="AB17" s="654"/>
      <c r="AC17" s="655"/>
      <c r="AD17" s="653" t="s">
        <v>511</v>
      </c>
      <c r="AE17" s="654"/>
      <c r="AF17" s="654"/>
      <c r="AG17" s="654"/>
      <c r="AH17" s="654"/>
      <c r="AI17" s="654"/>
      <c r="AJ17" s="655"/>
      <c r="AK17" s="653" t="s">
        <v>511</v>
      </c>
      <c r="AL17" s="654"/>
      <c r="AM17" s="654"/>
      <c r="AN17" s="654"/>
      <c r="AO17" s="654"/>
      <c r="AP17" s="654"/>
      <c r="AQ17" s="655"/>
      <c r="AR17" s="911"/>
      <c r="AS17" s="911"/>
      <c r="AT17" s="911"/>
      <c r="AU17" s="911"/>
      <c r="AV17" s="911"/>
      <c r="AW17" s="911"/>
      <c r="AX17" s="912"/>
    </row>
    <row r="18" spans="1:50" ht="24.75" customHeight="1" x14ac:dyDescent="0.15">
      <c r="A18" s="606"/>
      <c r="B18" s="607"/>
      <c r="C18" s="607"/>
      <c r="D18" s="607"/>
      <c r="E18" s="607"/>
      <c r="F18" s="608"/>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73405</v>
      </c>
      <c r="AS18" s="871"/>
      <c r="AT18" s="871"/>
      <c r="AU18" s="871"/>
      <c r="AV18" s="871"/>
      <c r="AW18" s="871"/>
      <c r="AX18" s="873"/>
    </row>
    <row r="19" spans="1:50" ht="24.75" customHeight="1" x14ac:dyDescent="0.15">
      <c r="A19" s="606"/>
      <c r="B19" s="607"/>
      <c r="C19" s="607"/>
      <c r="D19" s="607"/>
      <c r="E19" s="607"/>
      <c r="F19" s="608"/>
      <c r="G19" s="868" t="s">
        <v>9</v>
      </c>
      <c r="H19" s="869"/>
      <c r="I19" s="869"/>
      <c r="J19" s="869"/>
      <c r="K19" s="869"/>
      <c r="L19" s="869"/>
      <c r="M19" s="869"/>
      <c r="N19" s="869"/>
      <c r="O19" s="869"/>
      <c r="P19" s="653" t="s">
        <v>525</v>
      </c>
      <c r="Q19" s="654"/>
      <c r="R19" s="654"/>
      <c r="S19" s="654"/>
      <c r="T19" s="654"/>
      <c r="U19" s="654"/>
      <c r="V19" s="655"/>
      <c r="W19" s="653" t="s">
        <v>526</v>
      </c>
      <c r="X19" s="654"/>
      <c r="Y19" s="654"/>
      <c r="Z19" s="654"/>
      <c r="AA19" s="654"/>
      <c r="AB19" s="654"/>
      <c r="AC19" s="655"/>
      <c r="AD19" s="653" t="s">
        <v>526</v>
      </c>
      <c r="AE19" s="654"/>
      <c r="AF19" s="654"/>
      <c r="AG19" s="654"/>
      <c r="AH19" s="654"/>
      <c r="AI19" s="654"/>
      <c r="AJ19" s="655"/>
      <c r="AK19" s="317"/>
      <c r="AL19" s="317"/>
      <c r="AM19" s="317"/>
      <c r="AN19" s="317"/>
      <c r="AO19" s="317"/>
      <c r="AP19" s="317"/>
      <c r="AQ19" s="317"/>
      <c r="AR19" s="317"/>
      <c r="AS19" s="317"/>
      <c r="AT19" s="317"/>
      <c r="AU19" s="317"/>
      <c r="AV19" s="317"/>
      <c r="AW19" s="317"/>
      <c r="AX19" s="319"/>
    </row>
    <row r="20" spans="1:50" ht="24.75" customHeight="1" x14ac:dyDescent="0.15">
      <c r="A20" s="606"/>
      <c r="B20" s="607"/>
      <c r="C20" s="607"/>
      <c r="D20" s="607"/>
      <c r="E20" s="607"/>
      <c r="F20" s="608"/>
      <c r="G20" s="868" t="s">
        <v>10</v>
      </c>
      <c r="H20" s="869"/>
      <c r="I20" s="869"/>
      <c r="J20" s="869"/>
      <c r="K20" s="869"/>
      <c r="L20" s="869"/>
      <c r="M20" s="869"/>
      <c r="N20" s="869"/>
      <c r="O20" s="869"/>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41"/>
      <c r="B21" s="842"/>
      <c r="C21" s="842"/>
      <c r="D21" s="842"/>
      <c r="E21" s="842"/>
      <c r="F21" s="946"/>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64" t="s">
        <v>469</v>
      </c>
      <c r="B22" s="965"/>
      <c r="C22" s="965"/>
      <c r="D22" s="965"/>
      <c r="E22" s="965"/>
      <c r="F22" s="966"/>
      <c r="G22" s="951" t="s">
        <v>377</v>
      </c>
      <c r="H22" s="207"/>
      <c r="I22" s="207"/>
      <c r="J22" s="207"/>
      <c r="K22" s="207"/>
      <c r="L22" s="207"/>
      <c r="M22" s="207"/>
      <c r="N22" s="207"/>
      <c r="O22" s="208"/>
      <c r="P22" s="936" t="s">
        <v>438</v>
      </c>
      <c r="Q22" s="207"/>
      <c r="R22" s="207"/>
      <c r="S22" s="207"/>
      <c r="T22" s="207"/>
      <c r="U22" s="207"/>
      <c r="V22" s="208"/>
      <c r="W22" s="936" t="s">
        <v>434</v>
      </c>
      <c r="X22" s="207"/>
      <c r="Y22" s="207"/>
      <c r="Z22" s="207"/>
      <c r="AA22" s="207"/>
      <c r="AB22" s="207"/>
      <c r="AC22" s="208"/>
      <c r="AD22" s="936" t="s">
        <v>376</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52" t="s">
        <v>486</v>
      </c>
      <c r="H23" s="953"/>
      <c r="I23" s="953"/>
      <c r="J23" s="953"/>
      <c r="K23" s="953"/>
      <c r="L23" s="953"/>
      <c r="M23" s="953"/>
      <c r="N23" s="953"/>
      <c r="O23" s="954"/>
      <c r="P23" s="913" t="s">
        <v>511</v>
      </c>
      <c r="Q23" s="914"/>
      <c r="R23" s="914"/>
      <c r="S23" s="914"/>
      <c r="T23" s="914"/>
      <c r="U23" s="914"/>
      <c r="V23" s="937"/>
      <c r="W23" s="913">
        <v>67033</v>
      </c>
      <c r="X23" s="914"/>
      <c r="Y23" s="914"/>
      <c r="Z23" s="914"/>
      <c r="AA23" s="914"/>
      <c r="AB23" s="914"/>
      <c r="AC23" s="937"/>
      <c r="AD23" s="974" t="s">
        <v>526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487</v>
      </c>
      <c r="H24" s="956"/>
      <c r="I24" s="956"/>
      <c r="J24" s="956"/>
      <c r="K24" s="956"/>
      <c r="L24" s="956"/>
      <c r="M24" s="956"/>
      <c r="N24" s="956"/>
      <c r="O24" s="957"/>
      <c r="P24" s="653" t="s">
        <v>511</v>
      </c>
      <c r="Q24" s="654"/>
      <c r="R24" s="654"/>
      <c r="S24" s="654"/>
      <c r="T24" s="654"/>
      <c r="U24" s="654"/>
      <c r="V24" s="655"/>
      <c r="W24" s="653">
        <v>6372</v>
      </c>
      <c r="X24" s="654"/>
      <c r="Y24" s="654"/>
      <c r="Z24" s="654"/>
      <c r="AA24" s="654"/>
      <c r="AB24" s="654"/>
      <c r="AC24" s="65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526</v>
      </c>
      <c r="H25" s="956"/>
      <c r="I25" s="956"/>
      <c r="J25" s="956"/>
      <c r="K25" s="956"/>
      <c r="L25" s="956"/>
      <c r="M25" s="956"/>
      <c r="N25" s="956"/>
      <c r="O25" s="957"/>
      <c r="P25" s="653" t="s">
        <v>526</v>
      </c>
      <c r="Q25" s="654"/>
      <c r="R25" s="654"/>
      <c r="S25" s="654"/>
      <c r="T25" s="654"/>
      <c r="U25" s="654"/>
      <c r="V25" s="655"/>
      <c r="W25" s="653" t="s">
        <v>526</v>
      </c>
      <c r="X25" s="654"/>
      <c r="Y25" s="654"/>
      <c r="Z25" s="654"/>
      <c r="AA25" s="654"/>
      <c r="AB25" s="654"/>
      <c r="AC25" s="65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526</v>
      </c>
      <c r="H26" s="956"/>
      <c r="I26" s="956"/>
      <c r="J26" s="956"/>
      <c r="K26" s="956"/>
      <c r="L26" s="956"/>
      <c r="M26" s="956"/>
      <c r="N26" s="956"/>
      <c r="O26" s="957"/>
      <c r="P26" s="653" t="s">
        <v>526</v>
      </c>
      <c r="Q26" s="654"/>
      <c r="R26" s="654"/>
      <c r="S26" s="654"/>
      <c r="T26" s="654"/>
      <c r="U26" s="654"/>
      <c r="V26" s="655"/>
      <c r="W26" s="653" t="s">
        <v>526</v>
      </c>
      <c r="X26" s="654"/>
      <c r="Y26" s="654"/>
      <c r="Z26" s="654"/>
      <c r="AA26" s="654"/>
      <c r="AB26" s="654"/>
      <c r="AC26" s="65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527</v>
      </c>
      <c r="H27" s="956"/>
      <c r="I27" s="956"/>
      <c r="J27" s="956"/>
      <c r="K27" s="956"/>
      <c r="L27" s="956"/>
      <c r="M27" s="956"/>
      <c r="N27" s="956"/>
      <c r="O27" s="957"/>
      <c r="P27" s="653" t="s">
        <v>526</v>
      </c>
      <c r="Q27" s="654"/>
      <c r="R27" s="654"/>
      <c r="S27" s="654"/>
      <c r="T27" s="654"/>
      <c r="U27" s="654"/>
      <c r="V27" s="655"/>
      <c r="W27" s="653" t="s">
        <v>526</v>
      </c>
      <c r="X27" s="654"/>
      <c r="Y27" s="654"/>
      <c r="Z27" s="654"/>
      <c r="AA27" s="654"/>
      <c r="AB27" s="654"/>
      <c r="AC27" s="65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381</v>
      </c>
      <c r="H28" s="959"/>
      <c r="I28" s="959"/>
      <c r="J28" s="959"/>
      <c r="K28" s="959"/>
      <c r="L28" s="959"/>
      <c r="M28" s="959"/>
      <c r="N28" s="959"/>
      <c r="O28" s="960"/>
      <c r="P28" s="870" t="e">
        <f>P29-SUM(P23:P27)</f>
        <v>#VALUE!</v>
      </c>
      <c r="Q28" s="871"/>
      <c r="R28" s="871"/>
      <c r="S28" s="871"/>
      <c r="T28" s="871"/>
      <c r="U28" s="871"/>
      <c r="V28" s="872"/>
      <c r="W28" s="870">
        <f>W29-SUM(W23:W27)</f>
        <v>0</v>
      </c>
      <c r="X28" s="871"/>
      <c r="Y28" s="871"/>
      <c r="Z28" s="871"/>
      <c r="AA28" s="871"/>
      <c r="AB28" s="871"/>
      <c r="AC28" s="87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378</v>
      </c>
      <c r="H29" s="962"/>
      <c r="I29" s="962"/>
      <c r="J29" s="962"/>
      <c r="K29" s="962"/>
      <c r="L29" s="962"/>
      <c r="M29" s="962"/>
      <c r="N29" s="962"/>
      <c r="O29" s="963"/>
      <c r="P29" s="653" t="str">
        <f>AK13</f>
        <v>-</v>
      </c>
      <c r="Q29" s="654"/>
      <c r="R29" s="654"/>
      <c r="S29" s="654"/>
      <c r="T29" s="654"/>
      <c r="U29" s="654"/>
      <c r="V29" s="655"/>
      <c r="W29" s="933">
        <f>AR13</f>
        <v>73405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3" t="s">
        <v>393</v>
      </c>
      <c r="B30" s="854"/>
      <c r="C30" s="854"/>
      <c r="D30" s="854"/>
      <c r="E30" s="854"/>
      <c r="F30" s="855"/>
      <c r="G30" s="769" t="s">
        <v>263</v>
      </c>
      <c r="H30" s="770"/>
      <c r="I30" s="770"/>
      <c r="J30" s="770"/>
      <c r="K30" s="770"/>
      <c r="L30" s="770"/>
      <c r="M30" s="770"/>
      <c r="N30" s="770"/>
      <c r="O30" s="771"/>
      <c r="P30" s="849" t="s">
        <v>58</v>
      </c>
      <c r="Q30" s="770"/>
      <c r="R30" s="770"/>
      <c r="S30" s="770"/>
      <c r="T30" s="770"/>
      <c r="U30" s="770"/>
      <c r="V30" s="770"/>
      <c r="W30" s="770"/>
      <c r="X30" s="771"/>
      <c r="Y30" s="846"/>
      <c r="Z30" s="847"/>
      <c r="AA30" s="848"/>
      <c r="AB30" s="850" t="s">
        <v>11</v>
      </c>
      <c r="AC30" s="851"/>
      <c r="AD30" s="852"/>
      <c r="AE30" s="850" t="s">
        <v>453</v>
      </c>
      <c r="AF30" s="851"/>
      <c r="AG30" s="851"/>
      <c r="AH30" s="852"/>
      <c r="AI30" s="850" t="s">
        <v>450</v>
      </c>
      <c r="AJ30" s="851"/>
      <c r="AK30" s="851"/>
      <c r="AL30" s="852"/>
      <c r="AM30" s="909" t="s">
        <v>445</v>
      </c>
      <c r="AN30" s="909"/>
      <c r="AO30" s="909"/>
      <c r="AP30" s="850"/>
      <c r="AQ30" s="763" t="s">
        <v>305</v>
      </c>
      <c r="AR30" s="764"/>
      <c r="AS30" s="764"/>
      <c r="AT30" s="765"/>
      <c r="AU30" s="770" t="s">
        <v>251</v>
      </c>
      <c r="AV30" s="770"/>
      <c r="AW30" s="770"/>
      <c r="AX30" s="910"/>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2"/>
      <c r="AC31" s="233"/>
      <c r="AD31" s="234"/>
      <c r="AE31" s="232"/>
      <c r="AF31" s="233"/>
      <c r="AG31" s="233"/>
      <c r="AH31" s="234"/>
      <c r="AI31" s="232"/>
      <c r="AJ31" s="233"/>
      <c r="AK31" s="233"/>
      <c r="AL31" s="234"/>
      <c r="AM31" s="236"/>
      <c r="AN31" s="236"/>
      <c r="AO31" s="236"/>
      <c r="AP31" s="232"/>
      <c r="AQ31" s="579" t="s">
        <v>476</v>
      </c>
      <c r="AR31" s="185"/>
      <c r="AS31" s="118" t="s">
        <v>306</v>
      </c>
      <c r="AT31" s="119"/>
      <c r="AU31" s="579" t="s">
        <v>490</v>
      </c>
      <c r="AV31" s="185"/>
      <c r="AW31" s="387" t="s">
        <v>295</v>
      </c>
      <c r="AX31" s="388"/>
    </row>
    <row r="32" spans="1:50" ht="23.25" customHeight="1" x14ac:dyDescent="0.15">
      <c r="A32" s="392"/>
      <c r="B32" s="390"/>
      <c r="C32" s="390"/>
      <c r="D32" s="390"/>
      <c r="E32" s="390"/>
      <c r="F32" s="391"/>
      <c r="G32" s="656" t="s">
        <v>497</v>
      </c>
      <c r="H32" s="554"/>
      <c r="I32" s="554"/>
      <c r="J32" s="554"/>
      <c r="K32" s="554"/>
      <c r="L32" s="554"/>
      <c r="M32" s="554"/>
      <c r="N32" s="554"/>
      <c r="O32" s="555"/>
      <c r="P32" s="755" t="s">
        <v>489</v>
      </c>
      <c r="Q32" s="90"/>
      <c r="R32" s="90"/>
      <c r="S32" s="90"/>
      <c r="T32" s="90"/>
      <c r="U32" s="90"/>
      <c r="V32" s="90"/>
      <c r="W32" s="90"/>
      <c r="X32" s="91"/>
      <c r="Y32" s="460" t="s">
        <v>12</v>
      </c>
      <c r="Z32" s="520"/>
      <c r="AA32" s="521"/>
      <c r="AB32" s="189" t="s">
        <v>490</v>
      </c>
      <c r="AC32" s="190"/>
      <c r="AD32" s="190"/>
      <c r="AE32" s="191" t="s">
        <v>490</v>
      </c>
      <c r="AF32" s="192"/>
      <c r="AG32" s="192"/>
      <c r="AH32" s="192"/>
      <c r="AI32" s="191" t="s">
        <v>490</v>
      </c>
      <c r="AJ32" s="192"/>
      <c r="AK32" s="192"/>
      <c r="AL32" s="192"/>
      <c r="AM32" s="191" t="s">
        <v>490</v>
      </c>
      <c r="AN32" s="192"/>
      <c r="AO32" s="192"/>
      <c r="AP32" s="192"/>
      <c r="AQ32" s="191" t="s">
        <v>490</v>
      </c>
      <c r="AR32" s="192"/>
      <c r="AS32" s="192"/>
      <c r="AT32" s="192"/>
      <c r="AU32" s="191" t="s">
        <v>490</v>
      </c>
      <c r="AV32" s="192"/>
      <c r="AW32" s="192"/>
      <c r="AX32" s="193"/>
    </row>
    <row r="33" spans="1:50" ht="23.25" customHeight="1" x14ac:dyDescent="0.15">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4" t="s">
        <v>53</v>
      </c>
      <c r="Z33" s="405"/>
      <c r="AA33" s="406"/>
      <c r="AB33" s="197" t="s">
        <v>490</v>
      </c>
      <c r="AC33" s="198"/>
      <c r="AD33" s="198"/>
      <c r="AE33" s="191" t="s">
        <v>490</v>
      </c>
      <c r="AF33" s="192"/>
      <c r="AG33" s="192"/>
      <c r="AH33" s="192"/>
      <c r="AI33" s="191" t="s">
        <v>490</v>
      </c>
      <c r="AJ33" s="192"/>
      <c r="AK33" s="192"/>
      <c r="AL33" s="192"/>
      <c r="AM33" s="191" t="s">
        <v>490</v>
      </c>
      <c r="AN33" s="192"/>
      <c r="AO33" s="192"/>
      <c r="AP33" s="192"/>
      <c r="AQ33" s="191" t="s">
        <v>490</v>
      </c>
      <c r="AR33" s="192"/>
      <c r="AS33" s="192"/>
      <c r="AT33" s="192"/>
      <c r="AU33" s="191" t="s">
        <v>490</v>
      </c>
      <c r="AV33" s="192"/>
      <c r="AW33" s="192"/>
      <c r="AX33" s="193"/>
    </row>
    <row r="34" spans="1:50" ht="23.25" customHeight="1" x14ac:dyDescent="0.15">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4" t="s">
        <v>13</v>
      </c>
      <c r="Z34" s="405"/>
      <c r="AA34" s="406"/>
      <c r="AB34" s="545" t="s">
        <v>296</v>
      </c>
      <c r="AC34" s="545"/>
      <c r="AD34" s="545"/>
      <c r="AE34" s="203" t="s">
        <v>488</v>
      </c>
      <c r="AF34" s="204"/>
      <c r="AG34" s="204"/>
      <c r="AH34" s="204"/>
      <c r="AI34" s="203" t="s">
        <v>488</v>
      </c>
      <c r="AJ34" s="204"/>
      <c r="AK34" s="204"/>
      <c r="AL34" s="204"/>
      <c r="AM34" s="203" t="s">
        <v>488</v>
      </c>
      <c r="AN34" s="204"/>
      <c r="AO34" s="204"/>
      <c r="AP34" s="204"/>
      <c r="AQ34" s="327" t="s">
        <v>488</v>
      </c>
      <c r="AR34" s="192"/>
      <c r="AS34" s="192"/>
      <c r="AT34" s="328"/>
      <c r="AU34" s="204" t="s">
        <v>491</v>
      </c>
      <c r="AV34" s="204"/>
      <c r="AW34" s="204"/>
      <c r="AX34" s="206"/>
    </row>
    <row r="35" spans="1:50" ht="23.25" customHeight="1" x14ac:dyDescent="0.15">
      <c r="A35" s="211" t="s">
        <v>423</v>
      </c>
      <c r="B35" s="212"/>
      <c r="C35" s="212"/>
      <c r="D35" s="212"/>
      <c r="E35" s="212"/>
      <c r="F35" s="213"/>
      <c r="G35" s="217" t="s">
        <v>526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66" t="s">
        <v>393</v>
      </c>
      <c r="B37" s="767"/>
      <c r="C37" s="767"/>
      <c r="D37" s="767"/>
      <c r="E37" s="767"/>
      <c r="F37" s="768"/>
      <c r="G37" s="399" t="s">
        <v>263</v>
      </c>
      <c r="H37" s="400"/>
      <c r="I37" s="400"/>
      <c r="J37" s="400"/>
      <c r="K37" s="400"/>
      <c r="L37" s="400"/>
      <c r="M37" s="400"/>
      <c r="N37" s="400"/>
      <c r="O37" s="401"/>
      <c r="P37" s="437" t="s">
        <v>58</v>
      </c>
      <c r="Q37" s="400"/>
      <c r="R37" s="400"/>
      <c r="S37" s="400"/>
      <c r="T37" s="400"/>
      <c r="U37" s="400"/>
      <c r="V37" s="400"/>
      <c r="W37" s="400"/>
      <c r="X37" s="401"/>
      <c r="Y37" s="438"/>
      <c r="Z37" s="439"/>
      <c r="AA37" s="440"/>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400" t="s">
        <v>251</v>
      </c>
      <c r="AV37" s="400"/>
      <c r="AW37" s="400"/>
      <c r="AX37" s="904"/>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2"/>
      <c r="AC38" s="233"/>
      <c r="AD38" s="234"/>
      <c r="AE38" s="232"/>
      <c r="AF38" s="233"/>
      <c r="AG38" s="233"/>
      <c r="AH38" s="234"/>
      <c r="AI38" s="232"/>
      <c r="AJ38" s="233"/>
      <c r="AK38" s="233"/>
      <c r="AL38" s="234"/>
      <c r="AM38" s="236"/>
      <c r="AN38" s="236"/>
      <c r="AO38" s="236"/>
      <c r="AP38" s="232"/>
      <c r="AQ38" s="579"/>
      <c r="AR38" s="185"/>
      <c r="AS38" s="118" t="s">
        <v>306</v>
      </c>
      <c r="AT38" s="119"/>
      <c r="AU38" s="184"/>
      <c r="AV38" s="184"/>
      <c r="AW38" s="387" t="s">
        <v>295</v>
      </c>
      <c r="AX38" s="388"/>
    </row>
    <row r="39" spans="1:50" ht="23.25" hidden="1" customHeight="1" x14ac:dyDescent="0.15">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0" t="s">
        <v>12</v>
      </c>
      <c r="Z39" s="520"/>
      <c r="AA39" s="521"/>
      <c r="AB39" s="450"/>
      <c r="AC39" s="450"/>
      <c r="AD39" s="450"/>
      <c r="AE39" s="203"/>
      <c r="AF39" s="204"/>
      <c r="AG39" s="204"/>
      <c r="AH39" s="204"/>
      <c r="AI39" s="203"/>
      <c r="AJ39" s="204"/>
      <c r="AK39" s="204"/>
      <c r="AL39" s="204"/>
      <c r="AM39" s="203"/>
      <c r="AN39" s="204"/>
      <c r="AO39" s="204"/>
      <c r="AP39" s="204"/>
      <c r="AQ39" s="327"/>
      <c r="AR39" s="192"/>
      <c r="AS39" s="192"/>
      <c r="AT39" s="328"/>
      <c r="AU39" s="204"/>
      <c r="AV39" s="204"/>
      <c r="AW39" s="204"/>
      <c r="AX39" s="206"/>
    </row>
    <row r="40" spans="1:50" ht="23.25" hidden="1" customHeight="1" x14ac:dyDescent="0.15">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4" t="s">
        <v>53</v>
      </c>
      <c r="Z40" s="405"/>
      <c r="AA40" s="406"/>
      <c r="AB40" s="512"/>
      <c r="AC40" s="512"/>
      <c r="AD40" s="512"/>
      <c r="AE40" s="203"/>
      <c r="AF40" s="204"/>
      <c r="AG40" s="204"/>
      <c r="AH40" s="204"/>
      <c r="AI40" s="203"/>
      <c r="AJ40" s="204"/>
      <c r="AK40" s="204"/>
      <c r="AL40" s="204"/>
      <c r="AM40" s="203"/>
      <c r="AN40" s="204"/>
      <c r="AO40" s="204"/>
      <c r="AP40" s="204"/>
      <c r="AQ40" s="327"/>
      <c r="AR40" s="192"/>
      <c r="AS40" s="192"/>
      <c r="AT40" s="328"/>
      <c r="AU40" s="204"/>
      <c r="AV40" s="204"/>
      <c r="AW40" s="204"/>
      <c r="AX40" s="206"/>
    </row>
    <row r="41" spans="1:50" ht="23.25" hidden="1" customHeight="1" x14ac:dyDescent="0.15">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4" t="s">
        <v>13</v>
      </c>
      <c r="Z41" s="405"/>
      <c r="AA41" s="406"/>
      <c r="AB41" s="545" t="s">
        <v>296</v>
      </c>
      <c r="AC41" s="545"/>
      <c r="AD41" s="545"/>
      <c r="AE41" s="203"/>
      <c r="AF41" s="204"/>
      <c r="AG41" s="204"/>
      <c r="AH41" s="204"/>
      <c r="AI41" s="203"/>
      <c r="AJ41" s="204"/>
      <c r="AK41" s="204"/>
      <c r="AL41" s="204"/>
      <c r="AM41" s="203"/>
      <c r="AN41" s="204"/>
      <c r="AO41" s="204"/>
      <c r="AP41" s="204"/>
      <c r="AQ41" s="327"/>
      <c r="AR41" s="192"/>
      <c r="AS41" s="192"/>
      <c r="AT41" s="328"/>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6" t="s">
        <v>393</v>
      </c>
      <c r="B44" s="767"/>
      <c r="C44" s="767"/>
      <c r="D44" s="767"/>
      <c r="E44" s="767"/>
      <c r="F44" s="768"/>
      <c r="G44" s="399" t="s">
        <v>263</v>
      </c>
      <c r="H44" s="400"/>
      <c r="I44" s="400"/>
      <c r="J44" s="400"/>
      <c r="K44" s="400"/>
      <c r="L44" s="400"/>
      <c r="M44" s="400"/>
      <c r="N44" s="400"/>
      <c r="O44" s="401"/>
      <c r="P44" s="437" t="s">
        <v>58</v>
      </c>
      <c r="Q44" s="400"/>
      <c r="R44" s="400"/>
      <c r="S44" s="400"/>
      <c r="T44" s="400"/>
      <c r="U44" s="400"/>
      <c r="V44" s="400"/>
      <c r="W44" s="400"/>
      <c r="X44" s="401"/>
      <c r="Y44" s="438"/>
      <c r="Z44" s="439"/>
      <c r="AA44" s="440"/>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400" t="s">
        <v>251</v>
      </c>
      <c r="AV44" s="400"/>
      <c r="AW44" s="400"/>
      <c r="AX44" s="904"/>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2"/>
      <c r="AC45" s="233"/>
      <c r="AD45" s="234"/>
      <c r="AE45" s="232"/>
      <c r="AF45" s="233"/>
      <c r="AG45" s="233"/>
      <c r="AH45" s="234"/>
      <c r="AI45" s="232"/>
      <c r="AJ45" s="233"/>
      <c r="AK45" s="233"/>
      <c r="AL45" s="234"/>
      <c r="AM45" s="236"/>
      <c r="AN45" s="236"/>
      <c r="AO45" s="236"/>
      <c r="AP45" s="232"/>
      <c r="AQ45" s="579"/>
      <c r="AR45" s="185"/>
      <c r="AS45" s="118" t="s">
        <v>306</v>
      </c>
      <c r="AT45" s="119"/>
      <c r="AU45" s="184"/>
      <c r="AV45" s="184"/>
      <c r="AW45" s="387" t="s">
        <v>295</v>
      </c>
      <c r="AX45" s="388"/>
    </row>
    <row r="46" spans="1:50" ht="23.25" hidden="1" customHeight="1" x14ac:dyDescent="0.15">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0" t="s">
        <v>12</v>
      </c>
      <c r="Z46" s="520"/>
      <c r="AA46" s="521"/>
      <c r="AB46" s="450"/>
      <c r="AC46" s="450"/>
      <c r="AD46" s="450"/>
      <c r="AE46" s="203"/>
      <c r="AF46" s="204"/>
      <c r="AG46" s="204"/>
      <c r="AH46" s="204"/>
      <c r="AI46" s="203"/>
      <c r="AJ46" s="204"/>
      <c r="AK46" s="204"/>
      <c r="AL46" s="204"/>
      <c r="AM46" s="203"/>
      <c r="AN46" s="204"/>
      <c r="AO46" s="204"/>
      <c r="AP46" s="204"/>
      <c r="AQ46" s="327"/>
      <c r="AR46" s="192"/>
      <c r="AS46" s="192"/>
      <c r="AT46" s="328"/>
      <c r="AU46" s="204"/>
      <c r="AV46" s="204"/>
      <c r="AW46" s="204"/>
      <c r="AX46" s="206"/>
    </row>
    <row r="47" spans="1:50" ht="23.25" hidden="1" customHeight="1" x14ac:dyDescent="0.15">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3"/>
      <c r="AF47" s="204"/>
      <c r="AG47" s="204"/>
      <c r="AH47" s="204"/>
      <c r="AI47" s="203"/>
      <c r="AJ47" s="204"/>
      <c r="AK47" s="204"/>
      <c r="AL47" s="204"/>
      <c r="AM47" s="203"/>
      <c r="AN47" s="204"/>
      <c r="AO47" s="204"/>
      <c r="AP47" s="204"/>
      <c r="AQ47" s="327"/>
      <c r="AR47" s="192"/>
      <c r="AS47" s="192"/>
      <c r="AT47" s="328"/>
      <c r="AU47" s="204"/>
      <c r="AV47" s="204"/>
      <c r="AW47" s="204"/>
      <c r="AX47" s="206"/>
    </row>
    <row r="48" spans="1:50" ht="23.25" hidden="1" customHeight="1" x14ac:dyDescent="0.15">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4" t="s">
        <v>13</v>
      </c>
      <c r="Z48" s="405"/>
      <c r="AA48" s="406"/>
      <c r="AB48" s="545" t="s">
        <v>296</v>
      </c>
      <c r="AC48" s="545"/>
      <c r="AD48" s="545"/>
      <c r="AE48" s="203"/>
      <c r="AF48" s="204"/>
      <c r="AG48" s="204"/>
      <c r="AH48" s="204"/>
      <c r="AI48" s="203"/>
      <c r="AJ48" s="204"/>
      <c r="AK48" s="204"/>
      <c r="AL48" s="204"/>
      <c r="AM48" s="203"/>
      <c r="AN48" s="204"/>
      <c r="AO48" s="204"/>
      <c r="AP48" s="204"/>
      <c r="AQ48" s="327"/>
      <c r="AR48" s="192"/>
      <c r="AS48" s="192"/>
      <c r="AT48" s="328"/>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9" t="s">
        <v>393</v>
      </c>
      <c r="B51" s="390"/>
      <c r="C51" s="390"/>
      <c r="D51" s="390"/>
      <c r="E51" s="390"/>
      <c r="F51" s="391"/>
      <c r="G51" s="399" t="s">
        <v>263</v>
      </c>
      <c r="H51" s="400"/>
      <c r="I51" s="400"/>
      <c r="J51" s="400"/>
      <c r="K51" s="400"/>
      <c r="L51" s="400"/>
      <c r="M51" s="400"/>
      <c r="N51" s="400"/>
      <c r="O51" s="401"/>
      <c r="P51" s="437" t="s">
        <v>58</v>
      </c>
      <c r="Q51" s="400"/>
      <c r="R51" s="400"/>
      <c r="S51" s="400"/>
      <c r="T51" s="400"/>
      <c r="U51" s="400"/>
      <c r="V51" s="400"/>
      <c r="W51" s="400"/>
      <c r="X51" s="401"/>
      <c r="Y51" s="438"/>
      <c r="Z51" s="439"/>
      <c r="AA51" s="440"/>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8" t="s">
        <v>251</v>
      </c>
      <c r="AV51" s="918"/>
      <c r="AW51" s="918"/>
      <c r="AX51" s="919"/>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2"/>
      <c r="AC52" s="233"/>
      <c r="AD52" s="234"/>
      <c r="AE52" s="232"/>
      <c r="AF52" s="233"/>
      <c r="AG52" s="233"/>
      <c r="AH52" s="234"/>
      <c r="AI52" s="232"/>
      <c r="AJ52" s="233"/>
      <c r="AK52" s="233"/>
      <c r="AL52" s="234"/>
      <c r="AM52" s="236"/>
      <c r="AN52" s="236"/>
      <c r="AO52" s="236"/>
      <c r="AP52" s="232"/>
      <c r="AQ52" s="579"/>
      <c r="AR52" s="185"/>
      <c r="AS52" s="118" t="s">
        <v>306</v>
      </c>
      <c r="AT52" s="119"/>
      <c r="AU52" s="184"/>
      <c r="AV52" s="184"/>
      <c r="AW52" s="387" t="s">
        <v>295</v>
      </c>
      <c r="AX52" s="388"/>
    </row>
    <row r="53" spans="1:50" ht="23.25" hidden="1" customHeight="1" x14ac:dyDescent="0.15">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0" t="s">
        <v>12</v>
      </c>
      <c r="Z53" s="520"/>
      <c r="AA53" s="521"/>
      <c r="AB53" s="450"/>
      <c r="AC53" s="450"/>
      <c r="AD53" s="450"/>
      <c r="AE53" s="203"/>
      <c r="AF53" s="204"/>
      <c r="AG53" s="204"/>
      <c r="AH53" s="204"/>
      <c r="AI53" s="203"/>
      <c r="AJ53" s="204"/>
      <c r="AK53" s="204"/>
      <c r="AL53" s="204"/>
      <c r="AM53" s="203"/>
      <c r="AN53" s="204"/>
      <c r="AO53" s="204"/>
      <c r="AP53" s="204"/>
      <c r="AQ53" s="327"/>
      <c r="AR53" s="192"/>
      <c r="AS53" s="192"/>
      <c r="AT53" s="328"/>
      <c r="AU53" s="204"/>
      <c r="AV53" s="204"/>
      <c r="AW53" s="204"/>
      <c r="AX53" s="206"/>
    </row>
    <row r="54" spans="1:50" ht="23.25" hidden="1" customHeight="1" x14ac:dyDescent="0.15">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3"/>
      <c r="AF54" s="204"/>
      <c r="AG54" s="204"/>
      <c r="AH54" s="204"/>
      <c r="AI54" s="203"/>
      <c r="AJ54" s="204"/>
      <c r="AK54" s="204"/>
      <c r="AL54" s="204"/>
      <c r="AM54" s="203"/>
      <c r="AN54" s="204"/>
      <c r="AO54" s="204"/>
      <c r="AP54" s="204"/>
      <c r="AQ54" s="327"/>
      <c r="AR54" s="192"/>
      <c r="AS54" s="192"/>
      <c r="AT54" s="328"/>
      <c r="AU54" s="204"/>
      <c r="AV54" s="204"/>
      <c r="AW54" s="204"/>
      <c r="AX54" s="206"/>
    </row>
    <row r="55" spans="1:50" ht="23.25" hidden="1" customHeight="1" x14ac:dyDescent="0.15">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3"/>
      <c r="AF55" s="204"/>
      <c r="AG55" s="204"/>
      <c r="AH55" s="204"/>
      <c r="AI55" s="203"/>
      <c r="AJ55" s="204"/>
      <c r="AK55" s="204"/>
      <c r="AL55" s="204"/>
      <c r="AM55" s="203"/>
      <c r="AN55" s="204"/>
      <c r="AO55" s="204"/>
      <c r="AP55" s="204"/>
      <c r="AQ55" s="327"/>
      <c r="AR55" s="192"/>
      <c r="AS55" s="192"/>
      <c r="AT55" s="328"/>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9" t="s">
        <v>393</v>
      </c>
      <c r="B58" s="390"/>
      <c r="C58" s="390"/>
      <c r="D58" s="390"/>
      <c r="E58" s="390"/>
      <c r="F58" s="391"/>
      <c r="G58" s="399" t="s">
        <v>263</v>
      </c>
      <c r="H58" s="400"/>
      <c r="I58" s="400"/>
      <c r="J58" s="400"/>
      <c r="K58" s="400"/>
      <c r="L58" s="400"/>
      <c r="M58" s="400"/>
      <c r="N58" s="400"/>
      <c r="O58" s="401"/>
      <c r="P58" s="437" t="s">
        <v>58</v>
      </c>
      <c r="Q58" s="400"/>
      <c r="R58" s="400"/>
      <c r="S58" s="400"/>
      <c r="T58" s="400"/>
      <c r="U58" s="400"/>
      <c r="V58" s="400"/>
      <c r="W58" s="400"/>
      <c r="X58" s="401"/>
      <c r="Y58" s="438"/>
      <c r="Z58" s="439"/>
      <c r="AA58" s="440"/>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8" t="s">
        <v>251</v>
      </c>
      <c r="AV58" s="918"/>
      <c r="AW58" s="918"/>
      <c r="AX58" s="919"/>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2"/>
      <c r="AC59" s="233"/>
      <c r="AD59" s="234"/>
      <c r="AE59" s="232"/>
      <c r="AF59" s="233"/>
      <c r="AG59" s="233"/>
      <c r="AH59" s="234"/>
      <c r="AI59" s="232"/>
      <c r="AJ59" s="233"/>
      <c r="AK59" s="233"/>
      <c r="AL59" s="234"/>
      <c r="AM59" s="236"/>
      <c r="AN59" s="236"/>
      <c r="AO59" s="236"/>
      <c r="AP59" s="232"/>
      <c r="AQ59" s="579"/>
      <c r="AR59" s="185"/>
      <c r="AS59" s="118" t="s">
        <v>306</v>
      </c>
      <c r="AT59" s="119"/>
      <c r="AU59" s="184"/>
      <c r="AV59" s="184"/>
      <c r="AW59" s="387" t="s">
        <v>295</v>
      </c>
      <c r="AX59" s="388"/>
    </row>
    <row r="60" spans="1:50" ht="23.25" hidden="1" customHeight="1" x14ac:dyDescent="0.15">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0" t="s">
        <v>12</v>
      </c>
      <c r="Z60" s="520"/>
      <c r="AA60" s="521"/>
      <c r="AB60" s="450"/>
      <c r="AC60" s="450"/>
      <c r="AD60" s="450"/>
      <c r="AE60" s="203"/>
      <c r="AF60" s="204"/>
      <c r="AG60" s="204"/>
      <c r="AH60" s="204"/>
      <c r="AI60" s="203"/>
      <c r="AJ60" s="204"/>
      <c r="AK60" s="204"/>
      <c r="AL60" s="204"/>
      <c r="AM60" s="203"/>
      <c r="AN60" s="204"/>
      <c r="AO60" s="204"/>
      <c r="AP60" s="204"/>
      <c r="AQ60" s="327"/>
      <c r="AR60" s="192"/>
      <c r="AS60" s="192"/>
      <c r="AT60" s="328"/>
      <c r="AU60" s="204"/>
      <c r="AV60" s="204"/>
      <c r="AW60" s="204"/>
      <c r="AX60" s="206"/>
    </row>
    <row r="61" spans="1:50" ht="23.25" hidden="1" customHeight="1" x14ac:dyDescent="0.15">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3"/>
      <c r="AF61" s="204"/>
      <c r="AG61" s="204"/>
      <c r="AH61" s="204"/>
      <c r="AI61" s="203"/>
      <c r="AJ61" s="204"/>
      <c r="AK61" s="204"/>
      <c r="AL61" s="204"/>
      <c r="AM61" s="203"/>
      <c r="AN61" s="204"/>
      <c r="AO61" s="204"/>
      <c r="AP61" s="204"/>
      <c r="AQ61" s="327"/>
      <c r="AR61" s="192"/>
      <c r="AS61" s="192"/>
      <c r="AT61" s="328"/>
      <c r="AU61" s="204"/>
      <c r="AV61" s="204"/>
      <c r="AW61" s="204"/>
      <c r="AX61" s="206"/>
    </row>
    <row r="62" spans="1:50" ht="23.25" hidden="1" customHeight="1" x14ac:dyDescent="0.15">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4" t="s">
        <v>13</v>
      </c>
      <c r="Z62" s="405"/>
      <c r="AA62" s="406"/>
      <c r="AB62" s="545" t="s">
        <v>14</v>
      </c>
      <c r="AC62" s="545"/>
      <c r="AD62" s="545"/>
      <c r="AE62" s="203"/>
      <c r="AF62" s="204"/>
      <c r="AG62" s="204"/>
      <c r="AH62" s="204"/>
      <c r="AI62" s="203"/>
      <c r="AJ62" s="204"/>
      <c r="AK62" s="204"/>
      <c r="AL62" s="204"/>
      <c r="AM62" s="203"/>
      <c r="AN62" s="204"/>
      <c r="AO62" s="204"/>
      <c r="AP62" s="204"/>
      <c r="AQ62" s="327"/>
      <c r="AR62" s="192"/>
      <c r="AS62" s="192"/>
      <c r="AT62" s="328"/>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1" t="s">
        <v>394</v>
      </c>
      <c r="B65" s="472"/>
      <c r="C65" s="472"/>
      <c r="D65" s="472"/>
      <c r="E65" s="472"/>
      <c r="F65" s="473"/>
      <c r="G65" s="474"/>
      <c r="H65" s="224" t="s">
        <v>263</v>
      </c>
      <c r="I65" s="224"/>
      <c r="J65" s="224"/>
      <c r="K65" s="224"/>
      <c r="L65" s="224"/>
      <c r="M65" s="224"/>
      <c r="N65" s="224"/>
      <c r="O65" s="225"/>
      <c r="P65" s="223" t="s">
        <v>58</v>
      </c>
      <c r="Q65" s="224"/>
      <c r="R65" s="224"/>
      <c r="S65" s="224"/>
      <c r="T65" s="224"/>
      <c r="U65" s="224"/>
      <c r="V65" s="225"/>
      <c r="W65" s="476" t="s">
        <v>389</v>
      </c>
      <c r="X65" s="477"/>
      <c r="Y65" s="480"/>
      <c r="Z65" s="480"/>
      <c r="AA65" s="481"/>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4"/>
      <c r="B67" s="465"/>
      <c r="C67" s="465"/>
      <c r="D67" s="465"/>
      <c r="E67" s="465"/>
      <c r="F67" s="466"/>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4" t="s">
        <v>398</v>
      </c>
      <c r="B70" s="465"/>
      <c r="C70" s="465"/>
      <c r="D70" s="465"/>
      <c r="E70" s="465"/>
      <c r="F70" s="466"/>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5" t="s">
        <v>394</v>
      </c>
      <c r="B73" s="496"/>
      <c r="C73" s="496"/>
      <c r="D73" s="496"/>
      <c r="E73" s="496"/>
      <c r="F73" s="497"/>
      <c r="G73" s="571"/>
      <c r="H73" s="115" t="s">
        <v>263</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9"/>
      <c r="AR74" s="185"/>
      <c r="AS74" s="118" t="s">
        <v>306</v>
      </c>
      <c r="AT74" s="119"/>
      <c r="AU74" s="579"/>
      <c r="AV74" s="185"/>
      <c r="AW74" s="118" t="s">
        <v>295</v>
      </c>
      <c r="AX74" s="180"/>
    </row>
    <row r="75" spans="1:50" ht="23.25" hidden="1" customHeight="1" x14ac:dyDescent="0.15">
      <c r="A75" s="498"/>
      <c r="B75" s="499"/>
      <c r="C75" s="499"/>
      <c r="D75" s="499"/>
      <c r="E75" s="499"/>
      <c r="F75" s="500"/>
      <c r="G75" s="601"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4"/>
      <c r="AV75" s="204"/>
      <c r="AW75" s="204"/>
      <c r="AX75" s="206"/>
    </row>
    <row r="76" spans="1:50" ht="23.25" hidden="1" customHeight="1" x14ac:dyDescent="0.15">
      <c r="A76" s="498"/>
      <c r="B76" s="499"/>
      <c r="C76" s="499"/>
      <c r="D76" s="499"/>
      <c r="E76" s="499"/>
      <c r="F76" s="500"/>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4"/>
      <c r="AV76" s="204"/>
      <c r="AW76" s="204"/>
      <c r="AX76" s="206"/>
    </row>
    <row r="77" spans="1:50" ht="23.25" hidden="1" customHeight="1" x14ac:dyDescent="0.15">
      <c r="A77" s="498"/>
      <c r="B77" s="499"/>
      <c r="C77" s="499"/>
      <c r="D77" s="499"/>
      <c r="E77" s="499"/>
      <c r="F77" s="500"/>
      <c r="G77" s="603"/>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2"/>
      <c r="AF77" s="883"/>
      <c r="AG77" s="883"/>
      <c r="AH77" s="883"/>
      <c r="AI77" s="882"/>
      <c r="AJ77" s="883"/>
      <c r="AK77" s="883"/>
      <c r="AL77" s="883"/>
      <c r="AM77" s="882"/>
      <c r="AN77" s="883"/>
      <c r="AO77" s="883"/>
      <c r="AP77" s="883"/>
      <c r="AQ77" s="327"/>
      <c r="AR77" s="192"/>
      <c r="AS77" s="192"/>
      <c r="AT77" s="328"/>
      <c r="AU77" s="204"/>
      <c r="AV77" s="204"/>
      <c r="AW77" s="204"/>
      <c r="AX77" s="206"/>
    </row>
    <row r="78" spans="1:50" ht="69.75" hidden="1" customHeight="1" x14ac:dyDescent="0.15">
      <c r="A78" s="322" t="s">
        <v>426</v>
      </c>
      <c r="B78" s="323"/>
      <c r="C78" s="323"/>
      <c r="D78" s="323"/>
      <c r="E78" s="320" t="s">
        <v>371</v>
      </c>
      <c r="F78" s="321"/>
      <c r="G78" s="47" t="s">
        <v>308</v>
      </c>
      <c r="H78" s="576"/>
      <c r="I78" s="577"/>
      <c r="J78" s="577"/>
      <c r="K78" s="577"/>
      <c r="L78" s="577"/>
      <c r="M78" s="577"/>
      <c r="N78" s="577"/>
      <c r="O78" s="578"/>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x14ac:dyDescent="0.15">
      <c r="A79" s="562" t="s">
        <v>266</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3" t="s">
        <v>388</v>
      </c>
      <c r="AP79" s="264"/>
      <c r="AQ79" s="264"/>
      <c r="AR79" s="66" t="s">
        <v>386</v>
      </c>
      <c r="AS79" s="263"/>
      <c r="AT79" s="264"/>
      <c r="AU79" s="264"/>
      <c r="AV79" s="264"/>
      <c r="AW79" s="264"/>
      <c r="AX79" s="947"/>
    </row>
    <row r="80" spans="1:50" ht="18.75" customHeight="1" x14ac:dyDescent="0.15">
      <c r="A80" s="856" t="s">
        <v>264</v>
      </c>
      <c r="B80" s="513" t="s">
        <v>385</v>
      </c>
      <c r="C80" s="514"/>
      <c r="D80" s="514"/>
      <c r="E80" s="514"/>
      <c r="F80" s="515"/>
      <c r="G80" s="422" t="s">
        <v>256</v>
      </c>
      <c r="H80" s="422"/>
      <c r="I80" s="422"/>
      <c r="J80" s="422"/>
      <c r="K80" s="422"/>
      <c r="L80" s="422"/>
      <c r="M80" s="422"/>
      <c r="N80" s="422"/>
      <c r="O80" s="422"/>
      <c r="P80" s="422"/>
      <c r="Q80" s="422"/>
      <c r="R80" s="422"/>
      <c r="S80" s="422"/>
      <c r="T80" s="422"/>
      <c r="U80" s="422"/>
      <c r="V80" s="422"/>
      <c r="W80" s="422"/>
      <c r="X80" s="422"/>
      <c r="Y80" s="422"/>
      <c r="Z80" s="422"/>
      <c r="AA80" s="502"/>
      <c r="AB80" s="421" t="s">
        <v>470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7"/>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857"/>
      <c r="B82" s="516"/>
      <c r="C82" s="417"/>
      <c r="D82" s="417"/>
      <c r="E82" s="417"/>
      <c r="F82" s="418"/>
      <c r="G82" s="673" t="s">
        <v>495</v>
      </c>
      <c r="H82" s="673"/>
      <c r="I82" s="673"/>
      <c r="J82" s="673"/>
      <c r="K82" s="673"/>
      <c r="L82" s="673"/>
      <c r="M82" s="673"/>
      <c r="N82" s="673"/>
      <c r="O82" s="673"/>
      <c r="P82" s="673"/>
      <c r="Q82" s="673"/>
      <c r="R82" s="673"/>
      <c r="S82" s="673"/>
      <c r="T82" s="673"/>
      <c r="U82" s="673"/>
      <c r="V82" s="673"/>
      <c r="W82" s="673"/>
      <c r="X82" s="673"/>
      <c r="Y82" s="673"/>
      <c r="Z82" s="673"/>
      <c r="AA82" s="674"/>
      <c r="AB82" s="876" t="s">
        <v>496</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7"/>
    </row>
    <row r="83" spans="1:60" ht="22.5" customHeight="1" x14ac:dyDescent="0.15">
      <c r="A83" s="857"/>
      <c r="B83" s="516"/>
      <c r="C83" s="417"/>
      <c r="D83" s="417"/>
      <c r="E83" s="417"/>
      <c r="F83" s="418"/>
      <c r="G83" s="675"/>
      <c r="H83" s="675"/>
      <c r="I83" s="675"/>
      <c r="J83" s="675"/>
      <c r="K83" s="675"/>
      <c r="L83" s="675"/>
      <c r="M83" s="675"/>
      <c r="N83" s="675"/>
      <c r="O83" s="675"/>
      <c r="P83" s="675"/>
      <c r="Q83" s="675"/>
      <c r="R83" s="675"/>
      <c r="S83" s="675"/>
      <c r="T83" s="675"/>
      <c r="U83" s="675"/>
      <c r="V83" s="675"/>
      <c r="W83" s="675"/>
      <c r="X83" s="675"/>
      <c r="Y83" s="675"/>
      <c r="Z83" s="675"/>
      <c r="AA83" s="676"/>
      <c r="AB83" s="878"/>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9"/>
    </row>
    <row r="84" spans="1:60" ht="19.5" customHeight="1" x14ac:dyDescent="0.15">
      <c r="A84" s="857"/>
      <c r="B84" s="517"/>
      <c r="C84" s="518"/>
      <c r="D84" s="518"/>
      <c r="E84" s="518"/>
      <c r="F84" s="519"/>
      <c r="G84" s="677"/>
      <c r="H84" s="677"/>
      <c r="I84" s="677"/>
      <c r="J84" s="677"/>
      <c r="K84" s="677"/>
      <c r="L84" s="677"/>
      <c r="M84" s="677"/>
      <c r="N84" s="677"/>
      <c r="O84" s="677"/>
      <c r="P84" s="677"/>
      <c r="Q84" s="677"/>
      <c r="R84" s="677"/>
      <c r="S84" s="677"/>
      <c r="T84" s="677"/>
      <c r="U84" s="677"/>
      <c r="V84" s="677"/>
      <c r="W84" s="677"/>
      <c r="X84" s="677"/>
      <c r="Y84" s="677"/>
      <c r="Z84" s="677"/>
      <c r="AA84" s="678"/>
      <c r="AB84" s="880"/>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1"/>
    </row>
    <row r="85" spans="1:60" ht="18.75" customHeight="1" x14ac:dyDescent="0.15">
      <c r="A85" s="857"/>
      <c r="B85" s="417" t="s">
        <v>262</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546" t="s">
        <v>11</v>
      </c>
      <c r="AC85" s="547"/>
      <c r="AD85" s="548"/>
      <c r="AE85" s="229" t="s">
        <v>453</v>
      </c>
      <c r="AF85" s="230"/>
      <c r="AG85" s="230"/>
      <c r="AH85" s="231"/>
      <c r="AI85" s="229" t="s">
        <v>450</v>
      </c>
      <c r="AJ85" s="230"/>
      <c r="AK85" s="230"/>
      <c r="AL85" s="231"/>
      <c r="AM85" s="235" t="s">
        <v>445</v>
      </c>
      <c r="AN85" s="235"/>
      <c r="AO85" s="235"/>
      <c r="AP85" s="229"/>
      <c r="AQ85" s="144" t="s">
        <v>305</v>
      </c>
      <c r="AR85" s="115"/>
      <c r="AS85" s="115"/>
      <c r="AT85" s="116"/>
      <c r="AU85" s="522" t="s">
        <v>251</v>
      </c>
      <c r="AV85" s="522"/>
      <c r="AW85" s="522"/>
      <c r="AX85" s="523"/>
      <c r="AY85" s="10"/>
      <c r="AZ85" s="10"/>
      <c r="BA85" s="10"/>
      <c r="BB85" s="10"/>
      <c r="BC85" s="10"/>
    </row>
    <row r="86" spans="1:60" ht="18.75" customHeight="1" x14ac:dyDescent="0.15">
      <c r="A86" s="857"/>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49"/>
      <c r="Z86" s="150"/>
      <c r="AA86" s="151"/>
      <c r="AB86" s="232"/>
      <c r="AC86" s="233"/>
      <c r="AD86" s="234"/>
      <c r="AE86" s="232"/>
      <c r="AF86" s="233"/>
      <c r="AG86" s="233"/>
      <c r="AH86" s="234"/>
      <c r="AI86" s="232"/>
      <c r="AJ86" s="233"/>
      <c r="AK86" s="233"/>
      <c r="AL86" s="234"/>
      <c r="AM86" s="236"/>
      <c r="AN86" s="236"/>
      <c r="AO86" s="236"/>
      <c r="AP86" s="232"/>
      <c r="AQ86" s="183">
        <v>32</v>
      </c>
      <c r="AR86" s="184"/>
      <c r="AS86" s="118" t="s">
        <v>306</v>
      </c>
      <c r="AT86" s="119"/>
      <c r="AU86" s="184" t="s">
        <v>524</v>
      </c>
      <c r="AV86" s="184"/>
      <c r="AW86" s="387" t="s">
        <v>295</v>
      </c>
      <c r="AX86" s="388"/>
      <c r="AY86" s="10"/>
      <c r="AZ86" s="10"/>
      <c r="BA86" s="10"/>
      <c r="BB86" s="10"/>
      <c r="BC86" s="10"/>
      <c r="BD86" s="10"/>
      <c r="BE86" s="10"/>
      <c r="BF86" s="10"/>
      <c r="BG86" s="10"/>
      <c r="BH86" s="10"/>
    </row>
    <row r="87" spans="1:60" ht="23.25" customHeight="1" x14ac:dyDescent="0.15">
      <c r="A87" s="857"/>
      <c r="B87" s="417"/>
      <c r="C87" s="417"/>
      <c r="D87" s="417"/>
      <c r="E87" s="417"/>
      <c r="F87" s="418"/>
      <c r="G87" s="89" t="s">
        <v>493</v>
      </c>
      <c r="H87" s="90"/>
      <c r="I87" s="90"/>
      <c r="J87" s="90"/>
      <c r="K87" s="90"/>
      <c r="L87" s="90"/>
      <c r="M87" s="90"/>
      <c r="N87" s="90"/>
      <c r="O87" s="91"/>
      <c r="P87" s="90" t="s">
        <v>492</v>
      </c>
      <c r="Q87" s="503"/>
      <c r="R87" s="503"/>
      <c r="S87" s="503"/>
      <c r="T87" s="503"/>
      <c r="U87" s="503"/>
      <c r="V87" s="503"/>
      <c r="W87" s="503"/>
      <c r="X87" s="504"/>
      <c r="Y87" s="550" t="s">
        <v>61</v>
      </c>
      <c r="Z87" s="551"/>
      <c r="AA87" s="552"/>
      <c r="AB87" s="450" t="s">
        <v>506</v>
      </c>
      <c r="AC87" s="450"/>
      <c r="AD87" s="450"/>
      <c r="AE87" s="203" t="s">
        <v>511</v>
      </c>
      <c r="AF87" s="204"/>
      <c r="AG87" s="204"/>
      <c r="AH87" s="204"/>
      <c r="AI87" s="203" t="s">
        <v>511</v>
      </c>
      <c r="AJ87" s="204"/>
      <c r="AK87" s="204"/>
      <c r="AL87" s="204"/>
      <c r="AM87" s="203" t="s">
        <v>511</v>
      </c>
      <c r="AN87" s="204"/>
      <c r="AO87" s="204"/>
      <c r="AP87" s="204"/>
      <c r="AQ87" s="327" t="s">
        <v>523</v>
      </c>
      <c r="AR87" s="192"/>
      <c r="AS87" s="192"/>
      <c r="AT87" s="328"/>
      <c r="AU87" s="204" t="s">
        <v>524</v>
      </c>
      <c r="AV87" s="204"/>
      <c r="AW87" s="204"/>
      <c r="AX87" s="206"/>
    </row>
    <row r="88" spans="1:60" ht="23.25" customHeight="1" x14ac:dyDescent="0.15">
      <c r="A88" s="85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505</v>
      </c>
      <c r="AC88" s="512"/>
      <c r="AD88" s="512"/>
      <c r="AE88" s="203" t="s">
        <v>511</v>
      </c>
      <c r="AF88" s="204"/>
      <c r="AG88" s="204"/>
      <c r="AH88" s="204"/>
      <c r="AI88" s="203" t="s">
        <v>511</v>
      </c>
      <c r="AJ88" s="204"/>
      <c r="AK88" s="204"/>
      <c r="AL88" s="204"/>
      <c r="AM88" s="203" t="s">
        <v>511</v>
      </c>
      <c r="AN88" s="204"/>
      <c r="AO88" s="204"/>
      <c r="AP88" s="204"/>
      <c r="AQ88" s="327">
        <v>34</v>
      </c>
      <c r="AR88" s="192"/>
      <c r="AS88" s="192"/>
      <c r="AT88" s="328"/>
      <c r="AU88" s="204" t="s">
        <v>524</v>
      </c>
      <c r="AV88" s="204"/>
      <c r="AW88" s="204"/>
      <c r="AX88" s="206"/>
      <c r="AY88" s="10"/>
      <c r="AZ88" s="10"/>
      <c r="BA88" s="10"/>
      <c r="BB88" s="10"/>
      <c r="BC88" s="10"/>
    </row>
    <row r="89" spans="1:60" ht="23.25" customHeight="1" thickBot="1" x14ac:dyDescent="0.2">
      <c r="A89" s="857"/>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3" t="s">
        <v>14</v>
      </c>
      <c r="AC89" s="583"/>
      <c r="AD89" s="583"/>
      <c r="AE89" s="203" t="s">
        <v>511</v>
      </c>
      <c r="AF89" s="204"/>
      <c r="AG89" s="204"/>
      <c r="AH89" s="204"/>
      <c r="AI89" s="203" t="s">
        <v>511</v>
      </c>
      <c r="AJ89" s="204"/>
      <c r="AK89" s="204"/>
      <c r="AL89" s="204"/>
      <c r="AM89" s="203" t="s">
        <v>511</v>
      </c>
      <c r="AN89" s="204"/>
      <c r="AO89" s="204"/>
      <c r="AP89" s="204"/>
      <c r="AQ89" s="327" t="s">
        <v>524</v>
      </c>
      <c r="AR89" s="192"/>
      <c r="AS89" s="192"/>
      <c r="AT89" s="328"/>
      <c r="AU89" s="204" t="s">
        <v>524</v>
      </c>
      <c r="AV89" s="204"/>
      <c r="AW89" s="204"/>
      <c r="AX89" s="206"/>
      <c r="AY89" s="10"/>
      <c r="AZ89" s="10"/>
      <c r="BA89" s="10"/>
      <c r="BB89" s="10"/>
      <c r="BC89" s="10"/>
      <c r="BD89" s="10"/>
      <c r="BE89" s="10"/>
      <c r="BF89" s="10"/>
      <c r="BG89" s="10"/>
      <c r="BH89" s="10"/>
    </row>
    <row r="90" spans="1:60" ht="18.75" hidden="1" customHeight="1" x14ac:dyDescent="0.15">
      <c r="A90" s="857"/>
      <c r="B90" s="417" t="s">
        <v>262</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546" t="s">
        <v>11</v>
      </c>
      <c r="AC90" s="547"/>
      <c r="AD90" s="548"/>
      <c r="AE90" s="229" t="s">
        <v>453</v>
      </c>
      <c r="AF90" s="230"/>
      <c r="AG90" s="230"/>
      <c r="AH90" s="231"/>
      <c r="AI90" s="229" t="s">
        <v>450</v>
      </c>
      <c r="AJ90" s="230"/>
      <c r="AK90" s="230"/>
      <c r="AL90" s="231"/>
      <c r="AM90" s="235" t="s">
        <v>445</v>
      </c>
      <c r="AN90" s="235"/>
      <c r="AO90" s="235"/>
      <c r="AP90" s="229"/>
      <c r="AQ90" s="144" t="s">
        <v>305</v>
      </c>
      <c r="AR90" s="115"/>
      <c r="AS90" s="115"/>
      <c r="AT90" s="116"/>
      <c r="AU90" s="522" t="s">
        <v>251</v>
      </c>
      <c r="AV90" s="522"/>
      <c r="AW90" s="522"/>
      <c r="AX90" s="523"/>
    </row>
    <row r="91" spans="1:60" ht="18.75" hidden="1" customHeight="1" x14ac:dyDescent="0.15">
      <c r="A91" s="857"/>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7" t="s">
        <v>295</v>
      </c>
      <c r="AX91" s="388"/>
      <c r="AY91" s="10"/>
      <c r="AZ91" s="10"/>
      <c r="BA91" s="10"/>
      <c r="BB91" s="10"/>
      <c r="BC91" s="10"/>
    </row>
    <row r="92" spans="1:60" ht="23.25" hidden="1" customHeight="1" x14ac:dyDescent="0.15">
      <c r="A92" s="857"/>
      <c r="B92" s="417"/>
      <c r="C92" s="417"/>
      <c r="D92" s="417"/>
      <c r="E92" s="417"/>
      <c r="F92" s="418"/>
      <c r="G92" s="89"/>
      <c r="H92" s="90"/>
      <c r="I92" s="90"/>
      <c r="J92" s="90"/>
      <c r="K92" s="90"/>
      <c r="L92" s="90"/>
      <c r="M92" s="90"/>
      <c r="N92" s="90"/>
      <c r="O92" s="91"/>
      <c r="P92" s="90"/>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7"/>
      <c r="AR92" s="192"/>
      <c r="AS92" s="192"/>
      <c r="AT92" s="328"/>
      <c r="AU92" s="204"/>
      <c r="AV92" s="204"/>
      <c r="AW92" s="204"/>
      <c r="AX92" s="206"/>
      <c r="AY92" s="10"/>
      <c r="AZ92" s="10"/>
      <c r="BA92" s="10"/>
      <c r="BB92" s="10"/>
      <c r="BC92" s="10"/>
      <c r="BD92" s="10"/>
      <c r="BE92" s="10"/>
      <c r="BF92" s="10"/>
      <c r="BG92" s="10"/>
      <c r="BH92" s="10"/>
    </row>
    <row r="93" spans="1:60" ht="23.25" hidden="1" customHeight="1" x14ac:dyDescent="0.15">
      <c r="A93" s="85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7"/>
      <c r="AR93" s="192"/>
      <c r="AS93" s="192"/>
      <c r="AT93" s="328"/>
      <c r="AU93" s="204"/>
      <c r="AV93" s="204"/>
      <c r="AW93" s="204"/>
      <c r="AX93" s="206"/>
    </row>
    <row r="94" spans="1:60" ht="23.25" hidden="1" customHeight="1" x14ac:dyDescent="0.15">
      <c r="A94" s="857"/>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3" t="s">
        <v>14</v>
      </c>
      <c r="AC94" s="583"/>
      <c r="AD94" s="583"/>
      <c r="AE94" s="203"/>
      <c r="AF94" s="204"/>
      <c r="AG94" s="204"/>
      <c r="AH94" s="204"/>
      <c r="AI94" s="203"/>
      <c r="AJ94" s="204"/>
      <c r="AK94" s="204"/>
      <c r="AL94" s="204"/>
      <c r="AM94" s="203"/>
      <c r="AN94" s="204"/>
      <c r="AO94" s="204"/>
      <c r="AP94" s="204"/>
      <c r="AQ94" s="327"/>
      <c r="AR94" s="192"/>
      <c r="AS94" s="192"/>
      <c r="AT94" s="328"/>
      <c r="AU94" s="204"/>
      <c r="AV94" s="204"/>
      <c r="AW94" s="204"/>
      <c r="AX94" s="206"/>
      <c r="AY94" s="10"/>
      <c r="AZ94" s="10"/>
      <c r="BA94" s="10"/>
      <c r="BB94" s="10"/>
      <c r="BC94" s="10"/>
    </row>
    <row r="95" spans="1:60" ht="18.75" hidden="1" customHeight="1" x14ac:dyDescent="0.15">
      <c r="A95" s="857"/>
      <c r="B95" s="417" t="s">
        <v>262</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546" t="s">
        <v>11</v>
      </c>
      <c r="AC95" s="547"/>
      <c r="AD95" s="548"/>
      <c r="AE95" s="229" t="s">
        <v>453</v>
      </c>
      <c r="AF95" s="230"/>
      <c r="AG95" s="230"/>
      <c r="AH95" s="231"/>
      <c r="AI95" s="229" t="s">
        <v>450</v>
      </c>
      <c r="AJ95" s="230"/>
      <c r="AK95" s="230"/>
      <c r="AL95" s="231"/>
      <c r="AM95" s="235" t="s">
        <v>445</v>
      </c>
      <c r="AN95" s="235"/>
      <c r="AO95" s="235"/>
      <c r="AP95" s="229"/>
      <c r="AQ95" s="144" t="s">
        <v>305</v>
      </c>
      <c r="AR95" s="115"/>
      <c r="AS95" s="115"/>
      <c r="AT95" s="116"/>
      <c r="AU95" s="522" t="s">
        <v>251</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7" t="s">
        <v>295</v>
      </c>
      <c r="AX96" s="388"/>
    </row>
    <row r="97" spans="1:60" ht="23.25" hidden="1" customHeight="1" x14ac:dyDescent="0.15">
      <c r="A97" s="857"/>
      <c r="B97" s="417"/>
      <c r="C97" s="417"/>
      <c r="D97" s="417"/>
      <c r="E97" s="417"/>
      <c r="F97" s="418"/>
      <c r="G97" s="89"/>
      <c r="H97" s="90"/>
      <c r="I97" s="90"/>
      <c r="J97" s="90"/>
      <c r="K97" s="90"/>
      <c r="L97" s="90"/>
      <c r="M97" s="90"/>
      <c r="N97" s="90"/>
      <c r="O97" s="91"/>
      <c r="P97" s="90"/>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7"/>
      <c r="AR97" s="192"/>
      <c r="AS97" s="192"/>
      <c r="AT97" s="328"/>
      <c r="AU97" s="204"/>
      <c r="AV97" s="204"/>
      <c r="AW97" s="204"/>
      <c r="AX97" s="206"/>
      <c r="AY97" s="10"/>
      <c r="AZ97" s="10"/>
      <c r="BA97" s="10"/>
      <c r="BB97" s="10"/>
      <c r="BC97" s="10"/>
    </row>
    <row r="98" spans="1:60" ht="23.25" hidden="1" customHeight="1" x14ac:dyDescent="0.15">
      <c r="A98" s="85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7"/>
      <c r="AR98" s="192"/>
      <c r="AS98" s="192"/>
      <c r="AT98" s="328"/>
      <c r="AU98" s="204"/>
      <c r="AV98" s="204"/>
      <c r="AW98" s="204"/>
      <c r="AX98" s="206"/>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453</v>
      </c>
      <c r="AF100" s="529"/>
      <c r="AG100" s="529"/>
      <c r="AH100" s="530"/>
      <c r="AI100" s="528" t="s">
        <v>450</v>
      </c>
      <c r="AJ100" s="529"/>
      <c r="AK100" s="529"/>
      <c r="AL100" s="530"/>
      <c r="AM100" s="528" t="s">
        <v>446</v>
      </c>
      <c r="AN100" s="529"/>
      <c r="AO100" s="529"/>
      <c r="AP100" s="530"/>
      <c r="AQ100" s="305" t="s">
        <v>439</v>
      </c>
      <c r="AR100" s="306"/>
      <c r="AS100" s="306"/>
      <c r="AT100" s="307"/>
      <c r="AU100" s="305" t="s">
        <v>436</v>
      </c>
      <c r="AV100" s="306"/>
      <c r="AW100" s="306"/>
      <c r="AX100" s="308"/>
    </row>
    <row r="101" spans="1:60" ht="23.25" customHeight="1" x14ac:dyDescent="0.15">
      <c r="A101" s="411"/>
      <c r="B101" s="412"/>
      <c r="C101" s="412"/>
      <c r="D101" s="412"/>
      <c r="E101" s="412"/>
      <c r="F101" s="413"/>
      <c r="G101" s="90" t="s">
        <v>508</v>
      </c>
      <c r="H101" s="90"/>
      <c r="I101" s="90"/>
      <c r="J101" s="90"/>
      <c r="K101" s="90"/>
      <c r="L101" s="90"/>
      <c r="M101" s="90"/>
      <c r="N101" s="90"/>
      <c r="O101" s="90"/>
      <c r="P101" s="90"/>
      <c r="Q101" s="90"/>
      <c r="R101" s="90"/>
      <c r="S101" s="90"/>
      <c r="T101" s="90"/>
      <c r="U101" s="90"/>
      <c r="V101" s="90"/>
      <c r="W101" s="90"/>
      <c r="X101" s="91"/>
      <c r="Y101" s="531" t="s">
        <v>54</v>
      </c>
      <c r="Z101" s="532"/>
      <c r="AA101" s="533"/>
      <c r="AB101" s="450" t="s">
        <v>505</v>
      </c>
      <c r="AC101" s="450"/>
      <c r="AD101" s="450"/>
      <c r="AE101" s="203" t="s">
        <v>513</v>
      </c>
      <c r="AF101" s="204"/>
      <c r="AG101" s="204"/>
      <c r="AH101" s="205"/>
      <c r="AI101" s="203" t="s">
        <v>513</v>
      </c>
      <c r="AJ101" s="204"/>
      <c r="AK101" s="204"/>
      <c r="AL101" s="205"/>
      <c r="AM101" s="203" t="s">
        <v>514</v>
      </c>
      <c r="AN101" s="204"/>
      <c r="AO101" s="204"/>
      <c r="AP101" s="205"/>
      <c r="AQ101" s="203" t="s">
        <v>515</v>
      </c>
      <c r="AR101" s="204"/>
      <c r="AS101" s="204"/>
      <c r="AT101" s="205"/>
      <c r="AU101" s="203" t="s">
        <v>524</v>
      </c>
      <c r="AV101" s="204"/>
      <c r="AW101" s="204"/>
      <c r="AX101" s="205"/>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505</v>
      </c>
      <c r="AC102" s="450"/>
      <c r="AD102" s="450"/>
      <c r="AE102" s="407" t="s">
        <v>513</v>
      </c>
      <c r="AF102" s="407"/>
      <c r="AG102" s="407"/>
      <c r="AH102" s="407"/>
      <c r="AI102" s="407" t="s">
        <v>513</v>
      </c>
      <c r="AJ102" s="407"/>
      <c r="AK102" s="407"/>
      <c r="AL102" s="407"/>
      <c r="AM102" s="407" t="s">
        <v>515</v>
      </c>
      <c r="AN102" s="407"/>
      <c r="AO102" s="407"/>
      <c r="AP102" s="407"/>
      <c r="AQ102" s="258" t="s">
        <v>513</v>
      </c>
      <c r="AR102" s="259"/>
      <c r="AS102" s="259"/>
      <c r="AT102" s="304"/>
      <c r="AU102" s="258">
        <v>10</v>
      </c>
      <c r="AV102" s="259"/>
      <c r="AW102" s="259"/>
      <c r="AX102" s="304"/>
    </row>
    <row r="103" spans="1:60" ht="31.5" hidden="1" customHeight="1" x14ac:dyDescent="0.15">
      <c r="A103" s="408" t="s">
        <v>395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453</v>
      </c>
      <c r="AF103" s="405"/>
      <c r="AG103" s="405"/>
      <c r="AH103" s="406"/>
      <c r="AI103" s="404" t="s">
        <v>450</v>
      </c>
      <c r="AJ103" s="405"/>
      <c r="AK103" s="405"/>
      <c r="AL103" s="406"/>
      <c r="AM103" s="404" t="s">
        <v>446</v>
      </c>
      <c r="AN103" s="405"/>
      <c r="AO103" s="405"/>
      <c r="AP103" s="406"/>
      <c r="AQ103" s="269" t="s">
        <v>439</v>
      </c>
      <c r="AR103" s="270"/>
      <c r="AS103" s="270"/>
      <c r="AT103" s="309"/>
      <c r="AU103" s="269" t="s">
        <v>436</v>
      </c>
      <c r="AV103" s="270"/>
      <c r="AW103" s="270"/>
      <c r="AX103" s="271"/>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3"/>
      <c r="AR105" s="204"/>
      <c r="AS105" s="204"/>
      <c r="AT105" s="205"/>
      <c r="AU105" s="258"/>
      <c r="AV105" s="259"/>
      <c r="AW105" s="259"/>
      <c r="AX105" s="304"/>
    </row>
    <row r="106" spans="1:60" ht="31.5" hidden="1" customHeight="1" x14ac:dyDescent="0.15">
      <c r="A106" s="408" t="s">
        <v>395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453</v>
      </c>
      <c r="AF106" s="405"/>
      <c r="AG106" s="405"/>
      <c r="AH106" s="406"/>
      <c r="AI106" s="404" t="s">
        <v>450</v>
      </c>
      <c r="AJ106" s="405"/>
      <c r="AK106" s="405"/>
      <c r="AL106" s="406"/>
      <c r="AM106" s="404" t="s">
        <v>445</v>
      </c>
      <c r="AN106" s="405"/>
      <c r="AO106" s="405"/>
      <c r="AP106" s="406"/>
      <c r="AQ106" s="269" t="s">
        <v>439</v>
      </c>
      <c r="AR106" s="270"/>
      <c r="AS106" s="270"/>
      <c r="AT106" s="309"/>
      <c r="AU106" s="269" t="s">
        <v>436</v>
      </c>
      <c r="AV106" s="270"/>
      <c r="AW106" s="270"/>
      <c r="AX106" s="271"/>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395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453</v>
      </c>
      <c r="AF109" s="405"/>
      <c r="AG109" s="405"/>
      <c r="AH109" s="406"/>
      <c r="AI109" s="404" t="s">
        <v>450</v>
      </c>
      <c r="AJ109" s="405"/>
      <c r="AK109" s="405"/>
      <c r="AL109" s="406"/>
      <c r="AM109" s="404" t="s">
        <v>446</v>
      </c>
      <c r="AN109" s="405"/>
      <c r="AO109" s="405"/>
      <c r="AP109" s="406"/>
      <c r="AQ109" s="269" t="s">
        <v>439</v>
      </c>
      <c r="AR109" s="270"/>
      <c r="AS109" s="270"/>
      <c r="AT109" s="309"/>
      <c r="AU109" s="269" t="s">
        <v>436</v>
      </c>
      <c r="AV109" s="270"/>
      <c r="AW109" s="270"/>
      <c r="AX109" s="271"/>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395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453</v>
      </c>
      <c r="AF112" s="405"/>
      <c r="AG112" s="405"/>
      <c r="AH112" s="406"/>
      <c r="AI112" s="404" t="s">
        <v>450</v>
      </c>
      <c r="AJ112" s="405"/>
      <c r="AK112" s="405"/>
      <c r="AL112" s="406"/>
      <c r="AM112" s="404" t="s">
        <v>445</v>
      </c>
      <c r="AN112" s="405"/>
      <c r="AO112" s="405"/>
      <c r="AP112" s="406"/>
      <c r="AQ112" s="269" t="s">
        <v>439</v>
      </c>
      <c r="AR112" s="270"/>
      <c r="AS112" s="270"/>
      <c r="AT112" s="309"/>
      <c r="AU112" s="269" t="s">
        <v>436</v>
      </c>
      <c r="AV112" s="270"/>
      <c r="AW112" s="270"/>
      <c r="AX112" s="271"/>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453</v>
      </c>
      <c r="AF115" s="405"/>
      <c r="AG115" s="405"/>
      <c r="AH115" s="406"/>
      <c r="AI115" s="404" t="s">
        <v>450</v>
      </c>
      <c r="AJ115" s="405"/>
      <c r="AK115" s="405"/>
      <c r="AL115" s="406"/>
      <c r="AM115" s="404" t="s">
        <v>445</v>
      </c>
      <c r="AN115" s="405"/>
      <c r="AO115" s="405"/>
      <c r="AP115" s="406"/>
      <c r="AQ115" s="580" t="s">
        <v>440</v>
      </c>
      <c r="AR115" s="581"/>
      <c r="AS115" s="581"/>
      <c r="AT115" s="581"/>
      <c r="AU115" s="581"/>
      <c r="AV115" s="581"/>
      <c r="AW115" s="581"/>
      <c r="AX115" s="582"/>
    </row>
    <row r="116" spans="1:50" ht="23.25" customHeight="1" x14ac:dyDescent="0.15">
      <c r="A116" s="428"/>
      <c r="B116" s="429"/>
      <c r="C116" s="429"/>
      <c r="D116" s="429"/>
      <c r="E116" s="429"/>
      <c r="F116" s="430"/>
      <c r="G116" s="381" t="s">
        <v>516</v>
      </c>
      <c r="H116" s="381"/>
      <c r="I116" s="381"/>
      <c r="J116" s="381"/>
      <c r="K116" s="381"/>
      <c r="L116" s="381"/>
      <c r="M116" s="381"/>
      <c r="N116" s="381"/>
      <c r="O116" s="381"/>
      <c r="P116" s="381"/>
      <c r="Q116" s="381"/>
      <c r="R116" s="381"/>
      <c r="S116" s="381"/>
      <c r="T116" s="381"/>
      <c r="U116" s="381"/>
      <c r="V116" s="381"/>
      <c r="W116" s="381"/>
      <c r="X116" s="381"/>
      <c r="Y116" s="444" t="s">
        <v>15</v>
      </c>
      <c r="Z116" s="445"/>
      <c r="AA116" s="446"/>
      <c r="AB116" s="451" t="s">
        <v>518</v>
      </c>
      <c r="AC116" s="452"/>
      <c r="AD116" s="453"/>
      <c r="AE116" s="407" t="s">
        <v>513</v>
      </c>
      <c r="AF116" s="407"/>
      <c r="AG116" s="407"/>
      <c r="AH116" s="407"/>
      <c r="AI116" s="407" t="s">
        <v>513</v>
      </c>
      <c r="AJ116" s="407"/>
      <c r="AK116" s="407"/>
      <c r="AL116" s="407"/>
      <c r="AM116" s="407" t="s">
        <v>513</v>
      </c>
      <c r="AN116" s="407"/>
      <c r="AO116" s="407"/>
      <c r="AP116" s="407"/>
      <c r="AQ116" s="203" t="s">
        <v>520</v>
      </c>
      <c r="AR116" s="204"/>
      <c r="AS116" s="204"/>
      <c r="AT116" s="204"/>
      <c r="AU116" s="204"/>
      <c r="AV116" s="204"/>
      <c r="AW116" s="204"/>
      <c r="AX116" s="206"/>
    </row>
    <row r="117" spans="1:50" ht="46.5" customHeight="1" thickBot="1" x14ac:dyDescent="0.2">
      <c r="A117" s="431"/>
      <c r="B117" s="432"/>
      <c r="C117" s="432"/>
      <c r="D117" s="432"/>
      <c r="E117" s="432"/>
      <c r="F117" s="433"/>
      <c r="G117" s="382"/>
      <c r="H117" s="382"/>
      <c r="I117" s="382"/>
      <c r="J117" s="382"/>
      <c r="K117" s="382"/>
      <c r="L117" s="382"/>
      <c r="M117" s="382"/>
      <c r="N117" s="382"/>
      <c r="O117" s="382"/>
      <c r="P117" s="382"/>
      <c r="Q117" s="382"/>
      <c r="R117" s="382"/>
      <c r="S117" s="382"/>
      <c r="T117" s="382"/>
      <c r="U117" s="382"/>
      <c r="V117" s="382"/>
      <c r="W117" s="382"/>
      <c r="X117" s="382"/>
      <c r="Y117" s="460" t="s">
        <v>48</v>
      </c>
      <c r="Z117" s="435"/>
      <c r="AA117" s="436"/>
      <c r="AB117" s="461" t="s">
        <v>517</v>
      </c>
      <c r="AC117" s="462"/>
      <c r="AD117" s="463"/>
      <c r="AE117" s="540" t="s">
        <v>519</v>
      </c>
      <c r="AF117" s="540"/>
      <c r="AG117" s="540"/>
      <c r="AH117" s="540"/>
      <c r="AI117" s="540" t="s">
        <v>513</v>
      </c>
      <c r="AJ117" s="540"/>
      <c r="AK117" s="540"/>
      <c r="AL117" s="540"/>
      <c r="AM117" s="540" t="s">
        <v>513</v>
      </c>
      <c r="AN117" s="540"/>
      <c r="AO117" s="540"/>
      <c r="AP117" s="540"/>
      <c r="AQ117" s="540" t="s">
        <v>513</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453</v>
      </c>
      <c r="AF118" s="405"/>
      <c r="AG118" s="405"/>
      <c r="AH118" s="406"/>
      <c r="AI118" s="404" t="s">
        <v>450</v>
      </c>
      <c r="AJ118" s="405"/>
      <c r="AK118" s="405"/>
      <c r="AL118" s="406"/>
      <c r="AM118" s="404" t="s">
        <v>445</v>
      </c>
      <c r="AN118" s="405"/>
      <c r="AO118" s="405"/>
      <c r="AP118" s="406"/>
      <c r="AQ118" s="580" t="s">
        <v>440</v>
      </c>
      <c r="AR118" s="581"/>
      <c r="AS118" s="581"/>
      <c r="AT118" s="581"/>
      <c r="AU118" s="581"/>
      <c r="AV118" s="581"/>
      <c r="AW118" s="581"/>
      <c r="AX118" s="582"/>
    </row>
    <row r="119" spans="1:50" ht="23.25" hidden="1" customHeight="1" x14ac:dyDescent="0.15">
      <c r="A119" s="428"/>
      <c r="B119" s="429"/>
      <c r="C119" s="429"/>
      <c r="D119" s="429"/>
      <c r="E119" s="429"/>
      <c r="F119" s="430"/>
      <c r="G119" s="381" t="s">
        <v>402</v>
      </c>
      <c r="H119" s="381"/>
      <c r="I119" s="381"/>
      <c r="J119" s="381"/>
      <c r="K119" s="381"/>
      <c r="L119" s="381"/>
      <c r="M119" s="381"/>
      <c r="N119" s="381"/>
      <c r="O119" s="381"/>
      <c r="P119" s="381"/>
      <c r="Q119" s="381"/>
      <c r="R119" s="381"/>
      <c r="S119" s="381"/>
      <c r="T119" s="381"/>
      <c r="U119" s="381"/>
      <c r="V119" s="381"/>
      <c r="W119" s="381"/>
      <c r="X119" s="381"/>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2"/>
      <c r="H120" s="382"/>
      <c r="I120" s="382"/>
      <c r="J120" s="382"/>
      <c r="K120" s="382"/>
      <c r="L120" s="382"/>
      <c r="M120" s="382"/>
      <c r="N120" s="382"/>
      <c r="O120" s="382"/>
      <c r="P120" s="382"/>
      <c r="Q120" s="382"/>
      <c r="R120" s="382"/>
      <c r="S120" s="382"/>
      <c r="T120" s="382"/>
      <c r="U120" s="382"/>
      <c r="V120" s="382"/>
      <c r="W120" s="382"/>
      <c r="X120" s="382"/>
      <c r="Y120" s="460" t="s">
        <v>48</v>
      </c>
      <c r="Z120" s="435"/>
      <c r="AA120" s="436"/>
      <c r="AB120" s="461" t="s">
        <v>401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453</v>
      </c>
      <c r="AF121" s="405"/>
      <c r="AG121" s="405"/>
      <c r="AH121" s="406"/>
      <c r="AI121" s="404" t="s">
        <v>450</v>
      </c>
      <c r="AJ121" s="405"/>
      <c r="AK121" s="405"/>
      <c r="AL121" s="406"/>
      <c r="AM121" s="404" t="s">
        <v>445</v>
      </c>
      <c r="AN121" s="405"/>
      <c r="AO121" s="405"/>
      <c r="AP121" s="406"/>
      <c r="AQ121" s="580" t="s">
        <v>440</v>
      </c>
      <c r="AR121" s="581"/>
      <c r="AS121" s="581"/>
      <c r="AT121" s="581"/>
      <c r="AU121" s="581"/>
      <c r="AV121" s="581"/>
      <c r="AW121" s="581"/>
      <c r="AX121" s="582"/>
    </row>
    <row r="122" spans="1:50" ht="23.25" hidden="1" customHeight="1" x14ac:dyDescent="0.15">
      <c r="A122" s="428"/>
      <c r="B122" s="429"/>
      <c r="C122" s="429"/>
      <c r="D122" s="429"/>
      <c r="E122" s="429"/>
      <c r="F122" s="430"/>
      <c r="G122" s="381" t="s">
        <v>403</v>
      </c>
      <c r="H122" s="381"/>
      <c r="I122" s="381"/>
      <c r="J122" s="381"/>
      <c r="K122" s="381"/>
      <c r="L122" s="381"/>
      <c r="M122" s="381"/>
      <c r="N122" s="381"/>
      <c r="O122" s="381"/>
      <c r="P122" s="381"/>
      <c r="Q122" s="381"/>
      <c r="R122" s="381"/>
      <c r="S122" s="381"/>
      <c r="T122" s="381"/>
      <c r="U122" s="381"/>
      <c r="V122" s="381"/>
      <c r="W122" s="381"/>
      <c r="X122" s="381"/>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2"/>
      <c r="H123" s="382"/>
      <c r="I123" s="382"/>
      <c r="J123" s="382"/>
      <c r="K123" s="382"/>
      <c r="L123" s="382"/>
      <c r="M123" s="382"/>
      <c r="N123" s="382"/>
      <c r="O123" s="382"/>
      <c r="P123" s="382"/>
      <c r="Q123" s="382"/>
      <c r="R123" s="382"/>
      <c r="S123" s="382"/>
      <c r="T123" s="382"/>
      <c r="U123" s="382"/>
      <c r="V123" s="382"/>
      <c r="W123" s="382"/>
      <c r="X123" s="382"/>
      <c r="Y123" s="460" t="s">
        <v>48</v>
      </c>
      <c r="Z123" s="435"/>
      <c r="AA123" s="436"/>
      <c r="AB123" s="461" t="s">
        <v>404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454</v>
      </c>
      <c r="AF124" s="405"/>
      <c r="AG124" s="405"/>
      <c r="AH124" s="406"/>
      <c r="AI124" s="404" t="s">
        <v>450</v>
      </c>
      <c r="AJ124" s="405"/>
      <c r="AK124" s="405"/>
      <c r="AL124" s="406"/>
      <c r="AM124" s="404" t="s">
        <v>445</v>
      </c>
      <c r="AN124" s="405"/>
      <c r="AO124" s="405"/>
      <c r="AP124" s="406"/>
      <c r="AQ124" s="580" t="s">
        <v>440</v>
      </c>
      <c r="AR124" s="581"/>
      <c r="AS124" s="581"/>
      <c r="AT124" s="581"/>
      <c r="AU124" s="581"/>
      <c r="AV124" s="581"/>
      <c r="AW124" s="581"/>
      <c r="AX124" s="582"/>
    </row>
    <row r="125" spans="1:50" ht="23.25" hidden="1" customHeight="1" x14ac:dyDescent="0.15">
      <c r="A125" s="428"/>
      <c r="B125" s="429"/>
      <c r="C125" s="429"/>
      <c r="D125" s="429"/>
      <c r="E125" s="429"/>
      <c r="F125" s="430"/>
      <c r="G125" s="381" t="s">
        <v>403</v>
      </c>
      <c r="H125" s="381"/>
      <c r="I125" s="381"/>
      <c r="J125" s="381"/>
      <c r="K125" s="381"/>
      <c r="L125" s="381"/>
      <c r="M125" s="381"/>
      <c r="N125" s="381"/>
      <c r="O125" s="381"/>
      <c r="P125" s="381"/>
      <c r="Q125" s="381"/>
      <c r="R125" s="381"/>
      <c r="S125" s="381"/>
      <c r="T125" s="381"/>
      <c r="U125" s="381"/>
      <c r="V125" s="381"/>
      <c r="W125" s="381"/>
      <c r="X125" s="92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2"/>
      <c r="H126" s="382"/>
      <c r="I126" s="382"/>
      <c r="J126" s="382"/>
      <c r="K126" s="382"/>
      <c r="L126" s="382"/>
      <c r="M126" s="382"/>
      <c r="N126" s="382"/>
      <c r="O126" s="382"/>
      <c r="P126" s="382"/>
      <c r="Q126" s="382"/>
      <c r="R126" s="382"/>
      <c r="S126" s="382"/>
      <c r="T126" s="382"/>
      <c r="U126" s="382"/>
      <c r="V126" s="382"/>
      <c r="W126" s="382"/>
      <c r="X126" s="925"/>
      <c r="Y126" s="460" t="s">
        <v>48</v>
      </c>
      <c r="Z126" s="435"/>
      <c r="AA126" s="436"/>
      <c r="AB126" s="461" t="s">
        <v>401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5"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20"/>
      <c r="Z127" s="921"/>
      <c r="AA127" s="922"/>
      <c r="AB127" s="232" t="s">
        <v>11</v>
      </c>
      <c r="AC127" s="233"/>
      <c r="AD127" s="234"/>
      <c r="AE127" s="404" t="s">
        <v>453</v>
      </c>
      <c r="AF127" s="405"/>
      <c r="AG127" s="405"/>
      <c r="AH127" s="406"/>
      <c r="AI127" s="404" t="s">
        <v>450</v>
      </c>
      <c r="AJ127" s="405"/>
      <c r="AK127" s="405"/>
      <c r="AL127" s="406"/>
      <c r="AM127" s="404" t="s">
        <v>445</v>
      </c>
      <c r="AN127" s="405"/>
      <c r="AO127" s="405"/>
      <c r="AP127" s="406"/>
      <c r="AQ127" s="580" t="s">
        <v>440</v>
      </c>
      <c r="AR127" s="581"/>
      <c r="AS127" s="581"/>
      <c r="AT127" s="581"/>
      <c r="AU127" s="581"/>
      <c r="AV127" s="581"/>
      <c r="AW127" s="581"/>
      <c r="AX127" s="582"/>
    </row>
    <row r="128" spans="1:50" ht="23.25" hidden="1" customHeight="1" x14ac:dyDescent="0.15">
      <c r="A128" s="428"/>
      <c r="B128" s="429"/>
      <c r="C128" s="429"/>
      <c r="D128" s="429"/>
      <c r="E128" s="429"/>
      <c r="F128" s="430"/>
      <c r="G128" s="381" t="s">
        <v>403</v>
      </c>
      <c r="H128" s="381"/>
      <c r="I128" s="381"/>
      <c r="J128" s="381"/>
      <c r="K128" s="381"/>
      <c r="L128" s="381"/>
      <c r="M128" s="381"/>
      <c r="N128" s="381"/>
      <c r="O128" s="381"/>
      <c r="P128" s="381"/>
      <c r="Q128" s="381"/>
      <c r="R128" s="381"/>
      <c r="S128" s="381"/>
      <c r="T128" s="381"/>
      <c r="U128" s="381"/>
      <c r="V128" s="381"/>
      <c r="W128" s="381"/>
      <c r="X128" s="381"/>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2"/>
      <c r="H129" s="382"/>
      <c r="I129" s="382"/>
      <c r="J129" s="382"/>
      <c r="K129" s="382"/>
      <c r="L129" s="382"/>
      <c r="M129" s="382"/>
      <c r="N129" s="382"/>
      <c r="O129" s="382"/>
      <c r="P129" s="382"/>
      <c r="Q129" s="382"/>
      <c r="R129" s="382"/>
      <c r="S129" s="382"/>
      <c r="T129" s="382"/>
      <c r="U129" s="382"/>
      <c r="V129" s="382"/>
      <c r="W129" s="382"/>
      <c r="X129" s="382"/>
      <c r="Y129" s="460" t="s">
        <v>48</v>
      </c>
      <c r="Z129" s="435"/>
      <c r="AA129" s="436"/>
      <c r="AB129" s="461" t="s">
        <v>401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475</v>
      </c>
      <c r="B130" s="170"/>
      <c r="C130" s="169" t="s">
        <v>309</v>
      </c>
      <c r="D130" s="170"/>
      <c r="E130" s="154" t="s">
        <v>338</v>
      </c>
      <c r="F130" s="155"/>
      <c r="G130" s="928"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27"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899" t="s">
        <v>498</v>
      </c>
      <c r="AR133" s="184"/>
      <c r="AS133" s="118" t="s">
        <v>306</v>
      </c>
      <c r="AT133" s="119"/>
      <c r="AU133" s="900" t="s">
        <v>489</v>
      </c>
      <c r="AV133" s="185"/>
      <c r="AW133" s="118" t="s">
        <v>295</v>
      </c>
      <c r="AX133" s="180"/>
    </row>
    <row r="134" spans="1:50" ht="39.75" customHeight="1" x14ac:dyDescent="0.15">
      <c r="A134" s="174"/>
      <c r="B134" s="171"/>
      <c r="C134" s="165"/>
      <c r="D134" s="171"/>
      <c r="E134" s="165"/>
      <c r="F134" s="166"/>
      <c r="G134" s="315" t="s">
        <v>489</v>
      </c>
      <c r="H134" s="90"/>
      <c r="I134" s="90"/>
      <c r="J134" s="90"/>
      <c r="K134" s="90"/>
      <c r="L134" s="90"/>
      <c r="M134" s="90"/>
      <c r="N134" s="90"/>
      <c r="O134" s="90"/>
      <c r="P134" s="90"/>
      <c r="Q134" s="90"/>
      <c r="R134" s="90"/>
      <c r="S134" s="90"/>
      <c r="T134" s="90"/>
      <c r="U134" s="90"/>
      <c r="V134" s="90"/>
      <c r="W134" s="90"/>
      <c r="X134" s="91"/>
      <c r="Y134" s="186" t="s">
        <v>320</v>
      </c>
      <c r="Z134" s="187"/>
      <c r="AA134" s="188"/>
      <c r="AB134" s="923" t="s">
        <v>498</v>
      </c>
      <c r="AC134" s="190"/>
      <c r="AD134" s="190"/>
      <c r="AE134" s="375" t="s">
        <v>497</v>
      </c>
      <c r="AF134" s="192"/>
      <c r="AG134" s="192"/>
      <c r="AH134" s="192"/>
      <c r="AI134" s="375" t="s">
        <v>499</v>
      </c>
      <c r="AJ134" s="192"/>
      <c r="AK134" s="192"/>
      <c r="AL134" s="192"/>
      <c r="AM134" s="375" t="s">
        <v>498</v>
      </c>
      <c r="AN134" s="192"/>
      <c r="AO134" s="192"/>
      <c r="AP134" s="192"/>
      <c r="AQ134" s="375" t="s">
        <v>500</v>
      </c>
      <c r="AR134" s="192"/>
      <c r="AS134" s="192"/>
      <c r="AT134" s="192"/>
      <c r="AU134" s="375" t="s">
        <v>497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9" t="s">
        <v>498</v>
      </c>
      <c r="AC135" s="198"/>
      <c r="AD135" s="198"/>
      <c r="AE135" s="375" t="s">
        <v>489</v>
      </c>
      <c r="AF135" s="192"/>
      <c r="AG135" s="192"/>
      <c r="AH135" s="192"/>
      <c r="AI135" s="375" t="s">
        <v>497</v>
      </c>
      <c r="AJ135" s="192"/>
      <c r="AK135" s="192"/>
      <c r="AL135" s="192"/>
      <c r="AM135" s="375" t="s">
        <v>497</v>
      </c>
      <c r="AN135" s="192"/>
      <c r="AO135" s="192"/>
      <c r="AP135" s="192"/>
      <c r="AQ135" s="375" t="s">
        <v>498</v>
      </c>
      <c r="AR135" s="192"/>
      <c r="AS135" s="192"/>
      <c r="AT135" s="192"/>
      <c r="AU135" s="375" t="s">
        <v>489</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315" t="s">
        <v>489</v>
      </c>
      <c r="H154" s="90"/>
      <c r="I154" s="90"/>
      <c r="J154" s="90"/>
      <c r="K154" s="90"/>
      <c r="L154" s="90"/>
      <c r="M154" s="90"/>
      <c r="N154" s="90"/>
      <c r="O154" s="90"/>
      <c r="P154" s="91"/>
      <c r="Q154" s="316" t="s">
        <v>489</v>
      </c>
      <c r="R154" s="90"/>
      <c r="S154" s="90"/>
      <c r="T154" s="90"/>
      <c r="U154" s="90"/>
      <c r="V154" s="90"/>
      <c r="W154" s="90"/>
      <c r="X154" s="90"/>
      <c r="Y154" s="90"/>
      <c r="Z154" s="90"/>
      <c r="AA154" s="278"/>
      <c r="AB154" s="929" t="s">
        <v>489</v>
      </c>
      <c r="AC154" s="127"/>
      <c r="AD154" s="127"/>
      <c r="AE154" s="926" t="s">
        <v>489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316" t="s">
        <v>489</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316" t="s">
        <v>489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30"/>
      <c r="E430" s="159" t="s">
        <v>463</v>
      </c>
      <c r="F430" s="890"/>
      <c r="G430" s="891" t="s">
        <v>325</v>
      </c>
      <c r="H430" s="108"/>
      <c r="I430" s="108"/>
      <c r="J430" s="892" t="s">
        <v>497</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15">
      <c r="A431" s="174"/>
      <c r="B431" s="171"/>
      <c r="C431" s="165"/>
      <c r="D431" s="171"/>
      <c r="E431" s="329" t="s">
        <v>314</v>
      </c>
      <c r="F431" s="330"/>
      <c r="G431" s="331"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313</v>
      </c>
      <c r="AF431" s="325"/>
      <c r="AG431" s="325"/>
      <c r="AH431" s="326"/>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526</v>
      </c>
      <c r="AF432" s="185"/>
      <c r="AG432" s="118" t="s">
        <v>306</v>
      </c>
      <c r="AH432" s="119"/>
      <c r="AI432" s="141"/>
      <c r="AJ432" s="141"/>
      <c r="AK432" s="141"/>
      <c r="AL432" s="139"/>
      <c r="AM432" s="141"/>
      <c r="AN432" s="141"/>
      <c r="AO432" s="141"/>
      <c r="AP432" s="139"/>
      <c r="AQ432" s="579" t="s">
        <v>526</v>
      </c>
      <c r="AR432" s="185"/>
      <c r="AS432" s="118" t="s">
        <v>306</v>
      </c>
      <c r="AT432" s="119"/>
      <c r="AU432" s="185" t="s">
        <v>526</v>
      </c>
      <c r="AV432" s="185"/>
      <c r="AW432" s="118" t="s">
        <v>295</v>
      </c>
      <c r="AX432" s="180"/>
    </row>
    <row r="433" spans="1:50" ht="23.25" customHeight="1" x14ac:dyDescent="0.15">
      <c r="A433" s="174"/>
      <c r="B433" s="171"/>
      <c r="C433" s="165"/>
      <c r="D433" s="171"/>
      <c r="E433" s="329"/>
      <c r="F433" s="330"/>
      <c r="G433" s="315" t="s">
        <v>489</v>
      </c>
      <c r="H433" s="90"/>
      <c r="I433" s="90"/>
      <c r="J433" s="90"/>
      <c r="K433" s="90"/>
      <c r="L433" s="90"/>
      <c r="M433" s="90"/>
      <c r="N433" s="90"/>
      <c r="O433" s="90"/>
      <c r="P433" s="90"/>
      <c r="Q433" s="90"/>
      <c r="R433" s="90"/>
      <c r="S433" s="90"/>
      <c r="T433" s="90"/>
      <c r="U433" s="90"/>
      <c r="V433" s="90"/>
      <c r="W433" s="90"/>
      <c r="X433" s="91"/>
      <c r="Y433" s="186" t="s">
        <v>12</v>
      </c>
      <c r="Z433" s="187"/>
      <c r="AA433" s="188"/>
      <c r="AB433" s="805" t="s">
        <v>497</v>
      </c>
      <c r="AC433" s="198"/>
      <c r="AD433" s="198"/>
      <c r="AE433" s="621" t="s">
        <v>501</v>
      </c>
      <c r="AF433" s="192"/>
      <c r="AG433" s="192"/>
      <c r="AH433" s="192"/>
      <c r="AI433" s="621" t="s">
        <v>489</v>
      </c>
      <c r="AJ433" s="192"/>
      <c r="AK433" s="192"/>
      <c r="AL433" s="192"/>
      <c r="AM433" s="621" t="s">
        <v>500</v>
      </c>
      <c r="AN433" s="192"/>
      <c r="AO433" s="192"/>
      <c r="AP433" s="328"/>
      <c r="AQ433" s="621" t="s">
        <v>497</v>
      </c>
      <c r="AR433" s="192"/>
      <c r="AS433" s="192"/>
      <c r="AT433" s="328"/>
      <c r="AU433" s="386" t="s">
        <v>498</v>
      </c>
      <c r="AV433" s="192"/>
      <c r="AW433" s="192"/>
      <c r="AX433" s="193"/>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778" t="s">
        <v>489</v>
      </c>
      <c r="AC434" s="190"/>
      <c r="AD434" s="190"/>
      <c r="AE434" s="621" t="s">
        <v>488</v>
      </c>
      <c r="AF434" s="192"/>
      <c r="AG434" s="192"/>
      <c r="AH434" s="328"/>
      <c r="AI434" s="327" t="s">
        <v>488</v>
      </c>
      <c r="AJ434" s="192"/>
      <c r="AK434" s="192"/>
      <c r="AL434" s="192"/>
      <c r="AM434" s="327" t="s">
        <v>488</v>
      </c>
      <c r="AN434" s="192"/>
      <c r="AO434" s="192"/>
      <c r="AP434" s="328"/>
      <c r="AQ434" s="327" t="s">
        <v>488</v>
      </c>
      <c r="AR434" s="192"/>
      <c r="AS434" s="192"/>
      <c r="AT434" s="328"/>
      <c r="AU434" s="192" t="s">
        <v>488</v>
      </c>
      <c r="AV434" s="192"/>
      <c r="AW434" s="192"/>
      <c r="AX434" s="193"/>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296</v>
      </c>
      <c r="AC435" s="568"/>
      <c r="AD435" s="568"/>
      <c r="AE435" s="327" t="s">
        <v>488</v>
      </c>
      <c r="AF435" s="192"/>
      <c r="AG435" s="192"/>
      <c r="AH435" s="328"/>
      <c r="AI435" s="327" t="s">
        <v>488</v>
      </c>
      <c r="AJ435" s="192"/>
      <c r="AK435" s="192"/>
      <c r="AL435" s="192"/>
      <c r="AM435" s="327" t="s">
        <v>488</v>
      </c>
      <c r="AN435" s="192"/>
      <c r="AO435" s="192"/>
      <c r="AP435" s="328"/>
      <c r="AQ435" s="327" t="s">
        <v>488</v>
      </c>
      <c r="AR435" s="192"/>
      <c r="AS435" s="192"/>
      <c r="AT435" s="328"/>
      <c r="AU435" s="192" t="s">
        <v>488</v>
      </c>
      <c r="AV435" s="192"/>
      <c r="AW435" s="192"/>
      <c r="AX435" s="193"/>
    </row>
    <row r="436" spans="1:50" ht="18.75" hidden="1" customHeight="1" x14ac:dyDescent="0.15">
      <c r="A436" s="174"/>
      <c r="B436" s="171"/>
      <c r="C436" s="165"/>
      <c r="D436" s="171"/>
      <c r="E436" s="329" t="s">
        <v>314</v>
      </c>
      <c r="F436" s="330"/>
      <c r="G436" s="331"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313</v>
      </c>
      <c r="AF436" s="325"/>
      <c r="AG436" s="325"/>
      <c r="AH436" s="326"/>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9"/>
      <c r="AR437" s="185"/>
      <c r="AS437" s="118" t="s">
        <v>306</v>
      </c>
      <c r="AT437" s="119"/>
      <c r="AU437" s="185"/>
      <c r="AV437" s="185"/>
      <c r="AW437" s="118" t="s">
        <v>295</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296</v>
      </c>
      <c r="AC440" s="568"/>
      <c r="AD440" s="568"/>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314</v>
      </c>
      <c r="F441" s="330"/>
      <c r="G441" s="331"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313</v>
      </c>
      <c r="AF441" s="325"/>
      <c r="AG441" s="325"/>
      <c r="AH441" s="326"/>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9"/>
      <c r="AR442" s="185"/>
      <c r="AS442" s="118" t="s">
        <v>306</v>
      </c>
      <c r="AT442" s="119"/>
      <c r="AU442" s="185"/>
      <c r="AV442" s="185"/>
      <c r="AW442" s="118" t="s">
        <v>295</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296</v>
      </c>
      <c r="AC445" s="568"/>
      <c r="AD445" s="568"/>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314</v>
      </c>
      <c r="F446" s="330"/>
      <c r="G446" s="331"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313</v>
      </c>
      <c r="AF446" s="325"/>
      <c r="AG446" s="325"/>
      <c r="AH446" s="326"/>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9"/>
      <c r="AR447" s="185"/>
      <c r="AS447" s="118" t="s">
        <v>306</v>
      </c>
      <c r="AT447" s="119"/>
      <c r="AU447" s="185"/>
      <c r="AV447" s="185"/>
      <c r="AW447" s="118" t="s">
        <v>295</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296</v>
      </c>
      <c r="AC450" s="568"/>
      <c r="AD450" s="568"/>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314</v>
      </c>
      <c r="F451" s="330"/>
      <c r="G451" s="331"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313</v>
      </c>
      <c r="AF451" s="325"/>
      <c r="AG451" s="325"/>
      <c r="AH451" s="326"/>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9"/>
      <c r="AR452" s="185"/>
      <c r="AS452" s="118" t="s">
        <v>306</v>
      </c>
      <c r="AT452" s="119"/>
      <c r="AU452" s="185"/>
      <c r="AV452" s="185"/>
      <c r="AW452" s="118" t="s">
        <v>295</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296</v>
      </c>
      <c r="AC455" s="568"/>
      <c r="AD455" s="568"/>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315</v>
      </c>
      <c r="F456" s="330"/>
      <c r="G456" s="331"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313</v>
      </c>
      <c r="AF456" s="325"/>
      <c r="AG456" s="325"/>
      <c r="AH456" s="326"/>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526</v>
      </c>
      <c r="AF457" s="185"/>
      <c r="AG457" s="118" t="s">
        <v>306</v>
      </c>
      <c r="AH457" s="119"/>
      <c r="AI457" s="141"/>
      <c r="AJ457" s="141"/>
      <c r="AK457" s="141"/>
      <c r="AL457" s="139"/>
      <c r="AM457" s="141"/>
      <c r="AN457" s="141"/>
      <c r="AO457" s="141"/>
      <c r="AP457" s="139"/>
      <c r="AQ457" s="579" t="s">
        <v>526</v>
      </c>
      <c r="AR457" s="185"/>
      <c r="AS457" s="118" t="s">
        <v>306</v>
      </c>
      <c r="AT457" s="119"/>
      <c r="AU457" s="185" t="s">
        <v>526</v>
      </c>
      <c r="AV457" s="185"/>
      <c r="AW457" s="118" t="s">
        <v>295</v>
      </c>
      <c r="AX457" s="180"/>
    </row>
    <row r="458" spans="1:50" ht="23.25" customHeight="1" x14ac:dyDescent="0.15">
      <c r="A458" s="174"/>
      <c r="B458" s="171"/>
      <c r="C458" s="165"/>
      <c r="D458" s="171"/>
      <c r="E458" s="329"/>
      <c r="F458" s="330"/>
      <c r="G458" s="315" t="s">
        <v>489</v>
      </c>
      <c r="H458" s="90"/>
      <c r="I458" s="90"/>
      <c r="J458" s="90"/>
      <c r="K458" s="90"/>
      <c r="L458" s="90"/>
      <c r="M458" s="90"/>
      <c r="N458" s="90"/>
      <c r="O458" s="90"/>
      <c r="P458" s="90"/>
      <c r="Q458" s="90"/>
      <c r="R458" s="90"/>
      <c r="S458" s="90"/>
      <c r="T458" s="90"/>
      <c r="U458" s="90"/>
      <c r="V458" s="90"/>
      <c r="W458" s="90"/>
      <c r="X458" s="91"/>
      <c r="Y458" s="186" t="s">
        <v>12</v>
      </c>
      <c r="Z458" s="187"/>
      <c r="AA458" s="188"/>
      <c r="AB458" s="198" t="s">
        <v>488</v>
      </c>
      <c r="AC458" s="198"/>
      <c r="AD458" s="198"/>
      <c r="AE458" s="327" t="s">
        <v>488</v>
      </c>
      <c r="AF458" s="192"/>
      <c r="AG458" s="192"/>
      <c r="AH458" s="192"/>
      <c r="AI458" s="327" t="s">
        <v>488</v>
      </c>
      <c r="AJ458" s="192"/>
      <c r="AK458" s="192"/>
      <c r="AL458" s="192"/>
      <c r="AM458" s="327" t="s">
        <v>488</v>
      </c>
      <c r="AN458" s="192"/>
      <c r="AO458" s="192"/>
      <c r="AP458" s="328"/>
      <c r="AQ458" s="327" t="s">
        <v>488</v>
      </c>
      <c r="AR458" s="192"/>
      <c r="AS458" s="192"/>
      <c r="AT458" s="328"/>
      <c r="AU458" s="192" t="s">
        <v>488</v>
      </c>
      <c r="AV458" s="192"/>
      <c r="AW458" s="192"/>
      <c r="AX458" s="193"/>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488</v>
      </c>
      <c r="AC459" s="190"/>
      <c r="AD459" s="190"/>
      <c r="AE459" s="327" t="s">
        <v>488</v>
      </c>
      <c r="AF459" s="192"/>
      <c r="AG459" s="192"/>
      <c r="AH459" s="328"/>
      <c r="AI459" s="327" t="s">
        <v>488</v>
      </c>
      <c r="AJ459" s="192"/>
      <c r="AK459" s="192"/>
      <c r="AL459" s="192"/>
      <c r="AM459" s="327" t="s">
        <v>488</v>
      </c>
      <c r="AN459" s="192"/>
      <c r="AO459" s="192"/>
      <c r="AP459" s="328"/>
      <c r="AQ459" s="327" t="s">
        <v>488</v>
      </c>
      <c r="AR459" s="192"/>
      <c r="AS459" s="192"/>
      <c r="AT459" s="328"/>
      <c r="AU459" s="192" t="s">
        <v>488</v>
      </c>
      <c r="AV459" s="192"/>
      <c r="AW459" s="192"/>
      <c r="AX459" s="193"/>
    </row>
    <row r="460" spans="1:50" ht="23.25"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7" t="s">
        <v>488</v>
      </c>
      <c r="AF460" s="192"/>
      <c r="AG460" s="192"/>
      <c r="AH460" s="328"/>
      <c r="AI460" s="327" t="s">
        <v>488</v>
      </c>
      <c r="AJ460" s="192"/>
      <c r="AK460" s="192"/>
      <c r="AL460" s="192"/>
      <c r="AM460" s="327" t="s">
        <v>488</v>
      </c>
      <c r="AN460" s="192"/>
      <c r="AO460" s="192"/>
      <c r="AP460" s="328"/>
      <c r="AQ460" s="327" t="s">
        <v>488</v>
      </c>
      <c r="AR460" s="192"/>
      <c r="AS460" s="192"/>
      <c r="AT460" s="328"/>
      <c r="AU460" s="192" t="s">
        <v>488</v>
      </c>
      <c r="AV460" s="192"/>
      <c r="AW460" s="192"/>
      <c r="AX460" s="193"/>
    </row>
    <row r="461" spans="1:50" ht="18.75" hidden="1" customHeight="1" x14ac:dyDescent="0.15">
      <c r="A461" s="174"/>
      <c r="B461" s="171"/>
      <c r="C461" s="165"/>
      <c r="D461" s="171"/>
      <c r="E461" s="329" t="s">
        <v>315</v>
      </c>
      <c r="F461" s="330"/>
      <c r="G461" s="331"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313</v>
      </c>
      <c r="AF461" s="325"/>
      <c r="AG461" s="325"/>
      <c r="AH461" s="326"/>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9"/>
      <c r="AR462" s="185"/>
      <c r="AS462" s="118" t="s">
        <v>306</v>
      </c>
      <c r="AT462" s="119"/>
      <c r="AU462" s="185"/>
      <c r="AV462" s="185"/>
      <c r="AW462" s="118" t="s">
        <v>295</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315</v>
      </c>
      <c r="F466" s="330"/>
      <c r="G466" s="331"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313</v>
      </c>
      <c r="AF466" s="325"/>
      <c r="AG466" s="325"/>
      <c r="AH466" s="326"/>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9"/>
      <c r="AR467" s="185"/>
      <c r="AS467" s="118" t="s">
        <v>306</v>
      </c>
      <c r="AT467" s="119"/>
      <c r="AU467" s="185"/>
      <c r="AV467" s="185"/>
      <c r="AW467" s="118" t="s">
        <v>295</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315</v>
      </c>
      <c r="F471" s="330"/>
      <c r="G471" s="331"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313</v>
      </c>
      <c r="AF471" s="325"/>
      <c r="AG471" s="325"/>
      <c r="AH471" s="326"/>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9"/>
      <c r="AR472" s="185"/>
      <c r="AS472" s="118" t="s">
        <v>306</v>
      </c>
      <c r="AT472" s="119"/>
      <c r="AU472" s="185"/>
      <c r="AV472" s="185"/>
      <c r="AW472" s="118" t="s">
        <v>295</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315</v>
      </c>
      <c r="F476" s="330"/>
      <c r="G476" s="331"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313</v>
      </c>
      <c r="AF476" s="325"/>
      <c r="AG476" s="325"/>
      <c r="AH476" s="326"/>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9"/>
      <c r="AR477" s="185"/>
      <c r="AS477" s="118" t="s">
        <v>306</v>
      </c>
      <c r="AT477" s="119"/>
      <c r="AU477" s="185"/>
      <c r="AV477" s="185"/>
      <c r="AW477" s="118" t="s">
        <v>295</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316" t="s">
        <v>497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91" t="s">
        <v>325</v>
      </c>
      <c r="H484" s="108"/>
      <c r="I484" s="108"/>
      <c r="J484" s="93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15">
      <c r="A485" s="174"/>
      <c r="B485" s="171"/>
      <c r="C485" s="165"/>
      <c r="D485" s="171"/>
      <c r="E485" s="329" t="s">
        <v>314</v>
      </c>
      <c r="F485" s="330"/>
      <c r="G485" s="331"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313</v>
      </c>
      <c r="AF485" s="325"/>
      <c r="AG485" s="325"/>
      <c r="AH485" s="326"/>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9"/>
      <c r="AR486" s="185"/>
      <c r="AS486" s="118" t="s">
        <v>306</v>
      </c>
      <c r="AT486" s="119"/>
      <c r="AU486" s="185"/>
      <c r="AV486" s="185"/>
      <c r="AW486" s="118" t="s">
        <v>295</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296</v>
      </c>
      <c r="AC489" s="568"/>
      <c r="AD489" s="568"/>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314</v>
      </c>
      <c r="F490" s="330"/>
      <c r="G490" s="331"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313</v>
      </c>
      <c r="AF490" s="325"/>
      <c r="AG490" s="325"/>
      <c r="AH490" s="326"/>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9"/>
      <c r="AR491" s="185"/>
      <c r="AS491" s="118" t="s">
        <v>306</v>
      </c>
      <c r="AT491" s="119"/>
      <c r="AU491" s="185"/>
      <c r="AV491" s="185"/>
      <c r="AW491" s="118" t="s">
        <v>295</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296</v>
      </c>
      <c r="AC494" s="568"/>
      <c r="AD494" s="568"/>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314</v>
      </c>
      <c r="F495" s="330"/>
      <c r="G495" s="331"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313</v>
      </c>
      <c r="AF495" s="325"/>
      <c r="AG495" s="325"/>
      <c r="AH495" s="326"/>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9"/>
      <c r="AR496" s="185"/>
      <c r="AS496" s="118" t="s">
        <v>306</v>
      </c>
      <c r="AT496" s="119"/>
      <c r="AU496" s="185"/>
      <c r="AV496" s="185"/>
      <c r="AW496" s="118" t="s">
        <v>295</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296</v>
      </c>
      <c r="AC499" s="568"/>
      <c r="AD499" s="568"/>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314</v>
      </c>
      <c r="F500" s="330"/>
      <c r="G500" s="331"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313</v>
      </c>
      <c r="AF500" s="325"/>
      <c r="AG500" s="325"/>
      <c r="AH500" s="326"/>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9"/>
      <c r="AR501" s="185"/>
      <c r="AS501" s="118" t="s">
        <v>306</v>
      </c>
      <c r="AT501" s="119"/>
      <c r="AU501" s="185"/>
      <c r="AV501" s="185"/>
      <c r="AW501" s="118" t="s">
        <v>295</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296</v>
      </c>
      <c r="AC504" s="568"/>
      <c r="AD504" s="568"/>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314</v>
      </c>
      <c r="F505" s="330"/>
      <c r="G505" s="331"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313</v>
      </c>
      <c r="AF505" s="325"/>
      <c r="AG505" s="325"/>
      <c r="AH505" s="326"/>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9"/>
      <c r="AR506" s="185"/>
      <c r="AS506" s="118" t="s">
        <v>306</v>
      </c>
      <c r="AT506" s="119"/>
      <c r="AU506" s="185"/>
      <c r="AV506" s="185"/>
      <c r="AW506" s="118" t="s">
        <v>295</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296</v>
      </c>
      <c r="AC509" s="568"/>
      <c r="AD509" s="568"/>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315</v>
      </c>
      <c r="F510" s="330"/>
      <c r="G510" s="331"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313</v>
      </c>
      <c r="AF510" s="325"/>
      <c r="AG510" s="325"/>
      <c r="AH510" s="326"/>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9"/>
      <c r="AR511" s="185"/>
      <c r="AS511" s="118" t="s">
        <v>306</v>
      </c>
      <c r="AT511" s="119"/>
      <c r="AU511" s="185"/>
      <c r="AV511" s="185"/>
      <c r="AW511" s="118" t="s">
        <v>295</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315</v>
      </c>
      <c r="F515" s="330"/>
      <c r="G515" s="331"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313</v>
      </c>
      <c r="AF515" s="325"/>
      <c r="AG515" s="325"/>
      <c r="AH515" s="326"/>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9"/>
      <c r="AR516" s="185"/>
      <c r="AS516" s="118" t="s">
        <v>306</v>
      </c>
      <c r="AT516" s="119"/>
      <c r="AU516" s="185"/>
      <c r="AV516" s="185"/>
      <c r="AW516" s="118" t="s">
        <v>295</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315</v>
      </c>
      <c r="F520" s="330"/>
      <c r="G520" s="331"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313</v>
      </c>
      <c r="AF520" s="325"/>
      <c r="AG520" s="325"/>
      <c r="AH520" s="326"/>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9"/>
      <c r="AR521" s="185"/>
      <c r="AS521" s="118" t="s">
        <v>306</v>
      </c>
      <c r="AT521" s="119"/>
      <c r="AU521" s="185"/>
      <c r="AV521" s="185"/>
      <c r="AW521" s="118" t="s">
        <v>295</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315</v>
      </c>
      <c r="F525" s="330"/>
      <c r="G525" s="331"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313</v>
      </c>
      <c r="AF525" s="325"/>
      <c r="AG525" s="325"/>
      <c r="AH525" s="326"/>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9"/>
      <c r="AR526" s="185"/>
      <c r="AS526" s="118" t="s">
        <v>306</v>
      </c>
      <c r="AT526" s="119"/>
      <c r="AU526" s="185"/>
      <c r="AV526" s="185"/>
      <c r="AW526" s="118" t="s">
        <v>295</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315</v>
      </c>
      <c r="F530" s="330"/>
      <c r="G530" s="331"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313</v>
      </c>
      <c r="AF530" s="325"/>
      <c r="AG530" s="325"/>
      <c r="AH530" s="326"/>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9"/>
      <c r="AR531" s="185"/>
      <c r="AS531" s="118" t="s">
        <v>306</v>
      </c>
      <c r="AT531" s="119"/>
      <c r="AU531" s="185"/>
      <c r="AV531" s="185"/>
      <c r="AW531" s="118" t="s">
        <v>295</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91" t="s">
        <v>325</v>
      </c>
      <c r="H538" s="108"/>
      <c r="I538" s="108"/>
      <c r="J538" s="93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15">
      <c r="A539" s="174"/>
      <c r="B539" s="171"/>
      <c r="C539" s="165"/>
      <c r="D539" s="171"/>
      <c r="E539" s="329" t="s">
        <v>314</v>
      </c>
      <c r="F539" s="330"/>
      <c r="G539" s="331"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313</v>
      </c>
      <c r="AF539" s="325"/>
      <c r="AG539" s="325"/>
      <c r="AH539" s="326"/>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9"/>
      <c r="AR540" s="185"/>
      <c r="AS540" s="118" t="s">
        <v>306</v>
      </c>
      <c r="AT540" s="119"/>
      <c r="AU540" s="185"/>
      <c r="AV540" s="185"/>
      <c r="AW540" s="118" t="s">
        <v>295</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296</v>
      </c>
      <c r="AC543" s="568"/>
      <c r="AD543" s="568"/>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314</v>
      </c>
      <c r="F544" s="330"/>
      <c r="G544" s="331"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313</v>
      </c>
      <c r="AF544" s="325"/>
      <c r="AG544" s="325"/>
      <c r="AH544" s="326"/>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9"/>
      <c r="AR545" s="185"/>
      <c r="AS545" s="118" t="s">
        <v>306</v>
      </c>
      <c r="AT545" s="119"/>
      <c r="AU545" s="185"/>
      <c r="AV545" s="185"/>
      <c r="AW545" s="118" t="s">
        <v>295</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296</v>
      </c>
      <c r="AC548" s="568"/>
      <c r="AD548" s="568"/>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314</v>
      </c>
      <c r="F549" s="330"/>
      <c r="G549" s="331"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313</v>
      </c>
      <c r="AF549" s="325"/>
      <c r="AG549" s="325"/>
      <c r="AH549" s="326"/>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9"/>
      <c r="AR550" s="185"/>
      <c r="AS550" s="118" t="s">
        <v>306</v>
      </c>
      <c r="AT550" s="119"/>
      <c r="AU550" s="185"/>
      <c r="AV550" s="185"/>
      <c r="AW550" s="118" t="s">
        <v>295</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296</v>
      </c>
      <c r="AC553" s="568"/>
      <c r="AD553" s="568"/>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314</v>
      </c>
      <c r="F554" s="330"/>
      <c r="G554" s="331"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313</v>
      </c>
      <c r="AF554" s="325"/>
      <c r="AG554" s="325"/>
      <c r="AH554" s="326"/>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9"/>
      <c r="AR555" s="185"/>
      <c r="AS555" s="118" t="s">
        <v>306</v>
      </c>
      <c r="AT555" s="119"/>
      <c r="AU555" s="185"/>
      <c r="AV555" s="185"/>
      <c r="AW555" s="118" t="s">
        <v>295</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296</v>
      </c>
      <c r="AC558" s="568"/>
      <c r="AD558" s="568"/>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314</v>
      </c>
      <c r="F559" s="330"/>
      <c r="G559" s="331"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313</v>
      </c>
      <c r="AF559" s="325"/>
      <c r="AG559" s="325"/>
      <c r="AH559" s="326"/>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9"/>
      <c r="AR560" s="185"/>
      <c r="AS560" s="118" t="s">
        <v>306</v>
      </c>
      <c r="AT560" s="119"/>
      <c r="AU560" s="185"/>
      <c r="AV560" s="185"/>
      <c r="AW560" s="118" t="s">
        <v>295</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296</v>
      </c>
      <c r="AC563" s="568"/>
      <c r="AD563" s="568"/>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315</v>
      </c>
      <c r="F564" s="330"/>
      <c r="G564" s="331"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313</v>
      </c>
      <c r="AF564" s="325"/>
      <c r="AG564" s="325"/>
      <c r="AH564" s="326"/>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9"/>
      <c r="AR565" s="185"/>
      <c r="AS565" s="118" t="s">
        <v>306</v>
      </c>
      <c r="AT565" s="119"/>
      <c r="AU565" s="185"/>
      <c r="AV565" s="185"/>
      <c r="AW565" s="118" t="s">
        <v>295</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315</v>
      </c>
      <c r="F569" s="330"/>
      <c r="G569" s="331"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313</v>
      </c>
      <c r="AF569" s="325"/>
      <c r="AG569" s="325"/>
      <c r="AH569" s="326"/>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9"/>
      <c r="AR570" s="185"/>
      <c r="AS570" s="118" t="s">
        <v>306</v>
      </c>
      <c r="AT570" s="119"/>
      <c r="AU570" s="185"/>
      <c r="AV570" s="185"/>
      <c r="AW570" s="118" t="s">
        <v>295</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315</v>
      </c>
      <c r="F574" s="330"/>
      <c r="G574" s="331"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313</v>
      </c>
      <c r="AF574" s="325"/>
      <c r="AG574" s="325"/>
      <c r="AH574" s="326"/>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9"/>
      <c r="AR575" s="185"/>
      <c r="AS575" s="118" t="s">
        <v>306</v>
      </c>
      <c r="AT575" s="119"/>
      <c r="AU575" s="185"/>
      <c r="AV575" s="185"/>
      <c r="AW575" s="118" t="s">
        <v>295</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315</v>
      </c>
      <c r="F579" s="330"/>
      <c r="G579" s="331"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313</v>
      </c>
      <c r="AF579" s="325"/>
      <c r="AG579" s="325"/>
      <c r="AH579" s="326"/>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9"/>
      <c r="AR580" s="185"/>
      <c r="AS580" s="118" t="s">
        <v>306</v>
      </c>
      <c r="AT580" s="119"/>
      <c r="AU580" s="185"/>
      <c r="AV580" s="185"/>
      <c r="AW580" s="118" t="s">
        <v>295</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315</v>
      </c>
      <c r="F584" s="330"/>
      <c r="G584" s="331"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313</v>
      </c>
      <c r="AF584" s="325"/>
      <c r="AG584" s="325"/>
      <c r="AH584" s="326"/>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9"/>
      <c r="AR585" s="185"/>
      <c r="AS585" s="118" t="s">
        <v>306</v>
      </c>
      <c r="AT585" s="119"/>
      <c r="AU585" s="185"/>
      <c r="AV585" s="185"/>
      <c r="AW585" s="118" t="s">
        <v>295</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91" t="s">
        <v>325</v>
      </c>
      <c r="H592" s="108"/>
      <c r="I592" s="108"/>
      <c r="J592" s="93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15">
      <c r="A593" s="174"/>
      <c r="B593" s="171"/>
      <c r="C593" s="165"/>
      <c r="D593" s="171"/>
      <c r="E593" s="329" t="s">
        <v>314</v>
      </c>
      <c r="F593" s="330"/>
      <c r="G593" s="331"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313</v>
      </c>
      <c r="AF593" s="325"/>
      <c r="AG593" s="325"/>
      <c r="AH593" s="326"/>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9"/>
      <c r="AR594" s="185"/>
      <c r="AS594" s="118" t="s">
        <v>306</v>
      </c>
      <c r="AT594" s="119"/>
      <c r="AU594" s="185"/>
      <c r="AV594" s="185"/>
      <c r="AW594" s="118" t="s">
        <v>295</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296</v>
      </c>
      <c r="AC597" s="568"/>
      <c r="AD597" s="568"/>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314</v>
      </c>
      <c r="F598" s="330"/>
      <c r="G598" s="331"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313</v>
      </c>
      <c r="AF598" s="325"/>
      <c r="AG598" s="325"/>
      <c r="AH598" s="326"/>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9"/>
      <c r="AR599" s="185"/>
      <c r="AS599" s="118" t="s">
        <v>306</v>
      </c>
      <c r="AT599" s="119"/>
      <c r="AU599" s="185"/>
      <c r="AV599" s="185"/>
      <c r="AW599" s="118" t="s">
        <v>295</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296</v>
      </c>
      <c r="AC602" s="568"/>
      <c r="AD602" s="568"/>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314</v>
      </c>
      <c r="F603" s="330"/>
      <c r="G603" s="331"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313</v>
      </c>
      <c r="AF603" s="325"/>
      <c r="AG603" s="325"/>
      <c r="AH603" s="326"/>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9"/>
      <c r="AR604" s="185"/>
      <c r="AS604" s="118" t="s">
        <v>306</v>
      </c>
      <c r="AT604" s="119"/>
      <c r="AU604" s="185"/>
      <c r="AV604" s="185"/>
      <c r="AW604" s="118" t="s">
        <v>295</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296</v>
      </c>
      <c r="AC607" s="568"/>
      <c r="AD607" s="568"/>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314</v>
      </c>
      <c r="F608" s="330"/>
      <c r="G608" s="331"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313</v>
      </c>
      <c r="AF608" s="325"/>
      <c r="AG608" s="325"/>
      <c r="AH608" s="326"/>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9"/>
      <c r="AR609" s="185"/>
      <c r="AS609" s="118" t="s">
        <v>306</v>
      </c>
      <c r="AT609" s="119"/>
      <c r="AU609" s="185"/>
      <c r="AV609" s="185"/>
      <c r="AW609" s="118" t="s">
        <v>295</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296</v>
      </c>
      <c r="AC612" s="568"/>
      <c r="AD612" s="568"/>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314</v>
      </c>
      <c r="F613" s="330"/>
      <c r="G613" s="331"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313</v>
      </c>
      <c r="AF613" s="325"/>
      <c r="AG613" s="325"/>
      <c r="AH613" s="326"/>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9"/>
      <c r="AR614" s="185"/>
      <c r="AS614" s="118" t="s">
        <v>306</v>
      </c>
      <c r="AT614" s="119"/>
      <c r="AU614" s="185"/>
      <c r="AV614" s="185"/>
      <c r="AW614" s="118" t="s">
        <v>295</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296</v>
      </c>
      <c r="AC617" s="568"/>
      <c r="AD617" s="568"/>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315</v>
      </c>
      <c r="F618" s="330"/>
      <c r="G618" s="331"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313</v>
      </c>
      <c r="AF618" s="325"/>
      <c r="AG618" s="325"/>
      <c r="AH618" s="326"/>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9"/>
      <c r="AR619" s="185"/>
      <c r="AS619" s="118" t="s">
        <v>306</v>
      </c>
      <c r="AT619" s="119"/>
      <c r="AU619" s="185"/>
      <c r="AV619" s="185"/>
      <c r="AW619" s="118" t="s">
        <v>295</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315</v>
      </c>
      <c r="F623" s="330"/>
      <c r="G623" s="331"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313</v>
      </c>
      <c r="AF623" s="325"/>
      <c r="AG623" s="325"/>
      <c r="AH623" s="326"/>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9"/>
      <c r="AR624" s="185"/>
      <c r="AS624" s="118" t="s">
        <v>306</v>
      </c>
      <c r="AT624" s="119"/>
      <c r="AU624" s="185"/>
      <c r="AV624" s="185"/>
      <c r="AW624" s="118" t="s">
        <v>295</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315</v>
      </c>
      <c r="F628" s="330"/>
      <c r="G628" s="331"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313</v>
      </c>
      <c r="AF628" s="325"/>
      <c r="AG628" s="325"/>
      <c r="AH628" s="326"/>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9"/>
      <c r="AR629" s="185"/>
      <c r="AS629" s="118" t="s">
        <v>306</v>
      </c>
      <c r="AT629" s="119"/>
      <c r="AU629" s="185"/>
      <c r="AV629" s="185"/>
      <c r="AW629" s="118" t="s">
        <v>295</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315</v>
      </c>
      <c r="F633" s="330"/>
      <c r="G633" s="331"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313</v>
      </c>
      <c r="AF633" s="325"/>
      <c r="AG633" s="325"/>
      <c r="AH633" s="326"/>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9"/>
      <c r="AR634" s="185"/>
      <c r="AS634" s="118" t="s">
        <v>306</v>
      </c>
      <c r="AT634" s="119"/>
      <c r="AU634" s="185"/>
      <c r="AV634" s="185"/>
      <c r="AW634" s="118" t="s">
        <v>295</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315</v>
      </c>
      <c r="F638" s="330"/>
      <c r="G638" s="331"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313</v>
      </c>
      <c r="AF638" s="325"/>
      <c r="AG638" s="325"/>
      <c r="AH638" s="326"/>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9"/>
      <c r="AR639" s="185"/>
      <c r="AS639" s="118" t="s">
        <v>306</v>
      </c>
      <c r="AT639" s="119"/>
      <c r="AU639" s="185"/>
      <c r="AV639" s="185"/>
      <c r="AW639" s="118" t="s">
        <v>295</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91" t="s">
        <v>325</v>
      </c>
      <c r="H646" s="108"/>
      <c r="I646" s="108"/>
      <c r="J646" s="93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15">
      <c r="A647" s="174"/>
      <c r="B647" s="171"/>
      <c r="C647" s="165"/>
      <c r="D647" s="171"/>
      <c r="E647" s="329" t="s">
        <v>314</v>
      </c>
      <c r="F647" s="330"/>
      <c r="G647" s="331"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313</v>
      </c>
      <c r="AF647" s="325"/>
      <c r="AG647" s="325"/>
      <c r="AH647" s="326"/>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9"/>
      <c r="AR648" s="185"/>
      <c r="AS648" s="118" t="s">
        <v>306</v>
      </c>
      <c r="AT648" s="119"/>
      <c r="AU648" s="185"/>
      <c r="AV648" s="185"/>
      <c r="AW648" s="118" t="s">
        <v>295</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296</v>
      </c>
      <c r="AC651" s="568"/>
      <c r="AD651" s="568"/>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314</v>
      </c>
      <c r="F652" s="330"/>
      <c r="G652" s="331"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313</v>
      </c>
      <c r="AF652" s="325"/>
      <c r="AG652" s="325"/>
      <c r="AH652" s="326"/>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9"/>
      <c r="AR653" s="185"/>
      <c r="AS653" s="118" t="s">
        <v>306</v>
      </c>
      <c r="AT653" s="119"/>
      <c r="AU653" s="185"/>
      <c r="AV653" s="185"/>
      <c r="AW653" s="118" t="s">
        <v>295</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296</v>
      </c>
      <c r="AC656" s="568"/>
      <c r="AD656" s="568"/>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314</v>
      </c>
      <c r="F657" s="330"/>
      <c r="G657" s="331"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313</v>
      </c>
      <c r="AF657" s="325"/>
      <c r="AG657" s="325"/>
      <c r="AH657" s="326"/>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9"/>
      <c r="AR658" s="185"/>
      <c r="AS658" s="118" t="s">
        <v>306</v>
      </c>
      <c r="AT658" s="119"/>
      <c r="AU658" s="185"/>
      <c r="AV658" s="185"/>
      <c r="AW658" s="118" t="s">
        <v>295</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296</v>
      </c>
      <c r="AC661" s="568"/>
      <c r="AD661" s="568"/>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314</v>
      </c>
      <c r="F662" s="330"/>
      <c r="G662" s="331"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313</v>
      </c>
      <c r="AF662" s="325"/>
      <c r="AG662" s="325"/>
      <c r="AH662" s="326"/>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9"/>
      <c r="AR663" s="185"/>
      <c r="AS663" s="118" t="s">
        <v>306</v>
      </c>
      <c r="AT663" s="119"/>
      <c r="AU663" s="185"/>
      <c r="AV663" s="185"/>
      <c r="AW663" s="118" t="s">
        <v>295</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296</v>
      </c>
      <c r="AC666" s="568"/>
      <c r="AD666" s="568"/>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314</v>
      </c>
      <c r="F667" s="330"/>
      <c r="G667" s="331"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313</v>
      </c>
      <c r="AF667" s="325"/>
      <c r="AG667" s="325"/>
      <c r="AH667" s="326"/>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9"/>
      <c r="AR668" s="185"/>
      <c r="AS668" s="118" t="s">
        <v>306</v>
      </c>
      <c r="AT668" s="119"/>
      <c r="AU668" s="185"/>
      <c r="AV668" s="185"/>
      <c r="AW668" s="118" t="s">
        <v>295</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296</v>
      </c>
      <c r="AC671" s="568"/>
      <c r="AD671" s="568"/>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315</v>
      </c>
      <c r="F672" s="330"/>
      <c r="G672" s="331"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313</v>
      </c>
      <c r="AF672" s="325"/>
      <c r="AG672" s="325"/>
      <c r="AH672" s="326"/>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9"/>
      <c r="AR673" s="185"/>
      <c r="AS673" s="118" t="s">
        <v>306</v>
      </c>
      <c r="AT673" s="119"/>
      <c r="AU673" s="185"/>
      <c r="AV673" s="185"/>
      <c r="AW673" s="118" t="s">
        <v>295</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315</v>
      </c>
      <c r="F677" s="330"/>
      <c r="G677" s="331"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313</v>
      </c>
      <c r="AF677" s="325"/>
      <c r="AG677" s="325"/>
      <c r="AH677" s="326"/>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9"/>
      <c r="AR678" s="185"/>
      <c r="AS678" s="118" t="s">
        <v>306</v>
      </c>
      <c r="AT678" s="119"/>
      <c r="AU678" s="185"/>
      <c r="AV678" s="185"/>
      <c r="AW678" s="118" t="s">
        <v>295</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315</v>
      </c>
      <c r="F682" s="330"/>
      <c r="G682" s="331"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313</v>
      </c>
      <c r="AF682" s="325"/>
      <c r="AG682" s="325"/>
      <c r="AH682" s="326"/>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9"/>
      <c r="AR683" s="185"/>
      <c r="AS683" s="118" t="s">
        <v>306</v>
      </c>
      <c r="AT683" s="119"/>
      <c r="AU683" s="185"/>
      <c r="AV683" s="185"/>
      <c r="AW683" s="118" t="s">
        <v>295</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315</v>
      </c>
      <c r="F687" s="330"/>
      <c r="G687" s="331"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313</v>
      </c>
      <c r="AF687" s="325"/>
      <c r="AG687" s="325"/>
      <c r="AH687" s="326"/>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9"/>
      <c r="AR688" s="185"/>
      <c r="AS688" s="118" t="s">
        <v>306</v>
      </c>
      <c r="AT688" s="119"/>
      <c r="AU688" s="185"/>
      <c r="AV688" s="185"/>
      <c r="AW688" s="118" t="s">
        <v>295</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315</v>
      </c>
      <c r="F692" s="330"/>
      <c r="G692" s="331"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313</v>
      </c>
      <c r="AF692" s="325"/>
      <c r="AG692" s="325"/>
      <c r="AH692" s="326"/>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9"/>
      <c r="AR693" s="185"/>
      <c r="AS693" s="118" t="s">
        <v>306</v>
      </c>
      <c r="AT693" s="119"/>
      <c r="AU693" s="185"/>
      <c r="AV693" s="185"/>
      <c r="AW693" s="118" t="s">
        <v>295</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4" t="s">
        <v>30</v>
      </c>
      <c r="AH701" s="369"/>
      <c r="AI701" s="369"/>
      <c r="AJ701" s="369"/>
      <c r="AK701" s="369"/>
      <c r="AL701" s="369"/>
      <c r="AM701" s="369"/>
      <c r="AN701" s="369"/>
      <c r="AO701" s="369"/>
      <c r="AP701" s="369"/>
      <c r="AQ701" s="369"/>
      <c r="AR701" s="369"/>
      <c r="AS701" s="369"/>
      <c r="AT701" s="369"/>
      <c r="AU701" s="369"/>
      <c r="AV701" s="369"/>
      <c r="AW701" s="369"/>
      <c r="AX701" s="815"/>
    </row>
    <row r="702" spans="1:50" ht="55.15" customHeight="1" x14ac:dyDescent="0.15">
      <c r="A702" s="862" t="s">
        <v>257</v>
      </c>
      <c r="B702" s="863"/>
      <c r="C702" s="706" t="s">
        <v>258</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2" t="s">
        <v>481</v>
      </c>
      <c r="AE702" s="333"/>
      <c r="AF702" s="333"/>
      <c r="AG702" s="372" t="s">
        <v>502</v>
      </c>
      <c r="AH702" s="373"/>
      <c r="AI702" s="373"/>
      <c r="AJ702" s="373"/>
      <c r="AK702" s="373"/>
      <c r="AL702" s="373"/>
      <c r="AM702" s="373"/>
      <c r="AN702" s="373"/>
      <c r="AO702" s="373"/>
      <c r="AP702" s="373"/>
      <c r="AQ702" s="373"/>
      <c r="AR702" s="373"/>
      <c r="AS702" s="373"/>
      <c r="AT702" s="373"/>
      <c r="AU702" s="373"/>
      <c r="AV702" s="373"/>
      <c r="AW702" s="373"/>
      <c r="AX702" s="374"/>
    </row>
    <row r="703" spans="1:50" ht="40.15" customHeight="1" x14ac:dyDescent="0.15">
      <c r="A703" s="864"/>
      <c r="B703" s="865"/>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0"/>
      <c r="AD703" s="313" t="s">
        <v>481</v>
      </c>
      <c r="AE703" s="314"/>
      <c r="AF703" s="314"/>
      <c r="AG703" s="86" t="s">
        <v>503</v>
      </c>
      <c r="AH703" s="87"/>
      <c r="AI703" s="87"/>
      <c r="AJ703" s="87"/>
      <c r="AK703" s="87"/>
      <c r="AL703" s="87"/>
      <c r="AM703" s="87"/>
      <c r="AN703" s="87"/>
      <c r="AO703" s="87"/>
      <c r="AP703" s="87"/>
      <c r="AQ703" s="87"/>
      <c r="AR703" s="87"/>
      <c r="AS703" s="87"/>
      <c r="AT703" s="87"/>
      <c r="AU703" s="87"/>
      <c r="AV703" s="87"/>
      <c r="AW703" s="87"/>
      <c r="AX703" s="88"/>
    </row>
    <row r="704" spans="1:50" ht="109.9" customHeight="1" x14ac:dyDescent="0.15">
      <c r="A704" s="866"/>
      <c r="B704" s="867"/>
      <c r="C704" s="808" t="s">
        <v>259</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827" t="s">
        <v>481</v>
      </c>
      <c r="AE704" s="828"/>
      <c r="AF704" s="828"/>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4" t="s">
        <v>38</v>
      </c>
      <c r="B705" s="635"/>
      <c r="C705" s="811" t="s">
        <v>40</v>
      </c>
      <c r="D705" s="812"/>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3"/>
      <c r="AD705" s="712" t="s">
        <v>521</v>
      </c>
      <c r="AE705" s="713"/>
      <c r="AF705" s="713"/>
      <c r="AG705" s="110" t="s">
        <v>513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6"/>
      <c r="B706" s="637"/>
      <c r="C706" s="789"/>
      <c r="D706" s="790"/>
      <c r="E706" s="728" t="s">
        <v>424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3"/>
      <c r="AE706" s="314"/>
      <c r="AF706" s="66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6"/>
      <c r="B707" s="637"/>
      <c r="C707" s="791"/>
      <c r="D707" s="792"/>
      <c r="E707" s="731" t="s">
        <v>360</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5"/>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6"/>
      <c r="B708" s="638"/>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521</v>
      </c>
      <c r="AE708" s="594"/>
      <c r="AF708" s="594"/>
      <c r="AG708" s="737" t="s">
        <v>513</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6"/>
      <c r="B709" s="638"/>
      <c r="C709" s="379" t="s">
        <v>260</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3" t="s">
        <v>521</v>
      </c>
      <c r="AE709" s="314"/>
      <c r="AF709" s="314"/>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6"/>
      <c r="B710" s="63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3" t="s">
        <v>521</v>
      </c>
      <c r="AE710" s="314"/>
      <c r="AF710" s="314"/>
      <c r="AG710" s="86" t="s">
        <v>513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6"/>
      <c r="B711" s="63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5"/>
      <c r="AD711" s="313" t="s">
        <v>521</v>
      </c>
      <c r="AE711" s="314"/>
      <c r="AF711" s="314"/>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6"/>
      <c r="B712" s="638"/>
      <c r="C712" s="379" t="s">
        <v>390</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5"/>
      <c r="AD712" s="313" t="s">
        <v>521</v>
      </c>
      <c r="AE712" s="314"/>
      <c r="AF712" s="314"/>
      <c r="AG712" s="615" t="s">
        <v>513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36"/>
      <c r="B713" s="638"/>
      <c r="C713" s="948" t="s">
        <v>391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3" t="s">
        <v>521</v>
      </c>
      <c r="AE713" s="314"/>
      <c r="AF713" s="314"/>
      <c r="AG713" s="86" t="s">
        <v>513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9"/>
      <c r="B714" s="640"/>
      <c r="C714" s="641" t="s">
        <v>367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647" t="s">
        <v>521</v>
      </c>
      <c r="AE714" s="648"/>
      <c r="AF714" s="649"/>
      <c r="AG714" s="598" t="s">
        <v>513</v>
      </c>
      <c r="AH714" s="599"/>
      <c r="AI714" s="599"/>
      <c r="AJ714" s="599"/>
      <c r="AK714" s="599"/>
      <c r="AL714" s="599"/>
      <c r="AM714" s="599"/>
      <c r="AN714" s="599"/>
      <c r="AO714" s="599"/>
      <c r="AP714" s="599"/>
      <c r="AQ714" s="599"/>
      <c r="AR714" s="599"/>
      <c r="AS714" s="599"/>
      <c r="AT714" s="599"/>
      <c r="AU714" s="599"/>
      <c r="AV714" s="599"/>
      <c r="AW714" s="599"/>
      <c r="AX714" s="600"/>
    </row>
    <row r="715" spans="1:50" ht="27" customHeight="1" x14ac:dyDescent="0.15">
      <c r="A715" s="634" t="s">
        <v>39</v>
      </c>
      <c r="B715" s="779"/>
      <c r="C715" s="780" t="s">
        <v>368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3" t="s">
        <v>521</v>
      </c>
      <c r="AE715" s="594"/>
      <c r="AF715" s="594"/>
      <c r="AG715" s="737" t="s">
        <v>522</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6"/>
      <c r="B716" s="638"/>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313" t="s">
        <v>521</v>
      </c>
      <c r="AE716" s="314"/>
      <c r="AF716" s="314"/>
      <c r="AG716" s="615" t="s">
        <v>513</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36"/>
      <c r="B717" s="638"/>
      <c r="C717" s="379" t="s">
        <v>316</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3" t="s">
        <v>521</v>
      </c>
      <c r="AE717" s="314"/>
      <c r="AF717" s="314"/>
      <c r="AG717" s="86" t="s">
        <v>513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9"/>
      <c r="B718" s="64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647" t="s">
        <v>521</v>
      </c>
      <c r="AE718" s="648"/>
      <c r="AF718" s="649"/>
      <c r="AG718" s="598" t="s">
        <v>513</v>
      </c>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15">
      <c r="A719" s="772" t="s">
        <v>57</v>
      </c>
      <c r="B719" s="773"/>
      <c r="C719" s="618" t="s">
        <v>261</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3" t="s">
        <v>521</v>
      </c>
      <c r="AE719" s="594"/>
      <c r="AF719" s="594"/>
      <c r="AG719" s="110" t="s">
        <v>526</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74"/>
      <c r="B720" s="775"/>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4"/>
      <c r="B721" s="77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4"/>
      <c r="B722" s="77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4"/>
      <c r="B723" s="77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4"/>
      <c r="B724" s="77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6"/>
      <c r="B725" s="77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4" t="s">
        <v>47</v>
      </c>
      <c r="B726" s="797"/>
      <c r="C726" s="804" t="s">
        <v>52</v>
      </c>
      <c r="D726" s="829"/>
      <c r="E726" s="829"/>
      <c r="F726" s="830"/>
      <c r="G726" s="566" t="s">
        <v>513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8"/>
      <c r="B727" s="799"/>
      <c r="C727" s="743" t="s">
        <v>56</v>
      </c>
      <c r="D727" s="744"/>
      <c r="E727" s="744"/>
      <c r="F727" s="745"/>
      <c r="G727" s="564" t="s">
        <v>520</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
      <c r="A729" s="628" t="s">
        <v>513</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4"/>
      <c r="B731" s="795"/>
      <c r="C731" s="795"/>
      <c r="D731" s="795"/>
      <c r="E731" s="796"/>
      <c r="F731" s="727" t="s">
        <v>513</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70"/>
      <c r="B733" s="671"/>
      <c r="C733" s="671"/>
      <c r="D733" s="671"/>
      <c r="E733" s="672"/>
      <c r="F733" s="631" t="s">
        <v>513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t="s">
        <v>513</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4" t="s">
        <v>396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1" t="s">
        <v>467</v>
      </c>
      <c r="B737" s="195"/>
      <c r="C737" s="195"/>
      <c r="D737" s="196"/>
      <c r="E737" s="990" t="s">
        <v>513</v>
      </c>
      <c r="F737" s="990"/>
      <c r="G737" s="990"/>
      <c r="H737" s="990"/>
      <c r="I737" s="990"/>
      <c r="J737" s="990"/>
      <c r="K737" s="990"/>
      <c r="L737" s="990"/>
      <c r="M737" s="990"/>
      <c r="N737" s="352" t="s">
        <v>460</v>
      </c>
      <c r="O737" s="352"/>
      <c r="P737" s="352"/>
      <c r="Q737" s="352"/>
      <c r="R737" s="990" t="s">
        <v>513</v>
      </c>
      <c r="S737" s="990"/>
      <c r="T737" s="990"/>
      <c r="U737" s="990"/>
      <c r="V737" s="990"/>
      <c r="W737" s="990"/>
      <c r="X737" s="990"/>
      <c r="Y737" s="990"/>
      <c r="Z737" s="990"/>
      <c r="AA737" s="352" t="s">
        <v>459</v>
      </c>
      <c r="AB737" s="352"/>
      <c r="AC737" s="352"/>
      <c r="AD737" s="352"/>
      <c r="AE737" s="990" t="s">
        <v>513</v>
      </c>
      <c r="AF737" s="990"/>
      <c r="AG737" s="990"/>
      <c r="AH737" s="990"/>
      <c r="AI737" s="990"/>
      <c r="AJ737" s="990"/>
      <c r="AK737" s="990"/>
      <c r="AL737" s="990"/>
      <c r="AM737" s="990"/>
      <c r="AN737" s="352" t="s">
        <v>458</v>
      </c>
      <c r="AO737" s="352"/>
      <c r="AP737" s="352"/>
      <c r="AQ737" s="352"/>
      <c r="AR737" s="982" t="s">
        <v>513</v>
      </c>
      <c r="AS737" s="983"/>
      <c r="AT737" s="983"/>
      <c r="AU737" s="983"/>
      <c r="AV737" s="983"/>
      <c r="AW737" s="983"/>
      <c r="AX737" s="984"/>
      <c r="AY737" s="74"/>
      <c r="AZ737" s="74"/>
    </row>
    <row r="738" spans="1:52" ht="24.75" customHeight="1" x14ac:dyDescent="0.15">
      <c r="A738" s="991" t="s">
        <v>457</v>
      </c>
      <c r="B738" s="195"/>
      <c r="C738" s="195"/>
      <c r="D738" s="196"/>
      <c r="E738" s="990" t="s">
        <v>513</v>
      </c>
      <c r="F738" s="990"/>
      <c r="G738" s="990"/>
      <c r="H738" s="990"/>
      <c r="I738" s="990"/>
      <c r="J738" s="990"/>
      <c r="K738" s="990"/>
      <c r="L738" s="990"/>
      <c r="M738" s="990"/>
      <c r="N738" s="352" t="s">
        <v>456</v>
      </c>
      <c r="O738" s="352"/>
      <c r="P738" s="352"/>
      <c r="Q738" s="352"/>
      <c r="R738" s="990" t="s">
        <v>513</v>
      </c>
      <c r="S738" s="990"/>
      <c r="T738" s="990"/>
      <c r="U738" s="990"/>
      <c r="V738" s="990"/>
      <c r="W738" s="990"/>
      <c r="X738" s="990"/>
      <c r="Y738" s="990"/>
      <c r="Z738" s="990"/>
      <c r="AA738" s="352" t="s">
        <v>455</v>
      </c>
      <c r="AB738" s="352"/>
      <c r="AC738" s="352"/>
      <c r="AD738" s="352"/>
      <c r="AE738" s="990" t="s">
        <v>513</v>
      </c>
      <c r="AF738" s="990"/>
      <c r="AG738" s="990"/>
      <c r="AH738" s="990"/>
      <c r="AI738" s="990"/>
      <c r="AJ738" s="990"/>
      <c r="AK738" s="990"/>
      <c r="AL738" s="990"/>
      <c r="AM738" s="990"/>
      <c r="AN738" s="352" t="s">
        <v>451</v>
      </c>
      <c r="AO738" s="352"/>
      <c r="AP738" s="352"/>
      <c r="AQ738" s="352"/>
      <c r="AR738" s="982" t="s">
        <v>513</v>
      </c>
      <c r="AS738" s="983"/>
      <c r="AT738" s="983"/>
      <c r="AU738" s="983"/>
      <c r="AV738" s="983"/>
      <c r="AW738" s="983"/>
      <c r="AX738" s="984"/>
    </row>
    <row r="739" spans="1:52" ht="24.75" customHeight="1" thickBot="1" x14ac:dyDescent="0.2">
      <c r="A739" s="992" t="s">
        <v>447</v>
      </c>
      <c r="B739" s="993"/>
      <c r="C739" s="993"/>
      <c r="D739" s="994"/>
      <c r="E739" s="995"/>
      <c r="F739" s="985"/>
      <c r="G739" s="985"/>
      <c r="H739" s="78" t="str">
        <f>IF(E739="", "", "(")</f>
        <v/>
      </c>
      <c r="I739" s="985"/>
      <c r="J739" s="985"/>
      <c r="K739" s="78" t="str">
        <f>IF(OR(I739="　", I739=""), "", "-")</f>
        <v/>
      </c>
      <c r="L739" s="986"/>
      <c r="M739" s="986"/>
      <c r="N739" s="79" t="str">
        <f>IF(O739="", "", "-")</f>
        <v/>
      </c>
      <c r="O739" s="80"/>
      <c r="P739" s="79" t="str">
        <f>IF(E739="", "", ")")</f>
        <v/>
      </c>
      <c r="Q739" s="995"/>
      <c r="R739" s="985"/>
      <c r="S739" s="985"/>
      <c r="T739" s="78" t="str">
        <f>IF(Q739="", "", "(")</f>
        <v/>
      </c>
      <c r="U739" s="985"/>
      <c r="V739" s="985"/>
      <c r="W739" s="78" t="str">
        <f>IF(OR(U739="　", U739=""), "", "-")</f>
        <v/>
      </c>
      <c r="X739" s="986"/>
      <c r="Y739" s="986"/>
      <c r="Z739" s="79" t="str">
        <f>IF(AA739="", "", "-")</f>
        <v/>
      </c>
      <c r="AA739" s="80"/>
      <c r="AB739" s="79" t="str">
        <f>IF(Q739="", "", ")")</f>
        <v/>
      </c>
      <c r="AC739" s="995"/>
      <c r="AD739" s="985"/>
      <c r="AE739" s="985"/>
      <c r="AF739" s="78" t="str">
        <f>IF(AC739="", "", "(")</f>
        <v/>
      </c>
      <c r="AG739" s="985"/>
      <c r="AH739" s="985"/>
      <c r="AI739" s="78" t="str">
        <f>IF(OR(AG739="　", AG739=""), "", "-")</f>
        <v/>
      </c>
      <c r="AJ739" s="986"/>
      <c r="AK739" s="986"/>
      <c r="AL739" s="79" t="str">
        <f>IF(AM739="", "", "-")</f>
        <v/>
      </c>
      <c r="AM739" s="80"/>
      <c r="AN739" s="79" t="str">
        <f>IF(AC739="", "", ")")</f>
        <v/>
      </c>
      <c r="AO739" s="987"/>
      <c r="AP739" s="988"/>
      <c r="AQ739" s="988"/>
      <c r="AR739" s="988"/>
      <c r="AS739" s="988"/>
      <c r="AT739" s="988"/>
      <c r="AU739" s="988"/>
      <c r="AV739" s="988"/>
      <c r="AW739" s="988"/>
      <c r="AX739" s="989"/>
    </row>
    <row r="740" spans="1:52" ht="28.35" customHeight="1" x14ac:dyDescent="0.15">
      <c r="A740" s="606" t="s">
        <v>427</v>
      </c>
      <c r="B740" s="607"/>
      <c r="C740" s="607"/>
      <c r="D740" s="607"/>
      <c r="E740" s="607"/>
      <c r="F740" s="608"/>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6"/>
      <c r="B741" s="607"/>
      <c r="C741" s="607"/>
      <c r="D741" s="607"/>
      <c r="E741" s="607"/>
      <c r="F741" s="608"/>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8.35"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8.35"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35"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35"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35"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35"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35"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8.35"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8.35"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8.35"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8.35"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8.35"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8.3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8.3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8.3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8.3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8.3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8.3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8.3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8.35" hidden="1"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8.35" customHeight="1" thickBot="1" x14ac:dyDescent="0.2">
      <c r="A778" s="609"/>
      <c r="B778" s="610"/>
      <c r="C778" s="610"/>
      <c r="D778" s="610"/>
      <c r="E778" s="610"/>
      <c r="F778" s="61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22" t="s">
        <v>429</v>
      </c>
      <c r="B779" s="623"/>
      <c r="C779" s="623"/>
      <c r="D779" s="623"/>
      <c r="E779" s="623"/>
      <c r="F779" s="624"/>
      <c r="G779" s="584" t="s">
        <v>405</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8"/>
    </row>
    <row r="780" spans="1:50" ht="24.75" hidden="1" customHeight="1" x14ac:dyDescent="0.15">
      <c r="A780" s="625"/>
      <c r="B780" s="626"/>
      <c r="C780" s="626"/>
      <c r="D780" s="626"/>
      <c r="E780" s="626"/>
      <c r="F780" s="627"/>
      <c r="G780" s="804"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3"/>
      <c r="AC780" s="804"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hidden="1" customHeight="1" x14ac:dyDescent="0.15">
      <c r="A781" s="625"/>
      <c r="B781" s="626"/>
      <c r="C781" s="626"/>
      <c r="D781" s="626"/>
      <c r="E781" s="626"/>
      <c r="F781" s="627"/>
      <c r="G781" s="667"/>
      <c r="H781" s="668"/>
      <c r="I781" s="668"/>
      <c r="J781" s="668"/>
      <c r="K781" s="669"/>
      <c r="L781" s="661"/>
      <c r="M781" s="662"/>
      <c r="N781" s="662"/>
      <c r="O781" s="662"/>
      <c r="P781" s="662"/>
      <c r="Q781" s="662"/>
      <c r="R781" s="662"/>
      <c r="S781" s="662"/>
      <c r="T781" s="662"/>
      <c r="U781" s="662"/>
      <c r="V781" s="662"/>
      <c r="W781" s="662"/>
      <c r="X781" s="663"/>
      <c r="Y781" s="376"/>
      <c r="Z781" s="377"/>
      <c r="AA781" s="377"/>
      <c r="AB781" s="800"/>
      <c r="AC781" s="667"/>
      <c r="AD781" s="668"/>
      <c r="AE781" s="668"/>
      <c r="AF781" s="668"/>
      <c r="AG781" s="669"/>
      <c r="AH781" s="661"/>
      <c r="AI781" s="662"/>
      <c r="AJ781" s="662"/>
      <c r="AK781" s="662"/>
      <c r="AL781" s="662"/>
      <c r="AM781" s="662"/>
      <c r="AN781" s="662"/>
      <c r="AO781" s="662"/>
      <c r="AP781" s="662"/>
      <c r="AQ781" s="662"/>
      <c r="AR781" s="662"/>
      <c r="AS781" s="662"/>
      <c r="AT781" s="663"/>
      <c r="AU781" s="376"/>
      <c r="AV781" s="377"/>
      <c r="AW781" s="377"/>
      <c r="AX781" s="378"/>
    </row>
    <row r="782" spans="1:50" ht="24.75" hidden="1" customHeight="1" x14ac:dyDescent="0.15">
      <c r="A782" s="625"/>
      <c r="B782" s="626"/>
      <c r="C782" s="626"/>
      <c r="D782" s="626"/>
      <c r="E782" s="626"/>
      <c r="F782" s="627"/>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4"/>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5"/>
      <c r="B783" s="626"/>
      <c r="C783" s="626"/>
      <c r="D783" s="626"/>
      <c r="E783" s="626"/>
      <c r="F783" s="627"/>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4"/>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5"/>
      <c r="B784" s="626"/>
      <c r="C784" s="626"/>
      <c r="D784" s="626"/>
      <c r="E784" s="626"/>
      <c r="F784" s="627"/>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4"/>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5"/>
      <c r="B785" s="626"/>
      <c r="C785" s="626"/>
      <c r="D785" s="626"/>
      <c r="E785" s="626"/>
      <c r="F785" s="627"/>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4"/>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5"/>
      <c r="B786" s="626"/>
      <c r="C786" s="626"/>
      <c r="D786" s="626"/>
      <c r="E786" s="626"/>
      <c r="F786" s="627"/>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4"/>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5"/>
      <c r="B787" s="626"/>
      <c r="C787" s="626"/>
      <c r="D787" s="626"/>
      <c r="E787" s="626"/>
      <c r="F787" s="627"/>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4"/>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5"/>
      <c r="B788" s="626"/>
      <c r="C788" s="626"/>
      <c r="D788" s="626"/>
      <c r="E788" s="626"/>
      <c r="F788" s="627"/>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4"/>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5"/>
      <c r="B789" s="626"/>
      <c r="C789" s="626"/>
      <c r="D789" s="626"/>
      <c r="E789" s="626"/>
      <c r="F789" s="627"/>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4"/>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5"/>
      <c r="B790" s="626"/>
      <c r="C790" s="626"/>
      <c r="D790" s="626"/>
      <c r="E790" s="626"/>
      <c r="F790" s="627"/>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4"/>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thickBot="1" x14ac:dyDescent="0.2">
      <c r="A791" s="625"/>
      <c r="B791" s="626"/>
      <c r="C791" s="626"/>
      <c r="D791" s="626"/>
      <c r="E791" s="626"/>
      <c r="F791" s="627"/>
      <c r="G791" s="816" t="s">
        <v>20</v>
      </c>
      <c r="H791" s="817"/>
      <c r="I791" s="817"/>
      <c r="J791" s="817"/>
      <c r="K791" s="817"/>
      <c r="L791" s="818"/>
      <c r="M791" s="819"/>
      <c r="N791" s="819"/>
      <c r="O791" s="819"/>
      <c r="P791" s="819"/>
      <c r="Q791" s="819"/>
      <c r="R791" s="819"/>
      <c r="S791" s="819"/>
      <c r="T791" s="819"/>
      <c r="U791" s="819"/>
      <c r="V791" s="819"/>
      <c r="W791" s="819"/>
      <c r="X791" s="820"/>
      <c r="Y791" s="821">
        <f>SUM(Y781:AB790)</f>
        <v>0</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15">
      <c r="A792" s="625"/>
      <c r="B792" s="626"/>
      <c r="C792" s="626"/>
      <c r="D792" s="626"/>
      <c r="E792" s="626"/>
      <c r="F792" s="627"/>
      <c r="G792" s="584" t="s">
        <v>363</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362</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8"/>
    </row>
    <row r="793" spans="1:50" ht="24.75" hidden="1" customHeight="1" x14ac:dyDescent="0.15">
      <c r="A793" s="625"/>
      <c r="B793" s="626"/>
      <c r="C793" s="626"/>
      <c r="D793" s="626"/>
      <c r="E793" s="626"/>
      <c r="F793" s="627"/>
      <c r="G793" s="804"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3"/>
      <c r="AC793" s="804"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5"/>
      <c r="B794" s="626"/>
      <c r="C794" s="626"/>
      <c r="D794" s="626"/>
      <c r="E794" s="626"/>
      <c r="F794" s="627"/>
      <c r="G794" s="667"/>
      <c r="H794" s="668"/>
      <c r="I794" s="668"/>
      <c r="J794" s="668"/>
      <c r="K794" s="669"/>
      <c r="L794" s="661"/>
      <c r="M794" s="662"/>
      <c r="N794" s="662"/>
      <c r="O794" s="662"/>
      <c r="P794" s="662"/>
      <c r="Q794" s="662"/>
      <c r="R794" s="662"/>
      <c r="S794" s="662"/>
      <c r="T794" s="662"/>
      <c r="U794" s="662"/>
      <c r="V794" s="662"/>
      <c r="W794" s="662"/>
      <c r="X794" s="663"/>
      <c r="Y794" s="376"/>
      <c r="Z794" s="377"/>
      <c r="AA794" s="377"/>
      <c r="AB794" s="800"/>
      <c r="AC794" s="667"/>
      <c r="AD794" s="668"/>
      <c r="AE794" s="668"/>
      <c r="AF794" s="668"/>
      <c r="AG794" s="669"/>
      <c r="AH794" s="661"/>
      <c r="AI794" s="662"/>
      <c r="AJ794" s="662"/>
      <c r="AK794" s="662"/>
      <c r="AL794" s="662"/>
      <c r="AM794" s="662"/>
      <c r="AN794" s="662"/>
      <c r="AO794" s="662"/>
      <c r="AP794" s="662"/>
      <c r="AQ794" s="662"/>
      <c r="AR794" s="662"/>
      <c r="AS794" s="662"/>
      <c r="AT794" s="663"/>
      <c r="AU794" s="376"/>
      <c r="AV794" s="377"/>
      <c r="AW794" s="377"/>
      <c r="AX794" s="378"/>
    </row>
    <row r="795" spans="1:50" ht="24.75" hidden="1" customHeight="1" x14ac:dyDescent="0.15">
      <c r="A795" s="625"/>
      <c r="B795" s="626"/>
      <c r="C795" s="626"/>
      <c r="D795" s="626"/>
      <c r="E795" s="626"/>
      <c r="F795" s="627"/>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4"/>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5"/>
      <c r="B796" s="626"/>
      <c r="C796" s="626"/>
      <c r="D796" s="626"/>
      <c r="E796" s="626"/>
      <c r="F796" s="627"/>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4"/>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5"/>
      <c r="B797" s="626"/>
      <c r="C797" s="626"/>
      <c r="D797" s="626"/>
      <c r="E797" s="626"/>
      <c r="F797" s="627"/>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4"/>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5"/>
      <c r="B798" s="626"/>
      <c r="C798" s="626"/>
      <c r="D798" s="626"/>
      <c r="E798" s="626"/>
      <c r="F798" s="627"/>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4"/>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5"/>
      <c r="B799" s="626"/>
      <c r="C799" s="626"/>
      <c r="D799" s="626"/>
      <c r="E799" s="626"/>
      <c r="F799" s="627"/>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4"/>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5"/>
      <c r="B800" s="626"/>
      <c r="C800" s="626"/>
      <c r="D800" s="626"/>
      <c r="E800" s="626"/>
      <c r="F800" s="627"/>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4"/>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5"/>
      <c r="B801" s="626"/>
      <c r="C801" s="626"/>
      <c r="D801" s="626"/>
      <c r="E801" s="626"/>
      <c r="F801" s="627"/>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4"/>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5"/>
      <c r="B802" s="626"/>
      <c r="C802" s="626"/>
      <c r="D802" s="626"/>
      <c r="E802" s="626"/>
      <c r="F802" s="627"/>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4"/>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5"/>
      <c r="B803" s="626"/>
      <c r="C803" s="626"/>
      <c r="D803" s="626"/>
      <c r="E803" s="626"/>
      <c r="F803" s="627"/>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4"/>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5"/>
      <c r="B804" s="626"/>
      <c r="C804" s="626"/>
      <c r="D804" s="626"/>
      <c r="E804" s="626"/>
      <c r="F804" s="627"/>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15">
      <c r="A805" s="625"/>
      <c r="B805" s="626"/>
      <c r="C805" s="626"/>
      <c r="D805" s="626"/>
      <c r="E805" s="626"/>
      <c r="F805" s="627"/>
      <c r="G805" s="584" t="s">
        <v>364</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365</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8"/>
    </row>
    <row r="806" spans="1:50" ht="24.75" hidden="1" customHeight="1" x14ac:dyDescent="0.15">
      <c r="A806" s="625"/>
      <c r="B806" s="626"/>
      <c r="C806" s="626"/>
      <c r="D806" s="626"/>
      <c r="E806" s="626"/>
      <c r="F806" s="627"/>
      <c r="G806" s="804"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3"/>
      <c r="AC806" s="804"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5"/>
      <c r="B807" s="626"/>
      <c r="C807" s="626"/>
      <c r="D807" s="626"/>
      <c r="E807" s="626"/>
      <c r="F807" s="627"/>
      <c r="G807" s="667"/>
      <c r="H807" s="668"/>
      <c r="I807" s="668"/>
      <c r="J807" s="668"/>
      <c r="K807" s="669"/>
      <c r="L807" s="661"/>
      <c r="M807" s="662"/>
      <c r="N807" s="662"/>
      <c r="O807" s="662"/>
      <c r="P807" s="662"/>
      <c r="Q807" s="662"/>
      <c r="R807" s="662"/>
      <c r="S807" s="662"/>
      <c r="T807" s="662"/>
      <c r="U807" s="662"/>
      <c r="V807" s="662"/>
      <c r="W807" s="662"/>
      <c r="X807" s="663"/>
      <c r="Y807" s="376"/>
      <c r="Z807" s="377"/>
      <c r="AA807" s="377"/>
      <c r="AB807" s="800"/>
      <c r="AC807" s="667"/>
      <c r="AD807" s="668"/>
      <c r="AE807" s="668"/>
      <c r="AF807" s="668"/>
      <c r="AG807" s="669"/>
      <c r="AH807" s="661"/>
      <c r="AI807" s="662"/>
      <c r="AJ807" s="662"/>
      <c r="AK807" s="662"/>
      <c r="AL807" s="662"/>
      <c r="AM807" s="662"/>
      <c r="AN807" s="662"/>
      <c r="AO807" s="662"/>
      <c r="AP807" s="662"/>
      <c r="AQ807" s="662"/>
      <c r="AR807" s="662"/>
      <c r="AS807" s="662"/>
      <c r="AT807" s="663"/>
      <c r="AU807" s="376"/>
      <c r="AV807" s="377"/>
      <c r="AW807" s="377"/>
      <c r="AX807" s="378"/>
    </row>
    <row r="808" spans="1:50" ht="24.75" hidden="1" customHeight="1" x14ac:dyDescent="0.15">
      <c r="A808" s="625"/>
      <c r="B808" s="626"/>
      <c r="C808" s="626"/>
      <c r="D808" s="626"/>
      <c r="E808" s="626"/>
      <c r="F808" s="627"/>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4"/>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5"/>
      <c r="B809" s="626"/>
      <c r="C809" s="626"/>
      <c r="D809" s="626"/>
      <c r="E809" s="626"/>
      <c r="F809" s="627"/>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4"/>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5"/>
      <c r="B810" s="626"/>
      <c r="C810" s="626"/>
      <c r="D810" s="626"/>
      <c r="E810" s="626"/>
      <c r="F810" s="627"/>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4"/>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5"/>
      <c r="B811" s="626"/>
      <c r="C811" s="626"/>
      <c r="D811" s="626"/>
      <c r="E811" s="626"/>
      <c r="F811" s="627"/>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4"/>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5"/>
      <c r="B812" s="626"/>
      <c r="C812" s="626"/>
      <c r="D812" s="626"/>
      <c r="E812" s="626"/>
      <c r="F812" s="627"/>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4"/>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5"/>
      <c r="B813" s="626"/>
      <c r="C813" s="626"/>
      <c r="D813" s="626"/>
      <c r="E813" s="626"/>
      <c r="F813" s="627"/>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4"/>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5"/>
      <c r="B814" s="626"/>
      <c r="C814" s="626"/>
      <c r="D814" s="626"/>
      <c r="E814" s="626"/>
      <c r="F814" s="627"/>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4"/>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5"/>
      <c r="B815" s="626"/>
      <c r="C815" s="626"/>
      <c r="D815" s="626"/>
      <c r="E815" s="626"/>
      <c r="F815" s="627"/>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4"/>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5"/>
      <c r="B816" s="626"/>
      <c r="C816" s="626"/>
      <c r="D816" s="626"/>
      <c r="E816" s="626"/>
      <c r="F816" s="627"/>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4"/>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5"/>
      <c r="B817" s="626"/>
      <c r="C817" s="626"/>
      <c r="D817" s="626"/>
      <c r="E817" s="626"/>
      <c r="F817" s="627"/>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15">
      <c r="A818" s="625"/>
      <c r="B818" s="626"/>
      <c r="C818" s="626"/>
      <c r="D818" s="626"/>
      <c r="E818" s="626"/>
      <c r="F818" s="627"/>
      <c r="G818" s="584" t="s">
        <v>339</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297</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8"/>
    </row>
    <row r="819" spans="1:50" ht="24.75" hidden="1" customHeight="1" x14ac:dyDescent="0.15">
      <c r="A819" s="625"/>
      <c r="B819" s="626"/>
      <c r="C819" s="626"/>
      <c r="D819" s="626"/>
      <c r="E819" s="626"/>
      <c r="F819" s="627"/>
      <c r="G819" s="804"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3"/>
      <c r="AC819" s="804"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5"/>
      <c r="B820" s="626"/>
      <c r="C820" s="626"/>
      <c r="D820" s="626"/>
      <c r="E820" s="626"/>
      <c r="F820" s="627"/>
      <c r="G820" s="667"/>
      <c r="H820" s="668"/>
      <c r="I820" s="668"/>
      <c r="J820" s="668"/>
      <c r="K820" s="669"/>
      <c r="L820" s="661"/>
      <c r="M820" s="662"/>
      <c r="N820" s="662"/>
      <c r="O820" s="662"/>
      <c r="P820" s="662"/>
      <c r="Q820" s="662"/>
      <c r="R820" s="662"/>
      <c r="S820" s="662"/>
      <c r="T820" s="662"/>
      <c r="U820" s="662"/>
      <c r="V820" s="662"/>
      <c r="W820" s="662"/>
      <c r="X820" s="663"/>
      <c r="Y820" s="376"/>
      <c r="Z820" s="377"/>
      <c r="AA820" s="377"/>
      <c r="AB820" s="800"/>
      <c r="AC820" s="667"/>
      <c r="AD820" s="668"/>
      <c r="AE820" s="668"/>
      <c r="AF820" s="668"/>
      <c r="AG820" s="669"/>
      <c r="AH820" s="661"/>
      <c r="AI820" s="662"/>
      <c r="AJ820" s="662"/>
      <c r="AK820" s="662"/>
      <c r="AL820" s="662"/>
      <c r="AM820" s="662"/>
      <c r="AN820" s="662"/>
      <c r="AO820" s="662"/>
      <c r="AP820" s="662"/>
      <c r="AQ820" s="662"/>
      <c r="AR820" s="662"/>
      <c r="AS820" s="662"/>
      <c r="AT820" s="663"/>
      <c r="AU820" s="376"/>
      <c r="AV820" s="377"/>
      <c r="AW820" s="377"/>
      <c r="AX820" s="378"/>
    </row>
    <row r="821" spans="1:50" ht="24.75" hidden="1" customHeight="1" x14ac:dyDescent="0.15">
      <c r="A821" s="625"/>
      <c r="B821" s="626"/>
      <c r="C821" s="626"/>
      <c r="D821" s="626"/>
      <c r="E821" s="626"/>
      <c r="F821" s="627"/>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4"/>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5"/>
      <c r="B822" s="626"/>
      <c r="C822" s="626"/>
      <c r="D822" s="626"/>
      <c r="E822" s="626"/>
      <c r="F822" s="627"/>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4"/>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5"/>
      <c r="B823" s="626"/>
      <c r="C823" s="626"/>
      <c r="D823" s="626"/>
      <c r="E823" s="626"/>
      <c r="F823" s="627"/>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4"/>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5"/>
      <c r="B824" s="626"/>
      <c r="C824" s="626"/>
      <c r="D824" s="626"/>
      <c r="E824" s="626"/>
      <c r="F824" s="627"/>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4"/>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5"/>
      <c r="B825" s="626"/>
      <c r="C825" s="626"/>
      <c r="D825" s="626"/>
      <c r="E825" s="626"/>
      <c r="F825" s="627"/>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4"/>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5"/>
      <c r="B826" s="626"/>
      <c r="C826" s="626"/>
      <c r="D826" s="626"/>
      <c r="E826" s="626"/>
      <c r="F826" s="627"/>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4"/>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5"/>
      <c r="B827" s="626"/>
      <c r="C827" s="626"/>
      <c r="D827" s="626"/>
      <c r="E827" s="626"/>
      <c r="F827" s="627"/>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4"/>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5"/>
      <c r="B828" s="626"/>
      <c r="C828" s="626"/>
      <c r="D828" s="626"/>
      <c r="E828" s="626"/>
      <c r="F828" s="627"/>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4"/>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6" hidden="1" customHeight="1" x14ac:dyDescent="0.15">
      <c r="A829" s="625"/>
      <c r="B829" s="626"/>
      <c r="C829" s="626"/>
      <c r="D829" s="626"/>
      <c r="E829" s="626"/>
      <c r="F829" s="627"/>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4"/>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5"/>
      <c r="B830" s="626"/>
      <c r="C830" s="626"/>
      <c r="D830" s="626"/>
      <c r="E830" s="626"/>
      <c r="F830" s="627"/>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hidden="1" customHeight="1" thickBot="1" x14ac:dyDescent="0.2">
      <c r="A831" s="896" t="s">
        <v>265</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1"/>
      <c r="B836" s="351"/>
      <c r="C836" s="351" t="s">
        <v>26</v>
      </c>
      <c r="D836" s="351"/>
      <c r="E836" s="351"/>
      <c r="F836" s="351"/>
      <c r="G836" s="351"/>
      <c r="H836" s="351"/>
      <c r="I836" s="351"/>
      <c r="J836" s="134" t="s">
        <v>342</v>
      </c>
      <c r="K836" s="352"/>
      <c r="L836" s="352"/>
      <c r="M836" s="352"/>
      <c r="N836" s="352"/>
      <c r="O836" s="352"/>
      <c r="P836" s="353" t="s">
        <v>317</v>
      </c>
      <c r="Q836" s="353"/>
      <c r="R836" s="353"/>
      <c r="S836" s="353"/>
      <c r="T836" s="353"/>
      <c r="U836" s="353"/>
      <c r="V836" s="353"/>
      <c r="W836" s="353"/>
      <c r="X836" s="353"/>
      <c r="Y836" s="354" t="s">
        <v>340</v>
      </c>
      <c r="Z836" s="355"/>
      <c r="AA836" s="355"/>
      <c r="AB836" s="355"/>
      <c r="AC836" s="134" t="s">
        <v>382</v>
      </c>
      <c r="AD836" s="134"/>
      <c r="AE836" s="134"/>
      <c r="AF836" s="134"/>
      <c r="AG836" s="134"/>
      <c r="AH836" s="354" t="s">
        <v>411</v>
      </c>
      <c r="AI836" s="351"/>
      <c r="AJ836" s="351"/>
      <c r="AK836" s="351"/>
      <c r="AL836" s="351" t="s">
        <v>21</v>
      </c>
      <c r="AM836" s="351"/>
      <c r="AN836" s="351"/>
      <c r="AO836" s="356"/>
      <c r="AP836" s="357" t="s">
        <v>343</v>
      </c>
      <c r="AQ836" s="357"/>
      <c r="AR836" s="357"/>
      <c r="AS836" s="357"/>
      <c r="AT836" s="357"/>
      <c r="AU836" s="357"/>
      <c r="AV836" s="357"/>
      <c r="AW836" s="357"/>
      <c r="AX836" s="357"/>
    </row>
    <row r="837" spans="1:50" ht="30" hidden="1"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1"/>
      <c r="B869" s="351"/>
      <c r="C869" s="351" t="s">
        <v>26</v>
      </c>
      <c r="D869" s="351"/>
      <c r="E869" s="351"/>
      <c r="F869" s="351"/>
      <c r="G869" s="351"/>
      <c r="H869" s="351"/>
      <c r="I869" s="351"/>
      <c r="J869" s="134" t="s">
        <v>342</v>
      </c>
      <c r="K869" s="352"/>
      <c r="L869" s="352"/>
      <c r="M869" s="352"/>
      <c r="N869" s="352"/>
      <c r="O869" s="352"/>
      <c r="P869" s="353" t="s">
        <v>317</v>
      </c>
      <c r="Q869" s="353"/>
      <c r="R869" s="353"/>
      <c r="S869" s="353"/>
      <c r="T869" s="353"/>
      <c r="U869" s="353"/>
      <c r="V869" s="353"/>
      <c r="W869" s="353"/>
      <c r="X869" s="353"/>
      <c r="Y869" s="354" t="s">
        <v>340</v>
      </c>
      <c r="Z869" s="355"/>
      <c r="AA869" s="355"/>
      <c r="AB869" s="355"/>
      <c r="AC869" s="134" t="s">
        <v>382</v>
      </c>
      <c r="AD869" s="134"/>
      <c r="AE869" s="134"/>
      <c r="AF869" s="134"/>
      <c r="AG869" s="134"/>
      <c r="AH869" s="354" t="s">
        <v>411</v>
      </c>
      <c r="AI869" s="351"/>
      <c r="AJ869" s="351"/>
      <c r="AK869" s="351"/>
      <c r="AL869" s="351" t="s">
        <v>21</v>
      </c>
      <c r="AM869" s="351"/>
      <c r="AN869" s="351"/>
      <c r="AO869" s="356"/>
      <c r="AP869" s="357" t="s">
        <v>343</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1"/>
      <c r="B902" s="351"/>
      <c r="C902" s="351" t="s">
        <v>26</v>
      </c>
      <c r="D902" s="351"/>
      <c r="E902" s="351"/>
      <c r="F902" s="351"/>
      <c r="G902" s="351"/>
      <c r="H902" s="351"/>
      <c r="I902" s="351"/>
      <c r="J902" s="134" t="s">
        <v>342</v>
      </c>
      <c r="K902" s="352"/>
      <c r="L902" s="352"/>
      <c r="M902" s="352"/>
      <c r="N902" s="352"/>
      <c r="O902" s="352"/>
      <c r="P902" s="353" t="s">
        <v>317</v>
      </c>
      <c r="Q902" s="353"/>
      <c r="R902" s="353"/>
      <c r="S902" s="353"/>
      <c r="T902" s="353"/>
      <c r="U902" s="353"/>
      <c r="V902" s="353"/>
      <c r="W902" s="353"/>
      <c r="X902" s="353"/>
      <c r="Y902" s="354" t="s">
        <v>340</v>
      </c>
      <c r="Z902" s="355"/>
      <c r="AA902" s="355"/>
      <c r="AB902" s="355"/>
      <c r="AC902" s="134" t="s">
        <v>382</v>
      </c>
      <c r="AD902" s="134"/>
      <c r="AE902" s="134"/>
      <c r="AF902" s="134"/>
      <c r="AG902" s="134"/>
      <c r="AH902" s="354" t="s">
        <v>411</v>
      </c>
      <c r="AI902" s="351"/>
      <c r="AJ902" s="351"/>
      <c r="AK902" s="351"/>
      <c r="AL902" s="351" t="s">
        <v>21</v>
      </c>
      <c r="AM902" s="351"/>
      <c r="AN902" s="351"/>
      <c r="AO902" s="356"/>
      <c r="AP902" s="357" t="s">
        <v>343</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1"/>
      <c r="B935" s="351"/>
      <c r="C935" s="351" t="s">
        <v>26</v>
      </c>
      <c r="D935" s="351"/>
      <c r="E935" s="351"/>
      <c r="F935" s="351"/>
      <c r="G935" s="351"/>
      <c r="H935" s="351"/>
      <c r="I935" s="351"/>
      <c r="J935" s="134" t="s">
        <v>342</v>
      </c>
      <c r="K935" s="352"/>
      <c r="L935" s="352"/>
      <c r="M935" s="352"/>
      <c r="N935" s="352"/>
      <c r="O935" s="352"/>
      <c r="P935" s="353" t="s">
        <v>317</v>
      </c>
      <c r="Q935" s="353"/>
      <c r="R935" s="353"/>
      <c r="S935" s="353"/>
      <c r="T935" s="353"/>
      <c r="U935" s="353"/>
      <c r="V935" s="353"/>
      <c r="W935" s="353"/>
      <c r="X935" s="353"/>
      <c r="Y935" s="354" t="s">
        <v>340</v>
      </c>
      <c r="Z935" s="355"/>
      <c r="AA935" s="355"/>
      <c r="AB935" s="355"/>
      <c r="AC935" s="134" t="s">
        <v>382</v>
      </c>
      <c r="AD935" s="134"/>
      <c r="AE935" s="134"/>
      <c r="AF935" s="134"/>
      <c r="AG935" s="134"/>
      <c r="AH935" s="354" t="s">
        <v>411</v>
      </c>
      <c r="AI935" s="351"/>
      <c r="AJ935" s="351"/>
      <c r="AK935" s="351"/>
      <c r="AL935" s="351" t="s">
        <v>21</v>
      </c>
      <c r="AM935" s="351"/>
      <c r="AN935" s="351"/>
      <c r="AO935" s="356"/>
      <c r="AP935" s="357" t="s">
        <v>343</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1"/>
      <c r="B968" s="351"/>
      <c r="C968" s="351" t="s">
        <v>26</v>
      </c>
      <c r="D968" s="351"/>
      <c r="E968" s="351"/>
      <c r="F968" s="351"/>
      <c r="G968" s="351"/>
      <c r="H968" s="351"/>
      <c r="I968" s="351"/>
      <c r="J968" s="134" t="s">
        <v>342</v>
      </c>
      <c r="K968" s="352"/>
      <c r="L968" s="352"/>
      <c r="M968" s="352"/>
      <c r="N968" s="352"/>
      <c r="O968" s="352"/>
      <c r="P968" s="353" t="s">
        <v>317</v>
      </c>
      <c r="Q968" s="353"/>
      <c r="R968" s="353"/>
      <c r="S968" s="353"/>
      <c r="T968" s="353"/>
      <c r="U968" s="353"/>
      <c r="V968" s="353"/>
      <c r="W968" s="353"/>
      <c r="X968" s="353"/>
      <c r="Y968" s="354" t="s">
        <v>340</v>
      </c>
      <c r="Z968" s="355"/>
      <c r="AA968" s="355"/>
      <c r="AB968" s="355"/>
      <c r="AC968" s="134" t="s">
        <v>382</v>
      </c>
      <c r="AD968" s="134"/>
      <c r="AE968" s="134"/>
      <c r="AF968" s="134"/>
      <c r="AG968" s="134"/>
      <c r="AH968" s="354" t="s">
        <v>411</v>
      </c>
      <c r="AI968" s="351"/>
      <c r="AJ968" s="351"/>
      <c r="AK968" s="351"/>
      <c r="AL968" s="351" t="s">
        <v>21</v>
      </c>
      <c r="AM968" s="351"/>
      <c r="AN968" s="351"/>
      <c r="AO968" s="356"/>
      <c r="AP968" s="357" t="s">
        <v>343</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1"/>
      <c r="B1001" s="351"/>
      <c r="C1001" s="351" t="s">
        <v>26</v>
      </c>
      <c r="D1001" s="351"/>
      <c r="E1001" s="351"/>
      <c r="F1001" s="351"/>
      <c r="G1001" s="351"/>
      <c r="H1001" s="351"/>
      <c r="I1001" s="351"/>
      <c r="J1001" s="134" t="s">
        <v>342</v>
      </c>
      <c r="K1001" s="352"/>
      <c r="L1001" s="352"/>
      <c r="M1001" s="352"/>
      <c r="N1001" s="352"/>
      <c r="O1001" s="352"/>
      <c r="P1001" s="353" t="s">
        <v>317</v>
      </c>
      <c r="Q1001" s="353"/>
      <c r="R1001" s="353"/>
      <c r="S1001" s="353"/>
      <c r="T1001" s="353"/>
      <c r="U1001" s="353"/>
      <c r="V1001" s="353"/>
      <c r="W1001" s="353"/>
      <c r="X1001" s="353"/>
      <c r="Y1001" s="354" t="s">
        <v>340</v>
      </c>
      <c r="Z1001" s="355"/>
      <c r="AA1001" s="355"/>
      <c r="AB1001" s="355"/>
      <c r="AC1001" s="134" t="s">
        <v>382</v>
      </c>
      <c r="AD1001" s="134"/>
      <c r="AE1001" s="134"/>
      <c r="AF1001" s="134"/>
      <c r="AG1001" s="134"/>
      <c r="AH1001" s="354" t="s">
        <v>411</v>
      </c>
      <c r="AI1001" s="351"/>
      <c r="AJ1001" s="351"/>
      <c r="AK1001" s="351"/>
      <c r="AL1001" s="351" t="s">
        <v>21</v>
      </c>
      <c r="AM1001" s="351"/>
      <c r="AN1001" s="351"/>
      <c r="AO1001" s="356"/>
      <c r="AP1001" s="357" t="s">
        <v>343</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1"/>
      <c r="B1034" s="351"/>
      <c r="C1034" s="351" t="s">
        <v>26</v>
      </c>
      <c r="D1034" s="351"/>
      <c r="E1034" s="351"/>
      <c r="F1034" s="351"/>
      <c r="G1034" s="351"/>
      <c r="H1034" s="351"/>
      <c r="I1034" s="351"/>
      <c r="J1034" s="134" t="s">
        <v>342</v>
      </c>
      <c r="K1034" s="352"/>
      <c r="L1034" s="352"/>
      <c r="M1034" s="352"/>
      <c r="N1034" s="352"/>
      <c r="O1034" s="352"/>
      <c r="P1034" s="353" t="s">
        <v>317</v>
      </c>
      <c r="Q1034" s="353"/>
      <c r="R1034" s="353"/>
      <c r="S1034" s="353"/>
      <c r="T1034" s="353"/>
      <c r="U1034" s="353"/>
      <c r="V1034" s="353"/>
      <c r="W1034" s="353"/>
      <c r="X1034" s="353"/>
      <c r="Y1034" s="354" t="s">
        <v>340</v>
      </c>
      <c r="Z1034" s="355"/>
      <c r="AA1034" s="355"/>
      <c r="AB1034" s="355"/>
      <c r="AC1034" s="134" t="s">
        <v>382</v>
      </c>
      <c r="AD1034" s="134"/>
      <c r="AE1034" s="134"/>
      <c r="AF1034" s="134"/>
      <c r="AG1034" s="134"/>
      <c r="AH1034" s="354" t="s">
        <v>411</v>
      </c>
      <c r="AI1034" s="351"/>
      <c r="AJ1034" s="351"/>
      <c r="AK1034" s="351"/>
      <c r="AL1034" s="351" t="s">
        <v>21</v>
      </c>
      <c r="AM1034" s="351"/>
      <c r="AN1034" s="351"/>
      <c r="AO1034" s="356"/>
      <c r="AP1034" s="357" t="s">
        <v>343</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1"/>
      <c r="B1067" s="351"/>
      <c r="C1067" s="351" t="s">
        <v>26</v>
      </c>
      <c r="D1067" s="351"/>
      <c r="E1067" s="351"/>
      <c r="F1067" s="351"/>
      <c r="G1067" s="351"/>
      <c r="H1067" s="351"/>
      <c r="I1067" s="351"/>
      <c r="J1067" s="134" t="s">
        <v>342</v>
      </c>
      <c r="K1067" s="352"/>
      <c r="L1067" s="352"/>
      <c r="M1067" s="352"/>
      <c r="N1067" s="352"/>
      <c r="O1067" s="352"/>
      <c r="P1067" s="353" t="s">
        <v>317</v>
      </c>
      <c r="Q1067" s="353"/>
      <c r="R1067" s="353"/>
      <c r="S1067" s="353"/>
      <c r="T1067" s="353"/>
      <c r="U1067" s="353"/>
      <c r="V1067" s="353"/>
      <c r="W1067" s="353"/>
      <c r="X1067" s="353"/>
      <c r="Y1067" s="354" t="s">
        <v>340</v>
      </c>
      <c r="Z1067" s="355"/>
      <c r="AA1067" s="355"/>
      <c r="AB1067" s="355"/>
      <c r="AC1067" s="134" t="s">
        <v>382</v>
      </c>
      <c r="AD1067" s="134"/>
      <c r="AE1067" s="134"/>
      <c r="AF1067" s="134"/>
      <c r="AG1067" s="134"/>
      <c r="AH1067" s="354" t="s">
        <v>411</v>
      </c>
      <c r="AI1067" s="351"/>
      <c r="AJ1067" s="351"/>
      <c r="AK1067" s="351"/>
      <c r="AL1067" s="351" t="s">
        <v>21</v>
      </c>
      <c r="AM1067" s="351"/>
      <c r="AN1067" s="351"/>
      <c r="AO1067" s="356"/>
      <c r="AP1067" s="357" t="s">
        <v>343</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372</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3"/>
      <c r="B1101" s="363"/>
      <c r="C1101" s="134" t="s">
        <v>336</v>
      </c>
      <c r="D1101" s="367"/>
      <c r="E1101" s="134" t="s">
        <v>335</v>
      </c>
      <c r="F1101" s="367"/>
      <c r="G1101" s="367"/>
      <c r="H1101" s="367"/>
      <c r="I1101" s="367"/>
      <c r="J1101" s="134" t="s">
        <v>342</v>
      </c>
      <c r="K1101" s="134"/>
      <c r="L1101" s="134"/>
      <c r="M1101" s="134"/>
      <c r="N1101" s="134"/>
      <c r="O1101" s="134"/>
      <c r="P1101" s="354" t="s">
        <v>27</v>
      </c>
      <c r="Q1101" s="354"/>
      <c r="R1101" s="354"/>
      <c r="S1101" s="354"/>
      <c r="T1101" s="354"/>
      <c r="U1101" s="354"/>
      <c r="V1101" s="354"/>
      <c r="W1101" s="354"/>
      <c r="X1101" s="354"/>
      <c r="Y1101" s="134" t="s">
        <v>344</v>
      </c>
      <c r="Z1101" s="367"/>
      <c r="AA1101" s="367"/>
      <c r="AB1101" s="367"/>
      <c r="AC1101" s="134" t="s">
        <v>318</v>
      </c>
      <c r="AD1101" s="134"/>
      <c r="AE1101" s="134"/>
      <c r="AF1101" s="134"/>
      <c r="AG1101" s="134"/>
      <c r="AH1101" s="354" t="s">
        <v>331</v>
      </c>
      <c r="AI1101" s="355"/>
      <c r="AJ1101" s="355"/>
      <c r="AK1101" s="355"/>
      <c r="AL1101" s="355" t="s">
        <v>21</v>
      </c>
      <c r="AM1101" s="355"/>
      <c r="AN1101" s="355"/>
      <c r="AO1101" s="368"/>
      <c r="AP1101" s="357" t="s">
        <v>373</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099" priority="14027">
      <formula>IF(RIGHT(TEXT(P14,"0.#"),1)=".",FALSE,TRUE)</formula>
    </cfRule>
    <cfRule type="expression" dxfId="2098" priority="14028">
      <formula>IF(RIGHT(TEXT(P14,"0.#"),1)=".",TRUE,FALSE)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82">
    <cfRule type="expression" dxfId="2095" priority="13899">
      <formula>IF(RIGHT(TEXT(Y782,"0.#"),1)=".",FALSE,TRUE)</formula>
    </cfRule>
    <cfRule type="expression" dxfId="2094" priority="13900">
      <formula>IF(RIGHT(TEXT(Y782,"0.#"),1)=".",TRUE,FALSE)</formula>
    </cfRule>
  </conditionalFormatting>
  <conditionalFormatting sqref="Y791">
    <cfRule type="expression" dxfId="2093" priority="13895">
      <formula>IF(RIGHT(TEXT(Y791,"0.#"),1)=".",FALSE,TRUE)</formula>
    </cfRule>
    <cfRule type="expression" dxfId="2092" priority="13896">
      <formula>IF(RIGHT(TEXT(Y791,"0.#"),1)=".",TRUE,FALSE)</formula>
    </cfRule>
  </conditionalFormatting>
  <conditionalFormatting sqref="Y822:Y829 Y820 Y809:Y816 Y807 Y796:Y803 Y794">
    <cfRule type="expression" dxfId="2091" priority="13677">
      <formula>IF(RIGHT(TEXT(Y794,"0.#"),1)=".",FALSE,TRUE)</formula>
    </cfRule>
    <cfRule type="expression" dxfId="2090" priority="13678">
      <formula>IF(RIGHT(TEXT(Y794,"0.#"),1)=".",TRUE,FALSE)</formula>
    </cfRule>
  </conditionalFormatting>
  <conditionalFormatting sqref="P15:V17 P13:V13 AR13:AX13 AR15:AX15">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83:Y790 Y781">
    <cfRule type="expression" dxfId="2083" priority="13701">
      <formula>IF(RIGHT(TEXT(Y781,"0.#"),1)=".",FALSE,TRUE)</formula>
    </cfRule>
    <cfRule type="expression" dxfId="2082" priority="13702">
      <formula>IF(RIGHT(TEXT(Y781,"0.#"),1)=".",TRUE,FALSE)</formula>
    </cfRule>
  </conditionalFormatting>
  <conditionalFormatting sqref="AU782">
    <cfRule type="expression" dxfId="2081" priority="13699">
      <formula>IF(RIGHT(TEXT(AU782,"0.#"),1)=".",FALSE,TRUE)</formula>
    </cfRule>
    <cfRule type="expression" dxfId="2080" priority="13700">
      <formula>IF(RIGHT(TEXT(AU782,"0.#"),1)=".",TRUE,FALSE)</formula>
    </cfRule>
  </conditionalFormatting>
  <conditionalFormatting sqref="AU791">
    <cfRule type="expression" dxfId="2079" priority="13697">
      <formula>IF(RIGHT(TEXT(AU791,"0.#"),1)=".",FALSE,TRUE)</formula>
    </cfRule>
    <cfRule type="expression" dxfId="2078" priority="13698">
      <formula>IF(RIGHT(TEXT(AU791,"0.#"),1)=".",TRUE,FALSE)</formula>
    </cfRule>
  </conditionalFormatting>
  <conditionalFormatting sqref="AU783:AU790 AU781">
    <cfRule type="expression" dxfId="2077" priority="13695">
      <formula>IF(RIGHT(TEXT(AU781,"0.#"),1)=".",FALSE,TRUE)</formula>
    </cfRule>
    <cfRule type="expression" dxfId="2076" priority="13696">
      <formula>IF(RIGHT(TEXT(AU781,"0.#"),1)=".",TRUE,FALSE)</formula>
    </cfRule>
  </conditionalFormatting>
  <conditionalFormatting sqref="Y821 Y808 Y795">
    <cfRule type="expression" dxfId="2075" priority="13681">
      <formula>IF(RIGHT(TEXT(Y795,"0.#"),1)=".",FALSE,TRUE)</formula>
    </cfRule>
    <cfRule type="expression" dxfId="2074" priority="13682">
      <formula>IF(RIGHT(TEXT(Y795,"0.#"),1)=".",TRUE,FALSE)</formula>
    </cfRule>
  </conditionalFormatting>
  <conditionalFormatting sqref="Y830 Y817 Y804">
    <cfRule type="expression" dxfId="2073" priority="13679">
      <formula>IF(RIGHT(TEXT(Y804,"0.#"),1)=".",FALSE,TRUE)</formula>
    </cfRule>
    <cfRule type="expression" dxfId="2072" priority="13680">
      <formula>IF(RIGHT(TEXT(Y804,"0.#"),1)=".",TRUE,FALSE)</formula>
    </cfRule>
  </conditionalFormatting>
  <conditionalFormatting sqref="AU821 AU808 AU795">
    <cfRule type="expression" dxfId="2071" priority="13675">
      <formula>IF(RIGHT(TEXT(AU795,"0.#"),1)=".",FALSE,TRUE)</formula>
    </cfRule>
    <cfRule type="expression" dxfId="2070" priority="13676">
      <formula>IF(RIGHT(TEXT(AU795,"0.#"),1)=".",TRUE,FALSE)</formula>
    </cfRule>
  </conditionalFormatting>
  <conditionalFormatting sqref="AU830 AU817 AU804">
    <cfRule type="expression" dxfId="2069" priority="13673">
      <formula>IF(RIGHT(TEXT(AU804,"0.#"),1)=".",FALSE,TRUE)</formula>
    </cfRule>
    <cfRule type="expression" dxfId="2068" priority="13674">
      <formula>IF(RIGHT(TEXT(AU804,"0.#"),1)=".",TRUE,FALSE)</formula>
    </cfRule>
  </conditionalFormatting>
  <conditionalFormatting sqref="AU822:AU829 AU820 AU809:AU816 AU807 AU796:AU803 AU794">
    <cfRule type="expression" dxfId="2067" priority="13671">
      <formula>IF(RIGHT(TEXT(AU794,"0.#"),1)=".",FALSE,TRUE)</formula>
    </cfRule>
    <cfRule type="expression" dxfId="2066" priority="13672">
      <formula>IF(RIGHT(TEXT(AU794,"0.#"),1)=".",TRUE,FALSE)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E53">
    <cfRule type="expression" dxfId="2059" priority="13397">
      <formula>IF(RIGHT(TEXT(AE53,"0.#"),1)=".",FALSE,TRUE)</formula>
    </cfRule>
    <cfRule type="expression" dxfId="2058" priority="13398">
      <formula>IF(RIGHT(TEXT(AE53,"0.#"),1)=".",TRUE,FALSE)</formula>
    </cfRule>
  </conditionalFormatting>
  <conditionalFormatting sqref="AE54">
    <cfRule type="expression" dxfId="2057" priority="13395">
      <formula>IF(RIGHT(TEXT(AE54,"0.#"),1)=".",FALSE,TRUE)</formula>
    </cfRule>
    <cfRule type="expression" dxfId="2056" priority="13396">
      <formula>IF(RIGHT(TEXT(AE54,"0.#"),1)=".",TRUE,FALSE)</formula>
    </cfRule>
  </conditionalFormatting>
  <conditionalFormatting sqref="AI54">
    <cfRule type="expression" dxfId="2055" priority="13389">
      <formula>IF(RIGHT(TEXT(AI54,"0.#"),1)=".",FALSE,TRUE)</formula>
    </cfRule>
    <cfRule type="expression" dxfId="2054" priority="13390">
      <formula>IF(RIGHT(TEXT(AI54,"0.#"),1)=".",TRUE,FALSE)</formula>
    </cfRule>
  </conditionalFormatting>
  <conditionalFormatting sqref="AI53">
    <cfRule type="expression" dxfId="2053" priority="13387">
      <formula>IF(RIGHT(TEXT(AI53,"0.#"),1)=".",FALSE,TRUE)</formula>
    </cfRule>
    <cfRule type="expression" dxfId="2052" priority="13388">
      <formula>IF(RIGHT(TEXT(AI53,"0.#"),1)=".",TRUE,FALSE)</formula>
    </cfRule>
  </conditionalFormatting>
  <conditionalFormatting sqref="AM53">
    <cfRule type="expression" dxfId="2051" priority="13385">
      <formula>IF(RIGHT(TEXT(AM53,"0.#"),1)=".",FALSE,TRUE)</formula>
    </cfRule>
    <cfRule type="expression" dxfId="2050" priority="13386">
      <formula>IF(RIGHT(TEXT(AM53,"0.#"),1)=".",TRUE,FALSE)</formula>
    </cfRule>
  </conditionalFormatting>
  <conditionalFormatting sqref="AM54">
    <cfRule type="expression" dxfId="2049" priority="13383">
      <formula>IF(RIGHT(TEXT(AM54,"0.#"),1)=".",FALSE,TRUE)</formula>
    </cfRule>
    <cfRule type="expression" dxfId="2048" priority="13384">
      <formula>IF(RIGHT(TEXT(AM54,"0.#"),1)=".",TRUE,FALSE)</formula>
    </cfRule>
  </conditionalFormatting>
  <conditionalFormatting sqref="AM55">
    <cfRule type="expression" dxfId="2047" priority="13381">
      <formula>IF(RIGHT(TEXT(AM55,"0.#"),1)=".",FALSE,TRUE)</formula>
    </cfRule>
    <cfRule type="expression" dxfId="2046" priority="13382">
      <formula>IF(RIGHT(TEXT(AM55,"0.#"),1)=".",TRUE,FALSE)</formula>
    </cfRule>
  </conditionalFormatting>
  <conditionalFormatting sqref="AE60">
    <cfRule type="expression" dxfId="2045" priority="13367">
      <formula>IF(RIGHT(TEXT(AE60,"0.#"),1)=".",FALSE,TRUE)</formula>
    </cfRule>
    <cfRule type="expression" dxfId="2044" priority="13368">
      <formula>IF(RIGHT(TEXT(AE60,"0.#"),1)=".",TRUE,FALSE)</formula>
    </cfRule>
  </conditionalFormatting>
  <conditionalFormatting sqref="AE61">
    <cfRule type="expression" dxfId="2043" priority="13365">
      <formula>IF(RIGHT(TEXT(AE61,"0.#"),1)=".",FALSE,TRUE)</formula>
    </cfRule>
    <cfRule type="expression" dxfId="2042" priority="13366">
      <formula>IF(RIGHT(TEXT(AE61,"0.#"),1)=".",TRUE,FALSE)</formula>
    </cfRule>
  </conditionalFormatting>
  <conditionalFormatting sqref="AE62">
    <cfRule type="expression" dxfId="2041" priority="13363">
      <formula>IF(RIGHT(TEXT(AE62,"0.#"),1)=".",FALSE,TRUE)</formula>
    </cfRule>
    <cfRule type="expression" dxfId="2040" priority="13364">
      <formula>IF(RIGHT(TEXT(AE62,"0.#"),1)=".",TRUE,FALSE)</formula>
    </cfRule>
  </conditionalFormatting>
  <conditionalFormatting sqref="AI62">
    <cfRule type="expression" dxfId="2039" priority="13361">
      <formula>IF(RIGHT(TEXT(AI62,"0.#"),1)=".",FALSE,TRUE)</formula>
    </cfRule>
    <cfRule type="expression" dxfId="2038" priority="13362">
      <formula>IF(RIGHT(TEXT(AI62,"0.#"),1)=".",TRUE,FALSE)</formula>
    </cfRule>
  </conditionalFormatting>
  <conditionalFormatting sqref="AI61">
    <cfRule type="expression" dxfId="2037" priority="13359">
      <formula>IF(RIGHT(TEXT(AI61,"0.#"),1)=".",FALSE,TRUE)</formula>
    </cfRule>
    <cfRule type="expression" dxfId="2036" priority="13360">
      <formula>IF(RIGHT(TEXT(AI61,"0.#"),1)=".",TRUE,FALSE)</formula>
    </cfRule>
  </conditionalFormatting>
  <conditionalFormatting sqref="AI60">
    <cfRule type="expression" dxfId="2035" priority="13357">
      <formula>IF(RIGHT(TEXT(AI60,"0.#"),1)=".",FALSE,TRUE)</formula>
    </cfRule>
    <cfRule type="expression" dxfId="2034" priority="13358">
      <formula>IF(RIGHT(TEXT(AI60,"0.#"),1)=".",TRUE,FALSE)</formula>
    </cfRule>
  </conditionalFormatting>
  <conditionalFormatting sqref="AM60">
    <cfRule type="expression" dxfId="2033" priority="13355">
      <formula>IF(RIGHT(TEXT(AM60,"0.#"),1)=".",FALSE,TRUE)</formula>
    </cfRule>
    <cfRule type="expression" dxfId="2032" priority="13356">
      <formula>IF(RIGHT(TEXT(AM60,"0.#"),1)=".",TRUE,FALSE)</formula>
    </cfRule>
  </conditionalFormatting>
  <conditionalFormatting sqref="AM61">
    <cfRule type="expression" dxfId="2031" priority="13353">
      <formula>IF(RIGHT(TEXT(AM61,"0.#"),1)=".",FALSE,TRUE)</formula>
    </cfRule>
    <cfRule type="expression" dxfId="2030" priority="13354">
      <formula>IF(RIGHT(TEXT(AM61,"0.#"),1)=".",TRUE,FALSE)</formula>
    </cfRule>
  </conditionalFormatting>
  <conditionalFormatting sqref="AM62">
    <cfRule type="expression" dxfId="2029" priority="13351">
      <formula>IF(RIGHT(TEXT(AM62,"0.#"),1)=".",FALSE,TRUE)</formula>
    </cfRule>
    <cfRule type="expression" dxfId="2028" priority="13352">
      <formula>IF(RIGHT(TEXT(AM62,"0.#"),1)=".",TRUE,FALSE)</formula>
    </cfRule>
  </conditionalFormatting>
  <conditionalFormatting sqref="AE87">
    <cfRule type="expression" dxfId="2027" priority="13337">
      <formula>IF(RIGHT(TEXT(AE87,"0.#"),1)=".",FALSE,TRUE)</formula>
    </cfRule>
    <cfRule type="expression" dxfId="2026" priority="13338">
      <formula>IF(RIGHT(TEXT(AE87,"0.#"),1)=".",TRUE,FALSE)</formula>
    </cfRule>
  </conditionalFormatting>
  <conditionalFormatting sqref="AE88">
    <cfRule type="expression" dxfId="2025" priority="13335">
      <formula>IF(RIGHT(TEXT(AE88,"0.#"),1)=".",FALSE,TRUE)</formula>
    </cfRule>
    <cfRule type="expression" dxfId="2024" priority="13336">
      <formula>IF(RIGHT(TEXT(AE88,"0.#"),1)=".",TRUE,FALSE)</formula>
    </cfRule>
  </conditionalFormatting>
  <conditionalFormatting sqref="AE89">
    <cfRule type="expression" dxfId="2023" priority="13333">
      <formula>IF(RIGHT(TEXT(AE89,"0.#"),1)=".",FALSE,TRUE)</formula>
    </cfRule>
    <cfRule type="expression" dxfId="2022" priority="13334">
      <formula>IF(RIGHT(TEXT(AE89,"0.#"),1)=".",TRUE,FALSE)</formula>
    </cfRule>
  </conditionalFormatting>
  <conditionalFormatting sqref="AI89">
    <cfRule type="expression" dxfId="2021" priority="13331">
      <formula>IF(RIGHT(TEXT(AI89,"0.#"),1)=".",FALSE,TRUE)</formula>
    </cfRule>
    <cfRule type="expression" dxfId="2020" priority="13332">
      <formula>IF(RIGHT(TEXT(AI89,"0.#"),1)=".",TRUE,FALSE)</formula>
    </cfRule>
  </conditionalFormatting>
  <conditionalFormatting sqref="AI88">
    <cfRule type="expression" dxfId="2019" priority="13329">
      <formula>IF(RIGHT(TEXT(AI88,"0.#"),1)=".",FALSE,TRUE)</formula>
    </cfRule>
    <cfRule type="expression" dxfId="2018" priority="13330">
      <formula>IF(RIGHT(TEXT(AI88,"0.#"),1)=".",TRUE,FALSE)</formula>
    </cfRule>
  </conditionalFormatting>
  <conditionalFormatting sqref="AI87">
    <cfRule type="expression" dxfId="2017" priority="13327">
      <formula>IF(RIGHT(TEXT(AI87,"0.#"),1)=".",FALSE,TRUE)</formula>
    </cfRule>
    <cfRule type="expression" dxfId="2016" priority="13328">
      <formula>IF(RIGHT(TEXT(AI87,"0.#"),1)=".",TRUE,FALSE)</formula>
    </cfRule>
  </conditionalFormatting>
  <conditionalFormatting sqref="AM88">
    <cfRule type="expression" dxfId="2015" priority="13323">
      <formula>IF(RIGHT(TEXT(AM88,"0.#"),1)=".",FALSE,TRUE)</formula>
    </cfRule>
    <cfRule type="expression" dxfId="2014" priority="13324">
      <formula>IF(RIGHT(TEXT(AM88,"0.#"),1)=".",TRUE,FALSE)</formula>
    </cfRule>
  </conditionalFormatting>
  <conditionalFormatting sqref="AM89">
    <cfRule type="expression" dxfId="2013" priority="13321">
      <formula>IF(RIGHT(TEXT(AM89,"0.#"),1)=".",FALSE,TRUE)</formula>
    </cfRule>
    <cfRule type="expression" dxfId="2012" priority="13322">
      <formula>IF(RIGHT(TEXT(AM89,"0.#"),1)=".",TRUE,FALSE)</formula>
    </cfRule>
  </conditionalFormatting>
  <conditionalFormatting sqref="AE92">
    <cfRule type="expression" dxfId="2011" priority="13307">
      <formula>IF(RIGHT(TEXT(AE92,"0.#"),1)=".",FALSE,TRUE)</formula>
    </cfRule>
    <cfRule type="expression" dxfId="2010" priority="13308">
      <formula>IF(RIGHT(TEXT(AE92,"0.#"),1)=".",TRUE,FALSE)</formula>
    </cfRule>
  </conditionalFormatting>
  <conditionalFormatting sqref="AE93">
    <cfRule type="expression" dxfId="2009" priority="13305">
      <formula>IF(RIGHT(TEXT(AE93,"0.#"),1)=".",FALSE,TRUE)</formula>
    </cfRule>
    <cfRule type="expression" dxfId="2008" priority="13306">
      <formula>IF(RIGHT(TEXT(AE93,"0.#"),1)=".",TRUE,FALSE)</formula>
    </cfRule>
  </conditionalFormatting>
  <conditionalFormatting sqref="AE94">
    <cfRule type="expression" dxfId="2007" priority="13303">
      <formula>IF(RIGHT(TEXT(AE94,"0.#"),1)=".",FALSE,TRUE)</formula>
    </cfRule>
    <cfRule type="expression" dxfId="2006" priority="13304">
      <formula>IF(RIGHT(TEXT(AE94,"0.#"),1)=".",TRUE,FALSE)</formula>
    </cfRule>
  </conditionalFormatting>
  <conditionalFormatting sqref="AI94">
    <cfRule type="expression" dxfId="2005" priority="13301">
      <formula>IF(RIGHT(TEXT(AI94,"0.#"),1)=".",FALSE,TRUE)</formula>
    </cfRule>
    <cfRule type="expression" dxfId="2004" priority="13302">
      <formula>IF(RIGHT(TEXT(AI94,"0.#"),1)=".",TRUE,FALSE)</formula>
    </cfRule>
  </conditionalFormatting>
  <conditionalFormatting sqref="AI93">
    <cfRule type="expression" dxfId="2003" priority="13299">
      <formula>IF(RIGHT(TEXT(AI93,"0.#"),1)=".",FALSE,TRUE)</formula>
    </cfRule>
    <cfRule type="expression" dxfId="2002" priority="13300">
      <formula>IF(RIGHT(TEXT(AI93,"0.#"),1)=".",TRUE,FALSE)</formula>
    </cfRule>
  </conditionalFormatting>
  <conditionalFormatting sqref="AI92">
    <cfRule type="expression" dxfId="2001" priority="13297">
      <formula>IF(RIGHT(TEXT(AI92,"0.#"),1)=".",FALSE,TRUE)</formula>
    </cfRule>
    <cfRule type="expression" dxfId="2000" priority="13298">
      <formula>IF(RIGHT(TEXT(AI92,"0.#"),1)=".",TRUE,FALSE)</formula>
    </cfRule>
  </conditionalFormatting>
  <conditionalFormatting sqref="AM92">
    <cfRule type="expression" dxfId="1999" priority="13295">
      <formula>IF(RIGHT(TEXT(AM92,"0.#"),1)=".",FALSE,TRUE)</formula>
    </cfRule>
    <cfRule type="expression" dxfId="1998" priority="13296">
      <formula>IF(RIGHT(TEXT(AM92,"0.#"),1)=".",TRUE,FALSE)</formula>
    </cfRule>
  </conditionalFormatting>
  <conditionalFormatting sqref="AM93">
    <cfRule type="expression" dxfId="1997" priority="13293">
      <formula>IF(RIGHT(TEXT(AM93,"0.#"),1)=".",FALSE,TRUE)</formula>
    </cfRule>
    <cfRule type="expression" dxfId="1996" priority="13294">
      <formula>IF(RIGHT(TEXT(AM93,"0.#"),1)=".",TRUE,FALSE)</formula>
    </cfRule>
  </conditionalFormatting>
  <conditionalFormatting sqref="AM94">
    <cfRule type="expression" dxfId="1995" priority="13291">
      <formula>IF(RIGHT(TEXT(AM94,"0.#"),1)=".",FALSE,TRUE)</formula>
    </cfRule>
    <cfRule type="expression" dxfId="1994" priority="13292">
      <formula>IF(RIGHT(TEXT(AM94,"0.#"),1)=".",TRUE,FALSE)</formula>
    </cfRule>
  </conditionalFormatting>
  <conditionalFormatting sqref="AE97">
    <cfRule type="expression" dxfId="1993" priority="13277">
      <formula>IF(RIGHT(TEXT(AE97,"0.#"),1)=".",FALSE,TRUE)</formula>
    </cfRule>
    <cfRule type="expression" dxfId="1992" priority="13278">
      <formula>IF(RIGHT(TEXT(AE97,"0.#"),1)=".",TRUE,FALSE)</formula>
    </cfRule>
  </conditionalFormatting>
  <conditionalFormatting sqref="AE98">
    <cfRule type="expression" dxfId="1991" priority="13275">
      <formula>IF(RIGHT(TEXT(AE98,"0.#"),1)=".",FALSE,TRUE)</formula>
    </cfRule>
    <cfRule type="expression" dxfId="1990" priority="13276">
      <formula>IF(RIGHT(TEXT(AE98,"0.#"),1)=".",TRUE,FALSE)</formula>
    </cfRule>
  </conditionalFormatting>
  <conditionalFormatting sqref="AE99">
    <cfRule type="expression" dxfId="1989" priority="13273">
      <formula>IF(RIGHT(TEXT(AE99,"0.#"),1)=".",FALSE,TRUE)</formula>
    </cfRule>
    <cfRule type="expression" dxfId="1988" priority="13274">
      <formula>IF(RIGHT(TEXT(AE99,"0.#"),1)=".",TRUE,FALSE)</formula>
    </cfRule>
  </conditionalFormatting>
  <conditionalFormatting sqref="AI99">
    <cfRule type="expression" dxfId="1987" priority="13271">
      <formula>IF(RIGHT(TEXT(AI99,"0.#"),1)=".",FALSE,TRUE)</formula>
    </cfRule>
    <cfRule type="expression" dxfId="1986" priority="13272">
      <formula>IF(RIGHT(TEXT(AI99,"0.#"),1)=".",TRUE,FALSE)</formula>
    </cfRule>
  </conditionalFormatting>
  <conditionalFormatting sqref="AI98">
    <cfRule type="expression" dxfId="1985" priority="13269">
      <formula>IF(RIGHT(TEXT(AI98,"0.#"),1)=".",FALSE,TRUE)</formula>
    </cfRule>
    <cfRule type="expression" dxfId="1984" priority="13270">
      <formula>IF(RIGHT(TEXT(AI98,"0.#"),1)=".",TRUE,FALSE)</formula>
    </cfRule>
  </conditionalFormatting>
  <conditionalFormatting sqref="AI97">
    <cfRule type="expression" dxfId="1983" priority="13267">
      <formula>IF(RIGHT(TEXT(AI97,"0.#"),1)=".",FALSE,TRUE)</formula>
    </cfRule>
    <cfRule type="expression" dxfId="1982" priority="13268">
      <formula>IF(RIGHT(TEXT(AI97,"0.#"),1)=".",TRUE,FALSE)</formula>
    </cfRule>
  </conditionalFormatting>
  <conditionalFormatting sqref="AM97">
    <cfRule type="expression" dxfId="1981" priority="13265">
      <formula>IF(RIGHT(TEXT(AM97,"0.#"),1)=".",FALSE,TRUE)</formula>
    </cfRule>
    <cfRule type="expression" dxfId="1980" priority="13266">
      <formula>IF(RIGHT(TEXT(AM97,"0.#"),1)=".",TRUE,FALSE)</formula>
    </cfRule>
  </conditionalFormatting>
  <conditionalFormatting sqref="AM98">
    <cfRule type="expression" dxfId="1979" priority="13263">
      <formula>IF(RIGHT(TEXT(AM98,"0.#"),1)=".",FALSE,TRUE)</formula>
    </cfRule>
    <cfRule type="expression" dxfId="1978" priority="13264">
      <formula>IF(RIGHT(TEXT(AM98,"0.#"),1)=".",TRUE,FALSE)</formula>
    </cfRule>
  </conditionalFormatting>
  <conditionalFormatting sqref="AM99">
    <cfRule type="expression" dxfId="1977" priority="13261">
      <formula>IF(RIGHT(TEXT(AM99,"0.#"),1)=".",FALSE,TRUE)</formula>
    </cfRule>
    <cfRule type="expression" dxfId="1976" priority="13262">
      <formula>IF(RIGHT(TEXT(AM99,"0.#"),1)=".",TRUE,FALSE)</formula>
    </cfRule>
  </conditionalFormatting>
  <conditionalFormatting sqref="AI101">
    <cfRule type="expression" dxfId="1975" priority="13247">
      <formula>IF(RIGHT(TEXT(AI101,"0.#"),1)=".",FALSE,TRUE)</formula>
    </cfRule>
    <cfRule type="expression" dxfId="1974" priority="13248">
      <formula>IF(RIGHT(TEXT(AI101,"0.#"),1)=".",TRUE,FALSE)</formula>
    </cfRule>
  </conditionalFormatting>
  <conditionalFormatting sqref="AM101">
    <cfRule type="expression" dxfId="1973" priority="13245">
      <formula>IF(RIGHT(TEXT(AM101,"0.#"),1)=".",FALSE,TRUE)</formula>
    </cfRule>
    <cfRule type="expression" dxfId="1972" priority="13246">
      <formula>IF(RIGHT(TEXT(AM101,"0.#"),1)=".",TRUE,FALSE)</formula>
    </cfRule>
  </conditionalFormatting>
  <conditionalFormatting sqref="AE102">
    <cfRule type="expression" dxfId="1971" priority="13243">
      <formula>IF(RIGHT(TEXT(AE102,"0.#"),1)=".",FALSE,TRUE)</formula>
    </cfRule>
    <cfRule type="expression" dxfId="1970" priority="13244">
      <formula>IF(RIGHT(TEXT(AE102,"0.#"),1)=".",TRUE,FALSE)</formula>
    </cfRule>
  </conditionalFormatting>
  <conditionalFormatting sqref="AI102">
    <cfRule type="expression" dxfId="1969" priority="13241">
      <formula>IF(RIGHT(TEXT(AI102,"0.#"),1)=".",FALSE,TRUE)</formula>
    </cfRule>
    <cfRule type="expression" dxfId="1968" priority="13242">
      <formula>IF(RIGHT(TEXT(AI102,"0.#"),1)=".",TRUE,FALSE)</formula>
    </cfRule>
  </conditionalFormatting>
  <conditionalFormatting sqref="AM102">
    <cfRule type="expression" dxfId="1967" priority="13239">
      <formula>IF(RIGHT(TEXT(AM102,"0.#"),1)=".",FALSE,TRUE)</formula>
    </cfRule>
    <cfRule type="expression" dxfId="1966" priority="13240">
      <formula>IF(RIGHT(TEXT(AM102,"0.#"),1)=".",TRUE,FALSE)</formula>
    </cfRule>
  </conditionalFormatting>
  <conditionalFormatting sqref="AQ102">
    <cfRule type="expression" dxfId="1965" priority="13237">
      <formula>IF(RIGHT(TEXT(AQ102,"0.#"),1)=".",FALSE,TRUE)</formula>
    </cfRule>
    <cfRule type="expression" dxfId="1964" priority="13238">
      <formula>IF(RIGHT(TEXT(AQ102,"0.#"),1)=".",TRUE,FALSE)</formula>
    </cfRule>
  </conditionalFormatting>
  <conditionalFormatting sqref="AE104">
    <cfRule type="expression" dxfId="1963" priority="13235">
      <formula>IF(RIGHT(TEXT(AE104,"0.#"),1)=".",FALSE,TRUE)</formula>
    </cfRule>
    <cfRule type="expression" dxfId="1962" priority="13236">
      <formula>IF(RIGHT(TEXT(AE104,"0.#"),1)=".",TRUE,FALSE)</formula>
    </cfRule>
  </conditionalFormatting>
  <conditionalFormatting sqref="AI104">
    <cfRule type="expression" dxfId="1961" priority="13233">
      <formula>IF(RIGHT(TEXT(AI104,"0.#"),1)=".",FALSE,TRUE)</formula>
    </cfRule>
    <cfRule type="expression" dxfId="1960" priority="13234">
      <formula>IF(RIGHT(TEXT(AI104,"0.#"),1)=".",TRUE,FALSE)</formula>
    </cfRule>
  </conditionalFormatting>
  <conditionalFormatting sqref="AM104">
    <cfRule type="expression" dxfId="1959" priority="13231">
      <formula>IF(RIGHT(TEXT(AM104,"0.#"),1)=".",FALSE,TRUE)</formula>
    </cfRule>
    <cfRule type="expression" dxfId="1958" priority="13232">
      <formula>IF(RIGHT(TEXT(AM104,"0.#"),1)=".",TRUE,FALSE)</formula>
    </cfRule>
  </conditionalFormatting>
  <conditionalFormatting sqref="AE105">
    <cfRule type="expression" dxfId="1957" priority="13229">
      <formula>IF(RIGHT(TEXT(AE105,"0.#"),1)=".",FALSE,TRUE)</formula>
    </cfRule>
    <cfRule type="expression" dxfId="1956" priority="13230">
      <formula>IF(RIGHT(TEXT(AE105,"0.#"),1)=".",TRUE,FALSE)</formula>
    </cfRule>
  </conditionalFormatting>
  <conditionalFormatting sqref="AI105">
    <cfRule type="expression" dxfId="1955" priority="13227">
      <formula>IF(RIGHT(TEXT(AI105,"0.#"),1)=".",FALSE,TRUE)</formula>
    </cfRule>
    <cfRule type="expression" dxfId="1954" priority="13228">
      <formula>IF(RIGHT(TEXT(AI105,"0.#"),1)=".",TRUE,FALSE)</formula>
    </cfRule>
  </conditionalFormatting>
  <conditionalFormatting sqref="AM105">
    <cfRule type="expression" dxfId="1953" priority="13225">
      <formula>IF(RIGHT(TEXT(AM105,"0.#"),1)=".",FALSE,TRUE)</formula>
    </cfRule>
    <cfRule type="expression" dxfId="1952" priority="13226">
      <formula>IF(RIGHT(TEXT(AM105,"0.#"),1)=".",TRUE,FALSE)</formula>
    </cfRule>
  </conditionalFormatting>
  <conditionalFormatting sqref="AE107">
    <cfRule type="expression" dxfId="1951" priority="13221">
      <formula>IF(RIGHT(TEXT(AE107,"0.#"),1)=".",FALSE,TRUE)</formula>
    </cfRule>
    <cfRule type="expression" dxfId="1950" priority="13222">
      <formula>IF(RIGHT(TEXT(AE107,"0.#"),1)=".",TRUE,FALSE)</formula>
    </cfRule>
  </conditionalFormatting>
  <conditionalFormatting sqref="AI107">
    <cfRule type="expression" dxfId="1949" priority="13219">
      <formula>IF(RIGHT(TEXT(AI107,"0.#"),1)=".",FALSE,TRUE)</formula>
    </cfRule>
    <cfRule type="expression" dxfId="1948" priority="13220">
      <formula>IF(RIGHT(TEXT(AI107,"0.#"),1)=".",TRUE,FALSE)</formula>
    </cfRule>
  </conditionalFormatting>
  <conditionalFormatting sqref="AM107">
    <cfRule type="expression" dxfId="1947" priority="13217">
      <formula>IF(RIGHT(TEXT(AM107,"0.#"),1)=".",FALSE,TRUE)</formula>
    </cfRule>
    <cfRule type="expression" dxfId="1946" priority="13218">
      <formula>IF(RIGHT(TEXT(AM107,"0.#"),1)=".",TRUE,FALSE)</formula>
    </cfRule>
  </conditionalFormatting>
  <conditionalFormatting sqref="AE108">
    <cfRule type="expression" dxfId="1945" priority="13215">
      <formula>IF(RIGHT(TEXT(AE108,"0.#"),1)=".",FALSE,TRUE)</formula>
    </cfRule>
    <cfRule type="expression" dxfId="1944" priority="13216">
      <formula>IF(RIGHT(TEXT(AE108,"0.#"),1)=".",TRUE,FALSE)</formula>
    </cfRule>
  </conditionalFormatting>
  <conditionalFormatting sqref="AI108">
    <cfRule type="expression" dxfId="1943" priority="13213">
      <formula>IF(RIGHT(TEXT(AI108,"0.#"),1)=".",FALSE,TRUE)</formula>
    </cfRule>
    <cfRule type="expression" dxfId="1942" priority="13214">
      <formula>IF(RIGHT(TEXT(AI108,"0.#"),1)=".",TRUE,FALSE)</formula>
    </cfRule>
  </conditionalFormatting>
  <conditionalFormatting sqref="AM108">
    <cfRule type="expression" dxfId="1941" priority="13211">
      <formula>IF(RIGHT(TEXT(AM108,"0.#"),1)=".",FALSE,TRUE)</formula>
    </cfRule>
    <cfRule type="expression" dxfId="1940" priority="13212">
      <formula>IF(RIGHT(TEXT(AM108,"0.#"),1)=".",TRUE,FALSE)</formula>
    </cfRule>
  </conditionalFormatting>
  <conditionalFormatting sqref="AE110">
    <cfRule type="expression" dxfId="1939" priority="13207">
      <formula>IF(RIGHT(TEXT(AE110,"0.#"),1)=".",FALSE,TRUE)</formula>
    </cfRule>
    <cfRule type="expression" dxfId="1938" priority="13208">
      <formula>IF(RIGHT(TEXT(AE110,"0.#"),1)=".",TRUE,FALSE)</formula>
    </cfRule>
  </conditionalFormatting>
  <conditionalFormatting sqref="AI110">
    <cfRule type="expression" dxfId="1937" priority="13205">
      <formula>IF(RIGHT(TEXT(AI110,"0.#"),1)=".",FALSE,TRUE)</formula>
    </cfRule>
    <cfRule type="expression" dxfId="1936" priority="13206">
      <formula>IF(RIGHT(TEXT(AI110,"0.#"),1)=".",TRUE,FALSE)</formula>
    </cfRule>
  </conditionalFormatting>
  <conditionalFormatting sqref="AM110">
    <cfRule type="expression" dxfId="1935" priority="13203">
      <formula>IF(RIGHT(TEXT(AM110,"0.#"),1)=".",FALSE,TRUE)</formula>
    </cfRule>
    <cfRule type="expression" dxfId="1934" priority="13204">
      <formula>IF(RIGHT(TEXT(AM110,"0.#"),1)=".",TRUE,FALSE)</formula>
    </cfRule>
  </conditionalFormatting>
  <conditionalFormatting sqref="AE111">
    <cfRule type="expression" dxfId="1933" priority="13201">
      <formula>IF(RIGHT(TEXT(AE111,"0.#"),1)=".",FALSE,TRUE)</formula>
    </cfRule>
    <cfRule type="expression" dxfId="1932" priority="13202">
      <formula>IF(RIGHT(TEXT(AE111,"0.#"),1)=".",TRUE,FALSE)</formula>
    </cfRule>
  </conditionalFormatting>
  <conditionalFormatting sqref="AI111">
    <cfRule type="expression" dxfId="1931" priority="13199">
      <formula>IF(RIGHT(TEXT(AI111,"0.#"),1)=".",FALSE,TRUE)</formula>
    </cfRule>
    <cfRule type="expression" dxfId="1930" priority="13200">
      <formula>IF(RIGHT(TEXT(AI111,"0.#"),1)=".",TRUE,FALSE)</formula>
    </cfRule>
  </conditionalFormatting>
  <conditionalFormatting sqref="AM111">
    <cfRule type="expression" dxfId="1929" priority="13197">
      <formula>IF(RIGHT(TEXT(AM111,"0.#"),1)=".",FALSE,TRUE)</formula>
    </cfRule>
    <cfRule type="expression" dxfId="1928" priority="13198">
      <formula>IF(RIGHT(TEXT(AM111,"0.#"),1)=".",TRUE,FALSE)</formula>
    </cfRule>
  </conditionalFormatting>
  <conditionalFormatting sqref="AE113">
    <cfRule type="expression" dxfId="1927" priority="13193">
      <formula>IF(RIGHT(TEXT(AE113,"0.#"),1)=".",FALSE,TRUE)</formula>
    </cfRule>
    <cfRule type="expression" dxfId="1926" priority="13194">
      <formula>IF(RIGHT(TEXT(AE113,"0.#"),1)=".",TRUE,FALSE)</formula>
    </cfRule>
  </conditionalFormatting>
  <conditionalFormatting sqref="AI113">
    <cfRule type="expression" dxfId="1925" priority="13191">
      <formula>IF(RIGHT(TEXT(AI113,"0.#"),1)=".",FALSE,TRUE)</formula>
    </cfRule>
    <cfRule type="expression" dxfId="1924" priority="13192">
      <formula>IF(RIGHT(TEXT(AI113,"0.#"),1)=".",TRUE,FALSE)</formula>
    </cfRule>
  </conditionalFormatting>
  <conditionalFormatting sqref="AM113">
    <cfRule type="expression" dxfId="1923" priority="13189">
      <formula>IF(RIGHT(TEXT(AM113,"0.#"),1)=".",FALSE,TRUE)</formula>
    </cfRule>
    <cfRule type="expression" dxfId="1922" priority="13190">
      <formula>IF(RIGHT(TEXT(AM113,"0.#"),1)=".",TRUE,FALSE)</formula>
    </cfRule>
  </conditionalFormatting>
  <conditionalFormatting sqref="AE114">
    <cfRule type="expression" dxfId="1921" priority="13187">
      <formula>IF(RIGHT(TEXT(AE114,"0.#"),1)=".",FALSE,TRUE)</formula>
    </cfRule>
    <cfRule type="expression" dxfId="1920" priority="13188">
      <formula>IF(RIGHT(TEXT(AE114,"0.#"),1)=".",TRUE,FALSE)</formula>
    </cfRule>
  </conditionalFormatting>
  <conditionalFormatting sqref="AI114">
    <cfRule type="expression" dxfId="1919" priority="13185">
      <formula>IF(RIGHT(TEXT(AI114,"0.#"),1)=".",FALSE,TRUE)</formula>
    </cfRule>
    <cfRule type="expression" dxfId="1918" priority="13186">
      <formula>IF(RIGHT(TEXT(AI114,"0.#"),1)=".",TRUE,FALSE)</formula>
    </cfRule>
  </conditionalFormatting>
  <conditionalFormatting sqref="AM114">
    <cfRule type="expression" dxfId="1917" priority="13183">
      <formula>IF(RIGHT(TEXT(AM114,"0.#"),1)=".",FALSE,TRUE)</formula>
    </cfRule>
    <cfRule type="expression" dxfId="1916" priority="13184">
      <formula>IF(RIGHT(TEXT(AM114,"0.#"),1)=".",TRUE,FALSE)</formula>
    </cfRule>
  </conditionalFormatting>
  <conditionalFormatting sqref="AE116 AQ116">
    <cfRule type="expression" dxfId="1915" priority="13179">
      <formula>IF(RIGHT(TEXT(AE116,"0.#"),1)=".",FALSE,TRUE)</formula>
    </cfRule>
    <cfRule type="expression" dxfId="1914" priority="13180">
      <formula>IF(RIGHT(TEXT(AE116,"0.#"),1)=".",TRUE,FALSE)</formula>
    </cfRule>
  </conditionalFormatting>
  <conditionalFormatting sqref="AI116">
    <cfRule type="expression" dxfId="1913" priority="13177">
      <formula>IF(RIGHT(TEXT(AI116,"0.#"),1)=".",FALSE,TRUE)</formula>
    </cfRule>
    <cfRule type="expression" dxfId="1912" priority="13178">
      <formula>IF(RIGHT(TEXT(AI116,"0.#"),1)=".",TRUE,FALSE)</formula>
    </cfRule>
  </conditionalFormatting>
  <conditionalFormatting sqref="AM116">
    <cfRule type="expression" dxfId="1911" priority="13175">
      <formula>IF(RIGHT(TEXT(AM116,"0.#"),1)=".",FALSE,TRUE)</formula>
    </cfRule>
    <cfRule type="expression" dxfId="1910" priority="13176">
      <formula>IF(RIGHT(TEXT(AM116,"0.#"),1)=".",TRUE,FALSE)</formula>
    </cfRule>
  </conditionalFormatting>
  <conditionalFormatting sqref="AE117 AM117">
    <cfRule type="expression" dxfId="1909" priority="13173">
      <formula>IF(RIGHT(TEXT(AE117,"0.#"),1)=".",FALSE,TRUE)</formula>
    </cfRule>
    <cfRule type="expression" dxfId="1908" priority="13174">
      <formula>IF(RIGHT(TEXT(AE117,"0.#"),1)=".",TRUE,FALSE)</formula>
    </cfRule>
  </conditionalFormatting>
  <conditionalFormatting sqref="AI117">
    <cfRule type="expression" dxfId="1907" priority="13171">
      <formula>IF(RIGHT(TEXT(AI117,"0.#"),1)=".",FALSE,TRUE)</formula>
    </cfRule>
    <cfRule type="expression" dxfId="1906" priority="13172">
      <formula>IF(RIGHT(TEXT(AI117,"0.#"),1)=".",TRUE,FALSE)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39:AO866">
    <cfRule type="expression" dxfId="1821" priority="6649">
      <formula>IF(AND(AL839&gt;=0, RIGHT(TEXT(AL839,"0.#"),1)&lt;&gt;"."),TRUE,FALSE)</formula>
    </cfRule>
    <cfRule type="expression" dxfId="1820" priority="6650">
      <formula>IF(AND(AL839&gt;=0, RIGHT(TEXT(AL839,"0.#"),1)="."),TRUE,FALSE)</formula>
    </cfRule>
    <cfRule type="expression" dxfId="1819" priority="6651">
      <formula>IF(AND(AL839&lt;0, RIGHT(TEXT(AL839,"0.#"),1)&lt;&gt;"."),TRUE,FALSE)</formula>
    </cfRule>
    <cfRule type="expression" dxfId="1818" priority="6652">
      <formula>IF(AND(AL839&lt;0, RIGHT(TEXT(AL839,"0.#"),1)="."),TRUE,FALSE)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39:Y866">
    <cfRule type="expression" dxfId="1747" priority="2977">
      <formula>IF(RIGHT(TEXT(Y839,"0.#"),1)=".",FALSE,TRUE)</formula>
    </cfRule>
    <cfRule type="expression" dxfId="1746" priority="2978">
      <formula>IF(RIGHT(TEXT(Y839,"0.#"),1)=".",TRUE,FALSE)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2:AO1131">
    <cfRule type="expression" dxfId="1717" priority="2883">
      <formula>IF(AND(AL1102&gt;=0, RIGHT(TEXT(AL1102,"0.#"),1)&lt;&gt;"."),TRUE,FALSE)</formula>
    </cfRule>
    <cfRule type="expression" dxfId="1716" priority="2884">
      <formula>IF(AND(AL1102&gt;=0, RIGHT(TEXT(AL1102,"0.#"),1)="."),TRUE,FALSE)</formula>
    </cfRule>
    <cfRule type="expression" dxfId="1715" priority="2885">
      <formula>IF(AND(AL1102&lt;0, RIGHT(TEXT(AL1102,"0.#"),1)&lt;&gt;"."),TRUE,FALSE)</formula>
    </cfRule>
    <cfRule type="expression" dxfId="1714" priority="2886">
      <formula>IF(AND(AL1102&lt;0, RIGHT(TEXT(AL1102,"0.#"),1)="."),TRUE,FALSE)</formula>
    </cfRule>
  </conditionalFormatting>
  <conditionalFormatting sqref="Y1102:Y1131">
    <cfRule type="expression" dxfId="1713" priority="2881">
      <formula>IF(RIGHT(TEXT(Y1102,"0.#"),1)=".",FALSE,TRUE)</formula>
    </cfRule>
    <cfRule type="expression" dxfId="1712" priority="2882">
      <formula>IF(RIGHT(TEXT(Y1102,"0.#"),1)=".",TRUE,FALSE)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7:AO838">
    <cfRule type="expression" dxfId="1703" priority="2835">
      <formula>IF(AND(AL837&gt;=0, RIGHT(TEXT(AL837,"0.#"),1)&lt;&gt;"."),TRUE,FALSE)</formula>
    </cfRule>
    <cfRule type="expression" dxfId="1702" priority="2836">
      <formula>IF(AND(AL837&gt;=0, RIGHT(TEXT(AL837,"0.#"),1)="."),TRUE,FALSE)</formula>
    </cfRule>
    <cfRule type="expression" dxfId="1701" priority="2837">
      <formula>IF(AND(AL837&lt;0, RIGHT(TEXT(AL837,"0.#"),1)&lt;&gt;"."),TRUE,FALSE)</formula>
    </cfRule>
    <cfRule type="expression" dxfId="1700" priority="2838">
      <formula>IF(AND(AL837&lt;0, RIGHT(TEXT(AL837,"0.#"),1)="."),TRUE,FALSE)</formula>
    </cfRule>
  </conditionalFormatting>
  <conditionalFormatting sqref="Y837:Y838">
    <cfRule type="expression" dxfId="1699" priority="2833">
      <formula>IF(RIGHT(TEXT(Y837,"0.#"),1)=".",FALSE,TRUE)</formula>
    </cfRule>
    <cfRule type="expression" dxfId="1698" priority="2834">
      <formula>IF(RIGHT(TEXT(Y837,"0.#"),1)=".",TRUE,FALSE)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2:Y899">
    <cfRule type="expression" dxfId="1381" priority="2093">
      <formula>IF(RIGHT(TEXT(Y872,"0.#"),1)=".",FALSE,TRUE)</formula>
    </cfRule>
    <cfRule type="expression" dxfId="1380" priority="2094">
      <formula>IF(RIGHT(TEXT(Y872,"0.#"),1)=".",TRUE,FALSE)</formula>
    </cfRule>
  </conditionalFormatting>
  <conditionalFormatting sqref="Y870:Y871">
    <cfRule type="expression" dxfId="1379" priority="2087">
      <formula>IF(RIGHT(TEXT(Y870,"0.#"),1)=".",FALSE,TRUE)</formula>
    </cfRule>
    <cfRule type="expression" dxfId="1378" priority="2088">
      <formula>IF(RIGHT(TEXT(Y870,"0.#"),1)=".",TRUE,FALSE)</formula>
    </cfRule>
  </conditionalFormatting>
  <conditionalFormatting sqref="Y905:Y932">
    <cfRule type="expression" dxfId="1377" priority="2081">
      <formula>IF(RIGHT(TEXT(Y905,"0.#"),1)=".",FALSE,TRUE)</formula>
    </cfRule>
    <cfRule type="expression" dxfId="1376" priority="2082">
      <formula>IF(RIGHT(TEXT(Y905,"0.#"),1)=".",TRUE,FALSE)</formula>
    </cfRule>
  </conditionalFormatting>
  <conditionalFormatting sqref="Y903:Y904">
    <cfRule type="expression" dxfId="1375" priority="2075">
      <formula>IF(RIGHT(TEXT(Y903,"0.#"),1)=".",FALSE,TRUE)</formula>
    </cfRule>
    <cfRule type="expression" dxfId="1374" priority="2076">
      <formula>IF(RIGHT(TEXT(Y903,"0.#"),1)=".",TRUE,FALSE)</formula>
    </cfRule>
  </conditionalFormatting>
  <conditionalFormatting sqref="Y938:Y965">
    <cfRule type="expression" dxfId="1373" priority="2069">
      <formula>IF(RIGHT(TEXT(Y938,"0.#"),1)=".",FALSE,TRUE)</formula>
    </cfRule>
    <cfRule type="expression" dxfId="1372" priority="2070">
      <formula>IF(RIGHT(TEXT(Y938,"0.#"),1)=".",TRUE,FALSE)</formula>
    </cfRule>
  </conditionalFormatting>
  <conditionalFormatting sqref="Y936:Y937">
    <cfRule type="expression" dxfId="1371" priority="2063">
      <formula>IF(RIGHT(TEXT(Y936,"0.#"),1)=".",FALSE,TRUE)</formula>
    </cfRule>
    <cfRule type="expression" dxfId="1370" priority="2064">
      <formula>IF(RIGHT(TEXT(Y936,"0.#"),1)=".",TRUE,FALSE)</formula>
    </cfRule>
  </conditionalFormatting>
  <conditionalFormatting sqref="Y971:Y998">
    <cfRule type="expression" dxfId="1369" priority="2057">
      <formula>IF(RIGHT(TEXT(Y971,"0.#"),1)=".",FALSE,TRUE)</formula>
    </cfRule>
    <cfRule type="expression" dxfId="1368" priority="2058">
      <formula>IF(RIGHT(TEXT(Y971,"0.#"),1)=".",TRUE,FALSE)</formula>
    </cfRule>
  </conditionalFormatting>
  <conditionalFormatting sqref="Y969:Y970">
    <cfRule type="expression" dxfId="1367" priority="2051">
      <formula>IF(RIGHT(TEXT(Y969,"0.#"),1)=".",FALSE,TRUE)</formula>
    </cfRule>
    <cfRule type="expression" dxfId="1366" priority="2052">
      <formula>IF(RIGHT(TEXT(Y969,"0.#"),1)=".",TRUE,FALSE)</formula>
    </cfRule>
  </conditionalFormatting>
  <conditionalFormatting sqref="Y1004:Y1031">
    <cfRule type="expression" dxfId="1365" priority="2045">
      <formula>IF(RIGHT(TEXT(Y1004,"0.#"),1)=".",FALSE,TRUE)</formula>
    </cfRule>
    <cfRule type="expression" dxfId="1364" priority="2046">
      <formula>IF(RIGHT(TEXT(Y1004,"0.#"),1)=".",TRUE,FALSE)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2:AO899">
    <cfRule type="expression" dxfId="1283" priority="2095">
      <formula>IF(AND(AL872&gt;=0, RIGHT(TEXT(AL872,"0.#"),1)&lt;&gt;"."),TRUE,FALSE)</formula>
    </cfRule>
    <cfRule type="expression" dxfId="1282" priority="2096">
      <formula>IF(AND(AL872&gt;=0, RIGHT(TEXT(AL872,"0.#"),1)="."),TRUE,FALSE)</formula>
    </cfRule>
    <cfRule type="expression" dxfId="1281" priority="2097">
      <formula>IF(AND(AL872&lt;0, RIGHT(TEXT(AL872,"0.#"),1)&lt;&gt;"."),TRUE,FALSE)</formula>
    </cfRule>
    <cfRule type="expression" dxfId="1280" priority="2098">
      <formula>IF(AND(AL872&lt;0, RIGHT(TEXT(AL872,"0.#"),1)="."),TRUE,FALSE)</formula>
    </cfRule>
  </conditionalFormatting>
  <conditionalFormatting sqref="AL870:AO871">
    <cfRule type="expression" dxfId="1279" priority="2089">
      <formula>IF(AND(AL870&gt;=0, RIGHT(TEXT(AL870,"0.#"),1)&lt;&gt;"."),TRUE,FALSE)</formula>
    </cfRule>
    <cfRule type="expression" dxfId="1278" priority="2090">
      <formula>IF(AND(AL870&gt;=0, RIGHT(TEXT(AL870,"0.#"),1)="."),TRUE,FALSE)</formula>
    </cfRule>
    <cfRule type="expression" dxfId="1277" priority="2091">
      <formula>IF(AND(AL870&lt;0, RIGHT(TEXT(AL870,"0.#"),1)&lt;&gt;"."),TRUE,FALSE)</formula>
    </cfRule>
    <cfRule type="expression" dxfId="1276" priority="2092">
      <formula>IF(AND(AL870&lt;0, RIGHT(TEXT(AL870,"0.#"),1)="."),TRUE,FALSE)</formula>
    </cfRule>
  </conditionalFormatting>
  <conditionalFormatting sqref="AL905:AO932">
    <cfRule type="expression" dxfId="1275" priority="2083">
      <formula>IF(AND(AL905&gt;=0, RIGHT(TEXT(AL905,"0.#"),1)&lt;&gt;"."),TRUE,FALSE)</formula>
    </cfRule>
    <cfRule type="expression" dxfId="1274" priority="2084">
      <formula>IF(AND(AL905&gt;=0, RIGHT(TEXT(AL905,"0.#"),1)="."),TRUE,FALSE)</formula>
    </cfRule>
    <cfRule type="expression" dxfId="1273" priority="2085">
      <formula>IF(AND(AL905&lt;0, RIGHT(TEXT(AL905,"0.#"),1)&lt;&gt;"."),TRUE,FALSE)</formula>
    </cfRule>
    <cfRule type="expression" dxfId="1272" priority="2086">
      <formula>IF(AND(AL905&lt;0, RIGHT(TEXT(AL905,"0.#"),1)="."),TRUE,FALSE)</formula>
    </cfRule>
  </conditionalFormatting>
  <conditionalFormatting sqref="AL903:AO904">
    <cfRule type="expression" dxfId="1271" priority="2077">
      <formula>IF(AND(AL903&gt;=0, RIGHT(TEXT(AL903,"0.#"),1)&lt;&gt;"."),TRUE,FALSE)</formula>
    </cfRule>
    <cfRule type="expression" dxfId="1270" priority="2078">
      <formula>IF(AND(AL903&gt;=0, RIGHT(TEXT(AL903,"0.#"),1)="."),TRUE,FALSE)</formula>
    </cfRule>
    <cfRule type="expression" dxfId="1269" priority="2079">
      <formula>IF(AND(AL903&lt;0, RIGHT(TEXT(AL903,"0.#"),1)&lt;&gt;"."),TRUE,FALSE)</formula>
    </cfRule>
    <cfRule type="expression" dxfId="1268" priority="2080">
      <formula>IF(AND(AL903&lt;0, RIGHT(TEXT(AL903,"0.#"),1)="."),TRUE,FALSE)</formula>
    </cfRule>
  </conditionalFormatting>
  <conditionalFormatting sqref="AL938:AO965">
    <cfRule type="expression" dxfId="1267" priority="2071">
      <formula>IF(AND(AL938&gt;=0, RIGHT(TEXT(AL938,"0.#"),1)&lt;&gt;"."),TRUE,FALSE)</formula>
    </cfRule>
    <cfRule type="expression" dxfId="1266" priority="2072">
      <formula>IF(AND(AL938&gt;=0, RIGHT(TEXT(AL938,"0.#"),1)="."),TRUE,FALSE)</formula>
    </cfRule>
    <cfRule type="expression" dxfId="1265" priority="2073">
      <formula>IF(AND(AL938&lt;0, RIGHT(TEXT(AL938,"0.#"),1)&lt;&gt;"."),TRUE,FALSE)</formula>
    </cfRule>
    <cfRule type="expression" dxfId="1264" priority="2074">
      <formula>IF(AND(AL938&lt;0, RIGHT(TEXT(AL938,"0.#"),1)="."),TRUE,FALSE)</formula>
    </cfRule>
  </conditionalFormatting>
  <conditionalFormatting sqref="AL936:AO937">
    <cfRule type="expression" dxfId="1263" priority="2065">
      <formula>IF(AND(AL936&gt;=0, RIGHT(TEXT(AL936,"0.#"),1)&lt;&gt;"."),TRUE,FALSE)</formula>
    </cfRule>
    <cfRule type="expression" dxfId="1262" priority="2066">
      <formula>IF(AND(AL936&gt;=0, RIGHT(TEXT(AL936,"0.#"),1)="."),TRUE,FALSE)</formula>
    </cfRule>
    <cfRule type="expression" dxfId="1261" priority="2067">
      <formula>IF(AND(AL936&lt;0, RIGHT(TEXT(AL936,"0.#"),1)&lt;&gt;"."),TRUE,FALSE)</formula>
    </cfRule>
    <cfRule type="expression" dxfId="1260" priority="2068">
      <formula>IF(AND(AL936&lt;0, RIGHT(TEXT(AL936,"0.#"),1)="."),TRUE,FALSE)</formula>
    </cfRule>
  </conditionalFormatting>
  <conditionalFormatting sqref="AL971:AO998">
    <cfRule type="expression" dxfId="1259" priority="2059">
      <formula>IF(AND(AL971&gt;=0, RIGHT(TEXT(AL971,"0.#"),1)&lt;&gt;"."),TRUE,FALSE)</formula>
    </cfRule>
    <cfRule type="expression" dxfId="1258" priority="2060">
      <formula>IF(AND(AL971&gt;=0, RIGHT(TEXT(AL971,"0.#"),1)="."),TRUE,FALSE)</formula>
    </cfRule>
    <cfRule type="expression" dxfId="1257" priority="2061">
      <formula>IF(AND(AL971&lt;0, RIGHT(TEXT(AL971,"0.#"),1)&lt;&gt;"."),TRUE,FALSE)</formula>
    </cfRule>
    <cfRule type="expression" dxfId="1256" priority="2062">
      <formula>IF(AND(AL971&lt;0, RIGHT(TEXT(AL971,"0.#"),1)="."),TRUE,FALSE)</formula>
    </cfRule>
  </conditionalFormatting>
  <conditionalFormatting sqref="AL969:AO970">
    <cfRule type="expression" dxfId="1255" priority="2053">
      <formula>IF(AND(AL969&gt;=0, RIGHT(TEXT(AL969,"0.#"),1)&lt;&gt;"."),TRUE,FALSE)</formula>
    </cfRule>
    <cfRule type="expression" dxfId="1254" priority="2054">
      <formula>IF(AND(AL969&gt;=0, RIGHT(TEXT(AL969,"0.#"),1)="."),TRUE,FALSE)</formula>
    </cfRule>
    <cfRule type="expression" dxfId="1253" priority="2055">
      <formula>IF(AND(AL969&lt;0, RIGHT(TEXT(AL969,"0.#"),1)&lt;&gt;"."),TRUE,FALSE)</formula>
    </cfRule>
    <cfRule type="expression" dxfId="1252" priority="2056">
      <formula>IF(AND(AL969&lt;0, RIGHT(TEXT(AL969,"0.#"),1)="."),TRUE,FALSE)</formula>
    </cfRule>
  </conditionalFormatting>
  <conditionalFormatting sqref="AL1004:AO1031">
    <cfRule type="expression" dxfId="1251" priority="2047">
      <formula>IF(AND(AL1004&gt;=0, RIGHT(TEXT(AL1004,"0.#"),1)&lt;&gt;"."),TRUE,FALSE)</formula>
    </cfRule>
    <cfRule type="expression" dxfId="1250" priority="2048">
      <formula>IF(AND(AL1004&gt;=0, RIGHT(TEXT(AL1004,"0.#"),1)="."),TRUE,FALSE)</formula>
    </cfRule>
    <cfRule type="expression" dxfId="1249" priority="2049">
      <formula>IF(AND(AL1004&lt;0, RIGHT(TEXT(AL1004,"0.#"),1)&lt;&gt;"."),TRUE,FALSE)</formula>
    </cfRule>
    <cfRule type="expression" dxfId="1248" priority="2050">
      <formula>IF(AND(AL1004&lt;0, RIGHT(TEXT(AL1004,"0.#"),1)="."),TRUE,FALSE)</formula>
    </cfRule>
  </conditionalFormatting>
  <conditionalFormatting sqref="AL1002:AO1003">
    <cfRule type="expression" dxfId="1247" priority="2041">
      <formula>IF(AND(AL1002&gt;=0, RIGHT(TEXT(AL1002,"0.#"),1)&lt;&gt;"."),TRUE,FALSE)</formula>
    </cfRule>
    <cfRule type="expression" dxfId="1246" priority="2042">
      <formula>IF(AND(AL1002&gt;=0, RIGHT(TEXT(AL1002,"0.#"),1)="."),TRUE,FALSE)</formula>
    </cfRule>
    <cfRule type="expression" dxfId="1245" priority="2043">
      <formula>IF(AND(AL1002&lt;0, RIGHT(TEXT(AL1002,"0.#"),1)&lt;&gt;"."),TRUE,FALSE)</formula>
    </cfRule>
    <cfRule type="expression" dxfId="1244" priority="2044">
      <formula>IF(AND(AL1002&lt;0, RIGHT(TEXT(AL1002,"0.#"),1)="."),TRUE,FALSE)</formula>
    </cfRule>
  </conditionalFormatting>
  <conditionalFormatting sqref="Y1002:Y1003">
    <cfRule type="expression" dxfId="1243" priority="2039">
      <formula>IF(RIGHT(TEXT(Y1002,"0.#"),1)=".",FALSE,TRUE)</formula>
    </cfRule>
    <cfRule type="expression" dxfId="1242" priority="2040">
      <formula>IF(RIGHT(TEXT(Y1002,"0.#"),1)=".",TRUE,FALSE)</formula>
    </cfRule>
  </conditionalFormatting>
  <conditionalFormatting sqref="AL1037:AO1064">
    <cfRule type="expression" dxfId="1241" priority="2035">
      <formula>IF(AND(AL1037&gt;=0, RIGHT(TEXT(AL1037,"0.#"),1)&lt;&gt;"."),TRUE,FALSE)</formula>
    </cfRule>
    <cfRule type="expression" dxfId="1240" priority="2036">
      <formula>IF(AND(AL1037&gt;=0, RIGHT(TEXT(AL1037,"0.#"),1)="."),TRUE,FALSE)</formula>
    </cfRule>
    <cfRule type="expression" dxfId="1239" priority="2037">
      <formula>IF(AND(AL1037&lt;0, RIGHT(TEXT(AL1037,"0.#"),1)&lt;&gt;"."),TRUE,FALSE)</formula>
    </cfRule>
    <cfRule type="expression" dxfId="1238" priority="2038">
      <formula>IF(AND(AL1037&lt;0, RIGHT(TEXT(AL1037,"0.#"),1)="."),TRUE,FALSE)</formula>
    </cfRule>
  </conditionalFormatting>
  <conditionalFormatting sqref="Y1037:Y1064">
    <cfRule type="expression" dxfId="1237" priority="2033">
      <formula>IF(RIGHT(TEXT(Y1037,"0.#"),1)=".",FALSE,TRUE)</formula>
    </cfRule>
    <cfRule type="expression" dxfId="1236" priority="2034">
      <formula>IF(RIGHT(TEXT(Y1037,"0.#"),1)=".",TRUE,FALSE)</formula>
    </cfRule>
  </conditionalFormatting>
  <conditionalFormatting sqref="AL1035:AO1036">
    <cfRule type="expression" dxfId="1235" priority="2029">
      <formula>IF(AND(AL1035&gt;=0, RIGHT(TEXT(AL1035,"0.#"),1)&lt;&gt;"."),TRUE,FALSE)</formula>
    </cfRule>
    <cfRule type="expression" dxfId="1234" priority="2030">
      <formula>IF(AND(AL1035&gt;=0, RIGHT(TEXT(AL1035,"0.#"),1)="."),TRUE,FALSE)</formula>
    </cfRule>
    <cfRule type="expression" dxfId="1233" priority="2031">
      <formula>IF(AND(AL1035&lt;0, RIGHT(TEXT(AL1035,"0.#"),1)&lt;&gt;"."),TRUE,FALSE)</formula>
    </cfRule>
    <cfRule type="expression" dxfId="1232" priority="2032">
      <formula>IF(AND(AL1035&lt;0, RIGHT(TEXT(AL1035,"0.#"),1)="."),TRUE,FALSE)</formula>
    </cfRule>
  </conditionalFormatting>
  <conditionalFormatting sqref="Y1035:Y1036">
    <cfRule type="expression" dxfId="1231" priority="2027">
      <formula>IF(RIGHT(TEXT(Y1035,"0.#"),1)=".",FALSE,TRUE)</formula>
    </cfRule>
    <cfRule type="expression" dxfId="1230" priority="2028">
      <formula>IF(RIGHT(TEXT(Y1035,"0.#"),1)=".",TRUE,FALSE)</formula>
    </cfRule>
  </conditionalFormatting>
  <conditionalFormatting sqref="AL1070:AO1097">
    <cfRule type="expression" dxfId="1229" priority="2023">
      <formula>IF(AND(AL1070&gt;=0, RIGHT(TEXT(AL1070,"0.#"),1)&lt;&gt;"."),TRUE,FALSE)</formula>
    </cfRule>
    <cfRule type="expression" dxfId="1228" priority="2024">
      <formula>IF(AND(AL1070&gt;=0, RIGHT(TEXT(AL1070,"0.#"),1)="."),TRUE,FALSE)</formula>
    </cfRule>
    <cfRule type="expression" dxfId="1227" priority="2025">
      <formula>IF(AND(AL1070&lt;0, RIGHT(TEXT(AL1070,"0.#"),1)&lt;&gt;"."),TRUE,FALSE)</formula>
    </cfRule>
    <cfRule type="expression" dxfId="1226" priority="2026">
      <formula>IF(AND(AL1070&lt;0, RIGHT(TEXT(AL1070,"0.#"),1)="."),TRUE,FALSE)</formula>
    </cfRule>
  </conditionalFormatting>
  <conditionalFormatting sqref="Y1070:Y1097">
    <cfRule type="expression" dxfId="1225" priority="2021">
      <formula>IF(RIGHT(TEXT(Y1070,"0.#"),1)=".",FALSE,TRUE)</formula>
    </cfRule>
    <cfRule type="expression" dxfId="1224" priority="2022">
      <formula>IF(RIGHT(TEXT(Y1070,"0.#"),1)=".",TRUE,FALSE)</formula>
    </cfRule>
  </conditionalFormatting>
  <conditionalFormatting sqref="AL1068:AO1069">
    <cfRule type="expression" dxfId="1223" priority="2017">
      <formula>IF(AND(AL1068&gt;=0, RIGHT(TEXT(AL1068,"0.#"),1)&lt;&gt;"."),TRUE,FALSE)</formula>
    </cfRule>
    <cfRule type="expression" dxfId="1222" priority="2018">
      <formula>IF(AND(AL1068&gt;=0, RIGHT(TEXT(AL1068,"0.#"),1)="."),TRUE,FALSE)</formula>
    </cfRule>
    <cfRule type="expression" dxfId="1221" priority="2019">
      <formula>IF(AND(AL1068&lt;0, RIGHT(TEXT(AL1068,"0.#"),1)&lt;&gt;"."),TRUE,FALSE)</formula>
    </cfRule>
    <cfRule type="expression" dxfId="1220" priority="2020">
      <formula>IF(AND(AL1068&lt;0, RIGHT(TEXT(AL1068,"0.#"),1)="."),TRUE,FALSE)</formula>
    </cfRule>
  </conditionalFormatting>
  <conditionalFormatting sqref="Y1068:Y1069">
    <cfRule type="expression" dxfId="1219" priority="2015">
      <formula>IF(RIGHT(TEXT(Y1068,"0.#"),1)=".",FALSE,TRUE)</formula>
    </cfRule>
    <cfRule type="expression" dxfId="1218" priority="2016">
      <formula>IF(RIGHT(TEXT(Y1068,"0.#"),1)=".",TRUE,FALSE)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32:AE33 AI32:AI33 AM32:AM33 AQ32:AQ33 AU32:AU33">
    <cfRule type="expression" dxfId="23" priority="23">
      <formula>IF(RIGHT(TEXT(AE32,"0.#"),1)=".",FALSE,TRUE)</formula>
    </cfRule>
    <cfRule type="expression" dxfId="22" priority="24">
      <formula>IF(RIGHT(TEXT(AE32,"0.#"),1)=".",TRUE,FALSE)</formula>
    </cfRule>
  </conditionalFormatting>
  <conditionalFormatting sqref="AM34">
    <cfRule type="expression" dxfId="21" priority="17">
      <formula>IF(RIGHT(TEXT(AM34,"0.#"),1)=".",FALSE,TRUE)</formula>
    </cfRule>
    <cfRule type="expression" dxfId="20" priority="18">
      <formula>IF(RIGHT(TEXT(AM34,"0.#"),1)=".",TRUE,FALSE)</formula>
    </cfRule>
  </conditionalFormatting>
  <conditionalFormatting sqref="AE34">
    <cfRule type="expression" dxfId="19" priority="21">
      <formula>IF(RIGHT(TEXT(AE34,"0.#"),1)=".",FALSE,TRUE)</formula>
    </cfRule>
    <cfRule type="expression" dxfId="18" priority="22">
      <formula>IF(RIGHT(TEXT(AE34,"0.#"),1)=".",TRUE,FALSE)</formula>
    </cfRule>
  </conditionalFormatting>
  <conditionalFormatting sqref="AI34">
    <cfRule type="expression" dxfId="17" priority="19">
      <formula>IF(RIGHT(TEXT(AI34,"0.#"),1)=".",FALSE,TRUE)</formula>
    </cfRule>
    <cfRule type="expression" dxfId="16" priority="20">
      <formula>IF(RIGHT(TEXT(AI34,"0.#"),1)=".",TRUE,FALSE)</formula>
    </cfRule>
  </conditionalFormatting>
  <conditionalFormatting sqref="AQ34">
    <cfRule type="expression" dxfId="15" priority="15">
      <formula>IF(RIGHT(TEXT(AQ34,"0.#"),1)=".",FALSE,TRUE)</formula>
    </cfRule>
    <cfRule type="expression" dxfId="14" priority="16">
      <formula>IF(RIGHT(TEXT(AQ34,"0.#"),1)=".",TRUE,FALSE)</formula>
    </cfRule>
  </conditionalFormatting>
  <conditionalFormatting sqref="AU34">
    <cfRule type="expression" dxfId="13" priority="13">
      <formula>IF(RIGHT(TEXT(AU34,"0.#"),1)=".",FALSE,TRUE)</formula>
    </cfRule>
    <cfRule type="expression" dxfId="12" priority="14">
      <formula>IF(RIGHT(TEXT(AU34,"0.#"),1)=".",TRUE,FALSE)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W13:AC13">
    <cfRule type="expression" dxfId="9" priority="9">
      <formula>IF(RIGHT(TEXT(W13,"0.#"),1)=".",FALSE,TRUE)</formula>
    </cfRule>
    <cfRule type="expression" dxfId="8" priority="10">
      <formula>IF(RIGHT(TEXT(W13,"0.#"),1)=".",TRUE,FALSE)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AD13:AJ13">
    <cfRule type="expression" dxfId="5" priority="5">
      <formula>IF(RIGHT(TEXT(AD13,"0.#"),1)=".",FALSE,TRUE)</formula>
    </cfRule>
    <cfRule type="expression" dxfId="4" priority="6">
      <formula>IF(RIGHT(TEXT(AD13,"0.#"),1)=".",TRUE,FALSE)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K13:AQ13">
    <cfRule type="expression" dxfId="1" priority="1">
      <formula>IF(RIGHT(TEXT(AK13,"0.#"),1)=".",FALSE,TRUE)</formula>
    </cfRule>
    <cfRule type="expression" dxfId="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3" manualBreakCount="3">
    <brk id="79"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481</v>
      </c>
      <c r="R8" s="13" t="str">
        <f t="shared" si="3"/>
        <v>その他</v>
      </c>
      <c r="S8" s="13" t="str">
        <f t="shared" si="4"/>
        <v>委託・請負、その他</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委託・請負、その他</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t="s">
        <v>481</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ＩＴ戦略</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ＩＴ戦略</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ＩＴ戦略</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ＩＴ戦略</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2019-09-12T17:22:18Z</dcterms:created>
  <dcterms:modified xsi:type="dcterms:W3CDTF">2019-09-12T17:22:28Z</dcterms:modified>
</cp:coreProperties>
</file>