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1670" windowHeight="613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24" i="4" l="1"/>
  <c r="C25" i="4"/>
  <c r="Z739" i="3" l="1"/>
  <c r="H739" i="3"/>
  <c r="AN739" i="3" l="1"/>
  <c r="AL739" i="3"/>
  <c r="AI739" i="3"/>
  <c r="AF739" i="3"/>
  <c r="AB739" i="3"/>
  <c r="W739" i="3"/>
  <c r="T739" i="3"/>
  <c r="P739" i="3"/>
  <c r="N739" i="3"/>
  <c r="K739" i="3"/>
  <c r="AR2"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<sst xmlns="http://schemas.openxmlformats.org/spreadsheetml/2006/main" count="2135" uniqueCount="522">
  <si>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</si>
  <si>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</si>
  <si>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</si>
  <si>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</si>
  <si>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</si>
  <si>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</si>
  <si>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</si>
  <si>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</si>
  <si>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</si>
  <si>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</si>
  <si>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</si>
  <si>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</si>
  <si>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</si>
  <si>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</si>
  <si>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</si>
  <si>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</si>
  <si>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</si>
  <si>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</si>
  <si>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</si>
  <si>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</si>
  <si>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</si>
  <si>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</si>
  <si>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</si>
  <si>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</si>
  <si>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</si>
  <si>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</si>
  <si>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</si>
  <si>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</si>
  <si>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</si>
  <si>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</si>
  <si>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</si>
  <si>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</si>
  <si>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</si>
  <si>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</si>
  <si>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</si>
  <si>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</si>
  <si>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</si>
  <si>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</si>
  <si>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</si>
  <si>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</si>
  <si>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</si>
  <si>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</si>
  <si>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</si>
  <si>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</si>
  <si>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</si>
  <si>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</si>
  <si>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</si>
  <si>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</si>
  <si>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</si>
  <si>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</si>
  <si>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</si>
  <si>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</si>
  <si>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</si>
  <si>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</si>
  <si>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</si>
  <si>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</si>
  <si>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</si>
  <si>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</si>
  <si>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</si>
  <si>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</si>
  <si>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</si>
  <si>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</si>
  <si>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</si>
  <si>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</si>
  <si>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</si>
  <si>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</si>
  <si>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</si>
  <si>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</si>
  <si>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</si>
  <si>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</si>
  <si>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</si>
  <si>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</si>
  <si>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</si>
  <si>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</si>
  <si>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</si>
  <si>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</si>
  <si>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</si>
  <si>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</si>
  <si>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</si>
  <si>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</si>
  <si>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</si>
  <si>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</si>
  <si>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</si>
  <si>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</si>
  <si>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</si>
  <si>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</si>
  <si>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</si>
  <si>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</si>
  <si>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</si>
  <si>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</si>
  <si>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</si>
  <si>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</si>
  <si>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</si>
  <si>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</si>
  <si>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</si>
  <si>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</si>
  <si>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</si>
  <si>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</si>
  <si>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</si>
  <si>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</si>
  <si>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</si>
  <si>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</si>
  <si>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</si>
  <si>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</si>
  <si>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</si>
  <si>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</si>
  <si>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</si>
  <si>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</si>
  <si>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</si>
  <si>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</si>
  <si>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</si>
  <si>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</si>
  <si>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</si>
  <si>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</si>
  <si>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</si>
  <si>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</si>
  <si>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</si>
  <si>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</si>
  <si>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</si>
  <si>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</si>
  <si>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</si>
  <si>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</si>
  <si>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</si>
  <si>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</si>
  <si>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</si>
  <si>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</si>
  <si>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</si>
  <si>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</si>
  <si>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</si>
  <si>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</si>
  <si>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</si>
  <si>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</si>
  <si>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</si>
  <si>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</si>
  <si>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</si>
  <si>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</si>
  <si>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</si>
  <si>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</si>
  <si>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</si>
  <si>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</si>
  <si>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</si>
  <si>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</si>
  <si>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</si>
  <si>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</si>
  <si>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</si>
  <si>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</si>
  <si>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</si>
  <si>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</si>
  <si>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</si>
  <si>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</si>
  <si>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</si>
  <si>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</si>
  <si>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</si>
  <si>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</si>
  <si>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</si>
  <si>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</si>
  <si>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</si>
  <si>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</si>
  <si>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</si>
  <si>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</si>
  <si>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</si>
  <si>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</si>
  <si>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</si>
  <si>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</si>
  <si>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</si>
  <si>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</si>
  <si>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</si>
  <si>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</si>
  <si>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</si>
  <si>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</si>
  <si>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</si>
  <si>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</si>
  <si>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</si>
  <si>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</si>
  <si>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</si>
  <si>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</si>
  <si>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</si>
  <si>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</si>
  <si>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</si>
  <si>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</si>
  <si>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</si>
  <si>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</si>
  <si>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</si>
  <si>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</si>
  <si>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</si>
  <si>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</si>
  <si>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</si>
  <si>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</si>
  <si>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</si>
  <si>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</si>
  <si>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</si>
  <si>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</si>
  <si>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</si>
  <si>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</si>
  <si>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</si>
  <si>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</si>
  <si>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</si>
  <si>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</si>
  <si>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</si>
  <si>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</si>
  <si>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</si>
  <si>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</si>
  <si>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</si>
  <si>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</si>
  <si>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</si>
  <si>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</si>
  <si>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</si>
  <si>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</si>
  <si>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</si>
  <si>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</si>
  <si>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</si>
  <si>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</si>
  <si>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</si>
  <si>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</si>
  <si>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</si>
  <si>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</si>
  <si>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</si>
  <si>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</si>
  <si>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</si>
  <si>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</si>
  <si>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</si>
  <si>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</si>
  <si>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</si>
  <si>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</si>
  <si>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</si>
  <si>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</si>
  <si>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</si>
  <si>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</si>
  <si>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</si>
  <si>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</si>
  <si>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</si>
  <si>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</si>
  <si>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</si>
  <si>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</si>
  <si>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</si>
  <si>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</si>
  <si>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</si>
  <si>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</si>
  <si>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</si>
  <si>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</si>
  <si>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</si>
  <si>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</si>
  <si>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</si>
  <si>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</si>
  <si>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</si>
  <si>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</si>
  <si>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</si>
  <si>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</si>
  <si>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</si>
  <si>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</si>
  <si>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</si>
  <si>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</si>
  <si>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</si>
  <si>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</si>
  <si>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</si>
  <si>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</si>
  <si>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</si>
  <si>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</si>
  <si>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</si>
  <si>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</si>
  <si>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</si>
  <si>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</si>
  <si>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</si>
  <si>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</si>
  <si>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</si>
  <si>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</si>
  <si>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</si>
  <si>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</si>
  <si>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</si>
  <si>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</si>
  <si>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</si>
  <si>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</si>
  <si>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</si>
  <si>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</si>
  <si>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</si>
  <si>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</si>
  <si>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</si>
  <si>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</si>
  <si>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</si>
  <si>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</si>
  <si>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</si>
  <si>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</si>
  <si>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</si>
  <si>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</si>
  <si>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</si>
  <si>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</si>
  <si>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</si>
  <si>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</si>
  <si>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</si>
  <si>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</si>
  <si>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</si>
  <si>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</si>
  <si>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</si>
  <si>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</si>
  <si>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</si>
  <si>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</si>
  <si>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</si>
  <si>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</si>
  <si>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</si>
  <si>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</si>
  <si>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</si>
  <si>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</si>
  <si>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</si>
  <si>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</si>
  <si>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</si>
  <si>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</si>
  <si>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</si>
  <si>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</si>
  <si>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</si>
  <si>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</si>
  <si>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</si>
  <si>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</si>
  <si>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</si>
  <si>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</si>
  <si>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</si>
  <si>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</si>
  <si>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</si>
  <si>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</si>
  <si>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</si>
  <si>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</si>
  <si>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</si>
  <si>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</si>
  <si>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</si>
  <si>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</si>
  <si>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</si>
  <si>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</si>
  <si>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</si>
  <si>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</si>
  <si>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</si>
  <si>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</si>
  <si>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</si>
  <si>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</si>
  <si>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</si>
  <si>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</si>
  <si>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</si>
  <si>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</si>
  <si>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</si>
  <si>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</si>
  <si>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</si>
  <si>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</si>
  <si>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</si>
  <si>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</si>
  <si>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</si>
  <si>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</si>
  <si>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</si>
  <si>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</si>
  <si>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</si>
  <si>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</si>
  <si>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</si>
  <si>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</si>
  <si>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</si>
  <si>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</si>
  <si>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</si>
  <si>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</si>
  <si>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</si>
  <si>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</si>
  <si>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</si>
  <si>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</si>
  <si>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</si>
  <si>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</si>
  <si>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</si>
  <si>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</si>
  <si>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</si>
  <si>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</si>
  <si>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</si>
  <si>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</si>
  <si>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</si>
  <si>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</si>
  <si>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</si>
  <si>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</si>
  <si>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</si>
  <si>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</si>
  <si>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</si>
  <si>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</si>
  <si>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</si>
  <si>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</si>
  <si>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</si>
  <si>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</si>
  <si>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</si>
  <si>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</si>
  <si>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</si>
  <si>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</si>
  <si>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</si>
  <si>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</si>
  <si>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</si>
  <si>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</si>
  <si>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</si>
  <si>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</si>
  <si>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</si>
  <si>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</si>
  <si>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</si>
  <si>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</si>
  <si>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</si>
  <si>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</si>
  <si>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</si>
  <si>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</si>
  <si>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</si>
  <si>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</si>
  <si>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</si>
  <si>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</si>
  <si>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</si>
  <si>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</si>
  <si>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</si>
  <si>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</si>
  <si>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</si>
  <si>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</si>
  <si>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</si>
  <si>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</si>
  <si>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</si>
  <si>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</si>
  <si>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</si>
  <si>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</si>
  <si>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</si>
  <si>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</si>
  <si>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</si>
  <si>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</si>
  <si>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</si>
  <si>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</si>
  <si>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</si>
  <si>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</si>
  <si>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</si>
  <si>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</si>
  <si>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</si>
  <si>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</si>
  <si>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</si>
  <si>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</si>
  <si>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</si>
  <si>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</si>
  <si>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</si>
  <si>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</si>
  <si>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</si>
  <si>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</si>
  <si>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</si>
  <si>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</si>
  <si>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</si>
  <si>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</si>
  <si>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</si>
  <si>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</si>
  <si>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</si>
  <si>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</si>
  <si>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</si>
  <si>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</si>
  <si>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</si>
  <si>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</si>
  <si>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</si>
  <si>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</si>
  <si>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</si>
  <si>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</si>
  <si>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</si>
  <si>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</si>
  <si>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</si>
  <si>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</si>
  <si>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</si>
  <si>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</si>
  <si>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</si>
  <si>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</si>
  <si>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</si>
  <si>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</si>
  <si>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</si>
  <si>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</si>
  <si>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</si>
  <si>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</si>
  <si>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</si>
  <si>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</si>
  <si>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</si>
  <si>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</si>
  <si>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</si>
  <si>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</si>
  <si>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</si>
  <si>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</si>
  <si>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</si>
  <si>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</si>
  <si>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</si>
  <si>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</si>
  <si>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</si>
  <si>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</si>
  <si>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</si>
  <si>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</si>
  <si>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</si>
  <si>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アイヌ政策推進交付金</t>
    <phoneticPr fontId="5"/>
  </si>
  <si>
    <t>内閣府</t>
    <phoneticPr fontId="5"/>
  </si>
  <si>
    <t>アイヌの人々の誇りが尊重される社会を実現するための施策の推進に関する法律第１５条</t>
    <rPh sb="4" eb="6">
      <t>ヒトビト</t>
    </rPh>
    <rPh sb="7" eb="8">
      <t>ホコ</t>
    </rPh>
    <rPh sb="10" eb="12">
      <t>ソンチョウ</t>
    </rPh>
    <rPh sb="15" eb="17">
      <t>シャカイ</t>
    </rPh>
    <rPh sb="18" eb="20">
      <t>ジツゲン</t>
    </rPh>
    <rPh sb="25" eb="27">
      <t>セサク</t>
    </rPh>
    <rPh sb="28" eb="30">
      <t>スイシン</t>
    </rPh>
    <rPh sb="31" eb="32">
      <t>カン</t>
    </rPh>
    <rPh sb="34" eb="36">
      <t>ホウリツ</t>
    </rPh>
    <rPh sb="36" eb="37">
      <t>ダイ</t>
    </rPh>
    <rPh sb="39" eb="40">
      <t>ジョウ</t>
    </rPh>
    <phoneticPr fontId="5"/>
  </si>
  <si>
    <t>○</t>
  </si>
  <si>
    <t>％</t>
    <phoneticPr fontId="5"/>
  </si>
  <si>
    <t>アイヌ施策の総合的かつ効果的な推進を図るための基本的な方針に基づき、アイヌ施策を推進するための計画を作成し、内閣総理大臣の認定を受けた市町村に対し、同計画に基づく事業の実施に要する費用に充てるため、交付金を交付する。</t>
    <phoneticPr fontId="5"/>
  </si>
  <si>
    <t>国から市町村へ交付金を支出した数</t>
    <rPh sb="3" eb="6">
      <t>シチョウソン</t>
    </rPh>
    <phoneticPr fontId="5"/>
  </si>
  <si>
    <t>執行額／
国から市町村へ交付金を支出した数</t>
    <rPh sb="8" eb="11">
      <t>シチョウソン</t>
    </rPh>
    <phoneticPr fontId="5"/>
  </si>
  <si>
    <t>本事業は、アイヌの人々の誇りが尊重される社会を実現するための施策の推進に関する法律第１５条に基づき、認定アイヌ施策推進地域計画に基づき市町村が実施する事業に要する費用に対して交付金を交付するものである。</t>
    <rPh sb="0" eb="1">
      <t>ホン</t>
    </rPh>
    <rPh sb="1" eb="3">
      <t>ジギョウ</t>
    </rPh>
    <rPh sb="46" eb="47">
      <t>モト</t>
    </rPh>
    <rPh sb="50" eb="52">
      <t>ニンテイ</t>
    </rPh>
    <rPh sb="64" eb="65">
      <t>モト</t>
    </rPh>
    <rPh sb="67" eb="70">
      <t>シチョウソン</t>
    </rPh>
    <rPh sb="71" eb="73">
      <t>ジッシ</t>
    </rPh>
    <rPh sb="75" eb="77">
      <t>ジギョウ</t>
    </rPh>
    <rPh sb="78" eb="79">
      <t>ヨウ</t>
    </rPh>
    <rPh sb="81" eb="83">
      <t>ヒヨウ</t>
    </rPh>
    <rPh sb="84" eb="85">
      <t>タイ</t>
    </rPh>
    <rPh sb="87" eb="90">
      <t>コウフキン</t>
    </rPh>
    <rPh sb="91" eb="93">
      <t>コウフ</t>
    </rPh>
    <phoneticPr fontId="5"/>
  </si>
  <si>
    <t>アイヌ施策推進室</t>
    <rPh sb="3" eb="5">
      <t>セサク</t>
    </rPh>
    <rPh sb="5" eb="8">
      <t>スイシンシツ</t>
    </rPh>
    <phoneticPr fontId="5"/>
  </si>
  <si>
    <t>本交付金の支援対象事業の認定アイヌ施策推進地域計画に基づいて内閣府アイヌ施策推進室が調査</t>
    <rPh sb="12" eb="14">
      <t>ニンテイ</t>
    </rPh>
    <rPh sb="17" eb="19">
      <t>セサク</t>
    </rPh>
    <rPh sb="19" eb="21">
      <t>スイシン</t>
    </rPh>
    <rPh sb="21" eb="23">
      <t>チイキ</t>
    </rPh>
    <rPh sb="23" eb="25">
      <t>ケイカク</t>
    </rPh>
    <rPh sb="36" eb="38">
      <t>セサク</t>
    </rPh>
    <rPh sb="38" eb="41">
      <t>スイシンシツ</t>
    </rPh>
    <phoneticPr fontId="5"/>
  </si>
  <si>
    <t>件</t>
    <rPh sb="0" eb="1">
      <t>ケン</t>
    </rPh>
    <phoneticPr fontId="5"/>
  </si>
  <si>
    <t>　　円/件</t>
    <rPh sb="2" eb="3">
      <t>エン</t>
    </rPh>
    <rPh sb="4" eb="5">
      <t>ケン</t>
    </rPh>
    <phoneticPr fontId="5"/>
  </si>
  <si>
    <t>市町村が作成し内閣総理大臣が認定したアイヌ施策推進地域計画に基づき実施される事業に対して支援を行うものである。なお、同計画の作成時にはアイヌの人々をはじめとする地域のニーズを十分に把握し、把握するよう努める。</t>
    <rPh sb="0" eb="3">
      <t>シチョウソン</t>
    </rPh>
    <rPh sb="4" eb="6">
      <t>サクセイ</t>
    </rPh>
    <rPh sb="7" eb="9">
      <t>ナイカク</t>
    </rPh>
    <rPh sb="9" eb="11">
      <t>ソウリ</t>
    </rPh>
    <rPh sb="11" eb="13">
      <t>ダイジン</t>
    </rPh>
    <rPh sb="14" eb="16">
      <t>ニンテイ</t>
    </rPh>
    <rPh sb="21" eb="23">
      <t>セサク</t>
    </rPh>
    <rPh sb="23" eb="25">
      <t>スイシン</t>
    </rPh>
    <rPh sb="25" eb="27">
      <t>チイキ</t>
    </rPh>
    <rPh sb="27" eb="29">
      <t>ケイカク</t>
    </rPh>
    <rPh sb="30" eb="31">
      <t>モト</t>
    </rPh>
    <rPh sb="33" eb="35">
      <t>ジッシ</t>
    </rPh>
    <rPh sb="38" eb="40">
      <t>ジギョウ</t>
    </rPh>
    <rPh sb="41" eb="42">
      <t>タイ</t>
    </rPh>
    <rPh sb="44" eb="46">
      <t>シエン</t>
    </rPh>
    <rPh sb="47" eb="48">
      <t>オコナ</t>
    </rPh>
    <rPh sb="58" eb="59">
      <t>ドウ</t>
    </rPh>
    <rPh sb="59" eb="61">
      <t>ケイカク</t>
    </rPh>
    <rPh sb="62" eb="64">
      <t>サクセイ</t>
    </rPh>
    <rPh sb="64" eb="65">
      <t>ジ</t>
    </rPh>
    <rPh sb="71" eb="73">
      <t>ヒトビト</t>
    </rPh>
    <rPh sb="80" eb="82">
      <t>チイキ</t>
    </rPh>
    <rPh sb="87" eb="89">
      <t>ジュウブン</t>
    </rPh>
    <rPh sb="90" eb="92">
      <t>ハアク</t>
    </rPh>
    <rPh sb="94" eb="96">
      <t>ハアク</t>
    </rPh>
    <rPh sb="100" eb="101">
      <t>ツト</t>
    </rPh>
    <phoneticPr fontId="5"/>
  </si>
  <si>
    <t>参事官　小林　力</t>
    <rPh sb="0" eb="3">
      <t>サンジカン</t>
    </rPh>
    <rPh sb="4" eb="6">
      <t>コバヤシ</t>
    </rPh>
    <rPh sb="7" eb="8">
      <t>チカラ</t>
    </rPh>
    <phoneticPr fontId="5"/>
  </si>
  <si>
    <t>・アイヌの人々が民族としての誇りを持って生活することができ、その誇りが尊重される社会の実現
・全ての国民が相互に人格と個性を尊重し合いながら共生する社会の実現</t>
    <rPh sb="5" eb="7">
      <t>ヒトビト</t>
    </rPh>
    <rPh sb="8" eb="10">
      <t>ミンゾク</t>
    </rPh>
    <rPh sb="14" eb="15">
      <t>ホコ</t>
    </rPh>
    <rPh sb="17" eb="18">
      <t>モ</t>
    </rPh>
    <rPh sb="20" eb="22">
      <t>セイカツ</t>
    </rPh>
    <rPh sb="32" eb="33">
      <t>ホコ</t>
    </rPh>
    <rPh sb="35" eb="37">
      <t>ソンチョウ</t>
    </rPh>
    <rPh sb="40" eb="42">
      <t>シャカイ</t>
    </rPh>
    <rPh sb="43" eb="45">
      <t>ジツゲン</t>
    </rPh>
    <rPh sb="47" eb="48">
      <t>スベ</t>
    </rPh>
    <rPh sb="50" eb="52">
      <t>コクミン</t>
    </rPh>
    <rPh sb="53" eb="55">
      <t>ソウゴ</t>
    </rPh>
    <rPh sb="56" eb="58">
      <t>ジンカク</t>
    </rPh>
    <rPh sb="59" eb="61">
      <t>コセイ</t>
    </rPh>
    <rPh sb="62" eb="64">
      <t>ソンチョウ</t>
    </rPh>
    <rPh sb="65" eb="66">
      <t>ア</t>
    </rPh>
    <rPh sb="70" eb="72">
      <t>キョウセイ</t>
    </rPh>
    <rPh sb="74" eb="76">
      <t>シャカイ</t>
    </rPh>
    <rPh sb="77" eb="79">
      <t>ジツゲン</t>
    </rPh>
    <phoneticPr fontId="5"/>
  </si>
  <si>
    <t>-</t>
    <phoneticPr fontId="5"/>
  </si>
  <si>
    <t>-</t>
  </si>
  <si>
    <t>-</t>
    <phoneticPr fontId="5"/>
  </si>
  <si>
    <t>円</t>
    <phoneticPr fontId="5"/>
  </si>
  <si>
    <t>‐</t>
  </si>
  <si>
    <t>アイヌの人々の誇りが尊重される社会を実現するための施策の推進に関する法律の目的を達成するため、認定アイヌ施策推進地域計画に基づく事業（法第10条第２項第２号の規定に基づく事業に限る。）の実施を支援するものであり、政策目的の達成手段として必要かつ適切な事業である。また、アイヌ施策の総合的かつ効果的な推進を図るための基本的な方針（仮称）にも基づくものであるため、優先度は高い。</t>
    <rPh sb="37" eb="39">
      <t>モクテキ</t>
    </rPh>
    <rPh sb="40" eb="42">
      <t>タッセイ</t>
    </rPh>
    <rPh sb="47" eb="49">
      <t>ニンテイ</t>
    </rPh>
    <rPh sb="52" eb="54">
      <t>セサク</t>
    </rPh>
    <rPh sb="54" eb="56">
      <t>スイシン</t>
    </rPh>
    <rPh sb="56" eb="58">
      <t>チイキ</t>
    </rPh>
    <rPh sb="58" eb="60">
      <t>ケイカク</t>
    </rPh>
    <rPh sb="61" eb="62">
      <t>モト</t>
    </rPh>
    <rPh sb="64" eb="66">
      <t>ジギョウ</t>
    </rPh>
    <rPh sb="67" eb="68">
      <t>ホウ</t>
    </rPh>
    <rPh sb="68" eb="69">
      <t>ダイ</t>
    </rPh>
    <rPh sb="79" eb="81">
      <t>キテイ</t>
    </rPh>
    <rPh sb="82" eb="83">
      <t>モト</t>
    </rPh>
    <rPh sb="85" eb="87">
      <t>ジギョウ</t>
    </rPh>
    <rPh sb="88" eb="89">
      <t>カギ</t>
    </rPh>
    <rPh sb="93" eb="95">
      <t>ジッシ</t>
    </rPh>
    <rPh sb="96" eb="98">
      <t>シエン</t>
    </rPh>
    <rPh sb="106" eb="108">
      <t>セイサク</t>
    </rPh>
    <rPh sb="108" eb="110">
      <t>モクテキ</t>
    </rPh>
    <rPh sb="111" eb="113">
      <t>タッセイ</t>
    </rPh>
    <rPh sb="113" eb="115">
      <t>シュダン</t>
    </rPh>
    <rPh sb="118" eb="120">
      <t>ヒツヨウ</t>
    </rPh>
    <rPh sb="122" eb="124">
      <t>テキセツ</t>
    </rPh>
    <rPh sb="125" eb="127">
      <t>ジギョウ</t>
    </rPh>
    <rPh sb="164" eb="166">
      <t>カショウ</t>
    </rPh>
    <rPh sb="169" eb="170">
      <t>モト</t>
    </rPh>
    <rPh sb="180" eb="183">
      <t>ユウセンド</t>
    </rPh>
    <rPh sb="184" eb="185">
      <t>タカ</t>
    </rPh>
    <phoneticPr fontId="5"/>
  </si>
  <si>
    <t>1,000,000,000/15</t>
    <phoneticPr fontId="5"/>
  </si>
  <si>
    <t>-</t>
    <phoneticPr fontId="5"/>
  </si>
  <si>
    <t>-</t>
    <phoneticPr fontId="5"/>
  </si>
  <si>
    <t>-</t>
    <phoneticPr fontId="5"/>
  </si>
  <si>
    <t>-</t>
    <phoneticPr fontId="5"/>
  </si>
  <si>
    <t>諸謝金</t>
    <rPh sb="0" eb="1">
      <t>ショ</t>
    </rPh>
    <phoneticPr fontId="5"/>
  </si>
  <si>
    <t>職員旅費</t>
    <rPh sb="0" eb="2">
      <t>ショクイン</t>
    </rPh>
    <rPh sb="2" eb="4">
      <t>リョヒ</t>
    </rPh>
    <phoneticPr fontId="5"/>
  </si>
  <si>
    <t>-</t>
    <phoneticPr fontId="5"/>
  </si>
  <si>
    <t>-</t>
    <phoneticPr fontId="5"/>
  </si>
  <si>
    <t>-</t>
    <phoneticPr fontId="5"/>
  </si>
  <si>
    <t>交付金対象事業について、市町村が成果目標を設定する</t>
    <rPh sb="0" eb="3">
      <t>コウフキン</t>
    </rPh>
    <rPh sb="3" eb="5">
      <t>タイショウ</t>
    </rPh>
    <rPh sb="5" eb="7">
      <t>ジギョウ</t>
    </rPh>
    <rPh sb="12" eb="15">
      <t>シチョウソン</t>
    </rPh>
    <rPh sb="16" eb="18">
      <t>セイカ</t>
    </rPh>
    <rPh sb="18" eb="20">
      <t>モクヒョウ</t>
    </rPh>
    <rPh sb="21" eb="23">
      <t>セッテイ</t>
    </rPh>
    <phoneticPr fontId="5"/>
  </si>
  <si>
    <r>
      <t>交付金対象事業のうち、成果目標</t>
    </r>
    <r>
      <rPr>
        <sz val="11"/>
        <rFont val="ＭＳ Ｐゴシック"/>
        <family val="3"/>
        <charset val="128"/>
      </rPr>
      <t>を設定した事業の割合</t>
    </r>
    <rPh sb="0" eb="3">
      <t>コウフキン</t>
    </rPh>
    <rPh sb="3" eb="5">
      <t>タイショウ</t>
    </rPh>
    <rPh sb="5" eb="7">
      <t>ジギョウ</t>
    </rPh>
    <rPh sb="16" eb="18">
      <t>セッテイ</t>
    </rPh>
    <rPh sb="20" eb="22">
      <t>ジギョウ</t>
    </rPh>
    <rPh sb="23" eb="25">
      <t>ワリアイ</t>
    </rPh>
    <phoneticPr fontId="5"/>
  </si>
  <si>
    <t>交付金対象事業について、市町村が設定した成果目標の達成割合</t>
    <rPh sb="12" eb="15">
      <t>シチョウソン</t>
    </rPh>
    <rPh sb="20" eb="22">
      <t>セイカ</t>
    </rPh>
    <rPh sb="22" eb="24">
      <t>モクヒョウ</t>
    </rPh>
    <phoneticPr fontId="5"/>
  </si>
  <si>
    <t>交付金対象事業のうち、事前に設定した成果目標を達成した事業の割合</t>
    <rPh sb="18" eb="20">
      <t>セイカ</t>
    </rPh>
    <rPh sb="20" eb="22">
      <t>モクヒョウ</t>
    </rPh>
    <phoneticPr fontId="5"/>
  </si>
  <si>
    <t>-</t>
    <phoneticPr fontId="5"/>
  </si>
  <si>
    <t>-</t>
    <phoneticPr fontId="5"/>
  </si>
  <si>
    <t>-</t>
    <phoneticPr fontId="5"/>
  </si>
  <si>
    <t>アイヌ施策の総合的かつ効果的な推進を図るための基本的な方針（令和元年９月６日閣議決定）</t>
    <rPh sb="3" eb="5">
      <t>セサク</t>
    </rPh>
    <rPh sb="6" eb="9">
      <t>ソウゴウテキ</t>
    </rPh>
    <rPh sb="11" eb="14">
      <t>コウカテキ</t>
    </rPh>
    <rPh sb="15" eb="17">
      <t>スイシン</t>
    </rPh>
    <rPh sb="18" eb="19">
      <t>ハカ</t>
    </rPh>
    <rPh sb="23" eb="26">
      <t>キホンテキ</t>
    </rPh>
    <rPh sb="27" eb="29">
      <t>ホウシン</t>
    </rPh>
    <rPh sb="30" eb="32">
      <t>レイワ</t>
    </rPh>
    <rPh sb="32" eb="34">
      <t>ガンネン</t>
    </rPh>
    <rPh sb="35" eb="36">
      <t>ガツ</t>
    </rPh>
    <rPh sb="37" eb="38">
      <t>ニチ</t>
    </rPh>
    <rPh sb="38" eb="40">
      <t>カクギ</t>
    </rPh>
    <rPh sb="40" eb="42">
      <t>ケッテイ</t>
    </rPh>
    <phoneticPr fontId="5"/>
  </si>
  <si>
    <t>事業の有効性・効率性・成果について適切かつ的確に検証し、予算の効率的執行に努めるべき。</t>
    <phoneticPr fontId="5"/>
  </si>
  <si>
    <r>
      <t xml:space="preserve">「新しい日本のための優先課題推進枠」1.106
</t>
    </r>
    <r>
      <rPr>
        <sz val="11"/>
        <rFont val="ＭＳ Ｐゴシック"/>
        <family val="3"/>
        <charset val="128"/>
      </rPr>
      <t>交付金の交付を受ける市町村の数が増加する見込みのため</t>
    </r>
    <rPh sb="24" eb="27">
      <t>コウフキン</t>
    </rPh>
    <rPh sb="28" eb="30">
      <t>コウフ</t>
    </rPh>
    <rPh sb="31" eb="32">
      <t>ウ</t>
    </rPh>
    <rPh sb="34" eb="37">
      <t>シチョウソン</t>
    </rPh>
    <rPh sb="38" eb="39">
      <t>カズ</t>
    </rPh>
    <rPh sb="40" eb="42">
      <t>ゾウカ</t>
    </rPh>
    <rPh sb="44" eb="46">
      <t>ミコ</t>
    </rPh>
    <phoneticPr fontId="5"/>
  </si>
  <si>
    <r>
      <rPr>
        <sz val="11"/>
        <rFont val="ＭＳ Ｐゴシック"/>
        <family val="3"/>
        <charset val="128"/>
      </rPr>
      <t>事業を実施する市町村と連携し、行政事業レビュー推進チームの所見を踏まえて、事業の有効性・効率性・成果について適切かつ的確に検証し、予算の効率的執行に努める。</t>
    </r>
    <rPh sb="0" eb="2">
      <t>ジギョウ</t>
    </rPh>
    <rPh sb="3" eb="5">
      <t>ジッシ</t>
    </rPh>
    <rPh sb="7" eb="10">
      <t>シチョウソン</t>
    </rPh>
    <rPh sb="11" eb="13">
      <t>レンケイ</t>
    </rPh>
    <rPh sb="15" eb="17">
      <t>ギョウセイ</t>
    </rPh>
    <rPh sb="17" eb="19">
      <t>ジギョウ</t>
    </rPh>
    <rPh sb="23" eb="25">
      <t>スイシン</t>
    </rPh>
    <rPh sb="29" eb="31">
      <t>ショケン</t>
    </rPh>
    <rPh sb="32" eb="33">
      <t>フ</t>
    </rPh>
    <rPh sb="65" eb="67">
      <t>ヨサン</t>
    </rPh>
    <rPh sb="68" eb="71">
      <t>コウリツテキ</t>
    </rPh>
    <rPh sb="71" eb="73">
      <t>シッコウ</t>
    </rPh>
    <rPh sb="74" eb="7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</si>
</sst>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xf>
    <xf numFmtId="177" fontId="0" fillId="0" borderId="0" xfId="0" applyNumberFormat="1" applyFont="1" applyFill="1" applyBorder="1" applyAlignment="1" applyProtection="1">
      <alignment horizontal="center" vertical="center"/>
    </xf>
    <xf numFmtId="177" fontId="0" fillId="0" borderId="89" xfId="0" applyNumberFormat="1" applyFont="1" applyFill="1" applyBorder="1" applyAlignment="1" applyProtection="1">
      <alignment horizontal="center" vertical="center"/>
    </xf>
    <xf numFmtId="177" fontId="0" fillId="0" borderId="169" xfId="0" applyNumberFormat="1" applyFont="1" applyFill="1" applyBorder="1" applyAlignment="1" applyProtection="1">
      <alignment horizontal="center" vertical="center"/>
      <protection locked="0"/>
    </xf>
    <xf numFmtId="177" fontId="0" fillId="0" borderId="170" xfId="0" applyNumberFormat="1" applyFont="1" applyFill="1" applyBorder="1" applyAlignment="1" applyProtection="1">
      <alignment horizontal="center" vertical="center"/>
      <protection locked="0"/>
    </xf>
    <xf numFmtId="177" fontId="0" fillId="0" borderId="17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0</xdr:colOff>
      <xdr:row>740</xdr:row>
      <xdr:rowOff>348155</xdr:rowOff>
    </xdr:from>
    <xdr:to>
      <xdr:col>34</xdr:col>
      <xdr:colOff>0</xdr:colOff>
      <xdr:row>744</xdr:row>
      <xdr:rowOff>6569</xdr:rowOff>
    </xdr:to>
    <xdr:sp macro="" textlink="">
      <xdr:nvSpPr>
        <xdr:cNvPr id="3" name="正方形/長方形 2"/>
        <xdr:cNvSpPr/>
      </xdr:nvSpPr>
      <xdr:spPr>
        <a:xfrm>
          <a:off x="4926724" y="234275586"/>
          <a:ext cx="1773621" cy="107731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国</a:t>
          </a:r>
        </a:p>
      </xdr:txBody>
    </xdr:sp>
    <xdr:clientData/>
  </xdr:twoCellAnchor>
  <xdr:twoCellAnchor>
    <xdr:from>
      <xdr:col>25</xdr:col>
      <xdr:colOff>0</xdr:colOff>
      <xdr:row>748</xdr:row>
      <xdr:rowOff>0</xdr:rowOff>
    </xdr:from>
    <xdr:to>
      <xdr:col>34</xdr:col>
      <xdr:colOff>0</xdr:colOff>
      <xdr:row>751</xdr:row>
      <xdr:rowOff>13138</xdr:rowOff>
    </xdr:to>
    <xdr:sp macro="" textlink="">
      <xdr:nvSpPr>
        <xdr:cNvPr id="4" name="正方形/長方形 3"/>
        <xdr:cNvSpPr/>
      </xdr:nvSpPr>
      <xdr:spPr>
        <a:xfrm>
          <a:off x="4926724" y="236765224"/>
          <a:ext cx="1773621" cy="107731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市町村</a:t>
          </a:r>
        </a:p>
      </xdr:txBody>
    </xdr:sp>
    <xdr:clientData/>
  </xdr:twoCellAnchor>
  <xdr:twoCellAnchor>
    <xdr:from>
      <xdr:col>27</xdr:col>
      <xdr:colOff>177362</xdr:colOff>
      <xdr:row>744</xdr:row>
      <xdr:rowOff>151085</xdr:rowOff>
    </xdr:from>
    <xdr:to>
      <xdr:col>30</xdr:col>
      <xdr:colOff>177362</xdr:colOff>
      <xdr:row>747</xdr:row>
      <xdr:rowOff>216774</xdr:rowOff>
    </xdr:to>
    <xdr:sp macro="" textlink="">
      <xdr:nvSpPr>
        <xdr:cNvPr id="5" name="下矢印 4"/>
        <xdr:cNvSpPr/>
      </xdr:nvSpPr>
      <xdr:spPr>
        <a:xfrm>
          <a:off x="5498224" y="235497413"/>
          <a:ext cx="591207" cy="1129861"/>
        </a:xfrm>
        <a:prstGeom prst="downArrow">
          <a:avLst/>
        </a:prstGeom>
        <a:solidFill>
          <a:schemeClr val="tx1">
            <a:lumMod val="50000"/>
            <a:lumOff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xdr:colOff>
      <xdr:row>744</xdr:row>
      <xdr:rowOff>258536</xdr:rowOff>
    </xdr:from>
    <xdr:to>
      <xdr:col>41</xdr:col>
      <xdr:colOff>163286</xdr:colOff>
      <xdr:row>747</xdr:row>
      <xdr:rowOff>40821</xdr:rowOff>
    </xdr:to>
    <xdr:sp macro="" textlink="">
      <xdr:nvSpPr>
        <xdr:cNvPr id="6" name="正方形/長方形 5"/>
        <xdr:cNvSpPr/>
      </xdr:nvSpPr>
      <xdr:spPr>
        <a:xfrm>
          <a:off x="6939644" y="237322179"/>
          <a:ext cx="1592035" cy="84364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chemeClr val="tx1"/>
              </a:solidFill>
            </a:rPr>
            <a:t>交付</a:t>
          </a:r>
          <a:endParaRPr kumimoji="1" lang="en-US" altLang="ja-JP" sz="1400">
            <a:solidFill>
              <a:schemeClr val="tx1"/>
            </a:solidFill>
          </a:endParaRPr>
        </a:p>
        <a:p>
          <a:pPr algn="ctr"/>
          <a:r>
            <a:rPr kumimoji="1" lang="ja-JP" altLang="en-US" sz="1400">
              <a:solidFill>
                <a:schemeClr val="tx1"/>
              </a:solidFill>
            </a:rPr>
            <a:t>補助率（</a:t>
          </a:r>
          <a:r>
            <a:rPr kumimoji="1" lang="en-US" altLang="ja-JP" sz="1400">
              <a:solidFill>
                <a:schemeClr val="tx1"/>
              </a:solidFill>
            </a:rPr>
            <a:t>8/10</a:t>
          </a:r>
          <a:r>
            <a:rPr kumimoji="1" lang="ja-JP" altLang="en-US" sz="14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2" t="s">
        <v>0</v>
      </c>
      <c r="AK2" s="932"/>
      <c r="AL2" s="932"/>
      <c r="AM2" s="932"/>
      <c r="AN2" s="932"/>
      <c r="AO2" s="933" t="s">
        <v>432</v>
      </c>
      <c r="AP2" s="933"/>
      <c r="AQ2" s="933"/>
      <c r="AR2" s="65" t="str">
        <f>IF(OR(AO2="　", AO2=""), "", "-")</f>
        <v>-</v>
      </c>
      <c r="AS2" s="934">
        <v>5</v>
      </c>
      <c r="AT2" s="934"/>
      <c r="AU2" s="934"/>
      <c r="AV2" s="43" t="str">
        <f>IF(AW2="", "", "-")</f>
        <v/>
      </c>
      <c r="AW2" s="896"/>
      <c r="AX2" s="896"/>
    </row>
    <row r="3" spans="1:50" ht="21" customHeight="1" thickBot="1" x14ac:dyDescent="0.2">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480</v>
      </c>
      <c r="AK3" s="854"/>
      <c r="AL3" s="854"/>
      <c r="AM3" s="854"/>
      <c r="AN3" s="854"/>
      <c r="AO3" s="854"/>
      <c r="AP3" s="854"/>
      <c r="AQ3" s="854"/>
      <c r="AR3" s="854"/>
      <c r="AS3" s="854"/>
      <c r="AT3" s="854"/>
      <c r="AU3" s="854"/>
      <c r="AV3" s="854"/>
      <c r="AW3" s="854"/>
      <c r="AX3" s="24" t="s">
        <v>64</v>
      </c>
    </row>
    <row r="4" spans="1:50" ht="24.75" customHeight="1" x14ac:dyDescent="0.15">
      <c r="A4" s="688" t="s">
        <v>25</v>
      </c>
      <c r="B4" s="689"/>
      <c r="C4" s="689"/>
      <c r="D4" s="689"/>
      <c r="E4" s="689"/>
      <c r="F4" s="689"/>
      <c r="G4" s="666" t="s">
        <v>479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488</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4" t="s">
        <v>430</v>
      </c>
      <c r="H5" s="825"/>
      <c r="I5" s="825"/>
      <c r="J5" s="825"/>
      <c r="K5" s="825"/>
      <c r="L5" s="825"/>
      <c r="M5" s="826" t="s">
        <v>65</v>
      </c>
      <c r="N5" s="827"/>
      <c r="O5" s="827"/>
      <c r="P5" s="827"/>
      <c r="Q5" s="827"/>
      <c r="R5" s="828"/>
      <c r="S5" s="829" t="s">
        <v>130</v>
      </c>
      <c r="T5" s="825"/>
      <c r="U5" s="825"/>
      <c r="V5" s="825"/>
      <c r="W5" s="825"/>
      <c r="X5" s="830"/>
      <c r="Y5" s="682" t="s">
        <v>3</v>
      </c>
      <c r="Z5" s="529"/>
      <c r="AA5" s="529"/>
      <c r="AB5" s="529"/>
      <c r="AC5" s="529"/>
      <c r="AD5" s="530"/>
      <c r="AE5" s="683" t="s">
        <v>508</v>
      </c>
      <c r="AF5" s="683"/>
      <c r="AG5" s="683"/>
      <c r="AH5" s="683"/>
      <c r="AI5" s="683"/>
      <c r="AJ5" s="683"/>
      <c r="AK5" s="683"/>
      <c r="AL5" s="683"/>
      <c r="AM5" s="683"/>
      <c r="AN5" s="683"/>
      <c r="AO5" s="683"/>
      <c r="AP5" s="684"/>
      <c r="AQ5" s="685" t="s">
        <v>493</v>
      </c>
      <c r="AR5" s="686"/>
      <c r="AS5" s="686"/>
      <c r="AT5" s="686"/>
      <c r="AU5" s="686"/>
      <c r="AV5" s="686"/>
      <c r="AW5" s="686"/>
      <c r="AX5" s="687"/>
    </row>
    <row r="6" spans="1:50" ht="39" customHeight="1" x14ac:dyDescent="0.15">
      <c r="A6" s="690" t="s">
        <v>4</v>
      </c>
      <c r="B6" s="691"/>
      <c r="C6" s="691"/>
      <c r="D6" s="691"/>
      <c r="E6" s="691"/>
      <c r="F6" s="691"/>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481</v>
      </c>
      <c r="H7" s="485"/>
      <c r="I7" s="485"/>
      <c r="J7" s="485"/>
      <c r="K7" s="485"/>
      <c r="L7" s="485"/>
      <c r="M7" s="485"/>
      <c r="N7" s="485"/>
      <c r="O7" s="485"/>
      <c r="P7" s="485"/>
      <c r="Q7" s="485"/>
      <c r="R7" s="485"/>
      <c r="S7" s="485"/>
      <c r="T7" s="485"/>
      <c r="U7" s="485"/>
      <c r="V7" s="485"/>
      <c r="W7" s="485"/>
      <c r="X7" s="486"/>
      <c r="Y7" s="907" t="s">
        <v>433</v>
      </c>
      <c r="Z7" s="429"/>
      <c r="AA7" s="429"/>
      <c r="AB7" s="429"/>
      <c r="AC7" s="429"/>
      <c r="AD7" s="908"/>
      <c r="AE7" s="897" t="s">
        <v>518</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1" t="s">
        <v>330</v>
      </c>
      <c r="B8" s="482"/>
      <c r="C8" s="482"/>
      <c r="D8" s="482"/>
      <c r="E8" s="482"/>
      <c r="F8" s="483"/>
      <c r="G8" s="935" t="str">
        <f>入力規則等!A28</f>
        <v>-</v>
      </c>
      <c r="H8" s="704"/>
      <c r="I8" s="704"/>
      <c r="J8" s="704"/>
      <c r="K8" s="704"/>
      <c r="L8" s="704"/>
      <c r="M8" s="704"/>
      <c r="N8" s="704"/>
      <c r="O8" s="704"/>
      <c r="P8" s="704"/>
      <c r="Q8" s="704"/>
      <c r="R8" s="704"/>
      <c r="S8" s="704"/>
      <c r="T8" s="704"/>
      <c r="U8" s="704"/>
      <c r="V8" s="704"/>
      <c r="W8" s="704"/>
      <c r="X8" s="936"/>
      <c r="Y8" s="831" t="s">
        <v>331</v>
      </c>
      <c r="Z8" s="832"/>
      <c r="AA8" s="832"/>
      <c r="AB8" s="832"/>
      <c r="AC8" s="832"/>
      <c r="AD8" s="833"/>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4" t="s">
        <v>23</v>
      </c>
      <c r="B9" s="835"/>
      <c r="C9" s="835"/>
      <c r="D9" s="835"/>
      <c r="E9" s="835"/>
      <c r="F9" s="835"/>
      <c r="G9" s="836" t="s">
        <v>494</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4" t="s">
        <v>29</v>
      </c>
      <c r="B10" s="645"/>
      <c r="C10" s="645"/>
      <c r="D10" s="645"/>
      <c r="E10" s="645"/>
      <c r="F10" s="645"/>
      <c r="G10" s="738" t="s">
        <v>484</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交付</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37" t="s">
        <v>24</v>
      </c>
      <c r="B12" s="938"/>
      <c r="C12" s="938"/>
      <c r="D12" s="938"/>
      <c r="E12" s="938"/>
      <c r="F12" s="939"/>
      <c r="G12" s="744"/>
      <c r="H12" s="745"/>
      <c r="I12" s="745"/>
      <c r="J12" s="745"/>
      <c r="K12" s="745"/>
      <c r="L12" s="745"/>
      <c r="M12" s="745"/>
      <c r="N12" s="745"/>
      <c r="O12" s="745"/>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6"/>
    </row>
    <row r="13" spans="1:50" ht="21" customHeight="1" x14ac:dyDescent="0.15">
      <c r="A13" s="600"/>
      <c r="B13" s="601"/>
      <c r="C13" s="601"/>
      <c r="D13" s="601"/>
      <c r="E13" s="601"/>
      <c r="F13" s="602"/>
      <c r="G13" s="707" t="s">
        <v>6</v>
      </c>
      <c r="H13" s="708"/>
      <c r="I13" s="749" t="s">
        <v>7</v>
      </c>
      <c r="J13" s="750"/>
      <c r="K13" s="750"/>
      <c r="L13" s="750"/>
      <c r="M13" s="750"/>
      <c r="N13" s="750"/>
      <c r="O13" s="751"/>
      <c r="P13" s="641" t="s">
        <v>495</v>
      </c>
      <c r="Q13" s="642"/>
      <c r="R13" s="642"/>
      <c r="S13" s="642"/>
      <c r="T13" s="642"/>
      <c r="U13" s="642"/>
      <c r="V13" s="643"/>
      <c r="W13" s="641" t="s">
        <v>496</v>
      </c>
      <c r="X13" s="642"/>
      <c r="Y13" s="642"/>
      <c r="Z13" s="642"/>
      <c r="AA13" s="642"/>
      <c r="AB13" s="642"/>
      <c r="AC13" s="643"/>
      <c r="AD13" s="641" t="s">
        <v>496</v>
      </c>
      <c r="AE13" s="642"/>
      <c r="AF13" s="642"/>
      <c r="AG13" s="642"/>
      <c r="AH13" s="642"/>
      <c r="AI13" s="642"/>
      <c r="AJ13" s="643"/>
      <c r="AK13" s="641">
        <v>1000</v>
      </c>
      <c r="AL13" s="642"/>
      <c r="AM13" s="642"/>
      <c r="AN13" s="642"/>
      <c r="AO13" s="642"/>
      <c r="AP13" s="642"/>
      <c r="AQ13" s="643"/>
      <c r="AR13" s="904">
        <v>2006</v>
      </c>
      <c r="AS13" s="905"/>
      <c r="AT13" s="905"/>
      <c r="AU13" s="905"/>
      <c r="AV13" s="905"/>
      <c r="AW13" s="905"/>
      <c r="AX13" s="906"/>
    </row>
    <row r="14" spans="1:50" ht="21" customHeight="1" x14ac:dyDescent="0.15">
      <c r="A14" s="600"/>
      <c r="B14" s="601"/>
      <c r="C14" s="601"/>
      <c r="D14" s="601"/>
      <c r="E14" s="601"/>
      <c r="F14" s="602"/>
      <c r="G14" s="709"/>
      <c r="H14" s="710"/>
      <c r="I14" s="695" t="s">
        <v>8</v>
      </c>
      <c r="J14" s="747"/>
      <c r="K14" s="747"/>
      <c r="L14" s="747"/>
      <c r="M14" s="747"/>
      <c r="N14" s="747"/>
      <c r="O14" s="748"/>
      <c r="P14" s="641" t="s">
        <v>476</v>
      </c>
      <c r="Q14" s="642"/>
      <c r="R14" s="642"/>
      <c r="S14" s="642"/>
      <c r="T14" s="642"/>
      <c r="U14" s="642"/>
      <c r="V14" s="643"/>
      <c r="W14" s="641" t="s">
        <v>496</v>
      </c>
      <c r="X14" s="642"/>
      <c r="Y14" s="642"/>
      <c r="Z14" s="642"/>
      <c r="AA14" s="642"/>
      <c r="AB14" s="642"/>
      <c r="AC14" s="643"/>
      <c r="AD14" s="641" t="s">
        <v>496</v>
      </c>
      <c r="AE14" s="642"/>
      <c r="AF14" s="642"/>
      <c r="AG14" s="642"/>
      <c r="AH14" s="642"/>
      <c r="AI14" s="642"/>
      <c r="AJ14" s="643"/>
      <c r="AK14" s="641" t="s">
        <v>496</v>
      </c>
      <c r="AL14" s="642"/>
      <c r="AM14" s="642"/>
      <c r="AN14" s="642"/>
      <c r="AO14" s="642"/>
      <c r="AP14" s="642"/>
      <c r="AQ14" s="643"/>
      <c r="AR14" s="773"/>
      <c r="AS14" s="773"/>
      <c r="AT14" s="773"/>
      <c r="AU14" s="773"/>
      <c r="AV14" s="773"/>
      <c r="AW14" s="773"/>
      <c r="AX14" s="774"/>
    </row>
    <row r="15" spans="1:50" ht="21" customHeight="1" x14ac:dyDescent="0.15">
      <c r="A15" s="600"/>
      <c r="B15" s="601"/>
      <c r="C15" s="601"/>
      <c r="D15" s="601"/>
      <c r="E15" s="601"/>
      <c r="F15" s="602"/>
      <c r="G15" s="709"/>
      <c r="H15" s="710"/>
      <c r="I15" s="695" t="s">
        <v>50</v>
      </c>
      <c r="J15" s="696"/>
      <c r="K15" s="696"/>
      <c r="L15" s="696"/>
      <c r="M15" s="696"/>
      <c r="N15" s="696"/>
      <c r="O15" s="697"/>
      <c r="P15" s="641" t="s">
        <v>476</v>
      </c>
      <c r="Q15" s="642"/>
      <c r="R15" s="642"/>
      <c r="S15" s="642"/>
      <c r="T15" s="642"/>
      <c r="U15" s="642"/>
      <c r="V15" s="643"/>
      <c r="W15" s="641" t="s">
        <v>496</v>
      </c>
      <c r="X15" s="642"/>
      <c r="Y15" s="642"/>
      <c r="Z15" s="642"/>
      <c r="AA15" s="642"/>
      <c r="AB15" s="642"/>
      <c r="AC15" s="643"/>
      <c r="AD15" s="641" t="s">
        <v>496</v>
      </c>
      <c r="AE15" s="642"/>
      <c r="AF15" s="642"/>
      <c r="AG15" s="642"/>
      <c r="AH15" s="642"/>
      <c r="AI15" s="642"/>
      <c r="AJ15" s="643"/>
      <c r="AK15" s="641" t="s">
        <v>496</v>
      </c>
      <c r="AL15" s="642"/>
      <c r="AM15" s="642"/>
      <c r="AN15" s="642"/>
      <c r="AO15" s="642"/>
      <c r="AP15" s="642"/>
      <c r="AQ15" s="643"/>
      <c r="AR15" s="641" t="s">
        <v>509</v>
      </c>
      <c r="AS15" s="642"/>
      <c r="AT15" s="642"/>
      <c r="AU15" s="642"/>
      <c r="AV15" s="642"/>
      <c r="AW15" s="642"/>
      <c r="AX15" s="791"/>
    </row>
    <row r="16" spans="1:50" ht="21" customHeight="1" x14ac:dyDescent="0.15">
      <c r="A16" s="600"/>
      <c r="B16" s="601"/>
      <c r="C16" s="601"/>
      <c r="D16" s="601"/>
      <c r="E16" s="601"/>
      <c r="F16" s="602"/>
      <c r="G16" s="709"/>
      <c r="H16" s="710"/>
      <c r="I16" s="695" t="s">
        <v>51</v>
      </c>
      <c r="J16" s="696"/>
      <c r="K16" s="696"/>
      <c r="L16" s="696"/>
      <c r="M16" s="696"/>
      <c r="N16" s="696"/>
      <c r="O16" s="697"/>
      <c r="P16" s="641" t="s">
        <v>502</v>
      </c>
      <c r="Q16" s="642"/>
      <c r="R16" s="642"/>
      <c r="S16" s="642"/>
      <c r="T16" s="642"/>
      <c r="U16" s="642"/>
      <c r="V16" s="643"/>
      <c r="W16" s="641" t="s">
        <v>496</v>
      </c>
      <c r="X16" s="642"/>
      <c r="Y16" s="642"/>
      <c r="Z16" s="642"/>
      <c r="AA16" s="642"/>
      <c r="AB16" s="642"/>
      <c r="AC16" s="643"/>
      <c r="AD16" s="641" t="s">
        <v>496</v>
      </c>
      <c r="AE16" s="642"/>
      <c r="AF16" s="642"/>
      <c r="AG16" s="642"/>
      <c r="AH16" s="642"/>
      <c r="AI16" s="642"/>
      <c r="AJ16" s="643"/>
      <c r="AK16" s="641" t="s">
        <v>496</v>
      </c>
      <c r="AL16" s="642"/>
      <c r="AM16" s="642"/>
      <c r="AN16" s="642"/>
      <c r="AO16" s="642"/>
      <c r="AP16" s="642"/>
      <c r="AQ16" s="643"/>
      <c r="AR16" s="741"/>
      <c r="AS16" s="742"/>
      <c r="AT16" s="742"/>
      <c r="AU16" s="742"/>
      <c r="AV16" s="742"/>
      <c r="AW16" s="742"/>
      <c r="AX16" s="743"/>
    </row>
    <row r="17" spans="1:50" ht="24.75" customHeight="1" x14ac:dyDescent="0.15">
      <c r="A17" s="600"/>
      <c r="B17" s="601"/>
      <c r="C17" s="601"/>
      <c r="D17" s="601"/>
      <c r="E17" s="601"/>
      <c r="F17" s="602"/>
      <c r="G17" s="709"/>
      <c r="H17" s="710"/>
      <c r="I17" s="695" t="s">
        <v>49</v>
      </c>
      <c r="J17" s="747"/>
      <c r="K17" s="747"/>
      <c r="L17" s="747"/>
      <c r="M17" s="747"/>
      <c r="N17" s="747"/>
      <c r="O17" s="748"/>
      <c r="P17" s="641" t="s">
        <v>476</v>
      </c>
      <c r="Q17" s="642"/>
      <c r="R17" s="642"/>
      <c r="S17" s="642"/>
      <c r="T17" s="642"/>
      <c r="U17" s="642"/>
      <c r="V17" s="643"/>
      <c r="W17" s="641" t="s">
        <v>496</v>
      </c>
      <c r="X17" s="642"/>
      <c r="Y17" s="642"/>
      <c r="Z17" s="642"/>
      <c r="AA17" s="642"/>
      <c r="AB17" s="642"/>
      <c r="AC17" s="643"/>
      <c r="AD17" s="641" t="s">
        <v>496</v>
      </c>
      <c r="AE17" s="642"/>
      <c r="AF17" s="642"/>
      <c r="AG17" s="642"/>
      <c r="AH17" s="642"/>
      <c r="AI17" s="642"/>
      <c r="AJ17" s="643"/>
      <c r="AK17" s="641" t="s">
        <v>496</v>
      </c>
      <c r="AL17" s="642"/>
      <c r="AM17" s="642"/>
      <c r="AN17" s="642"/>
      <c r="AO17" s="642"/>
      <c r="AP17" s="642"/>
      <c r="AQ17" s="643"/>
      <c r="AR17" s="902"/>
      <c r="AS17" s="902"/>
      <c r="AT17" s="902"/>
      <c r="AU17" s="902"/>
      <c r="AV17" s="902"/>
      <c r="AW17" s="902"/>
      <c r="AX17" s="903"/>
    </row>
    <row r="18" spans="1:50" ht="24.75" customHeight="1" x14ac:dyDescent="0.15">
      <c r="A18" s="600"/>
      <c r="B18" s="601"/>
      <c r="C18" s="601"/>
      <c r="D18" s="601"/>
      <c r="E18" s="601"/>
      <c r="F18" s="602"/>
      <c r="G18" s="711"/>
      <c r="H18" s="712"/>
      <c r="I18" s="700" t="s">
        <v>20</v>
      </c>
      <c r="J18" s="701"/>
      <c r="K18" s="701"/>
      <c r="L18" s="701"/>
      <c r="M18" s="701"/>
      <c r="N18" s="701"/>
      <c r="O18" s="702"/>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1000</v>
      </c>
      <c r="AL18" s="864"/>
      <c r="AM18" s="864"/>
      <c r="AN18" s="864"/>
      <c r="AO18" s="864"/>
      <c r="AP18" s="864"/>
      <c r="AQ18" s="865"/>
      <c r="AR18" s="863">
        <f>SUM(AR13:AX17)</f>
        <v>2006</v>
      </c>
      <c r="AS18" s="864"/>
      <c r="AT18" s="864"/>
      <c r="AU18" s="864"/>
      <c r="AV18" s="864"/>
      <c r="AW18" s="864"/>
      <c r="AX18" s="866"/>
    </row>
    <row r="19" spans="1:50" ht="24.75" customHeight="1" x14ac:dyDescent="0.15">
      <c r="A19" s="600"/>
      <c r="B19" s="601"/>
      <c r="C19" s="601"/>
      <c r="D19" s="601"/>
      <c r="E19" s="601"/>
      <c r="F19" s="602"/>
      <c r="G19" s="861" t="s">
        <v>9</v>
      </c>
      <c r="H19" s="862"/>
      <c r="I19" s="862"/>
      <c r="J19" s="862"/>
      <c r="K19" s="862"/>
      <c r="L19" s="862"/>
      <c r="M19" s="862"/>
      <c r="N19" s="862"/>
      <c r="O19" s="862"/>
      <c r="P19" s="641" t="s">
        <v>496</v>
      </c>
      <c r="Q19" s="642"/>
      <c r="R19" s="642"/>
      <c r="S19" s="642"/>
      <c r="T19" s="642"/>
      <c r="U19" s="642"/>
      <c r="V19" s="643"/>
      <c r="W19" s="641" t="s">
        <v>496</v>
      </c>
      <c r="X19" s="642"/>
      <c r="Y19" s="642"/>
      <c r="Z19" s="642"/>
      <c r="AA19" s="642"/>
      <c r="AB19" s="642"/>
      <c r="AC19" s="643"/>
      <c r="AD19" s="641" t="s">
        <v>496</v>
      </c>
      <c r="AE19" s="642"/>
      <c r="AF19" s="642"/>
      <c r="AG19" s="642"/>
      <c r="AH19" s="642"/>
      <c r="AI19" s="642"/>
      <c r="AJ19" s="643"/>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1" t="s">
        <v>10</v>
      </c>
      <c r="H20" s="862"/>
      <c r="I20" s="862"/>
      <c r="J20" s="862"/>
      <c r="K20" s="862"/>
      <c r="L20" s="862"/>
      <c r="M20" s="862"/>
      <c r="N20" s="862"/>
      <c r="O20" s="862"/>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4"/>
      <c r="B21" s="835"/>
      <c r="C21" s="835"/>
      <c r="D21" s="835"/>
      <c r="E21" s="835"/>
      <c r="F21" s="940"/>
      <c r="G21" s="302" t="s">
        <v>398</v>
      </c>
      <c r="H21" s="303"/>
      <c r="I21" s="303"/>
      <c r="J21" s="303"/>
      <c r="K21" s="303"/>
      <c r="L21" s="303"/>
      <c r="M21" s="303"/>
      <c r="N21" s="303"/>
      <c r="O21" s="303"/>
      <c r="P21" s="304" t="s">
        <v>503</v>
      </c>
      <c r="Q21" s="304"/>
      <c r="R21" s="304"/>
      <c r="S21" s="304"/>
      <c r="T21" s="304"/>
      <c r="U21" s="304"/>
      <c r="V21" s="304"/>
      <c r="W21" s="304" t="s">
        <v>504</v>
      </c>
      <c r="X21" s="304"/>
      <c r="Y21" s="304"/>
      <c r="Z21" s="304"/>
      <c r="AA21" s="304"/>
      <c r="AB21" s="304"/>
      <c r="AC21" s="304"/>
      <c r="AD21" s="304" t="s">
        <v>503</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8" t="s">
        <v>469</v>
      </c>
      <c r="B22" s="959"/>
      <c r="C22" s="959"/>
      <c r="D22" s="959"/>
      <c r="E22" s="959"/>
      <c r="F22" s="960"/>
      <c r="G22" s="945" t="s">
        <v>378</v>
      </c>
      <c r="H22" s="208"/>
      <c r="I22" s="208"/>
      <c r="J22" s="208"/>
      <c r="K22" s="208"/>
      <c r="L22" s="208"/>
      <c r="M22" s="208"/>
      <c r="N22" s="208"/>
      <c r="O22" s="209"/>
      <c r="P22" s="921" t="s">
        <v>438</v>
      </c>
      <c r="Q22" s="208"/>
      <c r="R22" s="208"/>
      <c r="S22" s="208"/>
      <c r="T22" s="208"/>
      <c r="U22" s="208"/>
      <c r="V22" s="209"/>
      <c r="W22" s="921" t="s">
        <v>434</v>
      </c>
      <c r="X22" s="208"/>
      <c r="Y22" s="208"/>
      <c r="Z22" s="208"/>
      <c r="AA22" s="208"/>
      <c r="AB22" s="208"/>
      <c r="AC22" s="209"/>
      <c r="AD22" s="921" t="s">
        <v>377</v>
      </c>
      <c r="AE22" s="208"/>
      <c r="AF22" s="208"/>
      <c r="AG22" s="208"/>
      <c r="AH22" s="208"/>
      <c r="AI22" s="208"/>
      <c r="AJ22" s="208"/>
      <c r="AK22" s="208"/>
      <c r="AL22" s="208"/>
      <c r="AM22" s="208"/>
      <c r="AN22" s="208"/>
      <c r="AO22" s="208"/>
      <c r="AP22" s="208"/>
      <c r="AQ22" s="208"/>
      <c r="AR22" s="208"/>
      <c r="AS22" s="208"/>
      <c r="AT22" s="208"/>
      <c r="AU22" s="208"/>
      <c r="AV22" s="208"/>
      <c r="AW22" s="208"/>
      <c r="AX22" s="967"/>
    </row>
    <row r="23" spans="1:50" ht="25.5" customHeight="1" x14ac:dyDescent="0.15">
      <c r="A23" s="961"/>
      <c r="B23" s="962"/>
      <c r="C23" s="962"/>
      <c r="D23" s="962"/>
      <c r="E23" s="962"/>
      <c r="F23" s="963"/>
      <c r="G23" s="946" t="s">
        <v>479</v>
      </c>
      <c r="H23" s="947"/>
      <c r="I23" s="947"/>
      <c r="J23" s="947"/>
      <c r="K23" s="947"/>
      <c r="L23" s="947"/>
      <c r="M23" s="947"/>
      <c r="N23" s="947"/>
      <c r="O23" s="948"/>
      <c r="P23" s="904">
        <v>1000</v>
      </c>
      <c r="Q23" s="905"/>
      <c r="R23" s="905"/>
      <c r="S23" s="905"/>
      <c r="T23" s="905"/>
      <c r="U23" s="905"/>
      <c r="V23" s="922"/>
      <c r="W23" s="904">
        <v>2000</v>
      </c>
      <c r="X23" s="905"/>
      <c r="Y23" s="905"/>
      <c r="Z23" s="905"/>
      <c r="AA23" s="905"/>
      <c r="AB23" s="905"/>
      <c r="AC23" s="922"/>
      <c r="AD23" s="968" t="s">
        <v>520</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507</v>
      </c>
      <c r="H24" s="950"/>
      <c r="I24" s="950"/>
      <c r="J24" s="950"/>
      <c r="K24" s="950"/>
      <c r="L24" s="950"/>
      <c r="M24" s="950"/>
      <c r="N24" s="950"/>
      <c r="O24" s="951"/>
      <c r="P24" s="641">
        <v>0</v>
      </c>
      <c r="Q24" s="642"/>
      <c r="R24" s="642"/>
      <c r="S24" s="642"/>
      <c r="T24" s="642"/>
      <c r="U24" s="642"/>
      <c r="V24" s="643"/>
      <c r="W24" s="641">
        <v>4</v>
      </c>
      <c r="X24" s="642"/>
      <c r="Y24" s="642"/>
      <c r="Z24" s="642"/>
      <c r="AA24" s="642"/>
      <c r="AB24" s="642"/>
      <c r="AC24" s="643"/>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506</v>
      </c>
      <c r="H25" s="950"/>
      <c r="I25" s="950"/>
      <c r="J25" s="950"/>
      <c r="K25" s="950"/>
      <c r="L25" s="950"/>
      <c r="M25" s="950"/>
      <c r="N25" s="950"/>
      <c r="O25" s="951"/>
      <c r="P25" s="641">
        <v>0</v>
      </c>
      <c r="Q25" s="642"/>
      <c r="R25" s="642"/>
      <c r="S25" s="642"/>
      <c r="T25" s="642"/>
      <c r="U25" s="642"/>
      <c r="V25" s="643"/>
      <c r="W25" s="641">
        <v>2</v>
      </c>
      <c r="X25" s="642"/>
      <c r="Y25" s="642"/>
      <c r="Z25" s="642"/>
      <c r="AA25" s="642"/>
      <c r="AB25" s="642"/>
      <c r="AC25" s="643"/>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509</v>
      </c>
      <c r="H26" s="950"/>
      <c r="I26" s="950"/>
      <c r="J26" s="950"/>
      <c r="K26" s="950"/>
      <c r="L26" s="950"/>
      <c r="M26" s="950"/>
      <c r="N26" s="950"/>
      <c r="O26" s="951"/>
      <c r="P26" s="641" t="s">
        <v>510</v>
      </c>
      <c r="Q26" s="642"/>
      <c r="R26" s="642"/>
      <c r="S26" s="642"/>
      <c r="T26" s="642"/>
      <c r="U26" s="642"/>
      <c r="V26" s="643"/>
      <c r="W26" s="641" t="s">
        <v>509</v>
      </c>
      <c r="X26" s="642"/>
      <c r="Y26" s="642"/>
      <c r="Z26" s="642"/>
      <c r="AA26" s="642"/>
      <c r="AB26" s="642"/>
      <c r="AC26" s="643"/>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t="s">
        <v>509</v>
      </c>
      <c r="H27" s="950"/>
      <c r="I27" s="950"/>
      <c r="J27" s="950"/>
      <c r="K27" s="950"/>
      <c r="L27" s="950"/>
      <c r="M27" s="950"/>
      <c r="N27" s="950"/>
      <c r="O27" s="951"/>
      <c r="P27" s="923" t="s">
        <v>509</v>
      </c>
      <c r="Q27" s="924"/>
      <c r="R27" s="924"/>
      <c r="S27" s="924"/>
      <c r="T27" s="924"/>
      <c r="U27" s="924"/>
      <c r="V27" s="925"/>
      <c r="W27" s="641" t="s">
        <v>509</v>
      </c>
      <c r="X27" s="642"/>
      <c r="Y27" s="642"/>
      <c r="Z27" s="642"/>
      <c r="AA27" s="642"/>
      <c r="AB27" s="642"/>
      <c r="AC27" s="643"/>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382</v>
      </c>
      <c r="H28" s="953"/>
      <c r="I28" s="953"/>
      <c r="J28" s="953"/>
      <c r="K28" s="953"/>
      <c r="L28" s="953"/>
      <c r="M28" s="953"/>
      <c r="N28" s="953"/>
      <c r="O28" s="954"/>
      <c r="P28" s="926">
        <f>P29-SUM(P23:P27)</f>
        <v>0</v>
      </c>
      <c r="Q28" s="927"/>
      <c r="R28" s="927"/>
      <c r="S28" s="927"/>
      <c r="T28" s="927"/>
      <c r="U28" s="927"/>
      <c r="V28" s="928"/>
      <c r="W28" s="863">
        <f>W29-SUM(W23:W27)</f>
        <v>0</v>
      </c>
      <c r="X28" s="864"/>
      <c r="Y28" s="864"/>
      <c r="Z28" s="864"/>
      <c r="AA28" s="864"/>
      <c r="AB28" s="864"/>
      <c r="AC28" s="86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379</v>
      </c>
      <c r="H29" s="956"/>
      <c r="I29" s="956"/>
      <c r="J29" s="956"/>
      <c r="K29" s="956"/>
      <c r="L29" s="956"/>
      <c r="M29" s="956"/>
      <c r="N29" s="956"/>
      <c r="O29" s="957"/>
      <c r="P29" s="929">
        <f>SUM(P23:V25)</f>
        <v>1000</v>
      </c>
      <c r="Q29" s="930"/>
      <c r="R29" s="930"/>
      <c r="S29" s="930"/>
      <c r="T29" s="930"/>
      <c r="U29" s="930"/>
      <c r="V29" s="931"/>
      <c r="W29" s="918">
        <f>SUM(W23:AC25)</f>
        <v>2006</v>
      </c>
      <c r="X29" s="919"/>
      <c r="Y29" s="919"/>
      <c r="Z29" s="919"/>
      <c r="AA29" s="919"/>
      <c r="AB29" s="919"/>
      <c r="AC29" s="920"/>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6" t="s">
        <v>394</v>
      </c>
      <c r="B30" s="847"/>
      <c r="C30" s="847"/>
      <c r="D30" s="847"/>
      <c r="E30" s="847"/>
      <c r="F30" s="848"/>
      <c r="G30" s="758" t="s">
        <v>264</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306</v>
      </c>
      <c r="AR30" s="753"/>
      <c r="AS30" s="753"/>
      <c r="AT30" s="754"/>
      <c r="AU30" s="759" t="s">
        <v>252</v>
      </c>
      <c r="AV30" s="759"/>
      <c r="AW30" s="759"/>
      <c r="AX30" s="901"/>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515</v>
      </c>
      <c r="AR31" s="186"/>
      <c r="AS31" s="119" t="s">
        <v>307</v>
      </c>
      <c r="AT31" s="120"/>
      <c r="AU31" s="185">
        <v>35</v>
      </c>
      <c r="AV31" s="185"/>
      <c r="AW31" s="384" t="s">
        <v>296</v>
      </c>
      <c r="AX31" s="385"/>
    </row>
    <row r="32" spans="1:50" ht="23.25" customHeight="1" x14ac:dyDescent="0.15">
      <c r="A32" s="389"/>
      <c r="B32" s="387"/>
      <c r="C32" s="387"/>
      <c r="D32" s="387"/>
      <c r="E32" s="387"/>
      <c r="F32" s="388"/>
      <c r="G32" s="550" t="s">
        <v>511</v>
      </c>
      <c r="H32" s="551"/>
      <c r="I32" s="551"/>
      <c r="J32" s="551"/>
      <c r="K32" s="551"/>
      <c r="L32" s="551"/>
      <c r="M32" s="551"/>
      <c r="N32" s="551"/>
      <c r="O32" s="552"/>
      <c r="P32" s="91" t="s">
        <v>512</v>
      </c>
      <c r="Q32" s="91"/>
      <c r="R32" s="91"/>
      <c r="S32" s="91"/>
      <c r="T32" s="91"/>
      <c r="U32" s="91"/>
      <c r="V32" s="91"/>
      <c r="W32" s="91"/>
      <c r="X32" s="92"/>
      <c r="Y32" s="457" t="s">
        <v>12</v>
      </c>
      <c r="Z32" s="517"/>
      <c r="AA32" s="518"/>
      <c r="AB32" s="447" t="s">
        <v>414</v>
      </c>
      <c r="AC32" s="447"/>
      <c r="AD32" s="447"/>
      <c r="AE32" s="204" t="s">
        <v>497</v>
      </c>
      <c r="AF32" s="205"/>
      <c r="AG32" s="205"/>
      <c r="AH32" s="205"/>
      <c r="AI32" s="204" t="s">
        <v>496</v>
      </c>
      <c r="AJ32" s="205"/>
      <c r="AK32" s="205"/>
      <c r="AL32" s="205"/>
      <c r="AM32" s="204" t="s">
        <v>496</v>
      </c>
      <c r="AN32" s="205"/>
      <c r="AO32" s="205"/>
      <c r="AP32" s="205"/>
      <c r="AQ32" s="326" t="s">
        <v>509</v>
      </c>
      <c r="AR32" s="193"/>
      <c r="AS32" s="193"/>
      <c r="AT32" s="327"/>
      <c r="AU32" s="205" t="s">
        <v>510</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483</v>
      </c>
      <c r="AC33" s="509"/>
      <c r="AD33" s="509"/>
      <c r="AE33" s="204" t="s">
        <v>496</v>
      </c>
      <c r="AF33" s="205"/>
      <c r="AG33" s="205"/>
      <c r="AH33" s="205"/>
      <c r="AI33" s="204" t="s">
        <v>496</v>
      </c>
      <c r="AJ33" s="205"/>
      <c r="AK33" s="205"/>
      <c r="AL33" s="205"/>
      <c r="AM33" s="204" t="s">
        <v>496</v>
      </c>
      <c r="AN33" s="205"/>
      <c r="AO33" s="205"/>
      <c r="AP33" s="205"/>
      <c r="AQ33" s="326" t="s">
        <v>516</v>
      </c>
      <c r="AR33" s="193"/>
      <c r="AS33" s="193"/>
      <c r="AT33" s="327"/>
      <c r="AU33" s="205">
        <v>100</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496</v>
      </c>
      <c r="AF34" s="205"/>
      <c r="AG34" s="205"/>
      <c r="AH34" s="205"/>
      <c r="AI34" s="204" t="s">
        <v>496</v>
      </c>
      <c r="AJ34" s="205"/>
      <c r="AK34" s="205"/>
      <c r="AL34" s="205"/>
      <c r="AM34" s="204" t="s">
        <v>496</v>
      </c>
      <c r="AN34" s="205"/>
      <c r="AO34" s="205"/>
      <c r="AP34" s="205"/>
      <c r="AQ34" s="326" t="s">
        <v>509</v>
      </c>
      <c r="AR34" s="193"/>
      <c r="AS34" s="193"/>
      <c r="AT34" s="327"/>
      <c r="AU34" s="205" t="s">
        <v>509</v>
      </c>
      <c r="AV34" s="205"/>
      <c r="AW34" s="205"/>
      <c r="AX34" s="207"/>
    </row>
    <row r="35" spans="1:50" ht="23.25" customHeight="1" x14ac:dyDescent="0.15">
      <c r="A35" s="212" t="s">
        <v>423</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5" t="s">
        <v>394</v>
      </c>
      <c r="B37" s="756"/>
      <c r="C37" s="756"/>
      <c r="D37" s="756"/>
      <c r="E37" s="756"/>
      <c r="F37" s="757"/>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5"/>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t="s">
        <v>509</v>
      </c>
      <c r="AR38" s="186"/>
      <c r="AS38" s="119" t="s">
        <v>307</v>
      </c>
      <c r="AT38" s="120"/>
      <c r="AU38" s="185">
        <v>35</v>
      </c>
      <c r="AV38" s="185"/>
      <c r="AW38" s="384" t="s">
        <v>296</v>
      </c>
      <c r="AX38" s="385"/>
    </row>
    <row r="39" spans="1:50" ht="23.25" customHeight="1" x14ac:dyDescent="0.15">
      <c r="A39" s="389"/>
      <c r="B39" s="387"/>
      <c r="C39" s="387"/>
      <c r="D39" s="387"/>
      <c r="E39" s="387"/>
      <c r="F39" s="388"/>
      <c r="G39" s="550" t="s">
        <v>513</v>
      </c>
      <c r="H39" s="551"/>
      <c r="I39" s="551"/>
      <c r="J39" s="551"/>
      <c r="K39" s="551"/>
      <c r="L39" s="551"/>
      <c r="M39" s="551"/>
      <c r="N39" s="551"/>
      <c r="O39" s="552"/>
      <c r="P39" s="91" t="s">
        <v>514</v>
      </c>
      <c r="Q39" s="91"/>
      <c r="R39" s="91"/>
      <c r="S39" s="91"/>
      <c r="T39" s="91"/>
      <c r="U39" s="91"/>
      <c r="V39" s="91"/>
      <c r="W39" s="91"/>
      <c r="X39" s="92"/>
      <c r="Y39" s="457" t="s">
        <v>12</v>
      </c>
      <c r="Z39" s="517"/>
      <c r="AA39" s="518"/>
      <c r="AB39" s="447" t="s">
        <v>414</v>
      </c>
      <c r="AC39" s="447"/>
      <c r="AD39" s="447"/>
      <c r="AE39" s="204" t="s">
        <v>496</v>
      </c>
      <c r="AF39" s="205"/>
      <c r="AG39" s="205"/>
      <c r="AH39" s="205"/>
      <c r="AI39" s="204" t="s">
        <v>496</v>
      </c>
      <c r="AJ39" s="205"/>
      <c r="AK39" s="205"/>
      <c r="AL39" s="205"/>
      <c r="AM39" s="204" t="s">
        <v>496</v>
      </c>
      <c r="AN39" s="205"/>
      <c r="AO39" s="205"/>
      <c r="AP39" s="205"/>
      <c r="AQ39" s="326" t="s">
        <v>516</v>
      </c>
      <c r="AR39" s="193"/>
      <c r="AS39" s="193"/>
      <c r="AT39" s="327"/>
      <c r="AU39" s="205" t="s">
        <v>517</v>
      </c>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746" t="s">
        <v>297</v>
      </c>
      <c r="AC40" s="746"/>
      <c r="AD40" s="746"/>
      <c r="AE40" s="204" t="s">
        <v>496</v>
      </c>
      <c r="AF40" s="205"/>
      <c r="AG40" s="205"/>
      <c r="AH40" s="205"/>
      <c r="AI40" s="204" t="s">
        <v>496</v>
      </c>
      <c r="AJ40" s="205"/>
      <c r="AK40" s="205"/>
      <c r="AL40" s="205"/>
      <c r="AM40" s="204" t="s">
        <v>496</v>
      </c>
      <c r="AN40" s="205"/>
      <c r="AO40" s="205"/>
      <c r="AP40" s="205"/>
      <c r="AQ40" s="326" t="s">
        <v>509</v>
      </c>
      <c r="AR40" s="193"/>
      <c r="AS40" s="193"/>
      <c r="AT40" s="327"/>
      <c r="AU40" s="205">
        <v>75</v>
      </c>
      <c r="AV40" s="205"/>
      <c r="AW40" s="205"/>
      <c r="AX40" s="207"/>
    </row>
    <row r="41" spans="1:50" ht="23.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496</v>
      </c>
      <c r="AF41" s="205"/>
      <c r="AG41" s="205"/>
      <c r="AH41" s="205"/>
      <c r="AI41" s="204" t="s">
        <v>496</v>
      </c>
      <c r="AJ41" s="205"/>
      <c r="AK41" s="205"/>
      <c r="AL41" s="205"/>
      <c r="AM41" s="204" t="s">
        <v>496</v>
      </c>
      <c r="AN41" s="205"/>
      <c r="AO41" s="205"/>
      <c r="AP41" s="205"/>
      <c r="AQ41" s="326" t="s">
        <v>509</v>
      </c>
      <c r="AR41" s="193"/>
      <c r="AS41" s="193"/>
      <c r="AT41" s="327"/>
      <c r="AU41" s="205" t="s">
        <v>509</v>
      </c>
      <c r="AV41" s="205"/>
      <c r="AW41" s="205"/>
      <c r="AX41" s="207"/>
    </row>
    <row r="42" spans="1:50" ht="23.25" customHeight="1" x14ac:dyDescent="0.15">
      <c r="A42" s="212" t="s">
        <v>423</v>
      </c>
      <c r="B42" s="213"/>
      <c r="C42" s="213"/>
      <c r="D42" s="213"/>
      <c r="E42" s="213"/>
      <c r="F42" s="214"/>
      <c r="G42" s="218" t="s">
        <v>489</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5" t="s">
        <v>394</v>
      </c>
      <c r="B44" s="756"/>
      <c r="C44" s="756"/>
      <c r="D44" s="756"/>
      <c r="E44" s="756"/>
      <c r="F44" s="757"/>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5"/>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09" t="s">
        <v>252</v>
      </c>
      <c r="AV51" s="909"/>
      <c r="AW51" s="909"/>
      <c r="AX51" s="910"/>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09" t="s">
        <v>252</v>
      </c>
      <c r="AV58" s="909"/>
      <c r="AW58" s="909"/>
      <c r="AX58" s="910"/>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5"/>
      <c r="AF77" s="876"/>
      <c r="AG77" s="876"/>
      <c r="AH77" s="876"/>
      <c r="AI77" s="875"/>
      <c r="AJ77" s="876"/>
      <c r="AK77" s="876"/>
      <c r="AL77" s="876"/>
      <c r="AM77" s="875"/>
      <c r="AN77" s="876"/>
      <c r="AO77" s="876"/>
      <c r="AP77" s="876"/>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41"/>
    </row>
    <row r="80" spans="1:50" ht="18.75" hidden="1" customHeight="1" x14ac:dyDescent="0.15">
      <c r="A80" s="849"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0"/>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3"/>
      <c r="C82" s="414"/>
      <c r="D82" s="414"/>
      <c r="E82" s="414"/>
      <c r="F82" s="415"/>
      <c r="G82" s="660"/>
      <c r="H82" s="660"/>
      <c r="I82" s="660"/>
      <c r="J82" s="660"/>
      <c r="K82" s="660"/>
      <c r="L82" s="660"/>
      <c r="M82" s="660"/>
      <c r="N82" s="660"/>
      <c r="O82" s="660"/>
      <c r="P82" s="660"/>
      <c r="Q82" s="660"/>
      <c r="R82" s="660"/>
      <c r="S82" s="660"/>
      <c r="T82" s="660"/>
      <c r="U82" s="660"/>
      <c r="V82" s="660"/>
      <c r="W82" s="660"/>
      <c r="X82" s="660"/>
      <c r="Y82" s="660"/>
      <c r="Z82" s="660"/>
      <c r="AA82" s="661"/>
      <c r="AB82" s="869"/>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0"/>
    </row>
    <row r="83" spans="1:60" ht="22.5" hidden="1" customHeight="1" x14ac:dyDescent="0.15">
      <c r="A83" s="850"/>
      <c r="B83" s="513"/>
      <c r="C83" s="414"/>
      <c r="D83" s="414"/>
      <c r="E83" s="414"/>
      <c r="F83" s="415"/>
      <c r="G83" s="662"/>
      <c r="H83" s="662"/>
      <c r="I83" s="662"/>
      <c r="J83" s="662"/>
      <c r="K83" s="662"/>
      <c r="L83" s="662"/>
      <c r="M83" s="662"/>
      <c r="N83" s="662"/>
      <c r="O83" s="662"/>
      <c r="P83" s="662"/>
      <c r="Q83" s="662"/>
      <c r="R83" s="662"/>
      <c r="S83" s="662"/>
      <c r="T83" s="662"/>
      <c r="U83" s="662"/>
      <c r="V83" s="662"/>
      <c r="W83" s="662"/>
      <c r="X83" s="662"/>
      <c r="Y83" s="662"/>
      <c r="Z83" s="662"/>
      <c r="AA83" s="663"/>
      <c r="AB83" s="871"/>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2"/>
    </row>
    <row r="84" spans="1:60" ht="19.5" hidden="1" customHeight="1" x14ac:dyDescent="0.15">
      <c r="A84" s="850"/>
      <c r="B84" s="514"/>
      <c r="C84" s="515"/>
      <c r="D84" s="515"/>
      <c r="E84" s="515"/>
      <c r="F84" s="516"/>
      <c r="G84" s="664"/>
      <c r="H84" s="664"/>
      <c r="I84" s="664"/>
      <c r="J84" s="664"/>
      <c r="K84" s="664"/>
      <c r="L84" s="664"/>
      <c r="M84" s="664"/>
      <c r="N84" s="664"/>
      <c r="O84" s="664"/>
      <c r="P84" s="664"/>
      <c r="Q84" s="664"/>
      <c r="R84" s="664"/>
      <c r="S84" s="664"/>
      <c r="T84" s="664"/>
      <c r="U84" s="664"/>
      <c r="V84" s="664"/>
      <c r="W84" s="664"/>
      <c r="X84" s="664"/>
      <c r="Y84" s="664"/>
      <c r="Z84" s="664"/>
      <c r="AA84" s="665"/>
      <c r="AB84" s="873"/>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874"/>
    </row>
    <row r="85" spans="1:60" ht="18.75" hidden="1" customHeight="1" x14ac:dyDescent="0.15">
      <c r="A85" s="850"/>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0"/>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0"/>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0"/>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0"/>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0"/>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0"/>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0"/>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0"/>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0"/>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0"/>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0"/>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0"/>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0"/>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1"/>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0" t="s">
        <v>13</v>
      </c>
      <c r="Z99" s="881"/>
      <c r="AA99" s="882"/>
      <c r="AB99" s="877" t="s">
        <v>14</v>
      </c>
      <c r="AC99" s="878"/>
      <c r="AD99" s="879"/>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9"/>
      <c r="Z100" s="840"/>
      <c r="AA100" s="841"/>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485</v>
      </c>
      <c r="H101" s="91"/>
      <c r="I101" s="91"/>
      <c r="J101" s="91"/>
      <c r="K101" s="91"/>
      <c r="L101" s="91"/>
      <c r="M101" s="91"/>
      <c r="N101" s="91"/>
      <c r="O101" s="91"/>
      <c r="P101" s="91"/>
      <c r="Q101" s="91"/>
      <c r="R101" s="91"/>
      <c r="S101" s="91"/>
      <c r="T101" s="91"/>
      <c r="U101" s="91"/>
      <c r="V101" s="91"/>
      <c r="W101" s="91"/>
      <c r="X101" s="92"/>
      <c r="Y101" s="528" t="s">
        <v>54</v>
      </c>
      <c r="Z101" s="529"/>
      <c r="AA101" s="530"/>
      <c r="AB101" s="447" t="s">
        <v>490</v>
      </c>
      <c r="AC101" s="447"/>
      <c r="AD101" s="447"/>
      <c r="AE101" s="204" t="s">
        <v>496</v>
      </c>
      <c r="AF101" s="205"/>
      <c r="AG101" s="205"/>
      <c r="AH101" s="206"/>
      <c r="AI101" s="204" t="s">
        <v>496</v>
      </c>
      <c r="AJ101" s="205"/>
      <c r="AK101" s="205"/>
      <c r="AL101" s="206"/>
      <c r="AM101" s="204" t="s">
        <v>496</v>
      </c>
      <c r="AN101" s="205"/>
      <c r="AO101" s="205"/>
      <c r="AP101" s="206"/>
      <c r="AQ101" s="204" t="s">
        <v>509</v>
      </c>
      <c r="AR101" s="205"/>
      <c r="AS101" s="205"/>
      <c r="AT101" s="206"/>
      <c r="AU101" s="204" t="s">
        <v>509</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490</v>
      </c>
      <c r="AC102" s="447"/>
      <c r="AD102" s="447"/>
      <c r="AE102" s="404" t="s">
        <v>496</v>
      </c>
      <c r="AF102" s="404"/>
      <c r="AG102" s="404"/>
      <c r="AH102" s="404"/>
      <c r="AI102" s="404" t="s">
        <v>496</v>
      </c>
      <c r="AJ102" s="404"/>
      <c r="AK102" s="404"/>
      <c r="AL102" s="404"/>
      <c r="AM102" s="404" t="s">
        <v>496</v>
      </c>
      <c r="AN102" s="404"/>
      <c r="AO102" s="404"/>
      <c r="AP102" s="404"/>
      <c r="AQ102" s="259">
        <v>15</v>
      </c>
      <c r="AR102" s="260"/>
      <c r="AS102" s="260"/>
      <c r="AT102" s="305"/>
      <c r="AU102" s="259">
        <v>20</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486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498</v>
      </c>
      <c r="AC116" s="449"/>
      <c r="AD116" s="450"/>
      <c r="AE116" s="404" t="s">
        <v>496</v>
      </c>
      <c r="AF116" s="404"/>
      <c r="AG116" s="404"/>
      <c r="AH116" s="404"/>
      <c r="AI116" s="404" t="s">
        <v>496</v>
      </c>
      <c r="AJ116" s="404"/>
      <c r="AK116" s="404"/>
      <c r="AL116" s="404"/>
      <c r="AM116" s="404" t="s">
        <v>496</v>
      </c>
      <c r="AN116" s="404"/>
      <c r="AO116" s="404"/>
      <c r="AP116" s="404"/>
      <c r="AQ116" s="204">
        <v>66666666</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491</v>
      </c>
      <c r="AC117" s="459"/>
      <c r="AD117" s="460"/>
      <c r="AE117" s="537" t="s">
        <v>496</v>
      </c>
      <c r="AF117" s="537"/>
      <c r="AG117" s="537"/>
      <c r="AH117" s="537"/>
      <c r="AI117" s="537" t="s">
        <v>496</v>
      </c>
      <c r="AJ117" s="537"/>
      <c r="AK117" s="537"/>
      <c r="AL117" s="537"/>
      <c r="AM117" s="537" t="s">
        <v>496</v>
      </c>
      <c r="AN117" s="537"/>
      <c r="AO117" s="537"/>
      <c r="AP117" s="537"/>
      <c r="AQ117" s="537" t="s">
        <v>501</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4"/>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5"/>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1"/>
      <c r="Z127" s="912"/>
      <c r="AA127" s="913"/>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475</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471</v>
      </c>
      <c r="D430" s="916"/>
      <c r="E430" s="160" t="s">
        <v>463</v>
      </c>
      <c r="F430" s="883"/>
      <c r="G430" s="884" t="s">
        <v>326</v>
      </c>
      <c r="H430" s="109"/>
      <c r="I430" s="109"/>
      <c r="J430" s="885"/>
      <c r="K430" s="886"/>
      <c r="L430" s="886"/>
      <c r="M430" s="886"/>
      <c r="N430" s="886"/>
      <c r="O430" s="886"/>
      <c r="P430" s="886"/>
      <c r="Q430" s="886"/>
      <c r="R430" s="886"/>
      <c r="S430" s="886"/>
      <c r="T430" s="887"/>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8"/>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4" t="s">
        <v>326</v>
      </c>
      <c r="H484" s="109"/>
      <c r="I484" s="109"/>
      <c r="J484" s="885"/>
      <c r="K484" s="886"/>
      <c r="L484" s="886"/>
      <c r="M484" s="886"/>
      <c r="N484" s="886"/>
      <c r="O484" s="886"/>
      <c r="P484" s="886"/>
      <c r="Q484" s="886"/>
      <c r="R484" s="886"/>
      <c r="S484" s="886"/>
      <c r="T484" s="887"/>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8"/>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4" t="s">
        <v>326</v>
      </c>
      <c r="H538" s="109"/>
      <c r="I538" s="109"/>
      <c r="J538" s="885"/>
      <c r="K538" s="886"/>
      <c r="L538" s="886"/>
      <c r="M538" s="886"/>
      <c r="N538" s="886"/>
      <c r="O538" s="886"/>
      <c r="P538" s="886"/>
      <c r="Q538" s="886"/>
      <c r="R538" s="886"/>
      <c r="S538" s="886"/>
      <c r="T538" s="887"/>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8"/>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4" t="s">
        <v>326</v>
      </c>
      <c r="H592" s="109"/>
      <c r="I592" s="109"/>
      <c r="J592" s="885"/>
      <c r="K592" s="886"/>
      <c r="L592" s="886"/>
      <c r="M592" s="886"/>
      <c r="N592" s="886"/>
      <c r="O592" s="886"/>
      <c r="P592" s="886"/>
      <c r="Q592" s="886"/>
      <c r="R592" s="886"/>
      <c r="S592" s="886"/>
      <c r="T592" s="887"/>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8"/>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4" t="s">
        <v>326</v>
      </c>
      <c r="H646" s="109"/>
      <c r="I646" s="109"/>
      <c r="J646" s="885"/>
      <c r="K646" s="886"/>
      <c r="L646" s="886"/>
      <c r="M646" s="886"/>
      <c r="N646" s="886"/>
      <c r="O646" s="886"/>
      <c r="P646" s="886"/>
      <c r="Q646" s="886"/>
      <c r="R646" s="886"/>
      <c r="S646" s="886"/>
      <c r="T646" s="887"/>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8"/>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63.75" customHeight="1" x14ac:dyDescent="0.15">
      <c r="A702" s="855" t="s">
        <v>258</v>
      </c>
      <c r="B702" s="856"/>
      <c r="C702" s="692" t="s">
        <v>259</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31" t="s">
        <v>482</v>
      </c>
      <c r="AE702" s="332"/>
      <c r="AF702" s="332"/>
      <c r="AG702" s="371" t="s">
        <v>492</v>
      </c>
      <c r="AH702" s="372"/>
      <c r="AI702" s="372"/>
      <c r="AJ702" s="372"/>
      <c r="AK702" s="372"/>
      <c r="AL702" s="372"/>
      <c r="AM702" s="372"/>
      <c r="AN702" s="372"/>
      <c r="AO702" s="372"/>
      <c r="AP702" s="372"/>
      <c r="AQ702" s="372"/>
      <c r="AR702" s="372"/>
      <c r="AS702" s="372"/>
      <c r="AT702" s="372"/>
      <c r="AU702" s="372"/>
      <c r="AV702" s="372"/>
      <c r="AW702" s="372"/>
      <c r="AX702" s="373"/>
    </row>
    <row r="703" spans="1:50" ht="63.7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4" t="s">
        <v>482</v>
      </c>
      <c r="AE703" s="315"/>
      <c r="AF703" s="315"/>
      <c r="AG703" s="87" t="s">
        <v>487</v>
      </c>
      <c r="AH703" s="88"/>
      <c r="AI703" s="88"/>
      <c r="AJ703" s="88"/>
      <c r="AK703" s="88"/>
      <c r="AL703" s="88"/>
      <c r="AM703" s="88"/>
      <c r="AN703" s="88"/>
      <c r="AO703" s="88"/>
      <c r="AP703" s="88"/>
      <c r="AQ703" s="88"/>
      <c r="AR703" s="88"/>
      <c r="AS703" s="88"/>
      <c r="AT703" s="88"/>
      <c r="AU703" s="88"/>
      <c r="AV703" s="88"/>
      <c r="AW703" s="88"/>
      <c r="AX703" s="89"/>
    </row>
    <row r="704" spans="1:50" ht="117" customHeight="1" x14ac:dyDescent="0.15">
      <c r="A704" s="859"/>
      <c r="B704" s="860"/>
      <c r="C704" s="803" t="s">
        <v>260</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482</v>
      </c>
      <c r="AE704" s="768"/>
      <c r="AF704" s="768"/>
      <c r="AG704" s="153" t="s">
        <v>500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4" t="s">
        <v>38</v>
      </c>
      <c r="B705" s="625"/>
      <c r="C705" s="806" t="s">
        <v>40</v>
      </c>
      <c r="D705" s="807"/>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8"/>
      <c r="AD705" s="698" t="s">
        <v>499</v>
      </c>
      <c r="AE705" s="699"/>
      <c r="AF705" s="699"/>
      <c r="AG705" s="111" t="s">
        <v>497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6"/>
      <c r="B706" s="627"/>
      <c r="C706" s="779"/>
      <c r="D706" s="780"/>
      <c r="E706" s="714" t="s">
        <v>424</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14"/>
      <c r="AE706" s="315"/>
      <c r="AF706" s="647"/>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6"/>
      <c r="B707" s="627"/>
      <c r="C707" s="781"/>
      <c r="D707" s="782"/>
      <c r="E707" s="717" t="s">
        <v>361</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20"/>
      <c r="AE707" s="821"/>
      <c r="AF707" s="821"/>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6"/>
      <c r="B708" s="628"/>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0" t="s">
        <v>499</v>
      </c>
      <c r="AE708" s="591"/>
      <c r="AF708" s="591"/>
      <c r="AG708" s="726" t="s">
        <v>497</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499</v>
      </c>
      <c r="AE709" s="315"/>
      <c r="AF709" s="315"/>
      <c r="AG709" s="87" t="s">
        <v>496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6"/>
      <c r="B710" s="628"/>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499</v>
      </c>
      <c r="AE710" s="315"/>
      <c r="AF710" s="315"/>
      <c r="AG710" s="87" t="s">
        <v>496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6"/>
      <c r="B711" s="628"/>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499</v>
      </c>
      <c r="AE711" s="315"/>
      <c r="AF711" s="315"/>
      <c r="AG711" s="87" t="s">
        <v>496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6"/>
      <c r="B712" s="628"/>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7" t="s">
        <v>499</v>
      </c>
      <c r="AE712" s="768"/>
      <c r="AF712" s="768"/>
      <c r="AG712" s="795" t="s">
        <v>496</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6"/>
      <c r="B713" s="628"/>
      <c r="C713" s="942" t="s">
        <v>392</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14" t="s">
        <v>499</v>
      </c>
      <c r="AE713" s="315"/>
      <c r="AF713" s="647"/>
      <c r="AG713" s="87" t="s">
        <v>496</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29"/>
      <c r="B714" s="630"/>
      <c r="C714" s="631" t="s">
        <v>368</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2" t="s">
        <v>499</v>
      </c>
      <c r="AE714" s="793"/>
      <c r="AF714" s="794"/>
      <c r="AG714" s="720" t="s">
        <v>496</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9"/>
      <c r="C715" s="770" t="s">
        <v>369</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90" t="s">
        <v>499</v>
      </c>
      <c r="AE715" s="591"/>
      <c r="AF715" s="640"/>
      <c r="AG715" s="726" t="s">
        <v>496</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499</v>
      </c>
      <c r="AE716" s="613"/>
      <c r="AF716" s="613"/>
      <c r="AG716" s="87" t="s">
        <v>496</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6"/>
      <c r="B717" s="628"/>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499</v>
      </c>
      <c r="AE717" s="315"/>
      <c r="AF717" s="315"/>
      <c r="AG717" s="87" t="s">
        <v>496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29"/>
      <c r="B718" s="630"/>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499</v>
      </c>
      <c r="AE718" s="315"/>
      <c r="AF718" s="315"/>
      <c r="AG718" s="113" t="s">
        <v>496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1" t="s">
        <v>57</v>
      </c>
      <c r="B719" s="762"/>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499</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3"/>
      <c r="B720" s="764"/>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3"/>
      <c r="B721" s="764"/>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3"/>
      <c r="B722" s="764"/>
      <c r="C722" s="282"/>
      <c r="D722" s="283"/>
      <c r="E722" s="283"/>
      <c r="F722" s="284"/>
      <c r="G722" s="273"/>
      <c r="H722" s="274"/>
      <c r="I722" s="69" t="str">
        <f t="shared" ref="I722:I725" si="2">IF(OR(G722="　", G722=""), "", "-")</f>
        <v/>
      </c>
      <c r="J722" s="277"/>
      <c r="K722" s="277"/>
      <c r="L722" s="69" t="str">
        <f t="shared" ref="L722:L725" si="3">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3"/>
      <c r="B723" s="764"/>
      <c r="C723" s="282"/>
      <c r="D723" s="283"/>
      <c r="E723" s="283"/>
      <c r="F723" s="284"/>
      <c r="G723" s="273"/>
      <c r="H723" s="274"/>
      <c r="I723" s="69" t="str">
        <f t="shared" si="2"/>
        <v/>
      </c>
      <c r="J723" s="277"/>
      <c r="K723" s="277"/>
      <c r="L723" s="69" t="str">
        <f t="shared" si="3"/>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3"/>
      <c r="B724" s="764"/>
      <c r="C724" s="282"/>
      <c r="D724" s="283"/>
      <c r="E724" s="283"/>
      <c r="F724" s="284"/>
      <c r="G724" s="273"/>
      <c r="H724" s="274"/>
      <c r="I724" s="69" t="str">
        <f t="shared" si="2"/>
        <v/>
      </c>
      <c r="J724" s="277"/>
      <c r="K724" s="277"/>
      <c r="L724" s="69" t="str">
        <f t="shared" si="3"/>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5"/>
      <c r="B725" s="766"/>
      <c r="C725" s="311"/>
      <c r="D725" s="312"/>
      <c r="E725" s="312"/>
      <c r="F725" s="313"/>
      <c r="G725" s="275"/>
      <c r="H725" s="276"/>
      <c r="I725" s="71" t="str">
        <f t="shared" si="2"/>
        <v/>
      </c>
      <c r="J725" s="278"/>
      <c r="K725" s="278"/>
      <c r="L725" s="71" t="str">
        <f t="shared" si="3"/>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4" t="s">
        <v>47</v>
      </c>
      <c r="B726" s="787"/>
      <c r="C726" s="800" t="s">
        <v>52</v>
      </c>
      <c r="D726" s="822"/>
      <c r="E726" s="822"/>
      <c r="F726" s="823"/>
      <c r="G726" s="563" t="s">
        <v>497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8"/>
      <c r="B727" s="789"/>
      <c r="C727" s="732" t="s">
        <v>56</v>
      </c>
      <c r="D727" s="733"/>
      <c r="E727" s="733"/>
      <c r="F727" s="734"/>
      <c r="G727" s="561" t="s">
        <v>497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620" t="s">
        <v>505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67.5" customHeight="1" thickBot="1" x14ac:dyDescent="0.2">
      <c r="A731" s="784" t="s">
        <v>256</v>
      </c>
      <c r="B731" s="785"/>
      <c r="C731" s="785"/>
      <c r="D731" s="785"/>
      <c r="E731" s="786"/>
      <c r="F731" s="713" t="s">
        <v>519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66" customHeight="1" thickBot="1" x14ac:dyDescent="0.2">
      <c r="A733" s="657" t="s">
        <v>256</v>
      </c>
      <c r="B733" s="658"/>
      <c r="C733" s="658"/>
      <c r="D733" s="658"/>
      <c r="E733" s="659"/>
      <c r="F733" s="623" t="s">
        <v>521</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4" t="s">
        <v>397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15">
      <c r="A737" s="985" t="s">
        <v>467</v>
      </c>
      <c r="B737" s="196"/>
      <c r="C737" s="196"/>
      <c r="D737" s="197"/>
      <c r="E737" s="984" t="s">
        <v>515</v>
      </c>
      <c r="F737" s="984"/>
      <c r="G737" s="984"/>
      <c r="H737" s="984"/>
      <c r="I737" s="984"/>
      <c r="J737" s="984"/>
      <c r="K737" s="984"/>
      <c r="L737" s="984"/>
      <c r="M737" s="984"/>
      <c r="N737" s="351" t="s">
        <v>460</v>
      </c>
      <c r="O737" s="351"/>
      <c r="P737" s="351"/>
      <c r="Q737" s="351"/>
      <c r="R737" s="984" t="s">
        <v>509</v>
      </c>
      <c r="S737" s="984"/>
      <c r="T737" s="984"/>
      <c r="U737" s="984"/>
      <c r="V737" s="984"/>
      <c r="W737" s="984"/>
      <c r="X737" s="984"/>
      <c r="Y737" s="984"/>
      <c r="Z737" s="984"/>
      <c r="AA737" s="351" t="s">
        <v>459</v>
      </c>
      <c r="AB737" s="351"/>
      <c r="AC737" s="351"/>
      <c r="AD737" s="351"/>
      <c r="AE737" s="984" t="s">
        <v>509</v>
      </c>
      <c r="AF737" s="984"/>
      <c r="AG737" s="984"/>
      <c r="AH737" s="984"/>
      <c r="AI737" s="984"/>
      <c r="AJ737" s="984"/>
      <c r="AK737" s="984"/>
      <c r="AL737" s="984"/>
      <c r="AM737" s="984"/>
      <c r="AN737" s="351" t="s">
        <v>458</v>
      </c>
      <c r="AO737" s="351"/>
      <c r="AP737" s="351"/>
      <c r="AQ737" s="351"/>
      <c r="AR737" s="976" t="s">
        <v>509</v>
      </c>
      <c r="AS737" s="977"/>
      <c r="AT737" s="977"/>
      <c r="AU737" s="977"/>
      <c r="AV737" s="977"/>
      <c r="AW737" s="977"/>
      <c r="AX737" s="978"/>
      <c r="AY737" s="75"/>
      <c r="AZ737" s="75"/>
    </row>
    <row r="738" spans="1:52" ht="24.75" customHeight="1" x14ac:dyDescent="0.15">
      <c r="A738" s="985" t="s">
        <v>457</v>
      </c>
      <c r="B738" s="196"/>
      <c r="C738" s="196"/>
      <c r="D738" s="197"/>
      <c r="E738" s="984" t="s">
        <v>509</v>
      </c>
      <c r="F738" s="984"/>
      <c r="G738" s="984"/>
      <c r="H738" s="984"/>
      <c r="I738" s="984"/>
      <c r="J738" s="984"/>
      <c r="K738" s="984"/>
      <c r="L738" s="984"/>
      <c r="M738" s="984"/>
      <c r="N738" s="351" t="s">
        <v>456</v>
      </c>
      <c r="O738" s="351"/>
      <c r="P738" s="351"/>
      <c r="Q738" s="351"/>
      <c r="R738" s="984" t="s">
        <v>509</v>
      </c>
      <c r="S738" s="984"/>
      <c r="T738" s="984"/>
      <c r="U738" s="984"/>
      <c r="V738" s="984"/>
      <c r="W738" s="984"/>
      <c r="X738" s="984"/>
      <c r="Y738" s="984"/>
      <c r="Z738" s="984"/>
      <c r="AA738" s="351" t="s">
        <v>455</v>
      </c>
      <c r="AB738" s="351"/>
      <c r="AC738" s="351"/>
      <c r="AD738" s="351"/>
      <c r="AE738" s="984" t="s">
        <v>509</v>
      </c>
      <c r="AF738" s="984"/>
      <c r="AG738" s="984"/>
      <c r="AH738" s="984"/>
      <c r="AI738" s="984"/>
      <c r="AJ738" s="984"/>
      <c r="AK738" s="984"/>
      <c r="AL738" s="984"/>
      <c r="AM738" s="984"/>
      <c r="AN738" s="351" t="s">
        <v>451</v>
      </c>
      <c r="AO738" s="351"/>
      <c r="AP738" s="351"/>
      <c r="AQ738" s="351"/>
      <c r="AR738" s="976" t="s">
        <v>510</v>
      </c>
      <c r="AS738" s="977"/>
      <c r="AT738" s="977"/>
      <c r="AU738" s="977"/>
      <c r="AV738" s="977"/>
      <c r="AW738" s="977"/>
      <c r="AX738" s="978"/>
    </row>
    <row r="739" spans="1:52" ht="24.75" customHeight="1" thickBot="1" x14ac:dyDescent="0.2">
      <c r="A739" s="986" t="s">
        <v>447</v>
      </c>
      <c r="B739" s="987"/>
      <c r="C739" s="987"/>
      <c r="D739" s="988"/>
      <c r="E739" s="989"/>
      <c r="F739" s="979"/>
      <c r="G739" s="979"/>
      <c r="H739" s="79" t="str">
        <f>IF(E739="", "", "(")</f>
        <v/>
      </c>
      <c r="I739" s="979" t="s">
        <v>387</v>
      </c>
      <c r="J739" s="979"/>
      <c r="K739" s="79" t="str">
        <f>IF(OR(I739="　", I739=""), "", "-")</f>
        <v/>
      </c>
      <c r="L739" s="980"/>
      <c r="M739" s="980"/>
      <c r="N739" s="80" t="str">
        <f>IF(O739="", "", "-")</f>
        <v/>
      </c>
      <c r="O739" s="81"/>
      <c r="P739" s="80" t="str">
        <f>IF(E739="", "", ")")</f>
        <v/>
      </c>
      <c r="Q739" s="989"/>
      <c r="R739" s="979"/>
      <c r="S739" s="979"/>
      <c r="T739" s="79" t="str">
        <f>IF(Q739="", "", "(")</f>
        <v/>
      </c>
      <c r="U739" s="979"/>
      <c r="V739" s="979"/>
      <c r="W739" s="79" t="str">
        <f>IF(OR(U739="　", U739=""), "", "-")</f>
        <v/>
      </c>
      <c r="X739" s="980"/>
      <c r="Y739" s="980"/>
      <c r="Z739" s="80" t="str">
        <f>IF(AA739="", "", "-")</f>
        <v/>
      </c>
      <c r="AA739" s="81"/>
      <c r="AB739" s="80" t="str">
        <f>IF(Q739="", "", ")")</f>
        <v/>
      </c>
      <c r="AC739" s="989"/>
      <c r="AD739" s="979"/>
      <c r="AE739" s="979"/>
      <c r="AF739" s="79" t="str">
        <f>IF(AC739="", "", "(")</f>
        <v/>
      </c>
      <c r="AG739" s="979"/>
      <c r="AH739" s="979"/>
      <c r="AI739" s="79" t="str">
        <f>IF(OR(AG739="　", AG739=""), "", "-")</f>
        <v/>
      </c>
      <c r="AJ739" s="980"/>
      <c r="AK739" s="980"/>
      <c r="AL739" s="80" t="str">
        <f>IF(AM739="", "", "-")</f>
        <v/>
      </c>
      <c r="AM739" s="81"/>
      <c r="AN739" s="80" t="str">
        <f>IF(AC739="", "", ")")</f>
        <v/>
      </c>
      <c r="AO739" s="981"/>
      <c r="AP739" s="982"/>
      <c r="AQ739" s="982"/>
      <c r="AR739" s="982"/>
      <c r="AS739" s="982"/>
      <c r="AT739" s="982"/>
      <c r="AU739" s="982"/>
      <c r="AV739" s="982"/>
      <c r="AW739" s="982"/>
      <c r="AX739" s="983"/>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4" t="s">
        <v>429</v>
      </c>
      <c r="B779" s="615"/>
      <c r="C779" s="615"/>
      <c r="D779" s="615"/>
      <c r="E779" s="615"/>
      <c r="F779" s="616"/>
      <c r="G779" s="581" t="s">
        <v>405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8"/>
    </row>
    <row r="780" spans="1:50" ht="24.75" hidden="1" customHeight="1" x14ac:dyDescent="0.15">
      <c r="A780" s="617"/>
      <c r="B780" s="618"/>
      <c r="C780" s="618"/>
      <c r="D780" s="618"/>
      <c r="E780" s="618"/>
      <c r="F780" s="619"/>
      <c r="G780" s="800" t="s">
        <v>17</v>
      </c>
      <c r="H780" s="652"/>
      <c r="I780" s="652"/>
      <c r="J780" s="652"/>
      <c r="K780" s="652"/>
      <c r="L780" s="651" t="s">
        <v>18</v>
      </c>
      <c r="M780" s="652"/>
      <c r="N780" s="652"/>
      <c r="O780" s="652"/>
      <c r="P780" s="652"/>
      <c r="Q780" s="652"/>
      <c r="R780" s="652"/>
      <c r="S780" s="652"/>
      <c r="T780" s="652"/>
      <c r="U780" s="652"/>
      <c r="V780" s="652"/>
      <c r="W780" s="652"/>
      <c r="X780" s="653"/>
      <c r="Y780" s="637" t="s">
        <v>19</v>
      </c>
      <c r="Z780" s="638"/>
      <c r="AA780" s="638"/>
      <c r="AB780" s="783"/>
      <c r="AC780" s="800" t="s">
        <v>17</v>
      </c>
      <c r="AD780" s="652"/>
      <c r="AE780" s="652"/>
      <c r="AF780" s="652"/>
      <c r="AG780" s="652"/>
      <c r="AH780" s="651" t="s">
        <v>18</v>
      </c>
      <c r="AI780" s="652"/>
      <c r="AJ780" s="652"/>
      <c r="AK780" s="652"/>
      <c r="AL780" s="652"/>
      <c r="AM780" s="652"/>
      <c r="AN780" s="652"/>
      <c r="AO780" s="652"/>
      <c r="AP780" s="652"/>
      <c r="AQ780" s="652"/>
      <c r="AR780" s="652"/>
      <c r="AS780" s="652"/>
      <c r="AT780" s="653"/>
      <c r="AU780" s="637" t="s">
        <v>19</v>
      </c>
      <c r="AV780" s="638"/>
      <c r="AW780" s="638"/>
      <c r="AX780" s="639"/>
    </row>
    <row r="781" spans="1:50" ht="24.75" hidden="1" customHeight="1" x14ac:dyDescent="0.15">
      <c r="A781" s="617"/>
      <c r="B781" s="618"/>
      <c r="C781" s="618"/>
      <c r="D781" s="618"/>
      <c r="E781" s="618"/>
      <c r="F781" s="619"/>
      <c r="G781" s="654"/>
      <c r="H781" s="655"/>
      <c r="I781" s="655"/>
      <c r="J781" s="655"/>
      <c r="K781" s="656"/>
      <c r="L781" s="648"/>
      <c r="M781" s="649"/>
      <c r="N781" s="649"/>
      <c r="O781" s="649"/>
      <c r="P781" s="649"/>
      <c r="Q781" s="649"/>
      <c r="R781" s="649"/>
      <c r="S781" s="649"/>
      <c r="T781" s="649"/>
      <c r="U781" s="649"/>
      <c r="V781" s="649"/>
      <c r="W781" s="649"/>
      <c r="X781" s="650"/>
      <c r="Y781" s="374"/>
      <c r="Z781" s="375"/>
      <c r="AA781" s="375"/>
      <c r="AB781" s="790"/>
      <c r="AC781" s="654"/>
      <c r="AD781" s="655"/>
      <c r="AE781" s="655"/>
      <c r="AF781" s="655"/>
      <c r="AG781" s="656"/>
      <c r="AH781" s="648"/>
      <c r="AI781" s="649"/>
      <c r="AJ781" s="649"/>
      <c r="AK781" s="649"/>
      <c r="AL781" s="649"/>
      <c r="AM781" s="649"/>
      <c r="AN781" s="649"/>
      <c r="AO781" s="649"/>
      <c r="AP781" s="649"/>
      <c r="AQ781" s="649"/>
      <c r="AR781" s="649"/>
      <c r="AS781" s="649"/>
      <c r="AT781" s="650"/>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thickBot="1" x14ac:dyDescent="0.2">
      <c r="A791" s="617"/>
      <c r="B791" s="618"/>
      <c r="C791" s="618"/>
      <c r="D791" s="618"/>
      <c r="E791" s="618"/>
      <c r="F791" s="619"/>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8"/>
    </row>
    <row r="793" spans="1:50" ht="24.75" hidden="1" customHeight="1" x14ac:dyDescent="0.15">
      <c r="A793" s="617"/>
      <c r="B793" s="618"/>
      <c r="C793" s="618"/>
      <c r="D793" s="618"/>
      <c r="E793" s="618"/>
      <c r="F793" s="619"/>
      <c r="G793" s="800" t="s">
        <v>17</v>
      </c>
      <c r="H793" s="652"/>
      <c r="I793" s="652"/>
      <c r="J793" s="652"/>
      <c r="K793" s="652"/>
      <c r="L793" s="651" t="s">
        <v>18</v>
      </c>
      <c r="M793" s="652"/>
      <c r="N793" s="652"/>
      <c r="O793" s="652"/>
      <c r="P793" s="652"/>
      <c r="Q793" s="652"/>
      <c r="R793" s="652"/>
      <c r="S793" s="652"/>
      <c r="T793" s="652"/>
      <c r="U793" s="652"/>
      <c r="V793" s="652"/>
      <c r="W793" s="652"/>
      <c r="X793" s="653"/>
      <c r="Y793" s="637" t="s">
        <v>19</v>
      </c>
      <c r="Z793" s="638"/>
      <c r="AA793" s="638"/>
      <c r="AB793" s="783"/>
      <c r="AC793" s="800" t="s">
        <v>17</v>
      </c>
      <c r="AD793" s="652"/>
      <c r="AE793" s="652"/>
      <c r="AF793" s="652"/>
      <c r="AG793" s="652"/>
      <c r="AH793" s="651" t="s">
        <v>18</v>
      </c>
      <c r="AI793" s="652"/>
      <c r="AJ793" s="652"/>
      <c r="AK793" s="652"/>
      <c r="AL793" s="652"/>
      <c r="AM793" s="652"/>
      <c r="AN793" s="652"/>
      <c r="AO793" s="652"/>
      <c r="AP793" s="652"/>
      <c r="AQ793" s="652"/>
      <c r="AR793" s="652"/>
      <c r="AS793" s="652"/>
      <c r="AT793" s="653"/>
      <c r="AU793" s="637" t="s">
        <v>19</v>
      </c>
      <c r="AV793" s="638"/>
      <c r="AW793" s="638"/>
      <c r="AX793" s="639"/>
    </row>
    <row r="794" spans="1:50" ht="24.75" hidden="1" customHeight="1" x14ac:dyDescent="0.15">
      <c r="A794" s="617"/>
      <c r="B794" s="618"/>
      <c r="C794" s="618"/>
      <c r="D794" s="618"/>
      <c r="E794" s="618"/>
      <c r="F794" s="619"/>
      <c r="G794" s="654"/>
      <c r="H794" s="655"/>
      <c r="I794" s="655"/>
      <c r="J794" s="655"/>
      <c r="K794" s="656"/>
      <c r="L794" s="648"/>
      <c r="M794" s="649"/>
      <c r="N794" s="649"/>
      <c r="O794" s="649"/>
      <c r="P794" s="649"/>
      <c r="Q794" s="649"/>
      <c r="R794" s="649"/>
      <c r="S794" s="649"/>
      <c r="T794" s="649"/>
      <c r="U794" s="649"/>
      <c r="V794" s="649"/>
      <c r="W794" s="649"/>
      <c r="X794" s="650"/>
      <c r="Y794" s="374"/>
      <c r="Z794" s="375"/>
      <c r="AA794" s="375"/>
      <c r="AB794" s="790"/>
      <c r="AC794" s="654"/>
      <c r="AD794" s="655"/>
      <c r="AE794" s="655"/>
      <c r="AF794" s="655"/>
      <c r="AG794" s="656"/>
      <c r="AH794" s="648"/>
      <c r="AI794" s="649"/>
      <c r="AJ794" s="649"/>
      <c r="AK794" s="649"/>
      <c r="AL794" s="649"/>
      <c r="AM794" s="649"/>
      <c r="AN794" s="649"/>
      <c r="AO794" s="649"/>
      <c r="AP794" s="649"/>
      <c r="AQ794" s="649"/>
      <c r="AR794" s="649"/>
      <c r="AS794" s="649"/>
      <c r="AT794" s="650"/>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8"/>
    </row>
    <row r="806" spans="1:50" ht="24.75" hidden="1" customHeight="1" x14ac:dyDescent="0.15">
      <c r="A806" s="617"/>
      <c r="B806" s="618"/>
      <c r="C806" s="618"/>
      <c r="D806" s="618"/>
      <c r="E806" s="618"/>
      <c r="F806" s="619"/>
      <c r="G806" s="800" t="s">
        <v>17</v>
      </c>
      <c r="H806" s="652"/>
      <c r="I806" s="652"/>
      <c r="J806" s="652"/>
      <c r="K806" s="652"/>
      <c r="L806" s="651" t="s">
        <v>18</v>
      </c>
      <c r="M806" s="652"/>
      <c r="N806" s="652"/>
      <c r="O806" s="652"/>
      <c r="P806" s="652"/>
      <c r="Q806" s="652"/>
      <c r="R806" s="652"/>
      <c r="S806" s="652"/>
      <c r="T806" s="652"/>
      <c r="U806" s="652"/>
      <c r="V806" s="652"/>
      <c r="W806" s="652"/>
      <c r="X806" s="653"/>
      <c r="Y806" s="637" t="s">
        <v>19</v>
      </c>
      <c r="Z806" s="638"/>
      <c r="AA806" s="638"/>
      <c r="AB806" s="783"/>
      <c r="AC806" s="800" t="s">
        <v>17</v>
      </c>
      <c r="AD806" s="652"/>
      <c r="AE806" s="652"/>
      <c r="AF806" s="652"/>
      <c r="AG806" s="652"/>
      <c r="AH806" s="651" t="s">
        <v>18</v>
      </c>
      <c r="AI806" s="652"/>
      <c r="AJ806" s="652"/>
      <c r="AK806" s="652"/>
      <c r="AL806" s="652"/>
      <c r="AM806" s="652"/>
      <c r="AN806" s="652"/>
      <c r="AO806" s="652"/>
      <c r="AP806" s="652"/>
      <c r="AQ806" s="652"/>
      <c r="AR806" s="652"/>
      <c r="AS806" s="652"/>
      <c r="AT806" s="653"/>
      <c r="AU806" s="637" t="s">
        <v>19</v>
      </c>
      <c r="AV806" s="638"/>
      <c r="AW806" s="638"/>
      <c r="AX806" s="639"/>
    </row>
    <row r="807" spans="1:50" ht="24.75" hidden="1" customHeight="1" x14ac:dyDescent="0.15">
      <c r="A807" s="617"/>
      <c r="B807" s="618"/>
      <c r="C807" s="618"/>
      <c r="D807" s="618"/>
      <c r="E807" s="618"/>
      <c r="F807" s="619"/>
      <c r="G807" s="654"/>
      <c r="H807" s="655"/>
      <c r="I807" s="655"/>
      <c r="J807" s="655"/>
      <c r="K807" s="656"/>
      <c r="L807" s="648"/>
      <c r="M807" s="649"/>
      <c r="N807" s="649"/>
      <c r="O807" s="649"/>
      <c r="P807" s="649"/>
      <c r="Q807" s="649"/>
      <c r="R807" s="649"/>
      <c r="S807" s="649"/>
      <c r="T807" s="649"/>
      <c r="U807" s="649"/>
      <c r="V807" s="649"/>
      <c r="W807" s="649"/>
      <c r="X807" s="650"/>
      <c r="Y807" s="374"/>
      <c r="Z807" s="375"/>
      <c r="AA807" s="375"/>
      <c r="AB807" s="790"/>
      <c r="AC807" s="654"/>
      <c r="AD807" s="655"/>
      <c r="AE807" s="655"/>
      <c r="AF807" s="655"/>
      <c r="AG807" s="656"/>
      <c r="AH807" s="648"/>
      <c r="AI807" s="649"/>
      <c r="AJ807" s="649"/>
      <c r="AK807" s="649"/>
      <c r="AL807" s="649"/>
      <c r="AM807" s="649"/>
      <c r="AN807" s="649"/>
      <c r="AO807" s="649"/>
      <c r="AP807" s="649"/>
      <c r="AQ807" s="649"/>
      <c r="AR807" s="649"/>
      <c r="AS807" s="649"/>
      <c r="AT807" s="650"/>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8"/>
    </row>
    <row r="819" spans="1:50" ht="24.75" hidden="1" customHeight="1" x14ac:dyDescent="0.15">
      <c r="A819" s="617"/>
      <c r="B819" s="618"/>
      <c r="C819" s="618"/>
      <c r="D819" s="618"/>
      <c r="E819" s="618"/>
      <c r="F819" s="619"/>
      <c r="G819" s="800" t="s">
        <v>17</v>
      </c>
      <c r="H819" s="652"/>
      <c r="I819" s="652"/>
      <c r="J819" s="652"/>
      <c r="K819" s="652"/>
      <c r="L819" s="651" t="s">
        <v>18</v>
      </c>
      <c r="M819" s="652"/>
      <c r="N819" s="652"/>
      <c r="O819" s="652"/>
      <c r="P819" s="652"/>
      <c r="Q819" s="652"/>
      <c r="R819" s="652"/>
      <c r="S819" s="652"/>
      <c r="T819" s="652"/>
      <c r="U819" s="652"/>
      <c r="V819" s="652"/>
      <c r="W819" s="652"/>
      <c r="X819" s="653"/>
      <c r="Y819" s="637" t="s">
        <v>19</v>
      </c>
      <c r="Z819" s="638"/>
      <c r="AA819" s="638"/>
      <c r="AB819" s="783"/>
      <c r="AC819" s="800" t="s">
        <v>17</v>
      </c>
      <c r="AD819" s="652"/>
      <c r="AE819" s="652"/>
      <c r="AF819" s="652"/>
      <c r="AG819" s="652"/>
      <c r="AH819" s="651" t="s">
        <v>18</v>
      </c>
      <c r="AI819" s="652"/>
      <c r="AJ819" s="652"/>
      <c r="AK819" s="652"/>
      <c r="AL819" s="652"/>
      <c r="AM819" s="652"/>
      <c r="AN819" s="652"/>
      <c r="AO819" s="652"/>
      <c r="AP819" s="652"/>
      <c r="AQ819" s="652"/>
      <c r="AR819" s="652"/>
      <c r="AS819" s="652"/>
      <c r="AT819" s="653"/>
      <c r="AU819" s="637" t="s">
        <v>19</v>
      </c>
      <c r="AV819" s="638"/>
      <c r="AW819" s="638"/>
      <c r="AX819" s="639"/>
    </row>
    <row r="820" spans="1:50" s="16" customFormat="1" ht="24.75" hidden="1" customHeight="1" x14ac:dyDescent="0.15">
      <c r="A820" s="617"/>
      <c r="B820" s="618"/>
      <c r="C820" s="618"/>
      <c r="D820" s="618"/>
      <c r="E820" s="618"/>
      <c r="F820" s="619"/>
      <c r="G820" s="654"/>
      <c r="H820" s="655"/>
      <c r="I820" s="655"/>
      <c r="J820" s="655"/>
      <c r="K820" s="656"/>
      <c r="L820" s="648"/>
      <c r="M820" s="649"/>
      <c r="N820" s="649"/>
      <c r="O820" s="649"/>
      <c r="P820" s="649"/>
      <c r="Q820" s="649"/>
      <c r="R820" s="649"/>
      <c r="S820" s="649"/>
      <c r="T820" s="649"/>
      <c r="U820" s="649"/>
      <c r="V820" s="649"/>
      <c r="W820" s="649"/>
      <c r="X820" s="650"/>
      <c r="Y820" s="374"/>
      <c r="Z820" s="375"/>
      <c r="AA820" s="375"/>
      <c r="AB820" s="790"/>
      <c r="AC820" s="654"/>
      <c r="AD820" s="655"/>
      <c r="AE820" s="655"/>
      <c r="AF820" s="655"/>
      <c r="AG820" s="656"/>
      <c r="AH820" s="648"/>
      <c r="AI820" s="649"/>
      <c r="AJ820" s="649"/>
      <c r="AK820" s="649"/>
      <c r="AL820" s="649"/>
      <c r="AM820" s="649"/>
      <c r="AN820" s="649"/>
      <c r="AO820" s="649"/>
      <c r="AP820" s="649"/>
      <c r="AQ820" s="649"/>
      <c r="AR820" s="649"/>
      <c r="AS820" s="649"/>
      <c r="AT820" s="650"/>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89" t="s">
        <v>266</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111" priority="14017">
      <formula>IF(RIGHT(TEXT(W14,"0.#"),1)=".",FALSE,TRUE)</formula>
    </cfRule>
    <cfRule type="expression" dxfId="2110" priority="14018">
      <formula>IF(RIGHT(TEXT(W14,"0.#"),1)=".",TRUE,FALSE)</formula>
    </cfRule>
  </conditionalFormatting>
  <conditionalFormatting sqref="AE32">
    <cfRule type="expression" dxfId="2109" priority="14007">
      <formula>IF(RIGHT(TEXT(AE32,"0.#"),1)=".",FALSE,TRUE)</formula>
    </cfRule>
    <cfRule type="expression" dxfId="2108" priority="14008">
      <formula>IF(RIGHT(TEXT(AE32,"0.#"),1)=".",TRUE,FALSE)</formula>
    </cfRule>
  </conditionalFormatting>
  <conditionalFormatting sqref="P18:AX18">
    <cfRule type="expression" dxfId="2107" priority="13893">
      <formula>IF(RIGHT(TEXT(P18,"0.#"),1)=".",FALSE,TRUE)</formula>
    </cfRule>
    <cfRule type="expression" dxfId="2106" priority="13894">
      <formula>IF(RIGHT(TEXT(P18,"0.#"),1)=".",TRUE,FALSE)</formula>
    </cfRule>
  </conditionalFormatting>
  <conditionalFormatting sqref="Y782">
    <cfRule type="expression" dxfId="2105" priority="13889">
      <formula>IF(RIGHT(TEXT(Y782,"0.#"),1)=".",FALSE,TRUE)</formula>
    </cfRule>
    <cfRule type="expression" dxfId="2104" priority="13890">
      <formula>IF(RIGHT(TEXT(Y782,"0.#"),1)=".",TRUE,FALSE)</formula>
    </cfRule>
  </conditionalFormatting>
  <conditionalFormatting sqref="Y791">
    <cfRule type="expression" dxfId="2103" priority="13885">
      <formula>IF(RIGHT(TEXT(Y791,"0.#"),1)=".",FALSE,TRUE)</formula>
    </cfRule>
    <cfRule type="expression" dxfId="2102" priority="13886">
      <formula>IF(RIGHT(TEXT(Y791,"0.#"),1)=".",TRUE,FALSE)</formula>
    </cfRule>
  </conditionalFormatting>
  <conditionalFormatting sqref="Y822:Y829 Y820 Y809:Y816 Y807 Y796:Y803 Y794">
    <cfRule type="expression" dxfId="2101" priority="13667">
      <formula>IF(RIGHT(TEXT(Y794,"0.#"),1)=".",FALSE,TRUE)</formula>
    </cfRule>
    <cfRule type="expression" dxfId="2100" priority="13668">
      <formula>IF(RIGHT(TEXT(Y794,"0.#"),1)=".",TRUE,FALSE)</formula>
    </cfRule>
  </conditionalFormatting>
  <conditionalFormatting sqref="W16:AQ17 W15:AX15 W13:AX13">
    <cfRule type="expression" dxfId="2099" priority="13715">
      <formula>IF(RIGHT(TEXT(W13,"0.#"),1)=".",FALSE,TRUE)</formula>
    </cfRule>
    <cfRule type="expression" dxfId="2098" priority="13716">
      <formula>IF(RIGHT(TEXT(W13,"0.#"),1)=".",TRUE,FALSE)</formula>
    </cfRule>
  </conditionalFormatting>
  <conditionalFormatting sqref="P19:AJ19">
    <cfRule type="expression" dxfId="2097" priority="13713">
      <formula>IF(RIGHT(TEXT(P19,"0.#"),1)=".",FALSE,TRUE)</formula>
    </cfRule>
    <cfRule type="expression" dxfId="2096" priority="13714">
      <formula>IF(RIGHT(TEXT(P19,"0.#"),1)=".",TRUE,FALSE)</formula>
    </cfRule>
  </conditionalFormatting>
  <conditionalFormatting sqref="AE101 AQ101">
    <cfRule type="expression" dxfId="2095" priority="13705">
      <formula>IF(RIGHT(TEXT(AE101,"0.#"),1)=".",FALSE,TRUE)</formula>
    </cfRule>
    <cfRule type="expression" dxfId="2094" priority="13706">
      <formula>IF(RIGHT(TEXT(AE101,"0.#"),1)=".",TRUE,FALSE)</formula>
    </cfRule>
  </conditionalFormatting>
  <conditionalFormatting sqref="Y783:Y790 Y781">
    <cfRule type="expression" dxfId="2093" priority="13691">
      <formula>IF(RIGHT(TEXT(Y781,"0.#"),1)=".",FALSE,TRUE)</formula>
    </cfRule>
    <cfRule type="expression" dxfId="2092" priority="13692">
      <formula>IF(RIGHT(TEXT(Y781,"0.#"),1)=".",TRUE,FALSE)</formula>
    </cfRule>
  </conditionalFormatting>
  <conditionalFormatting sqref="AU782">
    <cfRule type="expression" dxfId="2091" priority="13689">
      <formula>IF(RIGHT(TEXT(AU782,"0.#"),1)=".",FALSE,TRUE)</formula>
    </cfRule>
    <cfRule type="expression" dxfId="2090" priority="13690">
      <formula>IF(RIGHT(TEXT(AU782,"0.#"),1)=".",TRUE,FALSE)</formula>
    </cfRule>
  </conditionalFormatting>
  <conditionalFormatting sqref="AU791">
    <cfRule type="expression" dxfId="2089" priority="13687">
      <formula>IF(RIGHT(TEXT(AU791,"0.#"),1)=".",FALSE,TRUE)</formula>
    </cfRule>
    <cfRule type="expression" dxfId="2088" priority="13688">
      <formula>IF(RIGHT(TEXT(AU791,"0.#"),1)=".",TRUE,FALSE)</formula>
    </cfRule>
  </conditionalFormatting>
  <conditionalFormatting sqref="AU783:AU790 AU781">
    <cfRule type="expression" dxfId="2087" priority="13685">
      <formula>IF(RIGHT(TEXT(AU781,"0.#"),1)=".",FALSE,TRUE)</formula>
    </cfRule>
    <cfRule type="expression" dxfId="2086" priority="13686">
      <formula>IF(RIGHT(TEXT(AU781,"0.#"),1)=".",TRUE,FALSE)</formula>
    </cfRule>
  </conditionalFormatting>
  <conditionalFormatting sqref="Y821 Y808 Y795">
    <cfRule type="expression" dxfId="2085" priority="13671">
      <formula>IF(RIGHT(TEXT(Y795,"0.#"),1)=".",FALSE,TRUE)</formula>
    </cfRule>
    <cfRule type="expression" dxfId="2084" priority="13672">
      <formula>IF(RIGHT(TEXT(Y795,"0.#"),1)=".",TRUE,FALSE)</formula>
    </cfRule>
  </conditionalFormatting>
  <conditionalFormatting sqref="Y830 Y817 Y804">
    <cfRule type="expression" dxfId="2083" priority="13669">
      <formula>IF(RIGHT(TEXT(Y804,"0.#"),1)=".",FALSE,TRUE)</formula>
    </cfRule>
    <cfRule type="expression" dxfId="2082" priority="13670">
      <formula>IF(RIGHT(TEXT(Y804,"0.#"),1)=".",TRUE,FALSE)</formula>
    </cfRule>
  </conditionalFormatting>
  <conditionalFormatting sqref="AU821 AU808 AU795">
    <cfRule type="expression" dxfId="2081" priority="13665">
      <formula>IF(RIGHT(TEXT(AU795,"0.#"),1)=".",FALSE,TRUE)</formula>
    </cfRule>
    <cfRule type="expression" dxfId="2080" priority="13666">
      <formula>IF(RIGHT(TEXT(AU795,"0.#"),1)=".",TRUE,FALSE)</formula>
    </cfRule>
  </conditionalFormatting>
  <conditionalFormatting sqref="AU830 AU817 AU804">
    <cfRule type="expression" dxfId="2079" priority="13663">
      <formula>IF(RIGHT(TEXT(AU804,"0.#"),1)=".",FALSE,TRUE)</formula>
    </cfRule>
    <cfRule type="expression" dxfId="2078" priority="13664">
      <formula>IF(RIGHT(TEXT(AU804,"0.#"),1)=".",TRUE,FALSE)</formula>
    </cfRule>
  </conditionalFormatting>
  <conditionalFormatting sqref="AU822:AU829 AU820 AU809:AU816 AU807 AU796:AU803 AU794">
    <cfRule type="expression" dxfId="2077" priority="13661">
      <formula>IF(RIGHT(TEXT(AU794,"0.#"),1)=".",FALSE,TRUE)</formula>
    </cfRule>
    <cfRule type="expression" dxfId="2076" priority="13662">
      <formula>IF(RIGHT(TEXT(AU794,"0.#"),1)=".",TRUE,FALSE)</formula>
    </cfRule>
  </conditionalFormatting>
  <conditionalFormatting sqref="AM87">
    <cfRule type="expression" dxfId="2075" priority="13315">
      <formula>IF(RIGHT(TEXT(AM87,"0.#"),1)=".",FALSE,TRUE)</formula>
    </cfRule>
    <cfRule type="expression" dxfId="2074" priority="13316">
      <formula>IF(RIGHT(TEXT(AM87,"0.#"),1)=".",TRUE,FALSE)</formula>
    </cfRule>
  </conditionalFormatting>
  <conditionalFormatting sqref="AE55">
    <cfRule type="expression" dxfId="2073" priority="13383">
      <formula>IF(RIGHT(TEXT(AE55,"0.#"),1)=".",FALSE,TRUE)</formula>
    </cfRule>
    <cfRule type="expression" dxfId="2072" priority="13384">
      <formula>IF(RIGHT(TEXT(AE55,"0.#"),1)=".",TRUE,FALSE)</formula>
    </cfRule>
  </conditionalFormatting>
  <conditionalFormatting sqref="AI55">
    <cfRule type="expression" dxfId="2071" priority="13381">
      <formula>IF(RIGHT(TEXT(AI55,"0.#"),1)=".",FALSE,TRUE)</formula>
    </cfRule>
    <cfRule type="expression" dxfId="2070" priority="13382">
      <formula>IF(RIGHT(TEXT(AI55,"0.#"),1)=".",TRUE,FALSE)</formula>
    </cfRule>
  </conditionalFormatting>
  <conditionalFormatting sqref="AM34">
    <cfRule type="expression" dxfId="2069" priority="13461">
      <formula>IF(RIGHT(TEXT(AM34,"0.#"),1)=".",FALSE,TRUE)</formula>
    </cfRule>
    <cfRule type="expression" dxfId="2068" priority="13462">
      <formula>IF(RIGHT(TEXT(AM34,"0.#"),1)=".",TRUE,FALSE)</formula>
    </cfRule>
  </conditionalFormatting>
  <conditionalFormatting sqref="AE33">
    <cfRule type="expression" dxfId="2067" priority="13475">
      <formula>IF(RIGHT(TEXT(AE33,"0.#"),1)=".",FALSE,TRUE)</formula>
    </cfRule>
    <cfRule type="expression" dxfId="2066" priority="13476">
      <formula>IF(RIGHT(TEXT(AE33,"0.#"),1)=".",TRUE,FALSE)</formula>
    </cfRule>
  </conditionalFormatting>
  <conditionalFormatting sqref="AE34">
    <cfRule type="expression" dxfId="2065" priority="13473">
      <formula>IF(RIGHT(TEXT(AE34,"0.#"),1)=".",FALSE,TRUE)</formula>
    </cfRule>
    <cfRule type="expression" dxfId="2064" priority="13474">
      <formula>IF(RIGHT(TEXT(AE34,"0.#"),1)=".",TRUE,FALSE)</formula>
    </cfRule>
  </conditionalFormatting>
  <conditionalFormatting sqref="AI34">
    <cfRule type="expression" dxfId="2063" priority="13471">
      <formula>IF(RIGHT(TEXT(AI34,"0.#"),1)=".",FALSE,TRUE)</formula>
    </cfRule>
    <cfRule type="expression" dxfId="2062" priority="13472">
      <formula>IF(RIGHT(TEXT(AI34,"0.#"),1)=".",TRUE,FALSE)</formula>
    </cfRule>
  </conditionalFormatting>
  <conditionalFormatting sqref="AI33">
    <cfRule type="expression" dxfId="2061" priority="13469">
      <formula>IF(RIGHT(TEXT(AI33,"0.#"),1)=".",FALSE,TRUE)</formula>
    </cfRule>
    <cfRule type="expression" dxfId="2060" priority="13470">
      <formula>IF(RIGHT(TEXT(AI33,"0.#"),1)=".",TRUE,FALSE)</formula>
    </cfRule>
  </conditionalFormatting>
  <conditionalFormatting sqref="AI32">
    <cfRule type="expression" dxfId="2059" priority="13467">
      <formula>IF(RIGHT(TEXT(AI32,"0.#"),1)=".",FALSE,TRUE)</formula>
    </cfRule>
    <cfRule type="expression" dxfId="2058" priority="13468">
      <formula>IF(RIGHT(TEXT(AI32,"0.#"),1)=".",TRUE,FALSE)</formula>
    </cfRule>
  </conditionalFormatting>
  <conditionalFormatting sqref="AM32">
    <cfRule type="expression" dxfId="2057" priority="13465">
      <formula>IF(RIGHT(TEXT(AM32,"0.#"),1)=".",FALSE,TRUE)</formula>
    </cfRule>
    <cfRule type="expression" dxfId="2056" priority="13466">
      <formula>IF(RIGHT(TEXT(AM32,"0.#"),1)=".",TRUE,FALSE)</formula>
    </cfRule>
  </conditionalFormatting>
  <conditionalFormatting sqref="AM33">
    <cfRule type="expression" dxfId="2055" priority="13463">
      <formula>IF(RIGHT(TEXT(AM33,"0.#"),1)=".",FALSE,TRUE)</formula>
    </cfRule>
    <cfRule type="expression" dxfId="2054" priority="13464">
      <formula>IF(RIGHT(TEXT(AM33,"0.#"),1)=".",TRUE,FALSE)</formula>
    </cfRule>
  </conditionalFormatting>
  <conditionalFormatting sqref="AQ32:AQ34">
    <cfRule type="expression" dxfId="2053" priority="13455">
      <formula>IF(RIGHT(TEXT(AQ32,"0.#"),1)=".",FALSE,TRUE)</formula>
    </cfRule>
    <cfRule type="expression" dxfId="2052" priority="13456">
      <formula>IF(RIGHT(TEXT(AQ32,"0.#"),1)=".",TRUE,FALSE)</formula>
    </cfRule>
  </conditionalFormatting>
  <conditionalFormatting sqref="AU32:AU34">
    <cfRule type="expression" dxfId="2051" priority="13453">
      <formula>IF(RIGHT(TEXT(AU32,"0.#"),1)=".",FALSE,TRUE)</formula>
    </cfRule>
    <cfRule type="expression" dxfId="2050" priority="13454">
      <formula>IF(RIGHT(TEXT(AU32,"0.#"),1)=".",TRUE,FALSE)</formula>
    </cfRule>
  </conditionalFormatting>
  <conditionalFormatting sqref="AE53">
    <cfRule type="expression" dxfId="2049" priority="13387">
      <formula>IF(RIGHT(TEXT(AE53,"0.#"),1)=".",FALSE,TRUE)</formula>
    </cfRule>
    <cfRule type="expression" dxfId="2048" priority="13388">
      <formula>IF(RIGHT(TEXT(AE53,"0.#"),1)=".",TRUE,FALSE)</formula>
    </cfRule>
  </conditionalFormatting>
  <conditionalFormatting sqref="AE54">
    <cfRule type="expression" dxfId="2047" priority="13385">
      <formula>IF(RIGHT(TEXT(AE54,"0.#"),1)=".",FALSE,TRUE)</formula>
    </cfRule>
    <cfRule type="expression" dxfId="2046" priority="13386">
      <formula>IF(RIGHT(TEXT(AE54,"0.#"),1)=".",TRUE,FALSE)</formula>
    </cfRule>
  </conditionalFormatting>
  <conditionalFormatting sqref="AI54">
    <cfRule type="expression" dxfId="2045" priority="13379">
      <formula>IF(RIGHT(TEXT(AI54,"0.#"),1)=".",FALSE,TRUE)</formula>
    </cfRule>
    <cfRule type="expression" dxfId="2044" priority="13380">
      <formula>IF(RIGHT(TEXT(AI54,"0.#"),1)=".",TRUE,FALSE)</formula>
    </cfRule>
  </conditionalFormatting>
  <conditionalFormatting sqref="AI53">
    <cfRule type="expression" dxfId="2043" priority="13377">
      <formula>IF(RIGHT(TEXT(AI53,"0.#"),1)=".",FALSE,TRUE)</formula>
    </cfRule>
    <cfRule type="expression" dxfId="2042" priority="13378">
      <formula>IF(RIGHT(TEXT(AI53,"0.#"),1)=".",TRUE,FALSE)</formula>
    </cfRule>
  </conditionalFormatting>
  <conditionalFormatting sqref="AM53">
    <cfRule type="expression" dxfId="2041" priority="13375">
      <formula>IF(RIGHT(TEXT(AM53,"0.#"),1)=".",FALSE,TRUE)</formula>
    </cfRule>
    <cfRule type="expression" dxfId="2040" priority="13376">
      <formula>IF(RIGHT(TEXT(AM53,"0.#"),1)=".",TRUE,FALSE)</formula>
    </cfRule>
  </conditionalFormatting>
  <conditionalFormatting sqref="AM54">
    <cfRule type="expression" dxfId="2039" priority="13373">
      <formula>IF(RIGHT(TEXT(AM54,"0.#"),1)=".",FALSE,TRUE)</formula>
    </cfRule>
    <cfRule type="expression" dxfId="2038" priority="13374">
      <formula>IF(RIGHT(TEXT(AM54,"0.#"),1)=".",TRUE,FALSE)</formula>
    </cfRule>
  </conditionalFormatting>
  <conditionalFormatting sqref="AM55">
    <cfRule type="expression" dxfId="2037" priority="13371">
      <formula>IF(RIGHT(TEXT(AM55,"0.#"),1)=".",FALSE,TRUE)</formula>
    </cfRule>
    <cfRule type="expression" dxfId="2036" priority="13372">
      <formula>IF(RIGHT(TEXT(AM55,"0.#"),1)=".",TRUE,FALSE)</formula>
    </cfRule>
  </conditionalFormatting>
  <conditionalFormatting sqref="AE60">
    <cfRule type="expression" dxfId="2035" priority="13357">
      <formula>IF(RIGHT(TEXT(AE60,"0.#"),1)=".",FALSE,TRUE)</formula>
    </cfRule>
    <cfRule type="expression" dxfId="2034" priority="13358">
      <formula>IF(RIGHT(TEXT(AE60,"0.#"),1)=".",TRUE,FALSE)</formula>
    </cfRule>
  </conditionalFormatting>
  <conditionalFormatting sqref="AE61">
    <cfRule type="expression" dxfId="2033" priority="13355">
      <formula>IF(RIGHT(TEXT(AE61,"0.#"),1)=".",FALSE,TRUE)</formula>
    </cfRule>
    <cfRule type="expression" dxfId="2032" priority="13356">
      <formula>IF(RIGHT(TEXT(AE61,"0.#"),1)=".",TRUE,FALSE)</formula>
    </cfRule>
  </conditionalFormatting>
  <conditionalFormatting sqref="AE62">
    <cfRule type="expression" dxfId="2031" priority="13353">
      <formula>IF(RIGHT(TEXT(AE62,"0.#"),1)=".",FALSE,TRUE)</formula>
    </cfRule>
    <cfRule type="expression" dxfId="2030" priority="13354">
      <formula>IF(RIGHT(TEXT(AE62,"0.#"),1)=".",TRUE,FALSE)</formula>
    </cfRule>
  </conditionalFormatting>
  <conditionalFormatting sqref="AI62">
    <cfRule type="expression" dxfId="2029" priority="13351">
      <formula>IF(RIGHT(TEXT(AI62,"0.#"),1)=".",FALSE,TRUE)</formula>
    </cfRule>
    <cfRule type="expression" dxfId="2028" priority="13352">
      <formula>IF(RIGHT(TEXT(AI62,"0.#"),1)=".",TRUE,FALSE)</formula>
    </cfRule>
  </conditionalFormatting>
  <conditionalFormatting sqref="AI61">
    <cfRule type="expression" dxfId="2027" priority="13349">
      <formula>IF(RIGHT(TEXT(AI61,"0.#"),1)=".",FALSE,TRUE)</formula>
    </cfRule>
    <cfRule type="expression" dxfId="2026" priority="13350">
      <formula>IF(RIGHT(TEXT(AI61,"0.#"),1)=".",TRUE,FALSE)</formula>
    </cfRule>
  </conditionalFormatting>
  <conditionalFormatting sqref="AI60">
    <cfRule type="expression" dxfId="2025" priority="13347">
      <formula>IF(RIGHT(TEXT(AI60,"0.#"),1)=".",FALSE,TRUE)</formula>
    </cfRule>
    <cfRule type="expression" dxfId="2024" priority="13348">
      <formula>IF(RIGHT(TEXT(AI60,"0.#"),1)=".",TRUE,FALSE)</formula>
    </cfRule>
  </conditionalFormatting>
  <conditionalFormatting sqref="AM60">
    <cfRule type="expression" dxfId="2023" priority="13345">
      <formula>IF(RIGHT(TEXT(AM60,"0.#"),1)=".",FALSE,TRUE)</formula>
    </cfRule>
    <cfRule type="expression" dxfId="2022" priority="13346">
      <formula>IF(RIGHT(TEXT(AM60,"0.#"),1)=".",TRUE,FALSE)</formula>
    </cfRule>
  </conditionalFormatting>
  <conditionalFormatting sqref="AM61">
    <cfRule type="expression" dxfId="2021" priority="13343">
      <formula>IF(RIGHT(TEXT(AM61,"0.#"),1)=".",FALSE,TRUE)</formula>
    </cfRule>
    <cfRule type="expression" dxfId="2020" priority="13344">
      <formula>IF(RIGHT(TEXT(AM61,"0.#"),1)=".",TRUE,FALSE)</formula>
    </cfRule>
  </conditionalFormatting>
  <conditionalFormatting sqref="AM62">
    <cfRule type="expression" dxfId="2019" priority="13341">
      <formula>IF(RIGHT(TEXT(AM62,"0.#"),1)=".",FALSE,TRUE)</formula>
    </cfRule>
    <cfRule type="expression" dxfId="2018" priority="13342">
      <formula>IF(RIGHT(TEXT(AM62,"0.#"),1)=".",TRUE,FALSE)</formula>
    </cfRule>
  </conditionalFormatting>
  <conditionalFormatting sqref="AE87">
    <cfRule type="expression" dxfId="2017" priority="13327">
      <formula>IF(RIGHT(TEXT(AE87,"0.#"),1)=".",FALSE,TRUE)</formula>
    </cfRule>
    <cfRule type="expression" dxfId="2016" priority="13328">
      <formula>IF(RIGHT(TEXT(AE87,"0.#"),1)=".",TRUE,FALSE)</formula>
    </cfRule>
  </conditionalFormatting>
  <conditionalFormatting sqref="AE88">
    <cfRule type="expression" dxfId="2015" priority="13325">
      <formula>IF(RIGHT(TEXT(AE88,"0.#"),1)=".",FALSE,TRUE)</formula>
    </cfRule>
    <cfRule type="expression" dxfId="2014" priority="13326">
      <formula>IF(RIGHT(TEXT(AE88,"0.#"),1)=".",TRUE,FALSE)</formula>
    </cfRule>
  </conditionalFormatting>
  <conditionalFormatting sqref="AE89">
    <cfRule type="expression" dxfId="2013" priority="13323">
      <formula>IF(RIGHT(TEXT(AE89,"0.#"),1)=".",FALSE,TRUE)</formula>
    </cfRule>
    <cfRule type="expression" dxfId="2012" priority="13324">
      <formula>IF(RIGHT(TEXT(AE89,"0.#"),1)=".",TRUE,FALSE)</formula>
    </cfRule>
  </conditionalFormatting>
  <conditionalFormatting sqref="AI89">
    <cfRule type="expression" dxfId="2011" priority="13321">
      <formula>IF(RIGHT(TEXT(AI89,"0.#"),1)=".",FALSE,TRUE)</formula>
    </cfRule>
    <cfRule type="expression" dxfId="2010" priority="13322">
      <formula>IF(RIGHT(TEXT(AI89,"0.#"),1)=".",TRUE,FALSE)</formula>
    </cfRule>
  </conditionalFormatting>
  <conditionalFormatting sqref="AI88">
    <cfRule type="expression" dxfId="2009" priority="13319">
      <formula>IF(RIGHT(TEXT(AI88,"0.#"),1)=".",FALSE,TRUE)</formula>
    </cfRule>
    <cfRule type="expression" dxfId="2008" priority="13320">
      <formula>IF(RIGHT(TEXT(AI88,"0.#"),1)=".",TRUE,FALSE)</formula>
    </cfRule>
  </conditionalFormatting>
  <conditionalFormatting sqref="AI87">
    <cfRule type="expression" dxfId="2007" priority="13317">
      <formula>IF(RIGHT(TEXT(AI87,"0.#"),1)=".",FALSE,TRUE)</formula>
    </cfRule>
    <cfRule type="expression" dxfId="2006" priority="13318">
      <formula>IF(RIGHT(TEXT(AI87,"0.#"),1)=".",TRUE,FALSE)</formula>
    </cfRule>
  </conditionalFormatting>
  <conditionalFormatting sqref="AM88">
    <cfRule type="expression" dxfId="2005" priority="13313">
      <formula>IF(RIGHT(TEXT(AM88,"0.#"),1)=".",FALSE,TRUE)</formula>
    </cfRule>
    <cfRule type="expression" dxfId="2004" priority="13314">
      <formula>IF(RIGHT(TEXT(AM88,"0.#"),1)=".",TRUE,FALSE)</formula>
    </cfRule>
  </conditionalFormatting>
  <conditionalFormatting sqref="AM89">
    <cfRule type="expression" dxfId="2003" priority="13311">
      <formula>IF(RIGHT(TEXT(AM89,"0.#"),1)=".",FALSE,TRUE)</formula>
    </cfRule>
    <cfRule type="expression" dxfId="2002" priority="13312">
      <formula>IF(RIGHT(TEXT(AM89,"0.#"),1)=".",TRUE,FALSE)</formula>
    </cfRule>
  </conditionalFormatting>
  <conditionalFormatting sqref="AE92">
    <cfRule type="expression" dxfId="2001" priority="13297">
      <formula>IF(RIGHT(TEXT(AE92,"0.#"),1)=".",FALSE,TRUE)</formula>
    </cfRule>
    <cfRule type="expression" dxfId="2000" priority="13298">
      <formula>IF(RIGHT(TEXT(AE92,"0.#"),1)=".",TRUE,FALSE)</formula>
    </cfRule>
  </conditionalFormatting>
  <conditionalFormatting sqref="AE93">
    <cfRule type="expression" dxfId="1999" priority="13295">
      <formula>IF(RIGHT(TEXT(AE93,"0.#"),1)=".",FALSE,TRUE)</formula>
    </cfRule>
    <cfRule type="expression" dxfId="1998" priority="13296">
      <formula>IF(RIGHT(TEXT(AE93,"0.#"),1)=".",TRUE,FALSE)</formula>
    </cfRule>
  </conditionalFormatting>
  <conditionalFormatting sqref="AE94">
    <cfRule type="expression" dxfId="1997" priority="13293">
      <formula>IF(RIGHT(TEXT(AE94,"0.#"),1)=".",FALSE,TRUE)</formula>
    </cfRule>
    <cfRule type="expression" dxfId="1996" priority="13294">
      <formula>IF(RIGHT(TEXT(AE94,"0.#"),1)=".",TRUE,FALSE)</formula>
    </cfRule>
  </conditionalFormatting>
  <conditionalFormatting sqref="AI94">
    <cfRule type="expression" dxfId="1995" priority="13291">
      <formula>IF(RIGHT(TEXT(AI94,"0.#"),1)=".",FALSE,TRUE)</formula>
    </cfRule>
    <cfRule type="expression" dxfId="1994" priority="13292">
      <formula>IF(RIGHT(TEXT(AI94,"0.#"),1)=".",TRUE,FALSE)</formula>
    </cfRule>
  </conditionalFormatting>
  <conditionalFormatting sqref="AI93">
    <cfRule type="expression" dxfId="1993" priority="13289">
      <formula>IF(RIGHT(TEXT(AI93,"0.#"),1)=".",FALSE,TRUE)</formula>
    </cfRule>
    <cfRule type="expression" dxfId="1992" priority="13290">
      <formula>IF(RIGHT(TEXT(AI93,"0.#"),1)=".",TRUE,FALSE)</formula>
    </cfRule>
  </conditionalFormatting>
  <conditionalFormatting sqref="AI92">
    <cfRule type="expression" dxfId="1991" priority="13287">
      <formula>IF(RIGHT(TEXT(AI92,"0.#"),1)=".",FALSE,TRUE)</formula>
    </cfRule>
    <cfRule type="expression" dxfId="1990" priority="13288">
      <formula>IF(RIGHT(TEXT(AI92,"0.#"),1)=".",TRUE,FALSE)</formula>
    </cfRule>
  </conditionalFormatting>
  <conditionalFormatting sqref="AM92">
    <cfRule type="expression" dxfId="1989" priority="13285">
      <formula>IF(RIGHT(TEXT(AM92,"0.#"),1)=".",FALSE,TRUE)</formula>
    </cfRule>
    <cfRule type="expression" dxfId="1988" priority="13286">
      <formula>IF(RIGHT(TEXT(AM92,"0.#"),1)=".",TRUE,FALSE)</formula>
    </cfRule>
  </conditionalFormatting>
  <conditionalFormatting sqref="AM93">
    <cfRule type="expression" dxfId="1987" priority="13283">
      <formula>IF(RIGHT(TEXT(AM93,"0.#"),1)=".",FALSE,TRUE)</formula>
    </cfRule>
    <cfRule type="expression" dxfId="1986" priority="13284">
      <formula>IF(RIGHT(TEXT(AM93,"0.#"),1)=".",TRUE,FALSE)</formula>
    </cfRule>
  </conditionalFormatting>
  <conditionalFormatting sqref="AM94">
    <cfRule type="expression" dxfId="1985" priority="13281">
      <formula>IF(RIGHT(TEXT(AM94,"0.#"),1)=".",FALSE,TRUE)</formula>
    </cfRule>
    <cfRule type="expression" dxfId="1984" priority="13282">
      <formula>IF(RIGHT(TEXT(AM94,"0.#"),1)=".",TRUE,FALSE)</formula>
    </cfRule>
  </conditionalFormatting>
  <conditionalFormatting sqref="AE97">
    <cfRule type="expression" dxfId="1983" priority="13267">
      <formula>IF(RIGHT(TEXT(AE97,"0.#"),1)=".",FALSE,TRUE)</formula>
    </cfRule>
    <cfRule type="expression" dxfId="1982" priority="13268">
      <formula>IF(RIGHT(TEXT(AE97,"0.#"),1)=".",TRUE,FALSE)</formula>
    </cfRule>
  </conditionalFormatting>
  <conditionalFormatting sqref="AE98">
    <cfRule type="expression" dxfId="1981" priority="13265">
      <formula>IF(RIGHT(TEXT(AE98,"0.#"),1)=".",FALSE,TRUE)</formula>
    </cfRule>
    <cfRule type="expression" dxfId="1980" priority="13266">
      <formula>IF(RIGHT(TEXT(AE98,"0.#"),1)=".",TRUE,FALSE)</formula>
    </cfRule>
  </conditionalFormatting>
  <conditionalFormatting sqref="AE99">
    <cfRule type="expression" dxfId="1979" priority="13263">
      <formula>IF(RIGHT(TEXT(AE99,"0.#"),1)=".",FALSE,TRUE)</formula>
    </cfRule>
    <cfRule type="expression" dxfId="1978" priority="13264">
      <formula>IF(RIGHT(TEXT(AE99,"0.#"),1)=".",TRUE,FALSE)</formula>
    </cfRule>
  </conditionalFormatting>
  <conditionalFormatting sqref="AI99">
    <cfRule type="expression" dxfId="1977" priority="13261">
      <formula>IF(RIGHT(TEXT(AI99,"0.#"),1)=".",FALSE,TRUE)</formula>
    </cfRule>
    <cfRule type="expression" dxfId="1976" priority="13262">
      <formula>IF(RIGHT(TEXT(AI99,"0.#"),1)=".",TRUE,FALSE)</formula>
    </cfRule>
  </conditionalFormatting>
  <conditionalFormatting sqref="AI98">
    <cfRule type="expression" dxfId="1975" priority="13259">
      <formula>IF(RIGHT(TEXT(AI98,"0.#"),1)=".",FALSE,TRUE)</formula>
    </cfRule>
    <cfRule type="expression" dxfId="1974" priority="13260">
      <formula>IF(RIGHT(TEXT(AI98,"0.#"),1)=".",TRUE,FALSE)</formula>
    </cfRule>
  </conditionalFormatting>
  <conditionalFormatting sqref="AI97">
    <cfRule type="expression" dxfId="1973" priority="13257">
      <formula>IF(RIGHT(TEXT(AI97,"0.#"),1)=".",FALSE,TRUE)</formula>
    </cfRule>
    <cfRule type="expression" dxfId="1972" priority="13258">
      <formula>IF(RIGHT(TEXT(AI97,"0.#"),1)=".",TRUE,FALSE)</formula>
    </cfRule>
  </conditionalFormatting>
  <conditionalFormatting sqref="AM97">
    <cfRule type="expression" dxfId="1971" priority="13255">
      <formula>IF(RIGHT(TEXT(AM97,"0.#"),1)=".",FALSE,TRUE)</formula>
    </cfRule>
    <cfRule type="expression" dxfId="1970" priority="13256">
      <formula>IF(RIGHT(TEXT(AM97,"0.#"),1)=".",TRUE,FALSE)</formula>
    </cfRule>
  </conditionalFormatting>
  <conditionalFormatting sqref="AM98">
    <cfRule type="expression" dxfId="1969" priority="13253">
      <formula>IF(RIGHT(TEXT(AM98,"0.#"),1)=".",FALSE,TRUE)</formula>
    </cfRule>
    <cfRule type="expression" dxfId="1968" priority="13254">
      <formula>IF(RIGHT(TEXT(AM98,"0.#"),1)=".",TRUE,FALSE)</formula>
    </cfRule>
  </conditionalFormatting>
  <conditionalFormatting sqref="AM99">
    <cfRule type="expression" dxfId="1967" priority="13251">
      <formula>IF(RIGHT(TEXT(AM99,"0.#"),1)=".",FALSE,TRUE)</formula>
    </cfRule>
    <cfRule type="expression" dxfId="1966" priority="13252">
      <formula>IF(RIGHT(TEXT(AM99,"0.#"),1)=".",TRUE,FALSE)</formula>
    </cfRule>
  </conditionalFormatting>
  <conditionalFormatting sqref="AI101">
    <cfRule type="expression" dxfId="1965" priority="13237">
      <formula>IF(RIGHT(TEXT(AI101,"0.#"),1)=".",FALSE,TRUE)</formula>
    </cfRule>
    <cfRule type="expression" dxfId="1964" priority="13238">
      <formula>IF(RIGHT(TEXT(AI101,"0.#"),1)=".",TRUE,FALSE)</formula>
    </cfRule>
  </conditionalFormatting>
  <conditionalFormatting sqref="AM101">
    <cfRule type="expression" dxfId="1963" priority="13235">
      <formula>IF(RIGHT(TEXT(AM101,"0.#"),1)=".",FALSE,TRUE)</formula>
    </cfRule>
    <cfRule type="expression" dxfId="1962" priority="13236">
      <formula>IF(RIGHT(TEXT(AM101,"0.#"),1)=".",TRUE,FALSE)</formula>
    </cfRule>
  </conditionalFormatting>
  <conditionalFormatting sqref="AE102">
    <cfRule type="expression" dxfId="1961" priority="13233">
      <formula>IF(RIGHT(TEXT(AE102,"0.#"),1)=".",FALSE,TRUE)</formula>
    </cfRule>
    <cfRule type="expression" dxfId="1960" priority="13234">
      <formula>IF(RIGHT(TEXT(AE102,"0.#"),1)=".",TRUE,FALSE)</formula>
    </cfRule>
  </conditionalFormatting>
  <conditionalFormatting sqref="AI102">
    <cfRule type="expression" dxfId="1959" priority="13231">
      <formula>IF(RIGHT(TEXT(AI102,"0.#"),1)=".",FALSE,TRUE)</formula>
    </cfRule>
    <cfRule type="expression" dxfId="1958" priority="13232">
      <formula>IF(RIGHT(TEXT(AI102,"0.#"),1)=".",TRUE,FALSE)</formula>
    </cfRule>
  </conditionalFormatting>
  <conditionalFormatting sqref="AM102">
    <cfRule type="expression" dxfId="1957" priority="13229">
      <formula>IF(RIGHT(TEXT(AM102,"0.#"),1)=".",FALSE,TRUE)</formula>
    </cfRule>
    <cfRule type="expression" dxfId="1956" priority="13230">
      <formula>IF(RIGHT(TEXT(AM102,"0.#"),1)=".",TRUE,FALSE)</formula>
    </cfRule>
  </conditionalFormatting>
  <conditionalFormatting sqref="AQ102">
    <cfRule type="expression" dxfId="1955" priority="13227">
      <formula>IF(RIGHT(TEXT(AQ102,"0.#"),1)=".",FALSE,TRUE)</formula>
    </cfRule>
    <cfRule type="expression" dxfId="1954" priority="13228">
      <formula>IF(RIGHT(TEXT(AQ102,"0.#"),1)=".",TRUE,FALSE)</formula>
    </cfRule>
  </conditionalFormatting>
  <conditionalFormatting sqref="AE104">
    <cfRule type="expression" dxfId="1953" priority="13225">
      <formula>IF(RIGHT(TEXT(AE104,"0.#"),1)=".",FALSE,TRUE)</formula>
    </cfRule>
    <cfRule type="expression" dxfId="1952" priority="13226">
      <formula>IF(RIGHT(TEXT(AE104,"0.#"),1)=".",TRUE,FALSE)</formula>
    </cfRule>
  </conditionalFormatting>
  <conditionalFormatting sqref="AI104">
    <cfRule type="expression" dxfId="1951" priority="13223">
      <formula>IF(RIGHT(TEXT(AI104,"0.#"),1)=".",FALSE,TRUE)</formula>
    </cfRule>
    <cfRule type="expression" dxfId="1950" priority="13224">
      <formula>IF(RIGHT(TEXT(AI104,"0.#"),1)=".",TRUE,FALSE)</formula>
    </cfRule>
  </conditionalFormatting>
  <conditionalFormatting sqref="AM104">
    <cfRule type="expression" dxfId="1949" priority="13221">
      <formula>IF(RIGHT(TEXT(AM104,"0.#"),1)=".",FALSE,TRUE)</formula>
    </cfRule>
    <cfRule type="expression" dxfId="1948" priority="13222">
      <formula>IF(RIGHT(TEXT(AM104,"0.#"),1)=".",TRUE,FALSE)</formula>
    </cfRule>
  </conditionalFormatting>
  <conditionalFormatting sqref="AE105">
    <cfRule type="expression" dxfId="1947" priority="13219">
      <formula>IF(RIGHT(TEXT(AE105,"0.#"),1)=".",FALSE,TRUE)</formula>
    </cfRule>
    <cfRule type="expression" dxfId="1946" priority="13220">
      <formula>IF(RIGHT(TEXT(AE105,"0.#"),1)=".",TRUE,FALSE)</formula>
    </cfRule>
  </conditionalFormatting>
  <conditionalFormatting sqref="AI105">
    <cfRule type="expression" dxfId="1945" priority="13217">
      <formula>IF(RIGHT(TEXT(AI105,"0.#"),1)=".",FALSE,TRUE)</formula>
    </cfRule>
    <cfRule type="expression" dxfId="1944" priority="13218">
      <formula>IF(RIGHT(TEXT(AI105,"0.#"),1)=".",TRUE,FALSE)</formula>
    </cfRule>
  </conditionalFormatting>
  <conditionalFormatting sqref="AM105">
    <cfRule type="expression" dxfId="1943" priority="13215">
      <formula>IF(RIGHT(TEXT(AM105,"0.#"),1)=".",FALSE,TRUE)</formula>
    </cfRule>
    <cfRule type="expression" dxfId="1942" priority="13216">
      <formula>IF(RIGHT(TEXT(AM105,"0.#"),1)=".",TRUE,FALSE)</formula>
    </cfRule>
  </conditionalFormatting>
  <conditionalFormatting sqref="AE107">
    <cfRule type="expression" dxfId="1941" priority="13211">
      <formula>IF(RIGHT(TEXT(AE107,"0.#"),1)=".",FALSE,TRUE)</formula>
    </cfRule>
    <cfRule type="expression" dxfId="1940" priority="13212">
      <formula>IF(RIGHT(TEXT(AE107,"0.#"),1)=".",TRUE,FALSE)</formula>
    </cfRule>
  </conditionalFormatting>
  <conditionalFormatting sqref="AI107">
    <cfRule type="expression" dxfId="1939" priority="13209">
      <formula>IF(RIGHT(TEXT(AI107,"0.#"),1)=".",FALSE,TRUE)</formula>
    </cfRule>
    <cfRule type="expression" dxfId="1938" priority="13210">
      <formula>IF(RIGHT(TEXT(AI107,"0.#"),1)=".",TRUE,FALSE)</formula>
    </cfRule>
  </conditionalFormatting>
  <conditionalFormatting sqref="AM107">
    <cfRule type="expression" dxfId="1937" priority="13207">
      <formula>IF(RIGHT(TEXT(AM107,"0.#"),1)=".",FALSE,TRUE)</formula>
    </cfRule>
    <cfRule type="expression" dxfId="1936" priority="13208">
      <formula>IF(RIGHT(TEXT(AM107,"0.#"),1)=".",TRUE,FALSE)</formula>
    </cfRule>
  </conditionalFormatting>
  <conditionalFormatting sqref="AE108">
    <cfRule type="expression" dxfId="1935" priority="13205">
      <formula>IF(RIGHT(TEXT(AE108,"0.#"),1)=".",FALSE,TRUE)</formula>
    </cfRule>
    <cfRule type="expression" dxfId="1934" priority="13206">
      <formula>IF(RIGHT(TEXT(AE108,"0.#"),1)=".",TRUE,FALSE)</formula>
    </cfRule>
  </conditionalFormatting>
  <conditionalFormatting sqref="AI108">
    <cfRule type="expression" dxfId="1933" priority="13203">
      <formula>IF(RIGHT(TEXT(AI108,"0.#"),1)=".",FALSE,TRUE)</formula>
    </cfRule>
    <cfRule type="expression" dxfId="1932" priority="13204">
      <formula>IF(RIGHT(TEXT(AI108,"0.#"),1)=".",TRUE,FALSE)</formula>
    </cfRule>
  </conditionalFormatting>
  <conditionalFormatting sqref="AM108">
    <cfRule type="expression" dxfId="1931" priority="13201">
      <formula>IF(RIGHT(TEXT(AM108,"0.#"),1)=".",FALSE,TRUE)</formula>
    </cfRule>
    <cfRule type="expression" dxfId="1930" priority="13202">
      <formula>IF(RIGHT(TEXT(AM108,"0.#"),1)=".",TRUE,FALSE)</formula>
    </cfRule>
  </conditionalFormatting>
  <conditionalFormatting sqref="AE110">
    <cfRule type="expression" dxfId="1929" priority="13197">
      <formula>IF(RIGHT(TEXT(AE110,"0.#"),1)=".",FALSE,TRUE)</formula>
    </cfRule>
    <cfRule type="expression" dxfId="1928" priority="13198">
      <formula>IF(RIGHT(TEXT(AE110,"0.#"),1)=".",TRUE,FALSE)</formula>
    </cfRule>
  </conditionalFormatting>
  <conditionalFormatting sqref="AI110">
    <cfRule type="expression" dxfId="1927" priority="13195">
      <formula>IF(RIGHT(TEXT(AI110,"0.#"),1)=".",FALSE,TRUE)</formula>
    </cfRule>
    <cfRule type="expression" dxfId="1926" priority="13196">
      <formula>IF(RIGHT(TEXT(AI110,"0.#"),1)=".",TRUE,FALSE)</formula>
    </cfRule>
  </conditionalFormatting>
  <conditionalFormatting sqref="AM110">
    <cfRule type="expression" dxfId="1925" priority="13193">
      <formula>IF(RIGHT(TEXT(AM110,"0.#"),1)=".",FALSE,TRUE)</formula>
    </cfRule>
    <cfRule type="expression" dxfId="1924" priority="13194">
      <formula>IF(RIGHT(TEXT(AM110,"0.#"),1)=".",TRUE,FALSE)</formula>
    </cfRule>
  </conditionalFormatting>
  <conditionalFormatting sqref="AE111">
    <cfRule type="expression" dxfId="1923" priority="13191">
      <formula>IF(RIGHT(TEXT(AE111,"0.#"),1)=".",FALSE,TRUE)</formula>
    </cfRule>
    <cfRule type="expression" dxfId="1922" priority="13192">
      <formula>IF(RIGHT(TEXT(AE111,"0.#"),1)=".",TRUE,FALSE)</formula>
    </cfRule>
  </conditionalFormatting>
  <conditionalFormatting sqref="AI111">
    <cfRule type="expression" dxfId="1921" priority="13189">
      <formula>IF(RIGHT(TEXT(AI111,"0.#"),1)=".",FALSE,TRUE)</formula>
    </cfRule>
    <cfRule type="expression" dxfId="1920" priority="13190">
      <formula>IF(RIGHT(TEXT(AI111,"0.#"),1)=".",TRUE,FALSE)</formula>
    </cfRule>
  </conditionalFormatting>
  <conditionalFormatting sqref="AM111">
    <cfRule type="expression" dxfId="1919" priority="13187">
      <formula>IF(RIGHT(TEXT(AM111,"0.#"),1)=".",FALSE,TRUE)</formula>
    </cfRule>
    <cfRule type="expression" dxfId="1918" priority="13188">
      <formula>IF(RIGHT(TEXT(AM111,"0.#"),1)=".",TRUE,FALSE)</formula>
    </cfRule>
  </conditionalFormatting>
  <conditionalFormatting sqref="AE113">
    <cfRule type="expression" dxfId="1917" priority="13183">
      <formula>IF(RIGHT(TEXT(AE113,"0.#"),1)=".",FALSE,TRUE)</formula>
    </cfRule>
    <cfRule type="expression" dxfId="1916" priority="13184">
      <formula>IF(RIGHT(TEXT(AE113,"0.#"),1)=".",TRUE,FALSE)</formula>
    </cfRule>
  </conditionalFormatting>
  <conditionalFormatting sqref="AI113">
    <cfRule type="expression" dxfId="1915" priority="13181">
      <formula>IF(RIGHT(TEXT(AI113,"0.#"),1)=".",FALSE,TRUE)</formula>
    </cfRule>
    <cfRule type="expression" dxfId="1914" priority="13182">
      <formula>IF(RIGHT(TEXT(AI113,"0.#"),1)=".",TRUE,FALSE)</formula>
    </cfRule>
  </conditionalFormatting>
  <conditionalFormatting sqref="AM113">
    <cfRule type="expression" dxfId="1913" priority="13179">
      <formula>IF(RIGHT(TEXT(AM113,"0.#"),1)=".",FALSE,TRUE)</formula>
    </cfRule>
    <cfRule type="expression" dxfId="1912" priority="13180">
      <formula>IF(RIGHT(TEXT(AM113,"0.#"),1)=".",TRUE,FALSE)</formula>
    </cfRule>
  </conditionalFormatting>
  <conditionalFormatting sqref="AE114">
    <cfRule type="expression" dxfId="1911" priority="13177">
      <formula>IF(RIGHT(TEXT(AE114,"0.#"),1)=".",FALSE,TRUE)</formula>
    </cfRule>
    <cfRule type="expression" dxfId="1910" priority="13178">
      <formula>IF(RIGHT(TEXT(AE114,"0.#"),1)=".",TRUE,FALSE)</formula>
    </cfRule>
  </conditionalFormatting>
  <conditionalFormatting sqref="AI114">
    <cfRule type="expression" dxfId="1909" priority="13175">
      <formula>IF(RIGHT(TEXT(AI114,"0.#"),1)=".",FALSE,TRUE)</formula>
    </cfRule>
    <cfRule type="expression" dxfId="1908" priority="13176">
      <formula>IF(RIGHT(TEXT(AI114,"0.#"),1)=".",TRUE,FALSE)</formula>
    </cfRule>
  </conditionalFormatting>
  <conditionalFormatting sqref="AM114">
    <cfRule type="expression" dxfId="1907" priority="13173">
      <formula>IF(RIGHT(TEXT(AM114,"0.#"),1)=".",FALSE,TRUE)</formula>
    </cfRule>
    <cfRule type="expression" dxfId="1906" priority="13174">
      <formula>IF(RIGHT(TEXT(AM114,"0.#"),1)=".",TRUE,FALSE)</formula>
    </cfRule>
  </conditionalFormatting>
  <conditionalFormatting sqref="AE116 AQ116">
    <cfRule type="expression" dxfId="1905" priority="13169">
      <formula>IF(RIGHT(TEXT(AE116,"0.#"),1)=".",FALSE,TRUE)</formula>
    </cfRule>
    <cfRule type="expression" dxfId="1904" priority="13170">
      <formula>IF(RIGHT(TEXT(AE116,"0.#"),1)=".",TRUE,FALSE)</formula>
    </cfRule>
  </conditionalFormatting>
  <conditionalFormatting sqref="AI116">
    <cfRule type="expression" dxfId="1903" priority="13167">
      <formula>IF(RIGHT(TEXT(AI116,"0.#"),1)=".",FALSE,TRUE)</formula>
    </cfRule>
    <cfRule type="expression" dxfId="1902" priority="13168">
      <formula>IF(RIGHT(TEXT(AI116,"0.#"),1)=".",TRUE,FALSE)</formula>
    </cfRule>
  </conditionalFormatting>
  <conditionalFormatting sqref="AM116">
    <cfRule type="expression" dxfId="1901" priority="13165">
      <formula>IF(RIGHT(TEXT(AM116,"0.#"),1)=".",FALSE,TRUE)</formula>
    </cfRule>
    <cfRule type="expression" dxfId="1900" priority="13166">
      <formula>IF(RIGHT(TEXT(AM116,"0.#"),1)=".",TRUE,FALSE)</formula>
    </cfRule>
  </conditionalFormatting>
  <conditionalFormatting sqref="AE117 AM117">
    <cfRule type="expression" dxfId="1899" priority="13163">
      <formula>IF(RIGHT(TEXT(AE117,"0.#"),1)=".",FALSE,TRUE)</formula>
    </cfRule>
    <cfRule type="expression" dxfId="1898" priority="13164">
      <formula>IF(RIGHT(TEXT(AE117,"0.#"),1)=".",TRUE,FALSE)</formula>
    </cfRule>
  </conditionalFormatting>
  <conditionalFormatting sqref="AI117">
    <cfRule type="expression" dxfId="1897" priority="13161">
      <formula>IF(RIGHT(TEXT(AI117,"0.#"),1)=".",FALSE,TRUE)</formula>
    </cfRule>
    <cfRule type="expression" dxfId="1896" priority="13162">
      <formula>IF(RIGHT(TEXT(AI117,"0.#"),1)=".",TRUE,FALSE)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AU135">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39:AO866">
    <cfRule type="expression" dxfId="1811" priority="6639">
      <formula>IF(AND(AL839&gt;=0, RIGHT(TEXT(AL839,"0.#"),1)&lt;&gt;"."),TRUE,FALSE)</formula>
    </cfRule>
    <cfRule type="expression" dxfId="1810" priority="6640">
      <formula>IF(AND(AL839&gt;=0, RIGHT(TEXT(AL839,"0.#"),1)="."),TRUE,FALSE)</formula>
    </cfRule>
    <cfRule type="expression" dxfId="1809" priority="6641">
      <formula>IF(AND(AL839&lt;0, RIGHT(TEXT(AL839,"0.#"),1)&lt;&gt;"."),TRUE,FALSE)</formula>
    </cfRule>
    <cfRule type="expression" dxfId="1808" priority="6642">
      <formula>IF(AND(AL839&lt;0, RIGHT(TEXT(AL839,"0.#"),1)="."),TRUE,FALSE)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39:Y866">
    <cfRule type="expression" dxfId="1737" priority="2967">
      <formula>IF(RIGHT(TEXT(Y839,"0.#"),1)=".",FALSE,TRUE)</formula>
    </cfRule>
    <cfRule type="expression" dxfId="1736" priority="2968">
      <formula>IF(RIGHT(TEXT(Y839,"0.#"),1)=".",TRUE,FALSE)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02:AO1131">
    <cfRule type="expression" dxfId="1707" priority="2873">
      <formula>IF(AND(AL1102&gt;=0, RIGHT(TEXT(AL1102,"0.#"),1)&lt;&gt;"."),TRUE,FALSE)</formula>
    </cfRule>
    <cfRule type="expression" dxfId="1706" priority="2874">
      <formula>IF(AND(AL1102&gt;=0, RIGHT(TEXT(AL1102,"0.#"),1)="."),TRUE,FALSE)</formula>
    </cfRule>
    <cfRule type="expression" dxfId="1705" priority="2875">
      <formula>IF(AND(AL1102&lt;0, RIGHT(TEXT(AL1102,"0.#"),1)&lt;&gt;"."),TRUE,FALSE)</formula>
    </cfRule>
    <cfRule type="expression" dxfId="1704" priority="2876">
      <formula>IF(AND(AL1102&lt;0, RIGHT(TEXT(AL1102,"0.#"),1)="."),TRUE,FALSE)</formula>
    </cfRule>
  </conditionalFormatting>
  <conditionalFormatting sqref="Y1102:Y1131">
    <cfRule type="expression" dxfId="1703" priority="2871">
      <formula>IF(RIGHT(TEXT(Y1102,"0.#"),1)=".",FALSE,TRUE)</formula>
    </cfRule>
    <cfRule type="expression" dxfId="1702" priority="2872">
      <formula>IF(RIGHT(TEXT(Y1102,"0.#"),1)=".",TRUE,FALSE)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37:AO838">
    <cfRule type="expression" dxfId="1693" priority="2825">
      <formula>IF(AND(AL837&gt;=0, RIGHT(TEXT(AL837,"0.#"),1)&lt;&gt;"."),TRUE,FALSE)</formula>
    </cfRule>
    <cfRule type="expression" dxfId="1692" priority="2826">
      <formula>IF(AND(AL837&gt;=0, RIGHT(TEXT(AL837,"0.#"),1)="."),TRUE,FALSE)</formula>
    </cfRule>
    <cfRule type="expression" dxfId="1691" priority="2827">
      <formula>IF(AND(AL837&lt;0, RIGHT(TEXT(AL837,"0.#"),1)&lt;&gt;"."),TRUE,FALSE)</formula>
    </cfRule>
    <cfRule type="expression" dxfId="1690" priority="2828">
      <formula>IF(AND(AL837&lt;0, RIGHT(TEXT(AL837,"0.#"),1)="."),TRUE,FALSE)</formula>
    </cfRule>
  </conditionalFormatting>
  <conditionalFormatting sqref="Y837:Y838">
    <cfRule type="expression" dxfId="1689" priority="2823">
      <formula>IF(RIGHT(TEXT(Y837,"0.#"),1)=".",FALSE,TRUE)</formula>
    </cfRule>
    <cfRule type="expression" dxfId="1688" priority="2824">
      <formula>IF(RIGHT(TEXT(Y837,"0.#"),1)=".",TRUE,FALSE)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72:Y899">
    <cfRule type="expression" dxfId="1371" priority="2083">
      <formula>IF(RIGHT(TEXT(Y872,"0.#"),1)=".",FALSE,TRUE)</formula>
    </cfRule>
    <cfRule type="expression" dxfId="1370" priority="2084">
      <formula>IF(RIGHT(TEXT(Y872,"0.#"),1)=".",TRUE,FALSE)</formula>
    </cfRule>
  </conditionalFormatting>
  <conditionalFormatting sqref="Y870:Y871">
    <cfRule type="expression" dxfId="1369" priority="2077">
      <formula>IF(RIGHT(TEXT(Y870,"0.#"),1)=".",FALSE,TRUE)</formula>
    </cfRule>
    <cfRule type="expression" dxfId="1368" priority="2078">
      <formula>IF(RIGHT(TEXT(Y870,"0.#"),1)=".",TRUE,FALSE)</formula>
    </cfRule>
  </conditionalFormatting>
  <conditionalFormatting sqref="Y905:Y932">
    <cfRule type="expression" dxfId="1367" priority="2071">
      <formula>IF(RIGHT(TEXT(Y905,"0.#"),1)=".",FALSE,TRUE)</formula>
    </cfRule>
    <cfRule type="expression" dxfId="1366" priority="2072">
      <formula>IF(RIGHT(TEXT(Y905,"0.#"),1)=".",TRUE,FALSE)</formula>
    </cfRule>
  </conditionalFormatting>
  <conditionalFormatting sqref="Y903:Y904">
    <cfRule type="expression" dxfId="1365" priority="2065">
      <formula>IF(RIGHT(TEXT(Y903,"0.#"),1)=".",FALSE,TRUE)</formula>
    </cfRule>
    <cfRule type="expression" dxfId="1364" priority="2066">
      <formula>IF(RIGHT(TEXT(Y903,"0.#"),1)=".",TRUE,FALSE)</formula>
    </cfRule>
  </conditionalFormatting>
  <conditionalFormatting sqref="Y938:Y965">
    <cfRule type="expression" dxfId="1363" priority="2059">
      <formula>IF(RIGHT(TEXT(Y938,"0.#"),1)=".",FALSE,TRUE)</formula>
    </cfRule>
    <cfRule type="expression" dxfId="1362" priority="2060">
      <formula>IF(RIGHT(TEXT(Y938,"0.#"),1)=".",TRUE,FALSE)</formula>
    </cfRule>
  </conditionalFormatting>
  <conditionalFormatting sqref="Y936:Y937">
    <cfRule type="expression" dxfId="1361" priority="2053">
      <formula>IF(RIGHT(TEXT(Y936,"0.#"),1)=".",FALSE,TRUE)</formula>
    </cfRule>
    <cfRule type="expression" dxfId="1360" priority="2054">
      <formula>IF(RIGHT(TEXT(Y936,"0.#"),1)=".",TRUE,FALSE)</formula>
    </cfRule>
  </conditionalFormatting>
  <conditionalFormatting sqref="Y971:Y998">
    <cfRule type="expression" dxfId="1359" priority="2047">
      <formula>IF(RIGHT(TEXT(Y971,"0.#"),1)=".",FALSE,TRUE)</formula>
    </cfRule>
    <cfRule type="expression" dxfId="1358" priority="2048">
      <formula>IF(RIGHT(TEXT(Y971,"0.#"),1)=".",TRUE,FALSE)</formula>
    </cfRule>
  </conditionalFormatting>
  <conditionalFormatting sqref="Y969:Y970">
    <cfRule type="expression" dxfId="1357" priority="2041">
      <formula>IF(RIGHT(TEXT(Y969,"0.#"),1)=".",FALSE,TRUE)</formula>
    </cfRule>
    <cfRule type="expression" dxfId="1356" priority="2042">
      <formula>IF(RIGHT(TEXT(Y969,"0.#"),1)=".",TRUE,FALSE)</formula>
    </cfRule>
  </conditionalFormatting>
  <conditionalFormatting sqref="Y1004:Y1031">
    <cfRule type="expression" dxfId="1355" priority="2035">
      <formula>IF(RIGHT(TEXT(Y1004,"0.#"),1)=".",FALSE,TRUE)</formula>
    </cfRule>
    <cfRule type="expression" dxfId="1354" priority="2036">
      <formula>IF(RIGHT(TEXT(Y1004,"0.#"),1)=".",TRUE,FALSE)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7">
    <cfRule type="expression" dxfId="1351" priority="2317">
      <formula>IF(RIGHT(TEXT(W27,"0.#"),1)=".",FALSE,TRUE)</formula>
    </cfRule>
    <cfRule type="expression" dxfId="1350" priority="2318">
      <formula>IF(RIGHT(TEXT(W27,"0.#"),1)=".",TRUE,FALSE)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7">
    <cfRule type="expression" dxfId="1345" priority="2305">
      <formula>IF(RIGHT(TEXT(P27,"0.#"),1)=".",FALSE,TRUE)</formula>
    </cfRule>
    <cfRule type="expression" dxfId="1344" priority="2306">
      <formula>IF(RIGHT(TEXT(P27,"0.#"),1)=".",TRUE,FALSE)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72:AO899">
    <cfRule type="expression" dxfId="1273" priority="2085">
      <formula>IF(AND(AL872&gt;=0, RIGHT(TEXT(AL872,"0.#"),1)&lt;&gt;"."),TRUE,FALSE)</formula>
    </cfRule>
    <cfRule type="expression" dxfId="1272" priority="2086">
      <formula>IF(AND(AL872&gt;=0, RIGHT(TEXT(AL872,"0.#"),1)="."),TRUE,FALSE)</formula>
    </cfRule>
    <cfRule type="expression" dxfId="1271" priority="2087">
      <formula>IF(AND(AL872&lt;0, RIGHT(TEXT(AL872,"0.#"),1)&lt;&gt;"."),TRUE,FALSE)</formula>
    </cfRule>
    <cfRule type="expression" dxfId="1270" priority="2088">
      <formula>IF(AND(AL872&lt;0, RIGHT(TEXT(AL872,"0.#"),1)="."),TRUE,FALSE)</formula>
    </cfRule>
  </conditionalFormatting>
  <conditionalFormatting sqref="AL870:AO871">
    <cfRule type="expression" dxfId="1269" priority="2079">
      <formula>IF(AND(AL870&gt;=0, RIGHT(TEXT(AL870,"0.#"),1)&lt;&gt;"."),TRUE,FALSE)</formula>
    </cfRule>
    <cfRule type="expression" dxfId="1268" priority="2080">
      <formula>IF(AND(AL870&gt;=0, RIGHT(TEXT(AL870,"0.#"),1)="."),TRUE,FALSE)</formula>
    </cfRule>
    <cfRule type="expression" dxfId="1267" priority="2081">
      <formula>IF(AND(AL870&lt;0, RIGHT(TEXT(AL870,"0.#"),1)&lt;&gt;"."),TRUE,FALSE)</formula>
    </cfRule>
    <cfRule type="expression" dxfId="1266" priority="2082">
      <formula>IF(AND(AL870&lt;0, RIGHT(TEXT(AL870,"0.#"),1)="."),TRUE,FALSE)</formula>
    </cfRule>
  </conditionalFormatting>
  <conditionalFormatting sqref="AL905:AO932">
    <cfRule type="expression" dxfId="1265" priority="2073">
      <formula>IF(AND(AL905&gt;=0, RIGHT(TEXT(AL905,"0.#"),1)&lt;&gt;"."),TRUE,FALSE)</formula>
    </cfRule>
    <cfRule type="expression" dxfId="1264" priority="2074">
      <formula>IF(AND(AL905&gt;=0, RIGHT(TEXT(AL905,"0.#"),1)="."),TRUE,FALSE)</formula>
    </cfRule>
    <cfRule type="expression" dxfId="1263" priority="2075">
      <formula>IF(AND(AL905&lt;0, RIGHT(TEXT(AL905,"0.#"),1)&lt;&gt;"."),TRUE,FALSE)</formula>
    </cfRule>
    <cfRule type="expression" dxfId="1262" priority="2076">
      <formula>IF(AND(AL905&lt;0, RIGHT(TEXT(AL905,"0.#"),1)="."),TRUE,FALSE)</formula>
    </cfRule>
  </conditionalFormatting>
  <conditionalFormatting sqref="AL903:AO904">
    <cfRule type="expression" dxfId="1261" priority="2067">
      <formula>IF(AND(AL903&gt;=0, RIGHT(TEXT(AL903,"0.#"),1)&lt;&gt;"."),TRUE,FALSE)</formula>
    </cfRule>
    <cfRule type="expression" dxfId="1260" priority="2068">
      <formula>IF(AND(AL903&gt;=0, RIGHT(TEXT(AL903,"0.#"),1)="."),TRUE,FALSE)</formula>
    </cfRule>
    <cfRule type="expression" dxfId="1259" priority="2069">
      <formula>IF(AND(AL903&lt;0, RIGHT(TEXT(AL903,"0.#"),1)&lt;&gt;"."),TRUE,FALSE)</formula>
    </cfRule>
    <cfRule type="expression" dxfId="1258" priority="2070">
      <formula>IF(AND(AL903&lt;0, RIGHT(TEXT(AL903,"0.#"),1)="."),TRUE,FALSE)</formula>
    </cfRule>
  </conditionalFormatting>
  <conditionalFormatting sqref="AL938:AO965">
    <cfRule type="expression" dxfId="1257" priority="2061">
      <formula>IF(AND(AL938&gt;=0, RIGHT(TEXT(AL938,"0.#"),1)&lt;&gt;"."),TRUE,FALSE)</formula>
    </cfRule>
    <cfRule type="expression" dxfId="1256" priority="2062">
      <formula>IF(AND(AL938&gt;=0, RIGHT(TEXT(AL938,"0.#"),1)="."),TRUE,FALSE)</formula>
    </cfRule>
    <cfRule type="expression" dxfId="1255" priority="2063">
      <formula>IF(AND(AL938&lt;0, RIGHT(TEXT(AL938,"0.#"),1)&lt;&gt;"."),TRUE,FALSE)</formula>
    </cfRule>
    <cfRule type="expression" dxfId="1254" priority="2064">
      <formula>IF(AND(AL938&lt;0, RIGHT(TEXT(AL938,"0.#"),1)="."),TRUE,FALSE)</formula>
    </cfRule>
  </conditionalFormatting>
  <conditionalFormatting sqref="AL936:AO937">
    <cfRule type="expression" dxfId="1253" priority="2055">
      <formula>IF(AND(AL936&gt;=0, RIGHT(TEXT(AL936,"0.#"),1)&lt;&gt;"."),TRUE,FALSE)</formula>
    </cfRule>
    <cfRule type="expression" dxfId="1252" priority="2056">
      <formula>IF(AND(AL936&gt;=0, RIGHT(TEXT(AL936,"0.#"),1)="."),TRUE,FALSE)</formula>
    </cfRule>
    <cfRule type="expression" dxfId="1251" priority="2057">
      <formula>IF(AND(AL936&lt;0, RIGHT(TEXT(AL936,"0.#"),1)&lt;&gt;"."),TRUE,FALSE)</formula>
    </cfRule>
    <cfRule type="expression" dxfId="1250" priority="2058">
      <formula>IF(AND(AL936&lt;0, RIGHT(TEXT(AL936,"0.#"),1)="."),TRUE,FALSE)</formula>
    </cfRule>
  </conditionalFormatting>
  <conditionalFormatting sqref="AL971:AO998">
    <cfRule type="expression" dxfId="1249" priority="2049">
      <formula>IF(AND(AL971&gt;=0, RIGHT(TEXT(AL971,"0.#"),1)&lt;&gt;"."),TRUE,FALSE)</formula>
    </cfRule>
    <cfRule type="expression" dxfId="1248" priority="2050">
      <formula>IF(AND(AL971&gt;=0, RIGHT(TEXT(AL971,"0.#"),1)="."),TRUE,FALSE)</formula>
    </cfRule>
    <cfRule type="expression" dxfId="1247" priority="2051">
      <formula>IF(AND(AL971&lt;0, RIGHT(TEXT(AL971,"0.#"),1)&lt;&gt;"."),TRUE,FALSE)</formula>
    </cfRule>
    <cfRule type="expression" dxfId="1246" priority="2052">
      <formula>IF(AND(AL971&lt;0, RIGHT(TEXT(AL971,"0.#"),1)="."),TRUE,FALSE)</formula>
    </cfRule>
  </conditionalFormatting>
  <conditionalFormatting sqref="AL969:AO970">
    <cfRule type="expression" dxfId="1245" priority="2043">
      <formula>IF(AND(AL969&gt;=0, RIGHT(TEXT(AL969,"0.#"),1)&lt;&gt;"."),TRUE,FALSE)</formula>
    </cfRule>
    <cfRule type="expression" dxfId="1244" priority="2044">
      <formula>IF(AND(AL969&gt;=0, RIGHT(TEXT(AL969,"0.#"),1)="."),TRUE,FALSE)</formula>
    </cfRule>
    <cfRule type="expression" dxfId="1243" priority="2045">
      <formula>IF(AND(AL969&lt;0, RIGHT(TEXT(AL969,"0.#"),1)&lt;&gt;"."),TRUE,FALSE)</formula>
    </cfRule>
    <cfRule type="expression" dxfId="1242" priority="2046">
      <formula>IF(AND(AL969&lt;0, RIGHT(TEXT(AL969,"0.#"),1)="."),TRUE,FALSE)</formula>
    </cfRule>
  </conditionalFormatting>
  <conditionalFormatting sqref="AL1004:AO1031">
    <cfRule type="expression" dxfId="1241" priority="2037">
      <formula>IF(AND(AL1004&gt;=0, RIGHT(TEXT(AL1004,"0.#"),1)&lt;&gt;"."),TRUE,FALSE)</formula>
    </cfRule>
    <cfRule type="expression" dxfId="1240" priority="2038">
      <formula>IF(AND(AL1004&gt;=0, RIGHT(TEXT(AL1004,"0.#"),1)="."),TRUE,FALSE)</formula>
    </cfRule>
    <cfRule type="expression" dxfId="1239" priority="2039">
      <formula>IF(AND(AL1004&lt;0, RIGHT(TEXT(AL1004,"0.#"),1)&lt;&gt;"."),TRUE,FALSE)</formula>
    </cfRule>
    <cfRule type="expression" dxfId="1238" priority="2040">
      <formula>IF(AND(AL1004&lt;0, RIGHT(TEXT(AL1004,"0.#"),1)="."),TRUE,FALSE)</formula>
    </cfRule>
  </conditionalFormatting>
  <conditionalFormatting sqref="AL1002:AO1003">
    <cfRule type="expression" dxfId="1237" priority="2031">
      <formula>IF(AND(AL1002&gt;=0, RIGHT(TEXT(AL1002,"0.#"),1)&lt;&gt;"."),TRUE,FALSE)</formula>
    </cfRule>
    <cfRule type="expression" dxfId="1236" priority="2032">
      <formula>IF(AND(AL1002&gt;=0, RIGHT(TEXT(AL1002,"0.#"),1)="."),TRUE,FALSE)</formula>
    </cfRule>
    <cfRule type="expression" dxfId="1235" priority="2033">
      <formula>IF(AND(AL1002&lt;0, RIGHT(TEXT(AL1002,"0.#"),1)&lt;&gt;"."),TRUE,FALSE)</formula>
    </cfRule>
    <cfRule type="expression" dxfId="1234" priority="2034">
      <formula>IF(AND(AL1002&lt;0, RIGHT(TEXT(AL1002,"0.#"),1)="."),TRUE,FALSE)</formula>
    </cfRule>
  </conditionalFormatting>
  <conditionalFormatting sqref="Y1002:Y1003">
    <cfRule type="expression" dxfId="1233" priority="2029">
      <formula>IF(RIGHT(TEXT(Y1002,"0.#"),1)=".",FALSE,TRUE)</formula>
    </cfRule>
    <cfRule type="expression" dxfId="1232" priority="2030">
      <formula>IF(RIGHT(TEXT(Y1002,"0.#"),1)=".",TRUE,FALSE)</formula>
    </cfRule>
  </conditionalFormatting>
  <conditionalFormatting sqref="AL1037:AO1064">
    <cfRule type="expression" dxfId="1231" priority="2025">
      <formula>IF(AND(AL1037&gt;=0, RIGHT(TEXT(AL1037,"0.#"),1)&lt;&gt;"."),TRUE,FALSE)</formula>
    </cfRule>
    <cfRule type="expression" dxfId="1230" priority="2026">
      <formula>IF(AND(AL1037&gt;=0, RIGHT(TEXT(AL1037,"0.#"),1)="."),TRUE,FALSE)</formula>
    </cfRule>
    <cfRule type="expression" dxfId="1229" priority="2027">
      <formula>IF(AND(AL1037&lt;0, RIGHT(TEXT(AL1037,"0.#"),1)&lt;&gt;"."),TRUE,FALSE)</formula>
    </cfRule>
    <cfRule type="expression" dxfId="1228" priority="2028">
      <formula>IF(AND(AL1037&lt;0, RIGHT(TEXT(AL1037,"0.#"),1)="."),TRUE,FALSE)</formula>
    </cfRule>
  </conditionalFormatting>
  <conditionalFormatting sqref="Y1037:Y1064">
    <cfRule type="expression" dxfId="1227" priority="2023">
      <formula>IF(RIGHT(TEXT(Y1037,"0.#"),1)=".",FALSE,TRUE)</formula>
    </cfRule>
    <cfRule type="expression" dxfId="1226" priority="2024">
      <formula>IF(RIGHT(TEXT(Y1037,"0.#"),1)=".",TRUE,FALSE)</formula>
    </cfRule>
  </conditionalFormatting>
  <conditionalFormatting sqref="AL1035:AO1036">
    <cfRule type="expression" dxfId="1225" priority="2019">
      <formula>IF(AND(AL1035&gt;=0, RIGHT(TEXT(AL1035,"0.#"),1)&lt;&gt;"."),TRUE,FALSE)</formula>
    </cfRule>
    <cfRule type="expression" dxfId="1224" priority="2020">
      <formula>IF(AND(AL1035&gt;=0, RIGHT(TEXT(AL1035,"0.#"),1)="."),TRUE,FALSE)</formula>
    </cfRule>
    <cfRule type="expression" dxfId="1223" priority="2021">
      <formula>IF(AND(AL1035&lt;0, RIGHT(TEXT(AL1035,"0.#"),1)&lt;&gt;"."),TRUE,FALSE)</formula>
    </cfRule>
    <cfRule type="expression" dxfId="1222" priority="2022">
      <formula>IF(AND(AL1035&lt;0, RIGHT(TEXT(AL1035,"0.#"),1)="."),TRUE,FALSE)</formula>
    </cfRule>
  </conditionalFormatting>
  <conditionalFormatting sqref="Y1035:Y1036">
    <cfRule type="expression" dxfId="1221" priority="2017">
      <formula>IF(RIGHT(TEXT(Y1035,"0.#"),1)=".",FALSE,TRUE)</formula>
    </cfRule>
    <cfRule type="expression" dxfId="1220" priority="2018">
      <formula>IF(RIGHT(TEXT(Y1035,"0.#"),1)=".",TRUE,FALSE)</formula>
    </cfRule>
  </conditionalFormatting>
  <conditionalFormatting sqref="AL1070:AO1097">
    <cfRule type="expression" dxfId="1219" priority="2013">
      <formula>IF(AND(AL1070&gt;=0, RIGHT(TEXT(AL1070,"0.#"),1)&lt;&gt;"."),TRUE,FALSE)</formula>
    </cfRule>
    <cfRule type="expression" dxfId="1218" priority="2014">
      <formula>IF(AND(AL1070&gt;=0, RIGHT(TEXT(AL1070,"0.#"),1)="."),TRUE,FALSE)</formula>
    </cfRule>
    <cfRule type="expression" dxfId="1217" priority="2015">
      <formula>IF(AND(AL1070&lt;0, RIGHT(TEXT(AL1070,"0.#"),1)&lt;&gt;"."),TRUE,FALSE)</formula>
    </cfRule>
    <cfRule type="expression" dxfId="1216" priority="2016">
      <formula>IF(AND(AL1070&lt;0, RIGHT(TEXT(AL1070,"0.#"),1)="."),TRUE,FALSE)</formula>
    </cfRule>
  </conditionalFormatting>
  <conditionalFormatting sqref="Y1070:Y1097">
    <cfRule type="expression" dxfId="1215" priority="2011">
      <formula>IF(RIGHT(TEXT(Y1070,"0.#"),1)=".",FALSE,TRUE)</formula>
    </cfRule>
    <cfRule type="expression" dxfId="1214" priority="2012">
      <formula>IF(RIGHT(TEXT(Y1070,"0.#"),1)=".",TRUE,FALSE)</formula>
    </cfRule>
  </conditionalFormatting>
  <conditionalFormatting sqref="AL1068:AO1069">
    <cfRule type="expression" dxfId="1213" priority="2007">
      <formula>IF(AND(AL1068&gt;=0, RIGHT(TEXT(AL1068,"0.#"),1)&lt;&gt;"."),TRUE,FALSE)</formula>
    </cfRule>
    <cfRule type="expression" dxfId="1212" priority="2008">
      <formula>IF(AND(AL1068&gt;=0, RIGHT(TEXT(AL1068,"0.#"),1)="."),TRUE,FALSE)</formula>
    </cfRule>
    <cfRule type="expression" dxfId="1211" priority="2009">
      <formula>IF(AND(AL1068&lt;0, RIGHT(TEXT(AL1068,"0.#"),1)&lt;&gt;"."),TRUE,FALSE)</formula>
    </cfRule>
    <cfRule type="expression" dxfId="1210" priority="2010">
      <formula>IF(AND(AL1068&lt;0, RIGHT(TEXT(AL1068,"0.#"),1)="."),TRUE,FALSE)</formula>
    </cfRule>
  </conditionalFormatting>
  <conditionalFormatting sqref="Y1068:Y1069">
    <cfRule type="expression" dxfId="1209" priority="2005">
      <formula>IF(RIGHT(TEXT(Y1068,"0.#"),1)=".",FALSE,TRUE)</formula>
    </cfRule>
    <cfRule type="expression" dxfId="1208" priority="2006">
      <formula>IF(RIGHT(TEXT(Y1068,"0.#"),1)=".",TRUE,FALSE)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P13:V17">
    <cfRule type="expression" dxfId="13" priority="13">
      <formula>IF(RIGHT(TEXT(P13,"0.#"),1)=".",FALSE,TRUE)</formula>
    </cfRule>
    <cfRule type="expression" dxfId="12" priority="14">
      <formula>IF(RIGHT(TEXT(P13,"0.#"),1)=".",TRUE,FALSE)</formula>
    </cfRule>
  </conditionalFormatting>
  <conditionalFormatting sqref="W26">
    <cfRule type="expression" dxfId="11" priority="11">
      <formula>IF(RIGHT(TEXT(W26,"0.#"),1)=".",FALSE,TRUE)</formula>
    </cfRule>
    <cfRule type="expression" dxfId="10" priority="12">
      <formula>IF(RIGHT(TEXT(W26,"0.#"),1)=".",TRUE,FALSE)</formula>
    </cfRule>
  </conditionalFormatting>
  <conditionalFormatting sqref="P26">
    <cfRule type="expression" dxfId="9" priority="9">
      <formula>IF(RIGHT(TEXT(P26,"0.#"),1)=".",FALSE,TRUE)</formula>
    </cfRule>
    <cfRule type="expression" dxfId="8" priority="10">
      <formula>IF(RIGHT(TEXT(P26,"0.#"),1)=".",TRUE,FALSE)</formula>
    </cfRule>
  </conditionalFormatting>
  <conditionalFormatting sqref="W24">
    <cfRule type="expression" dxfId="7" priority="7">
      <formula>IF(RIGHT(TEXT(W24,"0.#"),1)=".",FALSE,TRUE)</formula>
    </cfRule>
    <cfRule type="expression" dxfId="6" priority="8">
      <formula>IF(RIGHT(TEXT(W24,"0.#"),1)=".",TRUE,FALSE)</formula>
    </cfRule>
  </conditionalFormatting>
  <conditionalFormatting sqref="P24">
    <cfRule type="expression" dxfId="5" priority="5">
      <formula>IF(RIGHT(TEXT(P24,"0.#"),1)=".",FALSE,TRUE)</formula>
    </cfRule>
    <cfRule type="expression" dxfId="4" priority="6">
      <formula>IF(RIGHT(TEXT(P24,"0.#"),1)=".",TRUE,FALSE)</formula>
    </cfRule>
  </conditionalFormatting>
  <conditionalFormatting sqref="W25">
    <cfRule type="expression" dxfId="3" priority="3">
      <formula>IF(RIGHT(TEXT(W25,"0.#"),1)=".",FALSE,TRUE)</formula>
    </cfRule>
    <cfRule type="expression" dxfId="2" priority="4">
      <formula>IF(RIGHT(TEXT(W25,"0.#"),1)=".",TRUE,FALSE)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482</v>
      </c>
      <c r="R6" s="13" t="str">
        <f t="shared" si="3"/>
        <v>交付</v>
      </c>
      <c r="S6" s="13" t="str">
        <f t="shared" si="4"/>
        <v>交付</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交付</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交付</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2019-06-30T16:59:21Z</dcterms:created>
  <dcterms:modified xsi:type="dcterms:W3CDTF">2019-09-05T11:03:47Z</dcterms:modified>
</cp:coreProperties>
</file>