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<sst xmlns="http://schemas.openxmlformats.org/spreadsheetml/2006/main" count="2105" uniqueCount="543">
  <si>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</si>
  <si>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</si>
  <si>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</si>
  <si>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</si>
  <si>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</si>
  <si>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</si>
  <si>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</si>
  <si>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</si>
  <si>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</si>
  <si>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</si>
  <si>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</si>
  <si>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</si>
  <si>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</si>
  <si>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</si>
  <si>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</si>
  <si>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</si>
  <si>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</si>
  <si>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</si>
  <si>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</si>
  <si>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</si>
  <si>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</si>
  <si>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</si>
  <si>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</si>
  <si>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</si>
  <si>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</si>
  <si>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</si>
  <si>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</si>
  <si>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</si>
  <si>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</si>
  <si>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</si>
  <si>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</si>
  <si>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</si>
  <si>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</si>
  <si>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</si>
  <si>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</si>
  <si>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</si>
  <si>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</si>
  <si>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</si>
  <si>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</si>
  <si>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</si>
  <si>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</si>
  <si>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</si>
  <si>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</si>
  <si>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</si>
  <si>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</si>
  <si>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</si>
  <si>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</si>
  <si>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</si>
  <si>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</si>
  <si>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</si>
  <si>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</si>
  <si>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</si>
  <si>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</si>
  <si>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</si>
  <si>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</si>
  <si>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</si>
  <si>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</si>
  <si>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</si>
  <si>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</si>
  <si>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</si>
  <si>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</si>
  <si>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</si>
  <si>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</si>
  <si>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</si>
  <si>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</si>
  <si>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</si>
  <si>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</si>
  <si>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</si>
  <si>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</si>
  <si>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</si>
  <si>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</si>
  <si>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</si>
  <si>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</si>
  <si>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</si>
  <si>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</si>
  <si>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</si>
  <si>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</si>
  <si>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</si>
  <si>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</si>
  <si>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</si>
  <si>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</si>
  <si>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</si>
  <si>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</si>
  <si>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</si>
  <si>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</si>
  <si>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</si>
  <si>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</si>
  <si>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</si>
  <si>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</si>
  <si>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</si>
  <si>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</si>
  <si>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</si>
  <si>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</si>
  <si>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</si>
  <si>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</si>
  <si>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</si>
  <si>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</si>
  <si>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</si>
  <si>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</si>
  <si>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</si>
  <si>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</si>
  <si>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</si>
  <si>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</si>
  <si>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</si>
  <si>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</si>
  <si>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</si>
  <si>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</si>
  <si>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</si>
  <si>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</si>
  <si>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</si>
  <si>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</si>
  <si>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</si>
  <si>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</si>
  <si>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</si>
  <si>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</si>
  <si>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</si>
  <si>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</si>
  <si>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</si>
  <si>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</si>
  <si>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</si>
  <si>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</si>
  <si>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</si>
  <si>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</si>
  <si>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</si>
  <si>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</si>
  <si>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</si>
  <si>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</si>
  <si>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</si>
  <si>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</si>
  <si>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</si>
  <si>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</si>
  <si>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</si>
  <si>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</si>
  <si>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</si>
  <si>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</si>
  <si>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</si>
  <si>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</si>
  <si>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</si>
  <si>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</si>
  <si>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</si>
  <si>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</si>
  <si>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</si>
  <si>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</si>
  <si>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</si>
  <si>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</si>
  <si>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</si>
  <si>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</si>
  <si>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</si>
  <si>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</si>
  <si>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</si>
  <si>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</si>
  <si>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</si>
  <si>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</si>
  <si>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</si>
  <si>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</si>
  <si>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</si>
  <si>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</si>
  <si>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</si>
  <si>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</si>
  <si>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</si>
  <si>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</si>
  <si>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</si>
  <si>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</si>
  <si>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</si>
  <si>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</si>
  <si>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</si>
  <si>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</si>
  <si>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</si>
  <si>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</si>
  <si>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</si>
  <si>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</si>
  <si>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</si>
  <si>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</si>
  <si>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</si>
  <si>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</si>
  <si>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</si>
  <si>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</si>
  <si>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</si>
  <si>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</si>
  <si>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</si>
  <si>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</si>
  <si>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</si>
  <si>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</si>
  <si>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</si>
  <si>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</si>
  <si>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</si>
  <si>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</si>
  <si>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</si>
  <si>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</si>
  <si>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</si>
  <si>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</si>
  <si>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</si>
  <si>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</si>
  <si>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</si>
  <si>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</si>
  <si>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</si>
  <si>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</si>
  <si>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</si>
  <si>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</si>
  <si>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</si>
  <si>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</si>
  <si>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</si>
  <si>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</si>
  <si>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</si>
  <si>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</si>
  <si>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</si>
  <si>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</si>
  <si>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</si>
  <si>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</si>
  <si>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</si>
  <si>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</si>
  <si>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</si>
  <si>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</si>
  <si>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</si>
  <si>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</si>
  <si>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</si>
  <si>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</si>
  <si>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</si>
  <si>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</si>
  <si>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</si>
  <si>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</si>
  <si>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</si>
  <si>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</si>
  <si>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</si>
  <si>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</si>
  <si>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</si>
  <si>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</si>
  <si>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</si>
  <si>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</si>
  <si>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</si>
  <si>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</si>
  <si>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</si>
  <si>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</si>
  <si>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</si>
  <si>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</si>
  <si>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</si>
  <si>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</si>
  <si>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</si>
  <si>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</si>
  <si>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</si>
  <si>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</si>
  <si>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</si>
  <si>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</si>
  <si>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</si>
  <si>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</si>
  <si>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</si>
  <si>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</si>
  <si>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</si>
  <si>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</si>
  <si>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</si>
  <si>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</si>
  <si>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</si>
  <si>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</si>
  <si>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</si>
  <si>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</si>
  <si>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</si>
  <si>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</si>
  <si>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</si>
  <si>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</si>
  <si>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</si>
  <si>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</si>
  <si>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</si>
  <si>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</si>
  <si>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</si>
  <si>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</si>
  <si>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</si>
  <si>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</si>
  <si>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</si>
  <si>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</si>
  <si>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</si>
  <si>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</si>
  <si>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</si>
  <si>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</si>
  <si>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</si>
  <si>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</si>
  <si>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</si>
  <si>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</si>
  <si>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</si>
  <si>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</si>
  <si>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</si>
  <si>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</si>
  <si>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</si>
  <si>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</si>
  <si>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</si>
  <si>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</si>
  <si>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</si>
  <si>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</si>
  <si>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</si>
  <si>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</si>
  <si>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</si>
  <si>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</si>
  <si>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</si>
  <si>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</si>
  <si>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</si>
  <si>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</si>
  <si>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</si>
  <si>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</si>
  <si>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</si>
  <si>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</si>
  <si>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</si>
  <si>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</si>
  <si>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</si>
  <si>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</si>
  <si>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</si>
  <si>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</si>
  <si>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</si>
  <si>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</si>
  <si>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</si>
  <si>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</si>
  <si>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</si>
  <si>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</si>
  <si>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</si>
  <si>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</si>
  <si>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</si>
  <si>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</si>
  <si>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</si>
  <si>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</si>
  <si>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</si>
  <si>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</si>
  <si>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</si>
  <si>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</si>
  <si>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</si>
  <si>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</si>
  <si>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</si>
  <si>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</si>
  <si>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</si>
  <si>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</si>
  <si>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</si>
  <si>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</si>
  <si>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</si>
  <si>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</si>
  <si>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</si>
  <si>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</si>
  <si>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</si>
  <si>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</si>
  <si>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</si>
  <si>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</si>
  <si>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</si>
  <si>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</si>
  <si>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</si>
  <si>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</si>
  <si>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</si>
  <si>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</si>
  <si>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</si>
  <si>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</si>
  <si>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</si>
  <si>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</si>
  <si>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</si>
  <si>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</si>
  <si>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</si>
  <si>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</si>
  <si>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</si>
  <si>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</si>
  <si>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</si>
  <si>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</si>
  <si>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</si>
  <si>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</si>
  <si>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</si>
  <si>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</si>
  <si>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</si>
  <si>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</si>
  <si>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</si>
  <si>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</si>
  <si>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</si>
  <si>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</si>
  <si>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</si>
  <si>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</si>
  <si>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</si>
  <si>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</si>
  <si>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</si>
  <si>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</si>
  <si>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</si>
  <si>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</si>
  <si>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</si>
  <si>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</si>
  <si>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</si>
  <si>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</si>
  <si>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</si>
  <si>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</si>
  <si>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</si>
  <si>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</si>
  <si>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</si>
  <si>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</si>
  <si>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</si>
  <si>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</si>
  <si>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</si>
  <si>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</si>
  <si>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</si>
  <si>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</si>
  <si>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</si>
  <si>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</si>
  <si>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</si>
  <si>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</si>
  <si>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</si>
  <si>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</si>
  <si>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</si>
  <si>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</si>
  <si>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</si>
  <si>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</si>
  <si>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</si>
  <si>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</si>
  <si>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</si>
  <si>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</si>
  <si>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</si>
  <si>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</si>
  <si>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</si>
  <si>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</si>
  <si>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</si>
  <si>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</si>
  <si>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</si>
  <si>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</si>
  <si>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</si>
  <si>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</si>
  <si>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</si>
  <si>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</si>
  <si>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</si>
  <si>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</si>
  <si>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</si>
  <si>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</si>
  <si>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</si>
  <si>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</si>
  <si>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</si>
  <si>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</si>
  <si>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</si>
  <si>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</si>
  <si>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</si>
  <si>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</si>
  <si>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</si>
  <si>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</si>
  <si>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</si>
  <si>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</si>
  <si>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</si>
  <si>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</si>
  <si>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</si>
  <si>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</si>
  <si>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</si>
  <si>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</si>
  <si>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</si>
  <si>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</si>
  <si>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</si>
  <si>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</si>
  <si>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</si>
  <si>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</si>
  <si>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</si>
  <si>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</si>
  <si>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</si>
  <si>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</si>
  <si>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</si>
  <si>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</si>
  <si>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</si>
  <si>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</si>
  <si>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</si>
  <si>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</si>
  <si>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</si>
  <si>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</si>
  <si>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</si>
  <si>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</si>
  <si>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</si>
  <si>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</si>
  <si>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</si>
  <si>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</si>
  <si>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</si>
  <si>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</si>
  <si>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</si>
  <si>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</si>
  <si>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</si>
  <si>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</si>
  <si>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</si>
  <si>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</si>
  <si>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</si>
  <si>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</si>
  <si>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</si>
  <si>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</si>
  <si>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</si>
  <si>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</si>
  <si>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</si>
  <si>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</si>
  <si>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</si>
  <si>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</si>
  <si>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</si>
  <si>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定住外国人施策推進経費</t>
    <rPh sb="0" eb="2">
      <t>テイジュウ</t>
    </rPh>
    <rPh sb="2" eb="4">
      <t>ガイコク</t>
    </rPh>
    <rPh sb="4" eb="5">
      <t>ジン</t>
    </rPh>
    <rPh sb="5" eb="7">
      <t>シサク</t>
    </rPh>
    <rPh sb="7" eb="9">
      <t>スイシン</t>
    </rPh>
    <rPh sb="9" eb="11">
      <t>ケイヒ</t>
    </rPh>
    <phoneticPr fontId="5"/>
  </si>
  <si>
    <t>政策統括官（共生社会政策担当）</t>
    <rPh sb="0" eb="2">
      <t>セイサク</t>
    </rPh>
    <rPh sb="2" eb="4">
      <t>トウカツ</t>
    </rPh>
    <rPh sb="4" eb="5">
      <t>カン</t>
    </rPh>
    <rPh sb="6" eb="8">
      <t>キョウセイ</t>
    </rPh>
    <rPh sb="8" eb="10">
      <t>シャカイ</t>
    </rPh>
    <rPh sb="10" eb="12">
      <t>セイサク</t>
    </rPh>
    <rPh sb="12" eb="14">
      <t>タントウ</t>
    </rPh>
    <phoneticPr fontId="5"/>
  </si>
  <si>
    <t>総括担当</t>
    <rPh sb="0" eb="2">
      <t>ソウカツ</t>
    </rPh>
    <rPh sb="2" eb="4">
      <t>タントウ</t>
    </rPh>
    <phoneticPr fontId="5"/>
  </si>
  <si>
    <t>平成２１年度</t>
    <rPh sb="0" eb="2">
      <t>ヘイセイ</t>
    </rPh>
    <rPh sb="4" eb="6">
      <t>ネンド</t>
    </rPh>
    <phoneticPr fontId="5"/>
  </si>
  <si>
    <t>平成３０年度</t>
    <rPh sb="0" eb="2">
      <t>ヘイセイ</t>
    </rPh>
    <rPh sb="4" eb="6">
      <t>ネンド</t>
    </rPh>
    <phoneticPr fontId="5"/>
  </si>
  <si>
    <t>○</t>
  </si>
  <si>
    <t>-</t>
    <phoneticPr fontId="5"/>
  </si>
  <si>
    <t>「日系定住外国人施策の推進について」
（平成26年3月31日日系定住外国人施策推進会議決定）</t>
    <rPh sb="1" eb="3">
      <t>ニッケイ</t>
    </rPh>
    <rPh sb="3" eb="5">
      <t>テイジュウ</t>
    </rPh>
    <rPh sb="5" eb="7">
      <t>ガイコク</t>
    </rPh>
    <rPh sb="7" eb="8">
      <t>ジン</t>
    </rPh>
    <rPh sb="8" eb="10">
      <t>シサク</t>
    </rPh>
    <rPh sb="11" eb="13">
      <t>スイシン</t>
    </rPh>
    <rPh sb="20" eb="22">
      <t>ヘイセイ</t>
    </rPh>
    <rPh sb="24" eb="25">
      <t>ネン</t>
    </rPh>
    <rPh sb="26" eb="27">
      <t>ガツ</t>
    </rPh>
    <rPh sb="29" eb="30">
      <t>ニチ</t>
    </rPh>
    <rPh sb="30" eb="32">
      <t>ニッケイ</t>
    </rPh>
    <rPh sb="32" eb="34">
      <t>テイジュウ</t>
    </rPh>
    <rPh sb="34" eb="36">
      <t>ガイコク</t>
    </rPh>
    <rPh sb="36" eb="37">
      <t>ジン</t>
    </rPh>
    <rPh sb="37" eb="39">
      <t>シサク</t>
    </rPh>
    <rPh sb="39" eb="41">
      <t>スイシン</t>
    </rPh>
    <rPh sb="41" eb="43">
      <t>カイギ</t>
    </rPh>
    <rPh sb="43" eb="45">
      <t>ケッテイ</t>
    </rPh>
    <phoneticPr fontId="5"/>
  </si>
  <si>
    <t>日系定住外国人に関する施策について政府全体としての取組みを推進するため、日系定住外国人施策推進会議を開催し、平成26年3月に、日系定住外国人施策に関する基本指針や具体的な施策を取りまとめた「日系定住外国人施策の推進について」を策定した。これに基づき、各省庁における取組みについてのフォローアップ等を実施する。</t>
    <phoneticPr fontId="5"/>
  </si>
  <si>
    <t>・日系定住外国人施策推進会議の運営、各省庁における日系定住外国人施策のとりまとめと推進、推進状況の把握等
・各地方自治体における定住外国人施策の実態把握、先進的事例の収集・提供
・日系人をはじめとする定住外国人及びその支援者を対象に多言語での情報提供を行う「定住外国人施策ポータルサイト」の運営</t>
    <phoneticPr fontId="5"/>
  </si>
  <si>
    <t>-</t>
    <phoneticPr fontId="5"/>
  </si>
  <si>
    <t>-</t>
    <phoneticPr fontId="5"/>
  </si>
  <si>
    <t>-</t>
    <phoneticPr fontId="5"/>
  </si>
  <si>
    <t>-</t>
    <phoneticPr fontId="5"/>
  </si>
  <si>
    <t>-</t>
    <phoneticPr fontId="5"/>
  </si>
  <si>
    <t>「定住外国人施策ポータルサイト」において、引き続き、多言語での情報提供を行う。アウトカムたるサイトへのアクセス数については、平成29年度以降、目標値を60,000アクセスに引き上げ、同サイトにおける適切な情報の周知・提供を図る。</t>
    <phoneticPr fontId="5"/>
  </si>
  <si>
    <t>回数</t>
    <rPh sb="0" eb="2">
      <t>カイスウ</t>
    </rPh>
    <phoneticPr fontId="5"/>
  </si>
  <si>
    <t>定住外国人施策ポータルサイトのアクセス数</t>
    <rPh sb="0" eb="2">
      <t>テイジュウ</t>
    </rPh>
    <rPh sb="2" eb="4">
      <t>ガイコク</t>
    </rPh>
    <rPh sb="4" eb="5">
      <t>ジン</t>
    </rPh>
    <rPh sb="5" eb="7">
      <t>シサク</t>
    </rPh>
    <rPh sb="19" eb="20">
      <t>スウ</t>
    </rPh>
    <phoneticPr fontId="5"/>
  </si>
  <si>
    <t>「日系定住外国人施策の推進について」の実施状況及び施策の推進に係るヒアリング等開催回数</t>
    <phoneticPr fontId="5"/>
  </si>
  <si>
    <t>X=定住外国人施策ポータルサイト運営・検討経費／
Y=定住外国人施策ポータルサイト運営数　　　　　　　</t>
    <phoneticPr fontId="5"/>
  </si>
  <si>
    <t>X=「日系定住外国人施策の推進について」の実施状況及び
施策の推進に係る会議等開催経費／Y=開催回数　</t>
    <phoneticPr fontId="5"/>
  </si>
  <si>
    <t>百万円</t>
    <rPh sb="0" eb="3">
      <t>ヒャクマンエン</t>
    </rPh>
    <phoneticPr fontId="5"/>
  </si>
  <si>
    <t>　　X/Y</t>
    <phoneticPr fontId="5"/>
  </si>
  <si>
    <t>0.3/1</t>
    <phoneticPr fontId="5"/>
  </si>
  <si>
    <t>0.3/1</t>
    <phoneticPr fontId="5"/>
  </si>
  <si>
    <t>0.7/5</t>
    <phoneticPr fontId="5"/>
  </si>
  <si>
    <t>0.7/5</t>
    <phoneticPr fontId="5"/>
  </si>
  <si>
    <t>0/1</t>
    <phoneticPr fontId="5"/>
  </si>
  <si>
    <t>‐</t>
  </si>
  <si>
    <t>無</t>
  </si>
  <si>
    <t>地方自治体（多文化共生推進協議会、外国人集住都市会議）から、「日系定住外国人施策の推進について」に盛り込まれた各省庁の施策の実施状況のフォローアップと公表を行うよう要望を受けている。
また、同様に、地方自治体から、災害対策など迅速に周知を図るべき事項について、「定住外国人施策ポータルサイト」等による多言語での速やかな情報提供を推進することについても要望を受けており、当該事業の目的はニーズを的確に反映していると考えられる。</t>
    <phoneticPr fontId="5"/>
  </si>
  <si>
    <t>「定住外国人施策ポータルサイト」において提供している情報は、国の統一的な制度等に関する情報であることから、地方自治体、民間等に委ねることは困難である。</t>
    <phoneticPr fontId="5"/>
  </si>
  <si>
    <t>成果目標及び成果実績としている「定住外国人施策ポータルサイト」の運営に係るコストを単位当たりコストとして設定し、また、活動指標及び活動実績としている「日系定住外国人施策の推進について」の実施状況のフォローアップに係る会議の１回あたりの開催コストを単位当たりコストと設定しているところ、妥当であると考えられる。</t>
    <phoneticPr fontId="5"/>
  </si>
  <si>
    <t>事業実施にあたっては、最低限必要な費目により実施した。</t>
    <rPh sb="0" eb="2">
      <t>ジギョウ</t>
    </rPh>
    <rPh sb="2" eb="4">
      <t>ジッシ</t>
    </rPh>
    <phoneticPr fontId="5"/>
  </si>
  <si>
    <t>○</t>
    <phoneticPr fontId="5"/>
  </si>
  <si>
    <t>内閣府が運営する「定住外国人施策ポータルサイト」を活用し、定住外国人への情報提供の充実を図った。</t>
    <phoneticPr fontId="5"/>
  </si>
  <si>
    <t>「定住外国人施策ポータルサイト」の運営について、業者委託等を行わず、内閣府が直接行うことで、コスト削減を図った。</t>
    <phoneticPr fontId="5"/>
  </si>
  <si>
    <t>・日系定住外国人施策推進会議を開催し、平成26年３月に策定された「日系定住外国人施策の推進について」に基づき、各省庁における施策の実施状況のフォローアップ等を行い、政府全体として日系定住外国人施策の推進を図った。</t>
    <phoneticPr fontId="5"/>
  </si>
  <si>
    <t>0123</t>
    <phoneticPr fontId="5"/>
  </si>
  <si>
    <t>0114</t>
    <phoneticPr fontId="5"/>
  </si>
  <si>
    <t>0120</t>
    <phoneticPr fontId="5"/>
  </si>
  <si>
    <t>0139</t>
    <phoneticPr fontId="5"/>
  </si>
  <si>
    <t>0138</t>
    <phoneticPr fontId="5"/>
  </si>
  <si>
    <t>0153</t>
    <phoneticPr fontId="5"/>
  </si>
  <si>
    <t>0144</t>
    <phoneticPr fontId="5"/>
  </si>
  <si>
    <t>0150</t>
    <phoneticPr fontId="5"/>
  </si>
  <si>
    <t>A.職員Ａ</t>
    <rPh sb="2" eb="4">
      <t>ショクイン</t>
    </rPh>
    <phoneticPr fontId="5"/>
  </si>
  <si>
    <t>職員旅費</t>
    <rPh sb="0" eb="2">
      <t>ショクイン</t>
    </rPh>
    <rPh sb="2" eb="4">
      <t>リョヒ</t>
    </rPh>
    <phoneticPr fontId="5"/>
  </si>
  <si>
    <t>日系定住外国人関係会議出席</t>
    <phoneticPr fontId="5"/>
  </si>
  <si>
    <t>職員Ａ</t>
    <rPh sb="0" eb="2">
      <t>ショクイン</t>
    </rPh>
    <phoneticPr fontId="5"/>
  </si>
  <si>
    <t>内国旅費　定住外国人施策推進関係旅費</t>
    <rPh sb="0" eb="2">
      <t>ナイコク</t>
    </rPh>
    <rPh sb="2" eb="4">
      <t>リョヒ</t>
    </rPh>
    <rPh sb="5" eb="7">
      <t>テイジュウ</t>
    </rPh>
    <rPh sb="7" eb="9">
      <t>ガイコク</t>
    </rPh>
    <rPh sb="9" eb="10">
      <t>ジン</t>
    </rPh>
    <rPh sb="10" eb="12">
      <t>シサク</t>
    </rPh>
    <rPh sb="12" eb="14">
      <t>スイシン</t>
    </rPh>
    <rPh sb="14" eb="16">
      <t>カンケイ</t>
    </rPh>
    <rPh sb="16" eb="18">
      <t>リョヒ</t>
    </rPh>
    <phoneticPr fontId="5"/>
  </si>
  <si>
    <t>-</t>
    <phoneticPr fontId="5"/>
  </si>
  <si>
    <t>事業実施に当たっては、最低限必要な経費で実施した。</t>
    <rPh sb="0" eb="2">
      <t>ジギョウ</t>
    </rPh>
    <rPh sb="2" eb="4">
      <t>ジッシ</t>
    </rPh>
    <rPh sb="5" eb="6">
      <t>ア</t>
    </rPh>
    <rPh sb="17" eb="19">
      <t>ケイヒ</t>
    </rPh>
    <phoneticPr fontId="5"/>
  </si>
  <si>
    <t>「外国人の受入れ環境の整備に関する業務の基本方針について」（平成３０年７月２４日閣議決定）により、同日付けで「日系定住外国人施策」関係事務が法務省へ移管された。</t>
    <phoneticPr fontId="5"/>
  </si>
  <si>
    <t>定住外国人施策ポータルサイトのアクセス数
（「外国人の受入れ環境の整備に関する業務の基本方針について」（平成３０年７月２４日閣議決定）により、同日付けで「日系定住外国人施策」関係事務が法務省へ移管されたため、30年度成果実績については空欄としている）</t>
    <rPh sb="0" eb="2">
      <t>テイジュウ</t>
    </rPh>
    <rPh sb="2" eb="4">
      <t>ガイコク</t>
    </rPh>
    <rPh sb="4" eb="5">
      <t>ジン</t>
    </rPh>
    <rPh sb="5" eb="7">
      <t>シサク</t>
    </rPh>
    <rPh sb="19" eb="20">
      <t>スウ</t>
    </rPh>
    <rPh sb="23" eb="25">
      <t>ガイコク</t>
    </rPh>
    <rPh sb="25" eb="26">
      <t>ジン</t>
    </rPh>
    <rPh sb="27" eb="28">
      <t>ウ</t>
    </rPh>
    <rPh sb="28" eb="29">
      <t>イ</t>
    </rPh>
    <rPh sb="30" eb="32">
      <t>カンキョウ</t>
    </rPh>
    <rPh sb="33" eb="35">
      <t>セイビ</t>
    </rPh>
    <rPh sb="36" eb="37">
      <t>カン</t>
    </rPh>
    <rPh sb="39" eb="41">
      <t>ギョウム</t>
    </rPh>
    <rPh sb="42" eb="44">
      <t>キホン</t>
    </rPh>
    <rPh sb="44" eb="46">
      <t>ホウシン</t>
    </rPh>
    <rPh sb="52" eb="54">
      <t>ヘイセイ</t>
    </rPh>
    <rPh sb="56" eb="57">
      <t>ネン</t>
    </rPh>
    <rPh sb="58" eb="59">
      <t>ガツ</t>
    </rPh>
    <rPh sb="61" eb="62">
      <t>ニチ</t>
    </rPh>
    <rPh sb="62" eb="64">
      <t>カクギ</t>
    </rPh>
    <rPh sb="64" eb="66">
      <t>ケッテイ</t>
    </rPh>
    <rPh sb="71" eb="73">
      <t>ドウジツ</t>
    </rPh>
    <rPh sb="73" eb="74">
      <t>ヅ</t>
    </rPh>
    <rPh sb="77" eb="79">
      <t>ニッケイ</t>
    </rPh>
    <rPh sb="79" eb="81">
      <t>テイジュウ</t>
    </rPh>
    <rPh sb="81" eb="83">
      <t>ガイコク</t>
    </rPh>
    <rPh sb="83" eb="84">
      <t>ジン</t>
    </rPh>
    <rPh sb="84" eb="86">
      <t>シサク</t>
    </rPh>
    <rPh sb="87" eb="89">
      <t>カンケイ</t>
    </rPh>
    <rPh sb="89" eb="91">
      <t>ジム</t>
    </rPh>
    <rPh sb="92" eb="95">
      <t>ホウムショウ</t>
    </rPh>
    <rPh sb="96" eb="98">
      <t>イカン</t>
    </rPh>
    <rPh sb="110" eb="112">
      <t>ジッセキ</t>
    </rPh>
    <rPh sb="117" eb="119">
      <t>クウラン</t>
    </rPh>
    <phoneticPr fontId="5"/>
  </si>
  <si>
    <t>「日系定住外国人施策の推進について」においては、「定住外国人施策ポータルサイト」により、国の統一的な制度等について、多言語での情報提供を行うことについて、内閣府が取り組む具体的施策の一つとして定めている。
そのため、迅速かつ正確な情報を多言語化し、ポータルサイトにおいて提供することにより、各省庁、自治体、ＮＰＯ等への迅速な情報伝達及び情報共有という点で実効性が高いと考えられる。</t>
    <phoneticPr fontId="5"/>
  </si>
  <si>
    <t>「外国人の受入れ環境の整備に関する業務の基本方針について」（平成３０年７月２４日閣議決定）により、同日付けで「日系定住外国人施策」関係事務が法務省へ移管されたため。</t>
    <phoneticPr fontId="5"/>
  </si>
  <si>
    <t>「外国人の受入れ環境の整備に関する業務の基本方針について」（平成３０年７月２４日閣議決定）により、同日付けで「日系定住外国人施策」関係事務が法務省へ移管されたため、見込みと乖離が生じた。</t>
    <rPh sb="82" eb="84">
      <t>ミコミ</t>
    </rPh>
    <rPh sb="86" eb="88">
      <t>カイリ</t>
    </rPh>
    <rPh sb="89" eb="90">
      <t>ショウ</t>
    </rPh>
    <phoneticPr fontId="5"/>
  </si>
  <si>
    <t>「外国人の受入れ環境の整備に関する業務の基本方針について」（平成３０年７月２４日閣議決定）により、同日付けで「日系定住外国人施策」関係事務が法務省へ移管。</t>
    <phoneticPr fontId="5"/>
  </si>
  <si>
    <t>終了予定</t>
  </si>
  <si>
    <t>参事官　畠山　貴晃</t>
    <rPh sb="0" eb="3">
      <t>サンジカン</t>
    </rPh>
    <rPh sb="4" eb="6">
      <t>ハタケヤマ</t>
    </rPh>
    <rPh sb="7" eb="8">
      <t>タカ</t>
    </rPh>
    <rPh sb="8" eb="9">
      <t>テル</t>
    </rPh>
    <phoneticPr fontId="5"/>
  </si>
  <si>
    <t>今後、同種業務を実施する場合、本業務での実績を踏まえて概算要求を行うこととし、事業の実施にあたっては効果的･効率的な実施に努め
ること。</t>
    <phoneticPr fontId="5"/>
  </si>
  <si>
    <t>今後、同種業務を実施する場合、本業務での実績を踏まえて概算要求を行うこととし、事業の実施にあたっては効果的･効率的な実施に努め
てまいる。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</si>
</sst>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741</xdr:row>
      <xdr:rowOff>22861</xdr:rowOff>
    </xdr:from>
    <xdr:to>
      <xdr:col>39</xdr:col>
      <xdr:colOff>171273</xdr:colOff>
      <xdr:row>752</xdr:row>
      <xdr:rowOff>281941</xdr:rowOff>
    </xdr:to>
    <xdr:grpSp>
      <xdr:nvGrpSpPr>
        <xdr:cNvPr id="3" name="キャンバス 56"/>
        <xdr:cNvGrpSpPr>
          <a:grpSpLocks/>
        </xdr:cNvGrpSpPr>
      </xdr:nvGrpSpPr>
      <xdr:grpSpPr bwMode="auto">
        <a:xfrm>
          <a:off x="3036094" y="39682580"/>
          <a:ext cx="5029023" cy="4188142"/>
          <a:chOff x="0" y="0"/>
          <a:chExt cx="4514850" cy="4781550"/>
        </a:xfrm>
      </xdr:grpSpPr>
      <xdr:sp macro="" textlink="">
        <xdr:nvSpPr>
          <xdr:cNvPr id="4" name="正方形/長方形 56"/>
          <xdr:cNvSpPr>
            <a:spLocks noChangeArrowheads="1"/>
          </xdr:cNvSpPr>
        </xdr:nvSpPr>
        <xdr:spPr bwMode="auto">
          <a:xfrm>
            <a:off x="0" y="0"/>
            <a:ext cx="4514850" cy="478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5"/>
          <xdr:cNvSpPr>
            <a:spLocks noChangeArrowheads="1"/>
          </xdr:cNvSpPr>
        </xdr:nvSpPr>
        <xdr:spPr bwMode="auto">
          <a:xfrm>
            <a:off x="258731" y="3429118"/>
            <a:ext cx="68285" cy="22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gn="just">
              <a:spcAft>
                <a:spcPts val="0"/>
              </a:spcAft>
            </a:pPr>
            <a:r>
              <a:rPr lang="ja-JP" sz="9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 name="Rectangle 7"/>
          <xdr:cNvSpPr>
            <a:spLocks noChangeArrowheads="1"/>
          </xdr:cNvSpPr>
        </xdr:nvSpPr>
        <xdr:spPr bwMode="auto">
          <a:xfrm>
            <a:off x="205620" y="3717341"/>
            <a:ext cx="2048541" cy="147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gn="just">
              <a:spcAft>
                <a:spcPts val="0"/>
              </a:spcAft>
            </a:pPr>
            <a:r>
              <a:rPr lang="ja-JP" sz="9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 name="Rectangle 10"/>
          <xdr:cNvSpPr>
            <a:spLocks noChangeArrowheads="1"/>
          </xdr:cNvSpPr>
        </xdr:nvSpPr>
        <xdr:spPr bwMode="auto">
          <a:xfrm>
            <a:off x="2421079" y="3746902"/>
            <a:ext cx="227616" cy="155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gn="just">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 name="Rectangle 11"/>
          <xdr:cNvSpPr>
            <a:spLocks noChangeArrowheads="1"/>
          </xdr:cNvSpPr>
        </xdr:nvSpPr>
        <xdr:spPr bwMode="auto">
          <a:xfrm>
            <a:off x="1408724" y="3229976"/>
            <a:ext cx="2409215" cy="52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lnSpc>
                <a:spcPts val="900"/>
              </a:lnSpc>
              <a:spcAft>
                <a:spcPts val="0"/>
              </a:spcAft>
            </a:pPr>
            <a:r>
              <a:rPr lang="ja-JP" altLang="en-US" sz="1000" kern="0">
                <a:solidFill>
                  <a:srgbClr val="000000"/>
                </a:solidFill>
                <a:effectLst/>
                <a:latin typeface="ＭＳ ゴシック" panose="020B0609070205080204" pitchFamily="49" charset="-128"/>
                <a:ea typeface="ＭＳ ゴシック" panose="020B0609070205080204" pitchFamily="49" charset="-128"/>
                <a:cs typeface="ＭＳ Ｐゴシック" panose="020B0600070205080204" pitchFamily="50" charset="-128"/>
              </a:rPr>
              <a:t>・日系定住外国人関係会議出席</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9" name="Rectangle 14"/>
          <xdr:cNvSpPr>
            <a:spLocks noChangeArrowheads="1"/>
          </xdr:cNvSpPr>
        </xdr:nvSpPr>
        <xdr:spPr bwMode="auto">
          <a:xfrm>
            <a:off x="2421079" y="4315959"/>
            <a:ext cx="1745053" cy="147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gn="just">
              <a:spcAft>
                <a:spcPts val="0"/>
              </a:spcAft>
            </a:pPr>
            <a:r>
              <a:rPr lang="ja-JP" sz="9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0" name="Rectangle 15"/>
          <xdr:cNvSpPr>
            <a:spLocks noChangeArrowheads="1"/>
          </xdr:cNvSpPr>
        </xdr:nvSpPr>
        <xdr:spPr bwMode="auto">
          <a:xfrm>
            <a:off x="1647186" y="413859"/>
            <a:ext cx="1441566" cy="184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gn="just">
              <a:spcAft>
                <a:spcPts val="0"/>
              </a:spcAft>
            </a:pPr>
            <a:r>
              <a:rPr lang="ja-JP"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内閣府政策統括官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 name="Rectangle 16"/>
          <xdr:cNvSpPr>
            <a:spLocks noChangeArrowheads="1"/>
          </xdr:cNvSpPr>
        </xdr:nvSpPr>
        <xdr:spPr bwMode="auto">
          <a:xfrm>
            <a:off x="1571314" y="591227"/>
            <a:ext cx="1600896" cy="184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gn="just">
              <a:spcAft>
                <a:spcPts val="0"/>
              </a:spcAft>
            </a:pPr>
            <a:r>
              <a:rPr lang="ja-JP"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（共生社会政策担当）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 name="Rectangle 17"/>
          <xdr:cNvSpPr>
            <a:spLocks noChangeArrowheads="1"/>
          </xdr:cNvSpPr>
        </xdr:nvSpPr>
        <xdr:spPr bwMode="auto">
          <a:xfrm>
            <a:off x="1964767" y="768595"/>
            <a:ext cx="629737" cy="177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gn="just">
              <a:spcAft>
                <a:spcPts val="0"/>
              </a:spcAft>
            </a:pPr>
            <a:r>
              <a:rPr lang="en-US" sz="1100" kern="0">
                <a:solidFill>
                  <a:srgbClr val="000000"/>
                </a:solidFill>
                <a:effectLst/>
                <a:latin typeface="ＭＳ Ｐゴシック" panose="020B0600070205080204" pitchFamily="50" charset="-128"/>
                <a:ea typeface="ＭＳ 明朝" panose="02020609040205080304" pitchFamily="17" charset="-128"/>
                <a:cs typeface="ＭＳ Ｐゴシック" panose="020B0600070205080204" pitchFamily="50" charset="-128"/>
              </a:rPr>
              <a:t>0</a:t>
            </a:r>
            <a:r>
              <a:rPr lang="ja-JP"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 name="Rectangle 18"/>
          <xdr:cNvSpPr>
            <a:spLocks noChangeArrowheads="1"/>
          </xdr:cNvSpPr>
        </xdr:nvSpPr>
        <xdr:spPr bwMode="auto">
          <a:xfrm>
            <a:off x="791996" y="1248967"/>
            <a:ext cx="2965240" cy="16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gn="just">
              <a:spcAft>
                <a:spcPts val="0"/>
              </a:spcAft>
            </a:pPr>
            <a:r>
              <a:rPr lang="en-US" sz="1000" kern="0">
                <a:solidFill>
                  <a:srgbClr val="000000"/>
                </a:solidFill>
                <a:effectLst/>
                <a:latin typeface="ＭＳ Ｐゴシック" panose="020B0600070205080204" pitchFamily="50" charset="-128"/>
                <a:ea typeface="ＭＳ 明朝" panose="02020609040205080304" pitchFamily="17" charset="-128"/>
                <a:cs typeface="ＭＳ Ｐゴシック" panose="020B0600070205080204" pitchFamily="50" charset="-128"/>
              </a:rPr>
              <a:t>[ </a:t>
            </a:r>
            <a:r>
              <a:rPr lang="ja-JP" sz="10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日系定住外国人施策に関する企画立案・総合調整</a:t>
            </a:r>
            <a:r>
              <a:rPr lang="en-US" sz="10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 name="Rectangle 20"/>
          <xdr:cNvSpPr>
            <a:spLocks noChangeArrowheads="1"/>
          </xdr:cNvSpPr>
        </xdr:nvSpPr>
        <xdr:spPr bwMode="auto">
          <a:xfrm>
            <a:off x="1337185" y="1921887"/>
            <a:ext cx="1487089" cy="169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gn="just">
              <a:spcAft>
                <a:spcPts val="0"/>
              </a:spcAft>
            </a:pPr>
            <a:r>
              <a:rPr lang="ja-JP" sz="10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【直接】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5" name="Rectangle 23"/>
          <xdr:cNvSpPr>
            <a:spLocks noChangeArrowheads="1"/>
          </xdr:cNvSpPr>
        </xdr:nvSpPr>
        <xdr:spPr bwMode="auto">
          <a:xfrm>
            <a:off x="1873707" y="2292032"/>
            <a:ext cx="1729879" cy="17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gn="just">
              <a:spcAft>
                <a:spcPts val="0"/>
              </a:spcAft>
            </a:pPr>
            <a:r>
              <a:rPr lang="ja-JP" altLang="en-US"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Ａ</a:t>
            </a:r>
            <a:r>
              <a:rPr lang="en-US"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a:t>
            </a:r>
            <a:r>
              <a:rPr lang="ja-JP"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個人（職員）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6" name="Rectangle 24"/>
          <xdr:cNvSpPr>
            <a:spLocks noChangeArrowheads="1"/>
          </xdr:cNvSpPr>
        </xdr:nvSpPr>
        <xdr:spPr bwMode="auto">
          <a:xfrm>
            <a:off x="2010277" y="2560493"/>
            <a:ext cx="705608" cy="17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gn="just">
              <a:spcAft>
                <a:spcPts val="0"/>
              </a:spcAft>
            </a:pPr>
            <a:r>
              <a:rPr lang="en-US" altLang="ja-JP" sz="1100" kern="0">
                <a:solidFill>
                  <a:srgbClr val="000000"/>
                </a:solidFill>
                <a:effectLst/>
                <a:latin typeface="ＭＳ Ｐゴシック" panose="020B0600070205080204" pitchFamily="50" charset="-128"/>
                <a:ea typeface="ＭＳ 明朝" panose="02020609040205080304" pitchFamily="17" charset="-128"/>
                <a:cs typeface="ＭＳ Ｐゴシック" panose="020B0600070205080204" pitchFamily="50" charset="-128"/>
              </a:rPr>
              <a:t>0</a:t>
            </a:r>
            <a:r>
              <a:rPr lang="ja-JP"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17" name="Line 25"/>
          <xdr:cNvCxnSpPr>
            <a:cxnSpLocks noChangeShapeType="1"/>
          </xdr:cNvCxnSpPr>
        </xdr:nvCxnSpPr>
        <xdr:spPr bwMode="auto">
          <a:xfrm>
            <a:off x="1123950" y="171450"/>
            <a:ext cx="0" cy="9715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8" name="Rectangle 26"/>
          <xdr:cNvSpPr>
            <a:spLocks noChangeArrowheads="1"/>
          </xdr:cNvSpPr>
        </xdr:nvSpPr>
        <xdr:spPr bwMode="auto">
          <a:xfrm>
            <a:off x="1123950" y="171450"/>
            <a:ext cx="9525" cy="971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xnSp macro="">
        <xdr:nvCxnSpPr>
          <xdr:cNvPr id="19" name="Line 27"/>
          <xdr:cNvCxnSpPr>
            <a:cxnSpLocks noChangeShapeType="1"/>
          </xdr:cNvCxnSpPr>
        </xdr:nvCxnSpPr>
        <xdr:spPr bwMode="auto">
          <a:xfrm>
            <a:off x="3314700" y="180975"/>
            <a:ext cx="0" cy="9620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0" name="Rectangle 28"/>
          <xdr:cNvSpPr>
            <a:spLocks noChangeArrowheads="1"/>
          </xdr:cNvSpPr>
        </xdr:nvSpPr>
        <xdr:spPr bwMode="auto">
          <a:xfrm>
            <a:off x="3314700" y="180975"/>
            <a:ext cx="9525" cy="9620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xnSp macro="">
        <xdr:nvCxnSpPr>
          <xdr:cNvPr id="21" name="Line 37"/>
          <xdr:cNvCxnSpPr>
            <a:cxnSpLocks noChangeShapeType="1"/>
          </xdr:cNvCxnSpPr>
        </xdr:nvCxnSpPr>
        <xdr:spPr bwMode="auto">
          <a:xfrm>
            <a:off x="2257425" y="1514475"/>
            <a:ext cx="0" cy="3524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2" name="Rectangle 38"/>
          <xdr:cNvSpPr>
            <a:spLocks noChangeArrowheads="1"/>
          </xdr:cNvSpPr>
        </xdr:nvSpPr>
        <xdr:spPr bwMode="auto">
          <a:xfrm>
            <a:off x="2257425" y="1514475"/>
            <a:ext cx="9525" cy="3524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xnSp macro="">
        <xdr:nvCxnSpPr>
          <xdr:cNvPr id="23" name="Line 47"/>
          <xdr:cNvCxnSpPr>
            <a:cxnSpLocks noChangeShapeType="1"/>
          </xdr:cNvCxnSpPr>
        </xdr:nvCxnSpPr>
        <xdr:spPr bwMode="auto">
          <a:xfrm>
            <a:off x="1133475" y="171450"/>
            <a:ext cx="21907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4" name="Rectangle 48"/>
          <xdr:cNvSpPr>
            <a:spLocks noChangeArrowheads="1"/>
          </xdr:cNvSpPr>
        </xdr:nvSpPr>
        <xdr:spPr bwMode="auto">
          <a:xfrm>
            <a:off x="1133475" y="171450"/>
            <a:ext cx="21907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xnSp macro="">
        <xdr:nvCxnSpPr>
          <xdr:cNvPr id="25" name="Line 49"/>
          <xdr:cNvCxnSpPr>
            <a:cxnSpLocks noChangeShapeType="1"/>
          </xdr:cNvCxnSpPr>
        </xdr:nvCxnSpPr>
        <xdr:spPr bwMode="auto">
          <a:xfrm>
            <a:off x="1133475" y="1133475"/>
            <a:ext cx="21907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6" name="Rectangle 50"/>
          <xdr:cNvSpPr>
            <a:spLocks noChangeArrowheads="1"/>
          </xdr:cNvSpPr>
        </xdr:nvSpPr>
        <xdr:spPr bwMode="auto">
          <a:xfrm>
            <a:off x="1133475" y="1133475"/>
            <a:ext cx="21907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Freeform 58"/>
          <xdr:cNvSpPr>
            <a:spLocks noEditPoints="1"/>
          </xdr:cNvSpPr>
        </xdr:nvSpPr>
        <xdr:spPr bwMode="auto">
          <a:xfrm>
            <a:off x="1346661" y="3077869"/>
            <a:ext cx="1985694" cy="364596"/>
          </a:xfrm>
          <a:custGeom>
            <a:avLst/>
            <a:gdLst>
              <a:gd name="T0" fmla="*/ 2147483646 w 3232"/>
              <a:gd name="T1" fmla="*/ 2147483646 h 1984"/>
              <a:gd name="T2" fmla="*/ 0 w 3232"/>
              <a:gd name="T3" fmla="*/ 2147483646 h 1984"/>
              <a:gd name="T4" fmla="*/ 0 w 3232"/>
              <a:gd name="T5" fmla="*/ 2147483646 h 1984"/>
              <a:gd name="T6" fmla="*/ 2147483646 w 3232"/>
              <a:gd name="T7" fmla="*/ 0 h 1984"/>
              <a:gd name="T8" fmla="*/ 2147483646 w 3232"/>
              <a:gd name="T9" fmla="*/ 0 h 1984"/>
              <a:gd name="T10" fmla="*/ 2147483646 w 3232"/>
              <a:gd name="T11" fmla="*/ 2147483646 h 1984"/>
              <a:gd name="T12" fmla="*/ 2147483646 w 3232"/>
              <a:gd name="T13" fmla="*/ 2147483646 h 1984"/>
              <a:gd name="T14" fmla="*/ 2147483646 w 3232"/>
              <a:gd name="T15" fmla="*/ 2147483646 h 1984"/>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232" h="1984">
                <a:moveTo>
                  <a:pt x="331" y="1984"/>
                </a:moveTo>
                <a:cubicBezTo>
                  <a:pt x="149" y="1984"/>
                  <a:pt x="0" y="1836"/>
                  <a:pt x="0" y="1654"/>
                </a:cubicBezTo>
                <a:lnTo>
                  <a:pt x="0" y="331"/>
                </a:lnTo>
                <a:cubicBezTo>
                  <a:pt x="0" y="149"/>
                  <a:pt x="149" y="0"/>
                  <a:pt x="331" y="0"/>
                </a:cubicBezTo>
                <a:moveTo>
                  <a:pt x="2902" y="0"/>
                </a:moveTo>
                <a:cubicBezTo>
                  <a:pt x="3084" y="0"/>
                  <a:pt x="3232" y="149"/>
                  <a:pt x="3232" y="331"/>
                </a:cubicBezTo>
                <a:lnTo>
                  <a:pt x="3232" y="1654"/>
                </a:lnTo>
                <a:cubicBezTo>
                  <a:pt x="3232" y="1836"/>
                  <a:pt x="3084" y="1984"/>
                  <a:pt x="2902" y="198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166</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483</v>
      </c>
      <c r="H5" s="545"/>
      <c r="I5" s="545"/>
      <c r="J5" s="545"/>
      <c r="K5" s="545"/>
      <c r="L5" s="545"/>
      <c r="M5" s="546" t="s">
        <v>65</v>
      </c>
      <c r="N5" s="547"/>
      <c r="O5" s="547"/>
      <c r="P5" s="547"/>
      <c r="Q5" s="547"/>
      <c r="R5" s="548"/>
      <c r="S5" s="549" t="s">
        <v>484</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540</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486</v>
      </c>
      <c r="H7" s="816"/>
      <c r="I7" s="816"/>
      <c r="J7" s="816"/>
      <c r="K7" s="816"/>
      <c r="L7" s="816"/>
      <c r="M7" s="816"/>
      <c r="N7" s="816"/>
      <c r="O7" s="816"/>
      <c r="P7" s="816"/>
      <c r="Q7" s="816"/>
      <c r="R7" s="816"/>
      <c r="S7" s="816"/>
      <c r="T7" s="816"/>
      <c r="U7" s="816"/>
      <c r="V7" s="816"/>
      <c r="W7" s="816"/>
      <c r="X7" s="817"/>
      <c r="Y7" s="381" t="s">
        <v>433</v>
      </c>
      <c r="Z7" s="282"/>
      <c r="AA7" s="282"/>
      <c r="AB7" s="282"/>
      <c r="AC7" s="282"/>
      <c r="AD7" s="382"/>
      <c r="AE7" s="369" t="s">
        <v>487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8</v>
      </c>
      <c r="Q13" s="95"/>
      <c r="R13" s="95"/>
      <c r="S13" s="95"/>
      <c r="T13" s="95"/>
      <c r="U13" s="95"/>
      <c r="V13" s="96"/>
      <c r="W13" s="94">
        <v>7</v>
      </c>
      <c r="X13" s="95"/>
      <c r="Y13" s="95"/>
      <c r="Z13" s="95"/>
      <c r="AA13" s="95"/>
      <c r="AB13" s="95"/>
      <c r="AC13" s="96"/>
      <c r="AD13" s="94">
        <v>7</v>
      </c>
      <c r="AE13" s="95"/>
      <c r="AF13" s="95"/>
      <c r="AG13" s="95"/>
      <c r="AH13" s="95"/>
      <c r="AI13" s="95"/>
      <c r="AJ13" s="96"/>
      <c r="AK13" s="94" t="s">
        <v>491</v>
      </c>
      <c r="AL13" s="95"/>
      <c r="AM13" s="95"/>
      <c r="AN13" s="95"/>
      <c r="AO13" s="95"/>
      <c r="AP13" s="95"/>
      <c r="AQ13" s="96"/>
      <c r="AR13" s="91" t="s">
        <v>492</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486</v>
      </c>
      <c r="Q14" s="95"/>
      <c r="R14" s="95"/>
      <c r="S14" s="95"/>
      <c r="T14" s="95"/>
      <c r="U14" s="95"/>
      <c r="V14" s="96"/>
      <c r="W14" s="94" t="s">
        <v>491</v>
      </c>
      <c r="X14" s="95"/>
      <c r="Y14" s="95"/>
      <c r="Z14" s="95"/>
      <c r="AA14" s="95"/>
      <c r="AB14" s="95"/>
      <c r="AC14" s="96"/>
      <c r="AD14" s="94" t="s">
        <v>490</v>
      </c>
      <c r="AE14" s="95"/>
      <c r="AF14" s="95"/>
      <c r="AG14" s="95"/>
      <c r="AH14" s="95"/>
      <c r="AI14" s="95"/>
      <c r="AJ14" s="96"/>
      <c r="AK14" s="94" t="s">
        <v>486</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490</v>
      </c>
      <c r="Q15" s="95"/>
      <c r="R15" s="95"/>
      <c r="S15" s="95"/>
      <c r="T15" s="95"/>
      <c r="U15" s="95"/>
      <c r="V15" s="96"/>
      <c r="W15" s="94" t="s">
        <v>490</v>
      </c>
      <c r="X15" s="95"/>
      <c r="Y15" s="95"/>
      <c r="Z15" s="95"/>
      <c r="AA15" s="95"/>
      <c r="AB15" s="95"/>
      <c r="AC15" s="96"/>
      <c r="AD15" s="94" t="s">
        <v>490</v>
      </c>
      <c r="AE15" s="95"/>
      <c r="AF15" s="95"/>
      <c r="AG15" s="95"/>
      <c r="AH15" s="95"/>
      <c r="AI15" s="95"/>
      <c r="AJ15" s="96"/>
      <c r="AK15" s="94" t="s">
        <v>490</v>
      </c>
      <c r="AL15" s="95"/>
      <c r="AM15" s="95"/>
      <c r="AN15" s="95"/>
      <c r="AO15" s="95"/>
      <c r="AP15" s="95"/>
      <c r="AQ15" s="96"/>
      <c r="AR15" s="94" t="s">
        <v>490</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486</v>
      </c>
      <c r="Q16" s="95"/>
      <c r="R16" s="95"/>
      <c r="S16" s="95"/>
      <c r="T16" s="95"/>
      <c r="U16" s="95"/>
      <c r="V16" s="96"/>
      <c r="W16" s="94" t="s">
        <v>492</v>
      </c>
      <c r="X16" s="95"/>
      <c r="Y16" s="95"/>
      <c r="Z16" s="95"/>
      <c r="AA16" s="95"/>
      <c r="AB16" s="95"/>
      <c r="AC16" s="96"/>
      <c r="AD16" s="94" t="s">
        <v>490</v>
      </c>
      <c r="AE16" s="95"/>
      <c r="AF16" s="95"/>
      <c r="AG16" s="95"/>
      <c r="AH16" s="95"/>
      <c r="AI16" s="95"/>
      <c r="AJ16" s="96"/>
      <c r="AK16" s="94" t="s">
        <v>490</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490</v>
      </c>
      <c r="Q17" s="95"/>
      <c r="R17" s="95"/>
      <c r="S17" s="95"/>
      <c r="T17" s="95"/>
      <c r="U17" s="95"/>
      <c r="V17" s="96"/>
      <c r="W17" s="94" t="s">
        <v>490</v>
      </c>
      <c r="X17" s="95"/>
      <c r="Y17" s="95"/>
      <c r="Z17" s="95"/>
      <c r="AA17" s="95"/>
      <c r="AB17" s="95"/>
      <c r="AC17" s="96"/>
      <c r="AD17" s="94" t="s">
        <v>491</v>
      </c>
      <c r="AE17" s="95"/>
      <c r="AF17" s="95"/>
      <c r="AG17" s="95"/>
      <c r="AH17" s="95"/>
      <c r="AI17" s="95"/>
      <c r="AJ17" s="96"/>
      <c r="AK17" s="94" t="s">
        <v>486</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8</v>
      </c>
      <c r="Q18" s="101"/>
      <c r="R18" s="101"/>
      <c r="S18" s="101"/>
      <c r="T18" s="101"/>
      <c r="U18" s="101"/>
      <c r="V18" s="102"/>
      <c r="W18" s="100">
        <f>SUM(W13:AC17)</f>
        <v>7</v>
      </c>
      <c r="X18" s="101"/>
      <c r="Y18" s="101"/>
      <c r="Z18" s="101"/>
      <c r="AA18" s="101"/>
      <c r="AB18" s="101"/>
      <c r="AC18" s="102"/>
      <c r="AD18" s="100">
        <f>SUM(AD13:AJ17)</f>
        <v>7</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1</v>
      </c>
      <c r="Q19" s="95"/>
      <c r="R19" s="95"/>
      <c r="S19" s="95"/>
      <c r="T19" s="95"/>
      <c r="U19" s="95"/>
      <c r="V19" s="96"/>
      <c r="W19" s="94">
        <v>6</v>
      </c>
      <c r="X19" s="95"/>
      <c r="Y19" s="95"/>
      <c r="Z19" s="95"/>
      <c r="AA19" s="95"/>
      <c r="AB19" s="95"/>
      <c r="AC19" s="96"/>
      <c r="AD19" s="94">
        <v>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0.125</v>
      </c>
      <c r="Q20" s="525"/>
      <c r="R20" s="525"/>
      <c r="S20" s="525"/>
      <c r="T20" s="525"/>
      <c r="U20" s="525"/>
      <c r="V20" s="525"/>
      <c r="W20" s="525">
        <f t="shared" ref="W20" si="0">IF(W18=0, "-", SUM(W19)/W18)</f>
        <v>0.8571428571428571</v>
      </c>
      <c r="X20" s="525"/>
      <c r="Y20" s="525"/>
      <c r="Z20" s="525"/>
      <c r="AA20" s="525"/>
      <c r="AB20" s="525"/>
      <c r="AC20" s="525"/>
      <c r="AD20" s="525">
        <f t="shared" ref="AD20" si="1">IF(AD18=0, "-", SUM(AD19)/AD18)</f>
        <v>0</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0.125</v>
      </c>
      <c r="Q21" s="525"/>
      <c r="R21" s="525"/>
      <c r="S21" s="525"/>
      <c r="T21" s="525"/>
      <c r="U21" s="525"/>
      <c r="V21" s="525"/>
      <c r="W21" s="525">
        <f t="shared" ref="W21" si="2">IF(W19=0, "-", SUM(W19)/SUM(W13,W14))</f>
        <v>0.8571428571428571</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493</v>
      </c>
      <c r="H23" s="173"/>
      <c r="I23" s="173"/>
      <c r="J23" s="173"/>
      <c r="K23" s="173"/>
      <c r="L23" s="173"/>
      <c r="M23" s="173"/>
      <c r="N23" s="173"/>
      <c r="O23" s="174"/>
      <c r="P23" s="91" t="s">
        <v>490</v>
      </c>
      <c r="Q23" s="92"/>
      <c r="R23" s="92"/>
      <c r="S23" s="92"/>
      <c r="T23" s="92"/>
      <c r="U23" s="92"/>
      <c r="V23" s="93"/>
      <c r="W23" s="91" t="s">
        <v>491</v>
      </c>
      <c r="X23" s="92"/>
      <c r="Y23" s="92"/>
      <c r="Z23" s="92"/>
      <c r="AA23" s="92"/>
      <c r="AB23" s="92"/>
      <c r="AC23" s="93"/>
      <c r="AD23" s="195" t="s">
        <v>533</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490</v>
      </c>
      <c r="H24" s="176"/>
      <c r="I24" s="176"/>
      <c r="J24" s="176"/>
      <c r="K24" s="176"/>
      <c r="L24" s="176"/>
      <c r="M24" s="176"/>
      <c r="N24" s="176"/>
      <c r="O24" s="177"/>
      <c r="P24" s="94" t="s">
        <v>490</v>
      </c>
      <c r="Q24" s="95"/>
      <c r="R24" s="95"/>
      <c r="S24" s="95"/>
      <c r="T24" s="95"/>
      <c r="U24" s="95"/>
      <c r="V24" s="96"/>
      <c r="W24" s="94" t="s">
        <v>494</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t="s">
        <v>490</v>
      </c>
      <c r="H25" s="176"/>
      <c r="I25" s="176"/>
      <c r="J25" s="176"/>
      <c r="K25" s="176"/>
      <c r="L25" s="176"/>
      <c r="M25" s="176"/>
      <c r="N25" s="176"/>
      <c r="O25" s="177"/>
      <c r="P25" s="94" t="s">
        <v>491</v>
      </c>
      <c r="Q25" s="95"/>
      <c r="R25" s="95"/>
      <c r="S25" s="95"/>
      <c r="T25" s="95"/>
      <c r="U25" s="95"/>
      <c r="V25" s="96"/>
      <c r="W25" s="94" t="s">
        <v>490</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490</v>
      </c>
      <c r="H26" s="176"/>
      <c r="I26" s="176"/>
      <c r="J26" s="176"/>
      <c r="K26" s="176"/>
      <c r="L26" s="176"/>
      <c r="M26" s="176"/>
      <c r="N26" s="176"/>
      <c r="O26" s="177"/>
      <c r="P26" s="94" t="s">
        <v>490</v>
      </c>
      <c r="Q26" s="95"/>
      <c r="R26" s="95"/>
      <c r="S26" s="95"/>
      <c r="T26" s="95"/>
      <c r="U26" s="95"/>
      <c r="V26" s="96"/>
      <c r="W26" s="94" t="s">
        <v>490</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490</v>
      </c>
      <c r="H27" s="176"/>
      <c r="I27" s="176"/>
      <c r="J27" s="176"/>
      <c r="K27" s="176"/>
      <c r="L27" s="176"/>
      <c r="M27" s="176"/>
      <c r="N27" s="176"/>
      <c r="O27" s="177"/>
      <c r="P27" s="94" t="s">
        <v>490</v>
      </c>
      <c r="Q27" s="95"/>
      <c r="R27" s="95"/>
      <c r="S27" s="95"/>
      <c r="T27" s="95"/>
      <c r="U27" s="95"/>
      <c r="V27" s="96"/>
      <c r="W27" s="94" t="s">
        <v>490</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t="e">
        <f>P29-SUM(P23:P27)</f>
        <v>#VALUE!</v>
      </c>
      <c r="Q28" s="101"/>
      <c r="R28" s="101"/>
      <c r="S28" s="101"/>
      <c r="T28" s="101"/>
      <c r="U28" s="101"/>
      <c r="V28" s="102"/>
      <c r="W28" s="100" t="e">
        <f>W29-SUM(W23:W27)</f>
        <v>#VALUE!</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t="str">
        <f>AK13</f>
        <v>-</v>
      </c>
      <c r="Q29" s="95"/>
      <c r="R29" s="95"/>
      <c r="S29" s="95"/>
      <c r="T29" s="95"/>
      <c r="U29" s="95"/>
      <c r="V29" s="96"/>
      <c r="W29" s="213" t="str">
        <f>AR13</f>
        <v>-</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c r="AV31" s="257"/>
      <c r="AW31" s="365" t="s">
        <v>296</v>
      </c>
      <c r="AX31" s="366"/>
    </row>
    <row r="32" spans="1:50" ht="23.25" customHeight="1" x14ac:dyDescent="0.15">
      <c r="A32" s="501"/>
      <c r="B32" s="499"/>
      <c r="C32" s="499"/>
      <c r="D32" s="499"/>
      <c r="E32" s="499"/>
      <c r="F32" s="500"/>
      <c r="G32" s="526" t="s">
        <v>495</v>
      </c>
      <c r="H32" s="527"/>
      <c r="I32" s="527"/>
      <c r="J32" s="527"/>
      <c r="K32" s="527"/>
      <c r="L32" s="527"/>
      <c r="M32" s="527"/>
      <c r="N32" s="527"/>
      <c r="O32" s="528"/>
      <c r="P32" s="147" t="s">
        <v>497</v>
      </c>
      <c r="Q32" s="147"/>
      <c r="R32" s="147"/>
      <c r="S32" s="147"/>
      <c r="T32" s="147"/>
      <c r="U32" s="147"/>
      <c r="V32" s="147"/>
      <c r="W32" s="147"/>
      <c r="X32" s="217"/>
      <c r="Y32" s="324" t="s">
        <v>12</v>
      </c>
      <c r="Z32" s="535"/>
      <c r="AA32" s="536"/>
      <c r="AB32" s="537" t="s">
        <v>496</v>
      </c>
      <c r="AC32" s="537"/>
      <c r="AD32" s="537"/>
      <c r="AE32" s="350">
        <v>55158</v>
      </c>
      <c r="AF32" s="351"/>
      <c r="AG32" s="351"/>
      <c r="AH32" s="351"/>
      <c r="AI32" s="350">
        <v>25931</v>
      </c>
      <c r="AJ32" s="351"/>
      <c r="AK32" s="351"/>
      <c r="AL32" s="351"/>
      <c r="AM32" s="350" t="s">
        <v>491</v>
      </c>
      <c r="AN32" s="351"/>
      <c r="AO32" s="351"/>
      <c r="AP32" s="351"/>
      <c r="AQ32" s="97"/>
      <c r="AR32" s="98"/>
      <c r="AS32" s="98"/>
      <c r="AT32" s="99"/>
      <c r="AU32" s="351"/>
      <c r="AV32" s="351"/>
      <c r="AW32" s="351"/>
      <c r="AX32" s="353"/>
    </row>
    <row r="33" spans="1:50" ht="22.9"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496</v>
      </c>
      <c r="AC33" s="508"/>
      <c r="AD33" s="508"/>
      <c r="AE33" s="350">
        <v>37000</v>
      </c>
      <c r="AF33" s="351"/>
      <c r="AG33" s="351"/>
      <c r="AH33" s="351"/>
      <c r="AI33" s="350">
        <v>60000</v>
      </c>
      <c r="AJ33" s="351"/>
      <c r="AK33" s="351"/>
      <c r="AL33" s="351"/>
      <c r="AM33" s="350">
        <v>40000</v>
      </c>
      <c r="AN33" s="351"/>
      <c r="AO33" s="351"/>
      <c r="AP33" s="351"/>
      <c r="AQ33" s="97"/>
      <c r="AR33" s="98"/>
      <c r="AS33" s="98"/>
      <c r="AT33" s="99"/>
      <c r="AU33" s="351"/>
      <c r="AV33" s="351"/>
      <c r="AW33" s="351"/>
      <c r="AX33" s="353"/>
    </row>
    <row r="34" spans="1:50" ht="100.9"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149</v>
      </c>
      <c r="AF34" s="351"/>
      <c r="AG34" s="351"/>
      <c r="AH34" s="351"/>
      <c r="AI34" s="350">
        <v>43</v>
      </c>
      <c r="AJ34" s="351"/>
      <c r="AK34" s="351"/>
      <c r="AL34" s="351"/>
      <c r="AM34" s="350" t="s">
        <v>490</v>
      </c>
      <c r="AN34" s="351"/>
      <c r="AO34" s="351"/>
      <c r="AP34" s="351"/>
      <c r="AQ34" s="97"/>
      <c r="AR34" s="98"/>
      <c r="AS34" s="98"/>
      <c r="AT34" s="99"/>
      <c r="AU34" s="351"/>
      <c r="AV34" s="351"/>
      <c r="AW34" s="351"/>
      <c r="AX34" s="353"/>
    </row>
    <row r="35" spans="1:50" ht="31.15" customHeight="1" x14ac:dyDescent="0.15">
      <c r="A35" s="883" t="s">
        <v>423</v>
      </c>
      <c r="B35" s="884"/>
      <c r="C35" s="884"/>
      <c r="D35" s="884"/>
      <c r="E35" s="884"/>
      <c r="F35" s="885"/>
      <c r="G35" s="889" t="s">
        <v>534</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423</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423</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423</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423</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453</v>
      </c>
      <c r="AF65" s="355"/>
      <c r="AG65" s="355"/>
      <c r="AH65" s="356"/>
      <c r="AI65" s="354" t="s">
        <v>450</v>
      </c>
      <c r="AJ65" s="355"/>
      <c r="AK65" s="355"/>
      <c r="AL65" s="356"/>
      <c r="AM65" s="361" t="s">
        <v>445</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413</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413</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414</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412</v>
      </c>
      <c r="X70" s="930"/>
      <c r="Y70" s="935" t="s">
        <v>12</v>
      </c>
      <c r="Z70" s="935"/>
      <c r="AA70" s="936"/>
      <c r="AB70" s="937" t="s">
        <v>413</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413</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414</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426</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453</v>
      </c>
      <c r="AF100" s="810"/>
      <c r="AG100" s="810"/>
      <c r="AH100" s="811"/>
      <c r="AI100" s="809" t="s">
        <v>450</v>
      </c>
      <c r="AJ100" s="810"/>
      <c r="AK100" s="810"/>
      <c r="AL100" s="811"/>
      <c r="AM100" s="809" t="s">
        <v>446</v>
      </c>
      <c r="AN100" s="810"/>
      <c r="AO100" s="810"/>
      <c r="AP100" s="811"/>
      <c r="AQ100" s="914" t="s">
        <v>439</v>
      </c>
      <c r="AR100" s="915"/>
      <c r="AS100" s="915"/>
      <c r="AT100" s="916"/>
      <c r="AU100" s="914" t="s">
        <v>436</v>
      </c>
      <c r="AV100" s="915"/>
      <c r="AW100" s="915"/>
      <c r="AX100" s="917"/>
    </row>
    <row r="101" spans="1:60" ht="23.25" customHeight="1" x14ac:dyDescent="0.15">
      <c r="A101" s="477"/>
      <c r="B101" s="478"/>
      <c r="C101" s="478"/>
      <c r="D101" s="478"/>
      <c r="E101" s="478"/>
      <c r="F101" s="479"/>
      <c r="G101" s="147" t="s">
        <v>498</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496</v>
      </c>
      <c r="AC101" s="537"/>
      <c r="AD101" s="537"/>
      <c r="AE101" s="350">
        <v>5</v>
      </c>
      <c r="AF101" s="351"/>
      <c r="AG101" s="351"/>
      <c r="AH101" s="352"/>
      <c r="AI101" s="350">
        <v>4</v>
      </c>
      <c r="AJ101" s="351"/>
      <c r="AK101" s="351"/>
      <c r="AL101" s="352"/>
      <c r="AM101" s="350">
        <v>1</v>
      </c>
      <c r="AN101" s="351"/>
      <c r="AO101" s="351"/>
      <c r="AP101" s="352"/>
      <c r="AQ101" s="350" t="s">
        <v>486</v>
      </c>
      <c r="AR101" s="351"/>
      <c r="AS101" s="351"/>
      <c r="AT101" s="352"/>
      <c r="AU101" s="350" t="s">
        <v>490</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496</v>
      </c>
      <c r="AC102" s="537"/>
      <c r="AD102" s="537"/>
      <c r="AE102" s="344">
        <v>4</v>
      </c>
      <c r="AF102" s="344"/>
      <c r="AG102" s="344"/>
      <c r="AH102" s="344"/>
      <c r="AI102" s="344">
        <v>5</v>
      </c>
      <c r="AJ102" s="344"/>
      <c r="AK102" s="344"/>
      <c r="AL102" s="344"/>
      <c r="AM102" s="344">
        <v>5</v>
      </c>
      <c r="AN102" s="344"/>
      <c r="AO102" s="344"/>
      <c r="AP102" s="344"/>
      <c r="AQ102" s="800" t="s">
        <v>491</v>
      </c>
      <c r="AR102" s="801"/>
      <c r="AS102" s="801"/>
      <c r="AT102" s="802"/>
      <c r="AU102" s="800" t="s">
        <v>490</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499</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501</v>
      </c>
      <c r="AC116" s="287"/>
      <c r="AD116" s="288"/>
      <c r="AE116" s="344">
        <v>0.3</v>
      </c>
      <c r="AF116" s="344"/>
      <c r="AG116" s="344"/>
      <c r="AH116" s="344"/>
      <c r="AI116" s="344">
        <v>0.3</v>
      </c>
      <c r="AJ116" s="344"/>
      <c r="AK116" s="344"/>
      <c r="AL116" s="344"/>
      <c r="AM116" s="344" t="s">
        <v>486</v>
      </c>
      <c r="AN116" s="344"/>
      <c r="AO116" s="344"/>
      <c r="AP116" s="344"/>
      <c r="AQ116" s="350" t="s">
        <v>490</v>
      </c>
      <c r="AR116" s="351"/>
      <c r="AS116" s="351"/>
      <c r="AT116" s="351"/>
      <c r="AU116" s="351"/>
      <c r="AV116" s="351"/>
      <c r="AW116" s="351"/>
      <c r="AX116" s="353"/>
    </row>
    <row r="117" spans="1:50" ht="46.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502</v>
      </c>
      <c r="AC117" s="328"/>
      <c r="AD117" s="329"/>
      <c r="AE117" s="292" t="s">
        <v>503</v>
      </c>
      <c r="AF117" s="292"/>
      <c r="AG117" s="292"/>
      <c r="AH117" s="292"/>
      <c r="AI117" s="292" t="s">
        <v>504</v>
      </c>
      <c r="AJ117" s="292"/>
      <c r="AK117" s="292"/>
      <c r="AL117" s="292"/>
      <c r="AM117" s="292" t="s">
        <v>490</v>
      </c>
      <c r="AN117" s="292"/>
      <c r="AO117" s="292"/>
      <c r="AP117" s="292"/>
      <c r="AQ117" s="292" t="s">
        <v>490</v>
      </c>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customHeight="1" x14ac:dyDescent="0.15">
      <c r="A119" s="278"/>
      <c r="B119" s="279"/>
      <c r="C119" s="279"/>
      <c r="D119" s="279"/>
      <c r="E119" s="279"/>
      <c r="F119" s="280"/>
      <c r="G119" s="337" t="s">
        <v>500</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501</v>
      </c>
      <c r="AC119" s="287"/>
      <c r="AD119" s="288"/>
      <c r="AE119" s="344">
        <v>0.1</v>
      </c>
      <c r="AF119" s="344"/>
      <c r="AG119" s="344"/>
      <c r="AH119" s="344"/>
      <c r="AI119" s="344">
        <v>0.1</v>
      </c>
      <c r="AJ119" s="344"/>
      <c r="AK119" s="344"/>
      <c r="AL119" s="344"/>
      <c r="AM119" s="344">
        <v>0</v>
      </c>
      <c r="AN119" s="344"/>
      <c r="AO119" s="344"/>
      <c r="AP119" s="344"/>
      <c r="AQ119" s="344" t="s">
        <v>486</v>
      </c>
      <c r="AR119" s="344"/>
      <c r="AS119" s="344"/>
      <c r="AT119" s="344"/>
      <c r="AU119" s="344"/>
      <c r="AV119" s="344"/>
      <c r="AW119" s="344"/>
      <c r="AX119" s="345"/>
    </row>
    <row r="120" spans="1:50" ht="46.5"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502</v>
      </c>
      <c r="AC120" s="328"/>
      <c r="AD120" s="329"/>
      <c r="AE120" s="292" t="s">
        <v>505</v>
      </c>
      <c r="AF120" s="292"/>
      <c r="AG120" s="292"/>
      <c r="AH120" s="292"/>
      <c r="AI120" s="292" t="s">
        <v>506</v>
      </c>
      <c r="AJ120" s="292"/>
      <c r="AK120" s="292"/>
      <c r="AL120" s="292"/>
      <c r="AM120" s="292" t="s">
        <v>507</v>
      </c>
      <c r="AN120" s="292"/>
      <c r="AO120" s="292"/>
      <c r="AP120" s="292"/>
      <c r="AQ120" s="292" t="s">
        <v>490</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hidden="1" customHeight="1" x14ac:dyDescent="0.15">
      <c r="A130" s="979" t="s">
        <v>475</v>
      </c>
      <c r="B130" s="977"/>
      <c r="C130" s="976" t="s">
        <v>310</v>
      </c>
      <c r="D130" s="977"/>
      <c r="E130" s="294" t="s">
        <v>339</v>
      </c>
      <c r="F130" s="295"/>
      <c r="G130" s="296"/>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hidden="1" customHeight="1" x14ac:dyDescent="0.15">
      <c r="A131" s="980"/>
      <c r="B131" s="238"/>
      <c r="C131" s="237"/>
      <c r="D131" s="238"/>
      <c r="E131" s="224" t="s">
        <v>338</v>
      </c>
      <c r="F131" s="225"/>
      <c r="G131" s="221"/>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hidden="1"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80"/>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0"/>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8"/>
      <c r="C430" s="235" t="s">
        <v>471</v>
      </c>
      <c r="D430" s="236"/>
      <c r="E430" s="224" t="s">
        <v>463</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135.6"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485</v>
      </c>
      <c r="AE702" s="882"/>
      <c r="AF702" s="882"/>
      <c r="AG702" s="871" t="s">
        <v>510</v>
      </c>
      <c r="AH702" s="872"/>
      <c r="AI702" s="872"/>
      <c r="AJ702" s="872"/>
      <c r="AK702" s="872"/>
      <c r="AL702" s="872"/>
      <c r="AM702" s="872"/>
      <c r="AN702" s="872"/>
      <c r="AO702" s="872"/>
      <c r="AP702" s="872"/>
      <c r="AQ702" s="872"/>
      <c r="AR702" s="872"/>
      <c r="AS702" s="872"/>
      <c r="AT702" s="872"/>
      <c r="AU702" s="872"/>
      <c r="AV702" s="872"/>
      <c r="AW702" s="872"/>
      <c r="AX702" s="873"/>
    </row>
    <row r="703" spans="1:50" ht="62.4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485</v>
      </c>
      <c r="AE703" s="141"/>
      <c r="AF703" s="141"/>
      <c r="AG703" s="650" t="s">
        <v>511</v>
      </c>
      <c r="AH703" s="651"/>
      <c r="AI703" s="651"/>
      <c r="AJ703" s="651"/>
      <c r="AK703" s="651"/>
      <c r="AL703" s="651"/>
      <c r="AM703" s="651"/>
      <c r="AN703" s="651"/>
      <c r="AO703" s="651"/>
      <c r="AP703" s="651"/>
      <c r="AQ703" s="651"/>
      <c r="AR703" s="651"/>
      <c r="AS703" s="651"/>
      <c r="AT703" s="651"/>
      <c r="AU703" s="651"/>
      <c r="AV703" s="651"/>
      <c r="AW703" s="651"/>
      <c r="AX703" s="652"/>
    </row>
    <row r="704" spans="1:50" ht="120.6"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485</v>
      </c>
      <c r="AE704" s="572"/>
      <c r="AF704" s="572"/>
      <c r="AG704" s="414" t="s">
        <v>535</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508</v>
      </c>
      <c r="AE705" s="719"/>
      <c r="AF705" s="719"/>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509</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509</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508</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101.4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485</v>
      </c>
      <c r="AE709" s="141"/>
      <c r="AF709" s="141"/>
      <c r="AG709" s="650" t="s">
        <v>512</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508</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485</v>
      </c>
      <c r="AE711" s="141"/>
      <c r="AF711" s="141"/>
      <c r="AG711" s="650" t="s">
        <v>513</v>
      </c>
      <c r="AH711" s="651"/>
      <c r="AI711" s="651"/>
      <c r="AJ711" s="651"/>
      <c r="AK711" s="651"/>
      <c r="AL711" s="651"/>
      <c r="AM711" s="651"/>
      <c r="AN711" s="651"/>
      <c r="AO711" s="651"/>
      <c r="AP711" s="651"/>
      <c r="AQ711" s="651"/>
      <c r="AR711" s="651"/>
      <c r="AS711" s="651"/>
      <c r="AT711" s="651"/>
      <c r="AU711" s="651"/>
      <c r="AV711" s="651"/>
      <c r="AW711" s="651"/>
      <c r="AX711" s="652"/>
    </row>
    <row r="712" spans="1:50" ht="65.4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485</v>
      </c>
      <c r="AE712" s="572"/>
      <c r="AF712" s="572"/>
      <c r="AG712" s="580" t="s">
        <v>536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508</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61.1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514</v>
      </c>
      <c r="AE714" s="578"/>
      <c r="AF714" s="579"/>
      <c r="AG714" s="675" t="s">
        <v>516</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508</v>
      </c>
      <c r="AE715" s="654"/>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485</v>
      </c>
      <c r="AE716" s="745"/>
      <c r="AF716" s="745"/>
      <c r="AG716" s="650" t="s">
        <v>532</v>
      </c>
      <c r="AH716" s="651"/>
      <c r="AI716" s="651"/>
      <c r="AJ716" s="651"/>
      <c r="AK716" s="651"/>
      <c r="AL716" s="651"/>
      <c r="AM716" s="651"/>
      <c r="AN716" s="651"/>
      <c r="AO716" s="651"/>
      <c r="AP716" s="651"/>
      <c r="AQ716" s="651"/>
      <c r="AR716" s="651"/>
      <c r="AS716" s="651"/>
      <c r="AT716" s="651"/>
      <c r="AU716" s="651"/>
      <c r="AV716" s="651"/>
      <c r="AW716" s="651"/>
      <c r="AX716" s="652"/>
    </row>
    <row r="717" spans="1:50" ht="73.150000000000006"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485</v>
      </c>
      <c r="AE717" s="141"/>
      <c r="AF717" s="141"/>
      <c r="AG717" s="650" t="s">
        <v>537</v>
      </c>
      <c r="AH717" s="651"/>
      <c r="AI717" s="651"/>
      <c r="AJ717" s="651"/>
      <c r="AK717" s="651"/>
      <c r="AL717" s="651"/>
      <c r="AM717" s="651"/>
      <c r="AN717" s="651"/>
      <c r="AO717" s="651"/>
      <c r="AP717" s="651"/>
      <c r="AQ717" s="651"/>
      <c r="AR717" s="651"/>
      <c r="AS717" s="651"/>
      <c r="AT717" s="651"/>
      <c r="AU717" s="651"/>
      <c r="AV717" s="651"/>
      <c r="AW717" s="651"/>
      <c r="AX717" s="652"/>
    </row>
    <row r="718" spans="1:50" ht="37.9"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485</v>
      </c>
      <c r="AE718" s="141"/>
      <c r="AF718" s="141"/>
      <c r="AG718" s="149" t="s">
        <v>515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508</v>
      </c>
      <c r="AE719" s="654"/>
      <c r="AF719" s="654"/>
      <c r="AG719" s="146" t="s">
        <v>490</v>
      </c>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517</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538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539</v>
      </c>
      <c r="B731" s="605"/>
      <c r="C731" s="605"/>
      <c r="D731" s="605"/>
      <c r="E731" s="606"/>
      <c r="F731" s="666" t="s">
        <v>541</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425</v>
      </c>
      <c r="B733" s="736"/>
      <c r="C733" s="736"/>
      <c r="D733" s="736"/>
      <c r="E733" s="737"/>
      <c r="F733" s="752" t="s">
        <v>542</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467</v>
      </c>
      <c r="B737" s="110"/>
      <c r="C737" s="110"/>
      <c r="D737" s="111"/>
      <c r="E737" s="108" t="s">
        <v>518</v>
      </c>
      <c r="F737" s="108"/>
      <c r="G737" s="108"/>
      <c r="H737" s="108"/>
      <c r="I737" s="108"/>
      <c r="J737" s="108"/>
      <c r="K737" s="108"/>
      <c r="L737" s="108"/>
      <c r="M737" s="108"/>
      <c r="N737" s="87" t="s">
        <v>460</v>
      </c>
      <c r="O737" s="87"/>
      <c r="P737" s="87"/>
      <c r="Q737" s="87"/>
      <c r="R737" s="108" t="s">
        <v>519</v>
      </c>
      <c r="S737" s="108"/>
      <c r="T737" s="108"/>
      <c r="U737" s="108"/>
      <c r="V737" s="108"/>
      <c r="W737" s="108"/>
      <c r="X737" s="108"/>
      <c r="Y737" s="108"/>
      <c r="Z737" s="108"/>
      <c r="AA737" s="87" t="s">
        <v>459</v>
      </c>
      <c r="AB737" s="87"/>
      <c r="AC737" s="87"/>
      <c r="AD737" s="87"/>
      <c r="AE737" s="108" t="s">
        <v>520</v>
      </c>
      <c r="AF737" s="108"/>
      <c r="AG737" s="108"/>
      <c r="AH737" s="108"/>
      <c r="AI737" s="108"/>
      <c r="AJ737" s="108"/>
      <c r="AK737" s="108"/>
      <c r="AL737" s="108"/>
      <c r="AM737" s="108"/>
      <c r="AN737" s="87" t="s">
        <v>458</v>
      </c>
      <c r="AO737" s="87"/>
      <c r="AP737" s="87"/>
      <c r="AQ737" s="87"/>
      <c r="AR737" s="88" t="s">
        <v>521</v>
      </c>
      <c r="AS737" s="89"/>
      <c r="AT737" s="89"/>
      <c r="AU737" s="89"/>
      <c r="AV737" s="89"/>
      <c r="AW737" s="89"/>
      <c r="AX737" s="90"/>
      <c r="AY737" s="75"/>
      <c r="AZ737" s="75"/>
    </row>
    <row r="738" spans="1:52" ht="24.75" customHeight="1" x14ac:dyDescent="0.15">
      <c r="A738" s="109" t="s">
        <v>457</v>
      </c>
      <c r="B738" s="110"/>
      <c r="C738" s="110"/>
      <c r="D738" s="111"/>
      <c r="E738" s="108" t="s">
        <v>522</v>
      </c>
      <c r="F738" s="108"/>
      <c r="G738" s="108"/>
      <c r="H738" s="108"/>
      <c r="I738" s="108"/>
      <c r="J738" s="108"/>
      <c r="K738" s="108"/>
      <c r="L738" s="108"/>
      <c r="M738" s="108"/>
      <c r="N738" s="87" t="s">
        <v>456</v>
      </c>
      <c r="O738" s="87"/>
      <c r="P738" s="87"/>
      <c r="Q738" s="87"/>
      <c r="R738" s="108" t="s">
        <v>523</v>
      </c>
      <c r="S738" s="108"/>
      <c r="T738" s="108"/>
      <c r="U738" s="108"/>
      <c r="V738" s="108"/>
      <c r="W738" s="108"/>
      <c r="X738" s="108"/>
      <c r="Y738" s="108"/>
      <c r="Z738" s="108"/>
      <c r="AA738" s="87" t="s">
        <v>455</v>
      </c>
      <c r="AB738" s="87"/>
      <c r="AC738" s="87"/>
      <c r="AD738" s="87"/>
      <c r="AE738" s="108" t="s">
        <v>524</v>
      </c>
      <c r="AF738" s="108"/>
      <c r="AG738" s="108"/>
      <c r="AH738" s="108"/>
      <c r="AI738" s="108"/>
      <c r="AJ738" s="108"/>
      <c r="AK738" s="108"/>
      <c r="AL738" s="108"/>
      <c r="AM738" s="108"/>
      <c r="AN738" s="87" t="s">
        <v>451</v>
      </c>
      <c r="AO738" s="87"/>
      <c r="AP738" s="87"/>
      <c r="AQ738" s="87"/>
      <c r="AR738" s="88" t="s">
        <v>525</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c r="J739" s="103"/>
      <c r="K739" s="79" t="str">
        <f>IF(OR(I739="　", I739=""), "", "-")</f>
        <v/>
      </c>
      <c r="L739" s="104">
        <v>157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429</v>
      </c>
      <c r="B779" s="747"/>
      <c r="C779" s="747"/>
      <c r="D779" s="747"/>
      <c r="E779" s="747"/>
      <c r="F779" s="748"/>
      <c r="G779" s="425" t="s">
        <v>526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527</v>
      </c>
      <c r="H781" s="436"/>
      <c r="I781" s="436"/>
      <c r="J781" s="436"/>
      <c r="K781" s="437"/>
      <c r="L781" s="438" t="s">
        <v>528</v>
      </c>
      <c r="M781" s="439"/>
      <c r="N781" s="439"/>
      <c r="O781" s="439"/>
      <c r="P781" s="439"/>
      <c r="Q781" s="439"/>
      <c r="R781" s="439"/>
      <c r="S781" s="439"/>
      <c r="T781" s="439"/>
      <c r="U781" s="439"/>
      <c r="V781" s="439"/>
      <c r="W781" s="439"/>
      <c r="X781" s="440"/>
      <c r="Y781" s="441">
        <v>0</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0.900000000000006"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529</v>
      </c>
      <c r="D837" s="404"/>
      <c r="E837" s="404"/>
      <c r="F837" s="404"/>
      <c r="G837" s="404"/>
      <c r="H837" s="404"/>
      <c r="I837" s="404"/>
      <c r="J837" s="405"/>
      <c r="K837" s="406"/>
      <c r="L837" s="406"/>
      <c r="M837" s="406"/>
      <c r="N837" s="406"/>
      <c r="O837" s="406"/>
      <c r="P837" s="411" t="s">
        <v>530</v>
      </c>
      <c r="Q837" s="303"/>
      <c r="R837" s="303"/>
      <c r="S837" s="303"/>
      <c r="T837" s="303"/>
      <c r="U837" s="303"/>
      <c r="V837" s="303"/>
      <c r="W837" s="303"/>
      <c r="X837" s="303"/>
      <c r="Y837" s="304">
        <v>0</v>
      </c>
      <c r="Z837" s="305"/>
      <c r="AA837" s="305"/>
      <c r="AB837" s="306"/>
      <c r="AC837" s="314" t="s">
        <v>195</v>
      </c>
      <c r="AD837" s="409"/>
      <c r="AE837" s="409"/>
      <c r="AF837" s="409"/>
      <c r="AG837" s="409"/>
      <c r="AH837" s="407" t="s">
        <v>490</v>
      </c>
      <c r="AI837" s="408"/>
      <c r="AJ837" s="408"/>
      <c r="AK837" s="408"/>
      <c r="AL837" s="311" t="s">
        <v>531</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t="s">
        <v>485</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2019-09-05T10:55:22Z</dcterms:created>
  <dcterms:modified xsi:type="dcterms:W3CDTF">2019-09-05T10:55:35Z</dcterms:modified>
</cp:coreProperties>
</file>