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89" i="3" l="1"/>
  <c r="AM89" i="3"/>
  <c r="AE89"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<sst xmlns="http://schemas.openxmlformats.org/spreadsheetml/2006/main" count="2168" uniqueCount="552">
  <si>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</si>
  <si>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</si>
  <si>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</si>
  <si>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</si>
  <si>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</si>
  <si>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</si>
  <si>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</si>
  <si>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</si>
  <si>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</si>
  <si>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</si>
  <si>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</si>
  <si>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</si>
  <si>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</si>
  <si>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</si>
  <si>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</si>
  <si>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</si>
  <si>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</si>
  <si>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</si>
  <si>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</si>
  <si>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</si>
  <si>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</si>
  <si>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</si>
  <si>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</si>
  <si>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</si>
  <si>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</si>
  <si>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</si>
  <si>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</si>
  <si>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</si>
  <si>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</si>
  <si>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</si>
  <si>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</si>
  <si>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</si>
  <si>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</si>
  <si>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</si>
  <si>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</si>
  <si>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</si>
  <si>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</si>
  <si>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</si>
  <si>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</si>
  <si>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</si>
  <si>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</si>
  <si>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</si>
  <si>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</si>
  <si>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</si>
  <si>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</si>
  <si>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</si>
  <si>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</si>
  <si>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</si>
  <si>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</si>
  <si>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</si>
  <si>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</si>
  <si>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</si>
  <si>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</si>
  <si>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</si>
  <si>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</si>
  <si>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</si>
  <si>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</si>
  <si>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</si>
  <si>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</si>
  <si>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</si>
  <si>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</si>
  <si>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</si>
  <si>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</si>
  <si>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</si>
  <si>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</si>
  <si>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</si>
  <si>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</si>
  <si>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</si>
  <si>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</si>
  <si>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</si>
  <si>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</si>
  <si>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</si>
  <si>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</si>
  <si>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</si>
  <si>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</si>
  <si>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</si>
  <si>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</si>
  <si>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</si>
  <si>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</si>
  <si>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</si>
  <si>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</si>
  <si>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</si>
  <si>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</si>
  <si>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</si>
  <si>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</si>
  <si>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</si>
  <si>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</si>
  <si>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</si>
  <si>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</si>
  <si>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</si>
  <si>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</si>
  <si>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</si>
  <si>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</si>
  <si>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</si>
  <si>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</si>
  <si>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</si>
  <si>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</si>
  <si>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</si>
  <si>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</si>
  <si>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</si>
  <si>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</si>
  <si>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</si>
  <si>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</si>
  <si>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</si>
  <si>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</si>
  <si>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</si>
  <si>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</si>
  <si>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</si>
  <si>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</si>
  <si>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</si>
  <si>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</si>
  <si>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</si>
  <si>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</si>
  <si>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</si>
  <si>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</si>
  <si>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</si>
  <si>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</si>
  <si>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</si>
  <si>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</si>
  <si>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</si>
  <si>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</si>
  <si>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</si>
  <si>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</si>
  <si>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</si>
  <si>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</si>
  <si>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</si>
  <si>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</si>
  <si>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</si>
  <si>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</si>
  <si>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</si>
  <si>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</si>
  <si>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</si>
  <si>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</si>
  <si>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</si>
  <si>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</si>
  <si>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</si>
  <si>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</si>
  <si>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</si>
  <si>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</si>
  <si>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</si>
  <si>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</si>
  <si>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</si>
  <si>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</si>
  <si>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</si>
  <si>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</si>
  <si>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</si>
  <si>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</si>
  <si>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</si>
  <si>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</si>
  <si>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</si>
  <si>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</si>
  <si>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</si>
  <si>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</si>
  <si>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</si>
  <si>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</si>
  <si>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</si>
  <si>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</si>
  <si>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</si>
  <si>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</si>
  <si>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</si>
  <si>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</si>
  <si>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</si>
  <si>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</si>
  <si>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</si>
  <si>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</si>
  <si>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</si>
  <si>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</si>
  <si>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</si>
  <si>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</si>
  <si>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</si>
  <si>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</si>
  <si>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</si>
  <si>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</si>
  <si>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</si>
  <si>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</si>
  <si>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</si>
  <si>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</si>
  <si>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</si>
  <si>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</si>
  <si>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</si>
  <si>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</si>
  <si>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</si>
  <si>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</si>
  <si>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</si>
  <si>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</si>
  <si>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</si>
  <si>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</si>
  <si>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</si>
  <si>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</si>
  <si>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</si>
  <si>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</si>
  <si>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</si>
  <si>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</si>
  <si>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</si>
  <si>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</si>
  <si>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</si>
  <si>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</si>
  <si>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</si>
  <si>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</si>
  <si>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</si>
  <si>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</si>
  <si>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</si>
  <si>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</si>
  <si>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</si>
  <si>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</si>
  <si>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</si>
  <si>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</si>
  <si>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</si>
  <si>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</si>
  <si>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</si>
  <si>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</si>
  <si>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</si>
  <si>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</si>
  <si>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</si>
  <si>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</si>
  <si>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</si>
  <si>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</si>
  <si>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</si>
  <si>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</si>
  <si>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</si>
  <si>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</si>
  <si>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</si>
  <si>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</si>
  <si>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</si>
  <si>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</si>
  <si>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</si>
  <si>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</si>
  <si>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</si>
  <si>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</si>
  <si>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</si>
  <si>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</si>
  <si>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</si>
  <si>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</si>
  <si>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</si>
  <si>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</si>
  <si>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</si>
  <si>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</si>
  <si>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</si>
  <si>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</si>
  <si>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</si>
  <si>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</si>
  <si>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</si>
  <si>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</si>
  <si>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</si>
  <si>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</si>
  <si>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</si>
  <si>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</si>
  <si>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</si>
  <si>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</si>
  <si>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</si>
  <si>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</si>
  <si>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</si>
  <si>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</si>
  <si>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</si>
  <si>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</si>
  <si>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</si>
  <si>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</si>
  <si>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</si>
  <si>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</si>
  <si>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</si>
  <si>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</si>
  <si>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</si>
  <si>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</si>
  <si>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</si>
  <si>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</si>
  <si>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</si>
  <si>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</si>
  <si>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</si>
  <si>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</si>
  <si>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</si>
  <si>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</si>
  <si>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</si>
  <si>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</si>
  <si>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</si>
  <si>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</si>
  <si>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</si>
  <si>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</si>
  <si>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</si>
  <si>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</si>
  <si>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</si>
  <si>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</si>
  <si>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</si>
  <si>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</si>
  <si>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</si>
  <si>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</si>
  <si>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</si>
  <si>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</si>
  <si>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</si>
  <si>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</si>
  <si>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</si>
  <si>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</si>
  <si>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</si>
  <si>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</si>
  <si>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</si>
  <si>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</si>
  <si>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</si>
  <si>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</si>
  <si>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</si>
  <si>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</si>
  <si>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</si>
  <si>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</si>
  <si>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</si>
  <si>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</si>
  <si>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</si>
  <si>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</si>
  <si>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</si>
  <si>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</si>
  <si>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</si>
  <si>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</si>
  <si>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</si>
  <si>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</si>
  <si>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</si>
  <si>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</si>
  <si>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</si>
  <si>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</si>
  <si>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</si>
  <si>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</si>
  <si>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</si>
  <si>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</si>
  <si>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</si>
  <si>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</si>
  <si>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</si>
  <si>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</si>
  <si>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</si>
  <si>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</si>
  <si>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</si>
  <si>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</si>
  <si>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</si>
  <si>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</si>
  <si>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</si>
  <si>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</si>
  <si>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</si>
  <si>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</si>
  <si>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</si>
  <si>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</si>
  <si>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</si>
  <si>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</si>
  <si>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</si>
  <si>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</si>
  <si>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</si>
  <si>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</si>
  <si>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</si>
  <si>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</si>
  <si>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</si>
  <si>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</si>
  <si>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</si>
  <si>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</si>
  <si>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</si>
  <si>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</si>
  <si>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</si>
  <si>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</si>
  <si>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</si>
  <si>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</si>
  <si>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</si>
  <si>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</si>
  <si>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</si>
  <si>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</si>
  <si>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</si>
  <si>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</si>
  <si>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</si>
  <si>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</si>
  <si>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</si>
  <si>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</si>
  <si>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</si>
  <si>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</si>
  <si>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</si>
  <si>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</si>
  <si>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</si>
  <si>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</si>
  <si>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</si>
  <si>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</si>
  <si>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</si>
  <si>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</si>
  <si>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</si>
  <si>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</si>
  <si>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</si>
  <si>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</si>
  <si>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</si>
  <si>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</si>
  <si>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</si>
  <si>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</si>
  <si>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</si>
  <si>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</si>
  <si>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</si>
  <si>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</si>
  <si>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</si>
  <si>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</si>
  <si>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</si>
  <si>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</si>
  <si>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</si>
  <si>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</si>
  <si>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</si>
  <si>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</si>
  <si>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</si>
  <si>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</si>
  <si>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</si>
  <si>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</si>
  <si>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</si>
  <si>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</si>
  <si>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</si>
  <si>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</si>
  <si>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</si>
  <si>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</si>
  <si>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</si>
  <si>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</si>
  <si>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</si>
  <si>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</si>
  <si>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</si>
  <si>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</si>
  <si>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</si>
  <si>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</si>
  <si>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</si>
  <si>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</si>
  <si>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</si>
  <si>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</si>
  <si>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</si>
  <si>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</si>
  <si>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</si>
  <si>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</si>
  <si>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</si>
  <si>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</si>
  <si>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</si>
  <si>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</si>
  <si>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</si>
  <si>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</si>
  <si>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</si>
  <si>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</si>
  <si>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</si>
  <si>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</si>
  <si>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</si>
  <si>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</si>
  <si>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</si>
  <si>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</si>
  <si>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</si>
  <si>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</si>
  <si>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</si>
  <si>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</si>
  <si>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</si>
  <si>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</si>
  <si>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</si>
  <si>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</si>
  <si>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</si>
  <si>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</si>
  <si>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</si>
  <si>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</si>
  <si>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</si>
  <si>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</si>
  <si>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</si>
  <si>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</si>
  <si>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</si>
  <si>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</si>
  <si>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</si>
  <si>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</si>
  <si>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</si>
  <si>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</si>
  <si>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</si>
  <si>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</si>
  <si>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</si>
  <si>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</si>
  <si>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</si>
  <si>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</si>
  <si>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</si>
  <si>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</si>
  <si>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</si>
  <si>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</si>
  <si>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</si>
  <si>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</si>
  <si>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</si>
  <si>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</si>
  <si>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</si>
  <si>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</si>
  <si>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</si>
  <si>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</si>
  <si>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</si>
  <si>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</si>
  <si>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</si>
  <si>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</si>
  <si>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</si>
  <si>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</si>
  <si>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</si>
  <si>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</si>
  <si>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内閣府</t>
  </si>
  <si>
    <t>西崎　寿美</t>
    <phoneticPr fontId="5"/>
  </si>
  <si>
    <t>内閣府設置法第4条第1項第3号</t>
    <phoneticPr fontId="5"/>
  </si>
  <si>
    <t>経済社会に関する基本認識、政策、制度、規範等のあり方について、有識者の見解、コンセンサスのとりまとめや、関連する情報収集、調査分析等を実施することにより、経済財政に関する重要政策の企画立案、調整に貢献していくことを目指す。</t>
    <phoneticPr fontId="5"/>
  </si>
  <si>
    <t>経済や財政、金融、国際経済、行政等の幅広い分野からの学識者の参加の下、専門調査会やワーキンググループ等を開催するとともに、広く学者やエコノミスト等へのヒアリング等を通じて、有識者の見解やコンセンサスをとりまとめ、経済財政に関する主要な政策の企画立案、調整に活用する。</t>
    <phoneticPr fontId="5"/>
  </si>
  <si>
    <t>-</t>
  </si>
  <si>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</si>
  <si>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</si>
  <si>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</si>
  <si>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</si>
  <si>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</si>
  <si>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</si>
  <si>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経済財政政策の企画立案、調整に係る経費であり、定量的な目標の設定には馴染まない。</t>
    <phoneticPr fontId="5"/>
  </si>
  <si>
    <t>経済社会に関する基本認識、政策、制度、規範等のあり方等、その時々の重要な課題についてタイムリーに議論を行うため、専門調査会やワーキンググループ等を開催し、経済財政に関する主要な政策の企画立案、調整に活用した。</t>
    <phoneticPr fontId="5"/>
  </si>
  <si>
    <t>その時々の重要な課題等についてタイムリーに議論を行い、経済財政政策の企画立案に活かす。</t>
    <rPh sb="39" eb="40">
      <t>イ</t>
    </rPh>
    <phoneticPr fontId="3"/>
  </si>
  <si>
    <t>回</t>
    <rPh sb="0" eb="1">
      <t>カイ</t>
    </rPh>
    <phoneticPr fontId="5"/>
  </si>
  <si>
    <t>-</t>
    <phoneticPr fontId="5"/>
  </si>
  <si>
    <t>-</t>
    <phoneticPr fontId="5"/>
  </si>
  <si>
    <t>専門調査会、ワーキンググループ等における有識者の見解等の取りまとめ件数</t>
    <rPh sb="0" eb="2">
      <t>センモン</t>
    </rPh>
    <rPh sb="2" eb="5">
      <t>チョウサカイ</t>
    </rPh>
    <rPh sb="15" eb="16">
      <t>トウ</t>
    </rPh>
    <rPh sb="20" eb="23">
      <t>ユウシキシャ</t>
    </rPh>
    <rPh sb="24" eb="26">
      <t>ケンカイ</t>
    </rPh>
    <rPh sb="26" eb="27">
      <t>トウ</t>
    </rPh>
    <rPh sb="28" eb="29">
      <t>ト</t>
    </rPh>
    <rPh sb="33" eb="35">
      <t>ケンスウ</t>
    </rPh>
    <phoneticPr fontId="3"/>
  </si>
  <si>
    <t>会議の開催等に必要な経費／開催等の回数</t>
    <rPh sb="0" eb="2">
      <t>カイギ</t>
    </rPh>
    <rPh sb="3" eb="5">
      <t>カイサイ</t>
    </rPh>
    <rPh sb="5" eb="6">
      <t>トウ</t>
    </rPh>
    <rPh sb="7" eb="9">
      <t>ヒツヨウ</t>
    </rPh>
    <rPh sb="10" eb="12">
      <t>ケイヒ</t>
    </rPh>
    <rPh sb="13" eb="15">
      <t>カイサイ</t>
    </rPh>
    <rPh sb="15" eb="16">
      <t>トウ</t>
    </rPh>
    <rPh sb="17" eb="19">
      <t>カイスウ</t>
    </rPh>
    <phoneticPr fontId="3"/>
  </si>
  <si>
    <t>円</t>
    <phoneticPr fontId="5"/>
  </si>
  <si>
    <t>3,841,500/56</t>
  </si>
  <si>
    <t>2,429,120/33</t>
  </si>
  <si>
    <t>件</t>
    <rPh sb="0" eb="1">
      <t>ケン</t>
    </rPh>
    <phoneticPr fontId="5"/>
  </si>
  <si>
    <t>当該事業は、経済財政に関する政策課題について、適切な政策対応を行うために、有識者の見解を聴取し、コンセンサスをとりまとめているものであり、社会のニーズに応えるものである。</t>
    <phoneticPr fontId="5"/>
  </si>
  <si>
    <t>経済財政に関する政策課題について、政府として適切な政策対応を行うため実施している。</t>
    <phoneticPr fontId="5"/>
  </si>
  <si>
    <t>経済財政に関する政策課題について、適切な政策対応を行うためには、学術的見解や客観的分析に基づく有識者の見解を聴取し、コンセンサス等を取りまとめ、政策形成のアンカーとしていくことが重要である。</t>
    <phoneticPr fontId="5"/>
  </si>
  <si>
    <t>‐</t>
  </si>
  <si>
    <t>無</t>
  </si>
  <si>
    <t>定められた使用基準に基づき実施している。</t>
    <phoneticPr fontId="5"/>
  </si>
  <si>
    <t>必要な場合にのみ支出している。</t>
    <phoneticPr fontId="5"/>
  </si>
  <si>
    <t>専門調査会等の開催に当たっては、検討テーマを共有し、一体的、効果的な運営に努めている。</t>
    <phoneticPr fontId="5"/>
  </si>
  <si>
    <t>報告書のとりまとめに必要な時間の会議を開催している。</t>
    <phoneticPr fontId="5"/>
  </si>
  <si>
    <t>謝金等の支出については、定められた使用基準に基づき、適切に支出している。また、専門調査会やワーキンググループ等において、我が国の重要な政策課題が議論され、時宜を得た報告の取りまとめが行われるよう、適切な予算執行に努めている。</t>
    <phoneticPr fontId="5"/>
  </si>
  <si>
    <t>謝金等の支出については、引き続き定められた使用基準に基づき、適切に支出していく。また、会議の開催にあたっては、経済財政政策の企画立案等に資するよう、引き続き適切な実施に努める。</t>
    <phoneticPr fontId="5"/>
  </si>
  <si>
    <t>新24‐0002</t>
    <phoneticPr fontId="5"/>
  </si>
  <si>
    <t>127</t>
    <phoneticPr fontId="5"/>
  </si>
  <si>
    <t>123</t>
    <phoneticPr fontId="5"/>
  </si>
  <si>
    <t>135</t>
    <phoneticPr fontId="5"/>
  </si>
  <si>
    <t>128</t>
    <phoneticPr fontId="5"/>
  </si>
  <si>
    <t>133</t>
    <phoneticPr fontId="5"/>
  </si>
  <si>
    <t>経済財政運営と改革の基本方針2018～少子高齢化の克服による持続的な成長経路の実現～（平成30年６月15日閣議決定）、新経済・財政再生計画 改革工程表2018（平成30年12月20日経済財政諮問会議決定）</t>
    <rPh sb="59" eb="60">
      <t>シン</t>
    </rPh>
    <phoneticPr fontId="5"/>
  </si>
  <si>
    <t>専門調査会等の報告書は経済財政諮問会議に報告し、議論の材料として活用されている。平成30年度は、「経済財政運営と改革の基本方針2018」において定められた「新経済・財政再生計画」に基づいて改革工程表を取りまとめ、経済財政諮問会議に提出した。</t>
    <rPh sb="72" eb="73">
      <t>サダ</t>
    </rPh>
    <rPh sb="78" eb="79">
      <t>シン</t>
    </rPh>
    <rPh sb="90" eb="91">
      <t>モト</t>
    </rPh>
    <rPh sb="94" eb="96">
      <t>カイカク</t>
    </rPh>
    <rPh sb="96" eb="98">
      <t>コウテイ</t>
    </rPh>
    <rPh sb="98" eb="99">
      <t>ヒョウ</t>
    </rPh>
    <rPh sb="100" eb="101">
      <t>ト</t>
    </rPh>
    <phoneticPr fontId="5"/>
  </si>
  <si>
    <t>会議等開催の日程調整にあたり、同日の開催を心掛けるなど、極力コストをかけないよう心がけている。</t>
    <rPh sb="2" eb="3">
      <t>トウ</t>
    </rPh>
    <rPh sb="3" eb="5">
      <t>カイサイ</t>
    </rPh>
    <rPh sb="21" eb="23">
      <t>ココロガ</t>
    </rPh>
    <phoneticPr fontId="5"/>
  </si>
  <si>
    <t>株式会社エヌオーイー</t>
    <rPh sb="0" eb="4">
      <t>カブシキガイシャ</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</si>
  <si>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</si>
  <si>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</si>
  <si>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</si>
  <si>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</si>
  <si>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</si>
  <si>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麹町税務署</t>
    <rPh sb="0" eb="2">
      <t>コウジマチ</t>
    </rPh>
    <rPh sb="2" eb="5">
      <t>ゼイムショ</t>
    </rPh>
    <phoneticPr fontId="5"/>
  </si>
  <si>
    <t>個人Ｆ</t>
    <rPh sb="0" eb="2">
      <t>コジン</t>
    </rPh>
    <phoneticPr fontId="5"/>
  </si>
  <si>
    <t>個人Ｇ</t>
    <rPh sb="0" eb="2">
      <t>コジン</t>
    </rPh>
    <phoneticPr fontId="5"/>
  </si>
  <si>
    <t>個人Ｈ</t>
    <rPh sb="0" eb="2">
      <t>コジン</t>
    </rPh>
    <phoneticPr fontId="5"/>
  </si>
  <si>
    <t>-</t>
    <phoneticPr fontId="5"/>
  </si>
  <si>
    <t>謝金及び委員等旅費に係る源泉徴収額</t>
    <phoneticPr fontId="5"/>
  </si>
  <si>
    <t>職員旅費の代理受領</t>
    <rPh sb="0" eb="2">
      <t>ショクイン</t>
    </rPh>
    <phoneticPr fontId="5"/>
  </si>
  <si>
    <t>謝金及び旅費</t>
  </si>
  <si>
    <t>旅費</t>
    <phoneticPr fontId="5"/>
  </si>
  <si>
    <t>-</t>
    <phoneticPr fontId="5"/>
  </si>
  <si>
    <t>1,515,120/18</t>
    <phoneticPr fontId="5"/>
  </si>
  <si>
    <t>専門調査会等の体制が変わり、会議の開催数が想定よりも減ったため、謝金及び旅費の支払いが当初の見込みより少なくなった。</t>
    <rPh sb="0" eb="2">
      <t>センモン</t>
    </rPh>
    <rPh sb="2" eb="5">
      <t>チョウサカイ</t>
    </rPh>
    <rPh sb="5" eb="6">
      <t>トウ</t>
    </rPh>
    <rPh sb="7" eb="9">
      <t>タイセイ</t>
    </rPh>
    <rPh sb="10" eb="11">
      <t>カ</t>
    </rPh>
    <rPh sb="14" eb="16">
      <t>カイギ</t>
    </rPh>
    <rPh sb="17" eb="19">
      <t>カイサイ</t>
    </rPh>
    <rPh sb="19" eb="20">
      <t>スウ</t>
    </rPh>
    <rPh sb="21" eb="23">
      <t>ソウテイ</t>
    </rPh>
    <rPh sb="26" eb="27">
      <t>ヘ</t>
    </rPh>
    <rPh sb="32" eb="33">
      <t>シャ</t>
    </rPh>
    <rPh sb="33" eb="34">
      <t>キン</t>
    </rPh>
    <rPh sb="34" eb="35">
      <t>オヨ</t>
    </rPh>
    <rPh sb="36" eb="38">
      <t>リョヒ</t>
    </rPh>
    <rPh sb="39" eb="41">
      <t>シハラ</t>
    </rPh>
    <rPh sb="43" eb="45">
      <t>トウショ</t>
    </rPh>
    <rPh sb="46" eb="48">
      <t>ミコ</t>
    </rPh>
    <rPh sb="51" eb="52">
      <t>スク</t>
    </rPh>
    <phoneticPr fontId="5"/>
  </si>
  <si>
    <t>政策統括官（経済社会システム担当）</t>
    <phoneticPr fontId="5"/>
  </si>
  <si>
    <t>参事官（総括担当）</t>
    <phoneticPr fontId="5"/>
  </si>
  <si>
    <t>関連会議の活動状況は、以下のとおり。
http://www5.cao.go.jp/keizai-shimon/kaigi/special/reform/index.html
http://www5.cao.go.jp/keizai-shimon/kaigi/special/reform/committee/index.html</t>
    <phoneticPr fontId="5"/>
  </si>
  <si>
    <t>専門調査会等の成果物は経済財政諮問会議に報告しているほか、政策の企画立案にあたり検討材料として活用されている。平成30年度に取りまとめた「新経済・財政再生計画 改革工程表2018」は、歳出改革等に係る各省の取組についての経済財政諮問会議での点検等に活用されている。</t>
    <rPh sb="7" eb="10">
      <t>セイカブツ</t>
    </rPh>
    <rPh sb="29" eb="31">
      <t>セイサク</t>
    </rPh>
    <rPh sb="32" eb="34">
      <t>キカク</t>
    </rPh>
    <rPh sb="34" eb="36">
      <t>リツアン</t>
    </rPh>
    <rPh sb="40" eb="42">
      <t>ケントウ</t>
    </rPh>
    <rPh sb="42" eb="44">
      <t>ザイリョウ</t>
    </rPh>
    <rPh sb="55" eb="57">
      <t>ヘイセイ</t>
    </rPh>
    <rPh sb="59" eb="60">
      <t>ネン</t>
    </rPh>
    <rPh sb="60" eb="61">
      <t>ド</t>
    </rPh>
    <rPh sb="62" eb="63">
      <t>ト</t>
    </rPh>
    <rPh sb="92" eb="94">
      <t>サイシュツ</t>
    </rPh>
    <rPh sb="94" eb="97">
      <t>カイカクトウ</t>
    </rPh>
    <rPh sb="98" eb="99">
      <t>カカ</t>
    </rPh>
    <rPh sb="100" eb="102">
      <t>カクショウ</t>
    </rPh>
    <rPh sb="103" eb="105">
      <t>トリク</t>
    </rPh>
    <rPh sb="110" eb="112">
      <t>ケイザイ</t>
    </rPh>
    <rPh sb="112" eb="114">
      <t>ザイセイ</t>
    </rPh>
    <rPh sb="114" eb="116">
      <t>シモン</t>
    </rPh>
    <rPh sb="116" eb="118">
      <t>カイギ</t>
    </rPh>
    <rPh sb="120" eb="122">
      <t>テンケン</t>
    </rPh>
    <rPh sb="122" eb="123">
      <t>トウ</t>
    </rPh>
    <rPh sb="124" eb="126">
      <t>カツヨウ</t>
    </rPh>
    <phoneticPr fontId="5"/>
  </si>
  <si>
    <t>引き続き、とりまとめた成果の諮問会議の議論や政策への反映状況について説明を行うとともに、適切な予算執行に努めること。</t>
    <rPh sb="0" eb="1">
      <t>ヒ</t>
    </rPh>
    <rPh sb="2" eb="3">
      <t>ツヅ</t>
    </rPh>
    <rPh sb="11" eb="13">
      <t>セイカ</t>
    </rPh>
    <rPh sb="14" eb="16">
      <t>シモン</t>
    </rPh>
    <rPh sb="16" eb="18">
      <t>カイギ</t>
    </rPh>
    <rPh sb="19" eb="21">
      <t>ギロン</t>
    </rPh>
    <rPh sb="22" eb="24">
      <t>セイサク</t>
    </rPh>
    <rPh sb="26" eb="28">
      <t>ハンエイ</t>
    </rPh>
    <rPh sb="28" eb="30">
      <t>ジョウキョウ</t>
    </rPh>
    <rPh sb="34" eb="36">
      <t>セツメイ</t>
    </rPh>
    <rPh sb="37" eb="38">
      <t>オコナ</t>
    </rPh>
    <rPh sb="44" eb="46">
      <t>テキセツ</t>
    </rPh>
    <rPh sb="47" eb="49">
      <t>ヨサン</t>
    </rPh>
    <rPh sb="49" eb="51">
      <t>シッコウ</t>
    </rPh>
    <rPh sb="52" eb="53">
      <t>ツト</t>
    </rPh>
    <phoneticPr fontId="5"/>
  </si>
  <si>
    <t>経済財政政策に関する有識者の見解調査・コンセンサス検討経費</t>
    <phoneticPr fontId="5"/>
  </si>
  <si>
    <t>-</t>
    <phoneticPr fontId="5"/>
  </si>
  <si>
    <t>その時々の重要な課題等についてタイムリーに議論できるよう、会議等を適切に開催する。（会議体の数及び1年間で見込まれる会議の開催数に応じて目標値を設定）</t>
    <rPh sb="2" eb="4">
      <t>トキドキ</t>
    </rPh>
    <rPh sb="5" eb="7">
      <t>ジュウヨウ</t>
    </rPh>
    <rPh sb="8" eb="10">
      <t>カダイ</t>
    </rPh>
    <rPh sb="10" eb="11">
      <t>トウ</t>
    </rPh>
    <rPh sb="21" eb="23">
      <t>ギロン</t>
    </rPh>
    <rPh sb="29" eb="32">
      <t>カイギナド</t>
    </rPh>
    <rPh sb="33" eb="35">
      <t>テキセツ</t>
    </rPh>
    <rPh sb="36" eb="38">
      <t>カイサイ</t>
    </rPh>
    <rPh sb="42" eb="45">
      <t>カイギタイ</t>
    </rPh>
    <rPh sb="46" eb="47">
      <t>カズ</t>
    </rPh>
    <rPh sb="47" eb="48">
      <t>オヨ</t>
    </rPh>
    <rPh sb="50" eb="51">
      <t>ネン</t>
    </rPh>
    <rPh sb="51" eb="52">
      <t>アイダ</t>
    </rPh>
    <rPh sb="53" eb="55">
      <t>ミコ</t>
    </rPh>
    <rPh sb="58" eb="60">
      <t>カイギ</t>
    </rPh>
    <rPh sb="61" eb="63">
      <t>カイサイ</t>
    </rPh>
    <rPh sb="63" eb="64">
      <t>スウ</t>
    </rPh>
    <rPh sb="65" eb="66">
      <t>オウ</t>
    </rPh>
    <rPh sb="68" eb="71">
      <t>モクヒョウチ</t>
    </rPh>
    <rPh sb="72" eb="74">
      <t>セッテイ</t>
    </rPh>
    <phoneticPr fontId="3"/>
  </si>
  <si>
    <t>引き続き、とりまとめた成果の諮問会議の議論や政策への反映状況について説明を行うとともに、適切な予算執行に留意する。
また、執行実績を踏まえた上で必要経費の精査を行い、概算要求への反映に努めてまいりたい。</t>
    <rPh sb="0" eb="1">
      <t>ヒ</t>
    </rPh>
    <rPh sb="2" eb="3">
      <t>ツヅ</t>
    </rPh>
    <rPh sb="11" eb="13">
      <t>セイカ</t>
    </rPh>
    <rPh sb="14" eb="16">
      <t>シモン</t>
    </rPh>
    <rPh sb="16" eb="18">
      <t>カイギ</t>
    </rPh>
    <rPh sb="19" eb="21">
      <t>ギロン</t>
    </rPh>
    <rPh sb="22" eb="24">
      <t>セイサク</t>
    </rPh>
    <rPh sb="26" eb="28">
      <t>ハンエイ</t>
    </rPh>
    <rPh sb="28" eb="30">
      <t>ジョウキョウ</t>
    </rPh>
    <rPh sb="34" eb="36">
      <t>セツメイ</t>
    </rPh>
    <rPh sb="37" eb="38">
      <t>オコナ</t>
    </rPh>
    <rPh sb="44" eb="46">
      <t>テキセツ</t>
    </rPh>
    <rPh sb="47" eb="49">
      <t>ヨサン</t>
    </rPh>
    <rPh sb="49" eb="51">
      <t>シッコウ</t>
    </rPh>
    <rPh sb="52" eb="54">
      <t>リュウイ</t>
    </rPh>
    <rPh sb="61" eb="63">
      <t>シッコウ</t>
    </rPh>
    <rPh sb="63" eb="65">
      <t>ジッセキ</t>
    </rPh>
    <rPh sb="66" eb="67">
      <t>フ</t>
    </rPh>
    <rPh sb="70" eb="71">
      <t>ウエ</t>
    </rPh>
    <rPh sb="72" eb="74">
      <t>ヒツヨウ</t>
    </rPh>
    <rPh sb="74" eb="76">
      <t>ケイヒ</t>
    </rPh>
    <rPh sb="77" eb="79">
      <t>セイサ</t>
    </rPh>
    <rPh sb="80" eb="81">
      <t>オコナ</t>
    </rPh>
    <rPh sb="83" eb="85">
      <t>ガイサン</t>
    </rPh>
    <rPh sb="85" eb="87">
      <t>ヨウキュウ</t>
    </rPh>
    <rPh sb="89" eb="91">
      <t>ハンエイ</t>
    </rPh>
    <rPh sb="92" eb="9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</si>
</sst>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48743</xdr:colOff>
      <xdr:row>741</xdr:row>
      <xdr:rowOff>0</xdr:rowOff>
    </xdr:from>
    <xdr:to>
      <xdr:col>28</xdr:col>
      <xdr:colOff>125878</xdr:colOff>
      <xdr:row>744</xdr:row>
      <xdr:rowOff>80682</xdr:rowOff>
    </xdr:to>
    <xdr:sp macro="" textlink="">
      <xdr:nvSpPr>
        <xdr:cNvPr id="3" name="正方形/長方形 2"/>
        <xdr:cNvSpPr/>
      </xdr:nvSpPr>
      <xdr:spPr>
        <a:xfrm>
          <a:off x="3523463" y="37536120"/>
          <a:ext cx="2088815" cy="114748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ja-JP" altLang="en-US" sz="1400">
              <a:solidFill>
                <a:sysClr val="windowText" lastClr="000000"/>
              </a:solidFill>
            </a:rPr>
            <a:t>２．５百万円</a:t>
          </a:r>
        </a:p>
      </xdr:txBody>
    </xdr:sp>
    <xdr:clientData/>
  </xdr:twoCellAnchor>
  <xdr:twoCellAnchor>
    <xdr:from>
      <xdr:col>17</xdr:col>
      <xdr:colOff>64619</xdr:colOff>
      <xdr:row>748</xdr:row>
      <xdr:rowOff>316944</xdr:rowOff>
    </xdr:from>
    <xdr:to>
      <xdr:col>28</xdr:col>
      <xdr:colOff>141754</xdr:colOff>
      <xdr:row>751</xdr:row>
      <xdr:rowOff>307980</xdr:rowOff>
    </xdr:to>
    <xdr:sp macro="" textlink="">
      <xdr:nvSpPr>
        <xdr:cNvPr id="4" name="正方形/長方形 3"/>
        <xdr:cNvSpPr/>
      </xdr:nvSpPr>
      <xdr:spPr>
        <a:xfrm>
          <a:off x="3539339" y="40344804"/>
          <a:ext cx="2088815" cy="1057836"/>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Ａ．個人等</a:t>
          </a:r>
          <a:endParaRPr kumimoji="1" lang="en-US" altLang="ja-JP" sz="1400">
            <a:solidFill>
              <a:sysClr val="windowText" lastClr="000000"/>
            </a:solidFill>
          </a:endParaRPr>
        </a:p>
        <a:p>
          <a:pPr algn="ctr"/>
          <a:r>
            <a:rPr kumimoji="1" lang="ja-JP" altLang="en-US" sz="1400">
              <a:solidFill>
                <a:sysClr val="windowText" lastClr="000000"/>
              </a:solidFill>
            </a:rPr>
            <a:t>２．５百万円</a:t>
          </a:r>
        </a:p>
      </xdr:txBody>
    </xdr:sp>
    <xdr:clientData/>
  </xdr:twoCellAnchor>
  <xdr:twoCellAnchor>
    <xdr:from>
      <xdr:col>22</xdr:col>
      <xdr:colOff>196848</xdr:colOff>
      <xdr:row>744</xdr:row>
      <xdr:rowOff>80682</xdr:rowOff>
    </xdr:from>
    <xdr:to>
      <xdr:col>22</xdr:col>
      <xdr:colOff>202452</xdr:colOff>
      <xdr:row>748</xdr:row>
      <xdr:rowOff>189006</xdr:rowOff>
    </xdr:to>
    <xdr:cxnSp macro="">
      <xdr:nvCxnSpPr>
        <xdr:cNvPr id="5" name="直線矢印コネクタ 4"/>
        <xdr:cNvCxnSpPr>
          <a:stCxn id="3" idx="2"/>
        </xdr:cNvCxnSpPr>
      </xdr:nvCxnSpPr>
      <xdr:spPr>
        <a:xfrm flipH="1">
          <a:off x="4570728" y="38683602"/>
          <a:ext cx="0" cy="153326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752</xdr:row>
      <xdr:rowOff>34364</xdr:rowOff>
    </xdr:from>
    <xdr:to>
      <xdr:col>30</xdr:col>
      <xdr:colOff>168088</xdr:colOff>
      <xdr:row>753</xdr:row>
      <xdr:rowOff>297329</xdr:rowOff>
    </xdr:to>
    <xdr:sp macro="" textlink="">
      <xdr:nvSpPr>
        <xdr:cNvPr id="6" name="大かっこ 5"/>
        <xdr:cNvSpPr/>
      </xdr:nvSpPr>
      <xdr:spPr>
        <a:xfrm>
          <a:off x="3291840" y="41487164"/>
          <a:ext cx="2728408" cy="621105"/>
        </a:xfrm>
        <a:prstGeom prst="bracketPair">
          <a:avLst>
            <a:gd name="adj" fmla="val 110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500"/>
            </a:lnSpc>
          </a:pPr>
          <a:r>
            <a:rPr kumimoji="1" lang="ja-JP" altLang="en-US" sz="1200"/>
            <a:t>会議開催等経費</a:t>
          </a:r>
          <a:endParaRPr kumimoji="1" lang="en-US" altLang="ja-JP" sz="1200"/>
        </a:p>
        <a:p>
          <a:pPr algn="ctr"/>
          <a:r>
            <a:rPr kumimoji="1" lang="ja-JP" altLang="en-US" sz="1200"/>
            <a:t>（諸謝金、職員旅費、委員等旅費）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03" t="s">
        <v>0</v>
      </c>
      <c r="AK2" s="903"/>
      <c r="AL2" s="903"/>
      <c r="AM2" s="903"/>
      <c r="AN2" s="903"/>
      <c r="AO2" s="904"/>
      <c r="AP2" s="904"/>
      <c r="AQ2" s="904"/>
      <c r="AR2" s="65" t="str">
        <f>IF(OR(AO2="　", AO2=""), "", "-")</f>
        <v/>
      </c>
      <c r="AS2" s="905">
        <v>151</v>
      </c>
      <c r="AT2" s="905"/>
      <c r="AU2" s="905"/>
      <c r="AV2" s="43" t="str">
        <f>IF(AW2="", "", "-")</f>
        <v/>
      </c>
      <c r="AW2" s="870"/>
      <c r="AX2" s="870"/>
    </row>
    <row r="3" spans="1:50" ht="21" customHeight="1" thickBot="1" x14ac:dyDescent="0.2">
      <c r="A3" s="829" t="s">
        <v>462</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3" t="s">
        <v>63</v>
      </c>
      <c r="AJ3" s="831" t="s">
        <v>481</v>
      </c>
      <c r="AK3" s="831"/>
      <c r="AL3" s="831"/>
      <c r="AM3" s="831"/>
      <c r="AN3" s="831"/>
      <c r="AO3" s="831"/>
      <c r="AP3" s="831"/>
      <c r="AQ3" s="831"/>
      <c r="AR3" s="831"/>
      <c r="AS3" s="831"/>
      <c r="AT3" s="831"/>
      <c r="AU3" s="831"/>
      <c r="AV3" s="831"/>
      <c r="AW3" s="831"/>
      <c r="AX3" s="24" t="s">
        <v>64</v>
      </c>
    </row>
    <row r="4" spans="1:50" ht="24.75" customHeight="1" x14ac:dyDescent="0.15">
      <c r="A4" s="666" t="s">
        <v>25</v>
      </c>
      <c r="B4" s="667"/>
      <c r="C4" s="667"/>
      <c r="D4" s="667"/>
      <c r="E4" s="667"/>
      <c r="F4" s="667"/>
      <c r="G4" s="644" t="s">
        <v>548</v>
      </c>
      <c r="H4" s="645"/>
      <c r="I4" s="645"/>
      <c r="J4" s="645"/>
      <c r="K4" s="645"/>
      <c r="L4" s="645"/>
      <c r="M4" s="645"/>
      <c r="N4" s="645"/>
      <c r="O4" s="645"/>
      <c r="P4" s="645"/>
      <c r="Q4" s="645"/>
      <c r="R4" s="645"/>
      <c r="S4" s="645"/>
      <c r="T4" s="645"/>
      <c r="U4" s="645"/>
      <c r="V4" s="645"/>
      <c r="W4" s="645"/>
      <c r="X4" s="645"/>
      <c r="Y4" s="646" t="s">
        <v>1</v>
      </c>
      <c r="Z4" s="647"/>
      <c r="AA4" s="647"/>
      <c r="AB4" s="647"/>
      <c r="AC4" s="647"/>
      <c r="AD4" s="648"/>
      <c r="AE4" s="649" t="s">
        <v>543</v>
      </c>
      <c r="AF4" s="650"/>
      <c r="AG4" s="650"/>
      <c r="AH4" s="650"/>
      <c r="AI4" s="650"/>
      <c r="AJ4" s="650"/>
      <c r="AK4" s="650"/>
      <c r="AL4" s="650"/>
      <c r="AM4" s="650"/>
      <c r="AN4" s="650"/>
      <c r="AO4" s="650"/>
      <c r="AP4" s="651"/>
      <c r="AQ4" s="652" t="s">
        <v>2</v>
      </c>
      <c r="AR4" s="647"/>
      <c r="AS4" s="647"/>
      <c r="AT4" s="647"/>
      <c r="AU4" s="647"/>
      <c r="AV4" s="647"/>
      <c r="AW4" s="647"/>
      <c r="AX4" s="653"/>
    </row>
    <row r="5" spans="1:50" ht="30" customHeight="1" x14ac:dyDescent="0.15">
      <c r="A5" s="654" t="s">
        <v>66</v>
      </c>
      <c r="B5" s="655"/>
      <c r="C5" s="655"/>
      <c r="D5" s="655"/>
      <c r="E5" s="655"/>
      <c r="F5" s="656"/>
      <c r="G5" s="801" t="s">
        <v>186</v>
      </c>
      <c r="H5" s="802"/>
      <c r="I5" s="802"/>
      <c r="J5" s="802"/>
      <c r="K5" s="802"/>
      <c r="L5" s="802"/>
      <c r="M5" s="803" t="s">
        <v>65</v>
      </c>
      <c r="N5" s="804"/>
      <c r="O5" s="804"/>
      <c r="P5" s="804"/>
      <c r="Q5" s="804"/>
      <c r="R5" s="805"/>
      <c r="S5" s="806" t="s">
        <v>130</v>
      </c>
      <c r="T5" s="802"/>
      <c r="U5" s="802"/>
      <c r="V5" s="802"/>
      <c r="W5" s="802"/>
      <c r="X5" s="807"/>
      <c r="Y5" s="660" t="s">
        <v>3</v>
      </c>
      <c r="Z5" s="509"/>
      <c r="AA5" s="509"/>
      <c r="AB5" s="509"/>
      <c r="AC5" s="509"/>
      <c r="AD5" s="510"/>
      <c r="AE5" s="661" t="s">
        <v>544</v>
      </c>
      <c r="AF5" s="661"/>
      <c r="AG5" s="661"/>
      <c r="AH5" s="661"/>
      <c r="AI5" s="661"/>
      <c r="AJ5" s="661"/>
      <c r="AK5" s="661"/>
      <c r="AL5" s="661"/>
      <c r="AM5" s="661"/>
      <c r="AN5" s="661"/>
      <c r="AO5" s="661"/>
      <c r="AP5" s="662"/>
      <c r="AQ5" s="663" t="s">
        <v>482</v>
      </c>
      <c r="AR5" s="664"/>
      <c r="AS5" s="664"/>
      <c r="AT5" s="664"/>
      <c r="AU5" s="664"/>
      <c r="AV5" s="664"/>
      <c r="AW5" s="664"/>
      <c r="AX5" s="665"/>
    </row>
    <row r="6" spans="1:50" ht="39" customHeight="1" x14ac:dyDescent="0.15">
      <c r="A6" s="668" t="s">
        <v>4</v>
      </c>
      <c r="B6" s="669"/>
      <c r="C6" s="669"/>
      <c r="D6" s="669"/>
      <c r="E6" s="669"/>
      <c r="F6" s="669"/>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64.150000000000006" customHeight="1" x14ac:dyDescent="0.15">
      <c r="A7" s="479" t="s">
        <v>22</v>
      </c>
      <c r="B7" s="480"/>
      <c r="C7" s="480"/>
      <c r="D7" s="480"/>
      <c r="E7" s="480"/>
      <c r="F7" s="481"/>
      <c r="G7" s="482" t="s">
        <v>483</v>
      </c>
      <c r="H7" s="483"/>
      <c r="I7" s="483"/>
      <c r="J7" s="483"/>
      <c r="K7" s="483"/>
      <c r="L7" s="483"/>
      <c r="M7" s="483"/>
      <c r="N7" s="483"/>
      <c r="O7" s="483"/>
      <c r="P7" s="483"/>
      <c r="Q7" s="483"/>
      <c r="R7" s="483"/>
      <c r="S7" s="483"/>
      <c r="T7" s="483"/>
      <c r="U7" s="483"/>
      <c r="V7" s="483"/>
      <c r="W7" s="483"/>
      <c r="X7" s="484"/>
      <c r="Y7" s="881" t="s">
        <v>434</v>
      </c>
      <c r="Z7" s="428"/>
      <c r="AA7" s="428"/>
      <c r="AB7" s="428"/>
      <c r="AC7" s="428"/>
      <c r="AD7" s="882"/>
      <c r="AE7" s="871" t="s">
        <v>522</v>
      </c>
      <c r="AF7" s="872"/>
      <c r="AG7" s="872"/>
      <c r="AH7" s="872"/>
      <c r="AI7" s="872"/>
      <c r="AJ7" s="872"/>
      <c r="AK7" s="872"/>
      <c r="AL7" s="872"/>
      <c r="AM7" s="872"/>
      <c r="AN7" s="872"/>
      <c r="AO7" s="872"/>
      <c r="AP7" s="872"/>
      <c r="AQ7" s="872"/>
      <c r="AR7" s="872"/>
      <c r="AS7" s="872"/>
      <c r="AT7" s="872"/>
      <c r="AU7" s="872"/>
      <c r="AV7" s="872"/>
      <c r="AW7" s="872"/>
      <c r="AX7" s="873"/>
    </row>
    <row r="8" spans="1:50" ht="53.25" customHeight="1" x14ac:dyDescent="0.15">
      <c r="A8" s="479" t="s">
        <v>330</v>
      </c>
      <c r="B8" s="480"/>
      <c r="C8" s="480"/>
      <c r="D8" s="480"/>
      <c r="E8" s="480"/>
      <c r="F8" s="481"/>
      <c r="G8" s="906" t="str">
        <f>入力規則等!A28</f>
        <v>-</v>
      </c>
      <c r="H8" s="682"/>
      <c r="I8" s="682"/>
      <c r="J8" s="682"/>
      <c r="K8" s="682"/>
      <c r="L8" s="682"/>
      <c r="M8" s="682"/>
      <c r="N8" s="682"/>
      <c r="O8" s="682"/>
      <c r="P8" s="682"/>
      <c r="Q8" s="682"/>
      <c r="R8" s="682"/>
      <c r="S8" s="682"/>
      <c r="T8" s="682"/>
      <c r="U8" s="682"/>
      <c r="V8" s="682"/>
      <c r="W8" s="682"/>
      <c r="X8" s="907"/>
      <c r="Y8" s="808" t="s">
        <v>331</v>
      </c>
      <c r="Z8" s="809"/>
      <c r="AA8" s="809"/>
      <c r="AB8" s="809"/>
      <c r="AC8" s="809"/>
      <c r="AD8" s="810"/>
      <c r="AE8" s="681" t="str">
        <f>入力規則等!K13</f>
        <v>その他の事項経費</v>
      </c>
      <c r="AF8" s="682"/>
      <c r="AG8" s="682"/>
      <c r="AH8" s="682"/>
      <c r="AI8" s="682"/>
      <c r="AJ8" s="682"/>
      <c r="AK8" s="682"/>
      <c r="AL8" s="682"/>
      <c r="AM8" s="682"/>
      <c r="AN8" s="682"/>
      <c r="AO8" s="682"/>
      <c r="AP8" s="682"/>
      <c r="AQ8" s="682"/>
      <c r="AR8" s="682"/>
      <c r="AS8" s="682"/>
      <c r="AT8" s="682"/>
      <c r="AU8" s="682"/>
      <c r="AV8" s="682"/>
      <c r="AW8" s="682"/>
      <c r="AX8" s="683"/>
    </row>
    <row r="9" spans="1:50" ht="58.5" customHeight="1" x14ac:dyDescent="0.15">
      <c r="A9" s="811" t="s">
        <v>23</v>
      </c>
      <c r="B9" s="812"/>
      <c r="C9" s="812"/>
      <c r="D9" s="812"/>
      <c r="E9" s="812"/>
      <c r="F9" s="812"/>
      <c r="G9" s="813" t="s">
        <v>484</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5"/>
    </row>
    <row r="10" spans="1:50" ht="80.25" customHeight="1" x14ac:dyDescent="0.15">
      <c r="A10" s="622" t="s">
        <v>29</v>
      </c>
      <c r="B10" s="623"/>
      <c r="C10" s="623"/>
      <c r="D10" s="623"/>
      <c r="E10" s="623"/>
      <c r="F10" s="623"/>
      <c r="G10" s="715" t="s">
        <v>485</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622" t="s">
        <v>5</v>
      </c>
      <c r="B11" s="623"/>
      <c r="C11" s="623"/>
      <c r="D11" s="623"/>
      <c r="E11" s="623"/>
      <c r="F11" s="624"/>
      <c r="G11" s="657" t="str">
        <f>入力規則等!P10</f>
        <v>直接実施</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9"/>
    </row>
    <row r="12" spans="1:50" ht="21" customHeight="1" x14ac:dyDescent="0.15">
      <c r="A12" s="908" t="s">
        <v>24</v>
      </c>
      <c r="B12" s="909"/>
      <c r="C12" s="909"/>
      <c r="D12" s="909"/>
      <c r="E12" s="909"/>
      <c r="F12" s="910"/>
      <c r="G12" s="722"/>
      <c r="H12" s="723"/>
      <c r="I12" s="723"/>
      <c r="J12" s="723"/>
      <c r="K12" s="723"/>
      <c r="L12" s="723"/>
      <c r="M12" s="723"/>
      <c r="N12" s="723"/>
      <c r="O12" s="723"/>
      <c r="P12" s="400" t="s">
        <v>453</v>
      </c>
      <c r="Q12" s="401"/>
      <c r="R12" s="401"/>
      <c r="S12" s="401"/>
      <c r="T12" s="401"/>
      <c r="U12" s="401"/>
      <c r="V12" s="402"/>
      <c r="W12" s="400" t="s">
        <v>450</v>
      </c>
      <c r="X12" s="401"/>
      <c r="Y12" s="401"/>
      <c r="Z12" s="401"/>
      <c r="AA12" s="401"/>
      <c r="AB12" s="401"/>
      <c r="AC12" s="402"/>
      <c r="AD12" s="400" t="s">
        <v>445</v>
      </c>
      <c r="AE12" s="401"/>
      <c r="AF12" s="401"/>
      <c r="AG12" s="401"/>
      <c r="AH12" s="401"/>
      <c r="AI12" s="401"/>
      <c r="AJ12" s="402"/>
      <c r="AK12" s="400" t="s">
        <v>438</v>
      </c>
      <c r="AL12" s="401"/>
      <c r="AM12" s="401"/>
      <c r="AN12" s="401"/>
      <c r="AO12" s="401"/>
      <c r="AP12" s="401"/>
      <c r="AQ12" s="402"/>
      <c r="AR12" s="400" t="s">
        <v>436</v>
      </c>
      <c r="AS12" s="401"/>
      <c r="AT12" s="401"/>
      <c r="AU12" s="401"/>
      <c r="AV12" s="401"/>
      <c r="AW12" s="401"/>
      <c r="AX12" s="684"/>
    </row>
    <row r="13" spans="1:50" ht="21" customHeight="1" x14ac:dyDescent="0.15">
      <c r="A13" s="576"/>
      <c r="B13" s="577"/>
      <c r="C13" s="577"/>
      <c r="D13" s="577"/>
      <c r="E13" s="577"/>
      <c r="F13" s="578"/>
      <c r="G13" s="685" t="s">
        <v>6</v>
      </c>
      <c r="H13" s="686"/>
      <c r="I13" s="726" t="s">
        <v>7</v>
      </c>
      <c r="J13" s="727"/>
      <c r="K13" s="727"/>
      <c r="L13" s="727"/>
      <c r="M13" s="727"/>
      <c r="N13" s="727"/>
      <c r="O13" s="728"/>
      <c r="P13" s="619">
        <v>7.6</v>
      </c>
      <c r="Q13" s="620"/>
      <c r="R13" s="620"/>
      <c r="S13" s="620"/>
      <c r="T13" s="620"/>
      <c r="U13" s="620"/>
      <c r="V13" s="621"/>
      <c r="W13" s="619">
        <v>4.2080000000000002</v>
      </c>
      <c r="X13" s="620"/>
      <c r="Y13" s="620"/>
      <c r="Z13" s="620"/>
      <c r="AA13" s="620"/>
      <c r="AB13" s="620"/>
      <c r="AC13" s="621"/>
      <c r="AD13" s="619">
        <v>4.2080000000000002</v>
      </c>
      <c r="AE13" s="620"/>
      <c r="AF13" s="620"/>
      <c r="AG13" s="620"/>
      <c r="AH13" s="620"/>
      <c r="AI13" s="620"/>
      <c r="AJ13" s="621"/>
      <c r="AK13" s="619">
        <v>4.2080000000000002</v>
      </c>
      <c r="AL13" s="620"/>
      <c r="AM13" s="620"/>
      <c r="AN13" s="620"/>
      <c r="AO13" s="620"/>
      <c r="AP13" s="620"/>
      <c r="AQ13" s="621"/>
      <c r="AR13" s="878">
        <v>4.0019999999999998</v>
      </c>
      <c r="AS13" s="879"/>
      <c r="AT13" s="879"/>
      <c r="AU13" s="879"/>
      <c r="AV13" s="879"/>
      <c r="AW13" s="879"/>
      <c r="AX13" s="880"/>
    </row>
    <row r="14" spans="1:50" ht="21" customHeight="1" x14ac:dyDescent="0.15">
      <c r="A14" s="576"/>
      <c r="B14" s="577"/>
      <c r="C14" s="577"/>
      <c r="D14" s="577"/>
      <c r="E14" s="577"/>
      <c r="F14" s="578"/>
      <c r="G14" s="687"/>
      <c r="H14" s="688"/>
      <c r="I14" s="673" t="s">
        <v>8</v>
      </c>
      <c r="J14" s="724"/>
      <c r="K14" s="724"/>
      <c r="L14" s="724"/>
      <c r="M14" s="724"/>
      <c r="N14" s="724"/>
      <c r="O14" s="725"/>
      <c r="P14" s="619" t="s">
        <v>486</v>
      </c>
      <c r="Q14" s="620"/>
      <c r="R14" s="620"/>
      <c r="S14" s="620"/>
      <c r="T14" s="620"/>
      <c r="U14" s="620"/>
      <c r="V14" s="621"/>
      <c r="W14" s="619" t="s">
        <v>486</v>
      </c>
      <c r="X14" s="620"/>
      <c r="Y14" s="620"/>
      <c r="Z14" s="620"/>
      <c r="AA14" s="620"/>
      <c r="AB14" s="620"/>
      <c r="AC14" s="621"/>
      <c r="AD14" s="619" t="s">
        <v>486</v>
      </c>
      <c r="AE14" s="620"/>
      <c r="AF14" s="620"/>
      <c r="AG14" s="620"/>
      <c r="AH14" s="620"/>
      <c r="AI14" s="620"/>
      <c r="AJ14" s="621"/>
      <c r="AK14" s="619" t="s">
        <v>486</v>
      </c>
      <c r="AL14" s="620"/>
      <c r="AM14" s="620"/>
      <c r="AN14" s="620"/>
      <c r="AO14" s="620"/>
      <c r="AP14" s="620"/>
      <c r="AQ14" s="621"/>
      <c r="AR14" s="750"/>
      <c r="AS14" s="750"/>
      <c r="AT14" s="750"/>
      <c r="AU14" s="750"/>
      <c r="AV14" s="750"/>
      <c r="AW14" s="750"/>
      <c r="AX14" s="751"/>
    </row>
    <row r="15" spans="1:50" ht="21" customHeight="1" x14ac:dyDescent="0.15">
      <c r="A15" s="576"/>
      <c r="B15" s="577"/>
      <c r="C15" s="577"/>
      <c r="D15" s="577"/>
      <c r="E15" s="577"/>
      <c r="F15" s="578"/>
      <c r="G15" s="687"/>
      <c r="H15" s="688"/>
      <c r="I15" s="673" t="s">
        <v>50</v>
      </c>
      <c r="J15" s="674"/>
      <c r="K15" s="674"/>
      <c r="L15" s="674"/>
      <c r="M15" s="674"/>
      <c r="N15" s="674"/>
      <c r="O15" s="675"/>
      <c r="P15" s="619" t="s">
        <v>486</v>
      </c>
      <c r="Q15" s="620"/>
      <c r="R15" s="620"/>
      <c r="S15" s="620"/>
      <c r="T15" s="620"/>
      <c r="U15" s="620"/>
      <c r="V15" s="621"/>
      <c r="W15" s="619" t="s">
        <v>486</v>
      </c>
      <c r="X15" s="620"/>
      <c r="Y15" s="620"/>
      <c r="Z15" s="620"/>
      <c r="AA15" s="620"/>
      <c r="AB15" s="620"/>
      <c r="AC15" s="621"/>
      <c r="AD15" s="619" t="s">
        <v>486</v>
      </c>
      <c r="AE15" s="620"/>
      <c r="AF15" s="620"/>
      <c r="AG15" s="620"/>
      <c r="AH15" s="620"/>
      <c r="AI15" s="620"/>
      <c r="AJ15" s="621"/>
      <c r="AK15" s="619" t="s">
        <v>486</v>
      </c>
      <c r="AL15" s="620"/>
      <c r="AM15" s="620"/>
      <c r="AN15" s="620"/>
      <c r="AO15" s="620"/>
      <c r="AP15" s="620"/>
      <c r="AQ15" s="621"/>
      <c r="AR15" s="619" t="s">
        <v>549</v>
      </c>
      <c r="AS15" s="620"/>
      <c r="AT15" s="620"/>
      <c r="AU15" s="620"/>
      <c r="AV15" s="620"/>
      <c r="AW15" s="620"/>
      <c r="AX15" s="768"/>
    </row>
    <row r="16" spans="1:50" ht="21" customHeight="1" x14ac:dyDescent="0.15">
      <c r="A16" s="576"/>
      <c r="B16" s="577"/>
      <c r="C16" s="577"/>
      <c r="D16" s="577"/>
      <c r="E16" s="577"/>
      <c r="F16" s="578"/>
      <c r="G16" s="687"/>
      <c r="H16" s="688"/>
      <c r="I16" s="673" t="s">
        <v>51</v>
      </c>
      <c r="J16" s="674"/>
      <c r="K16" s="674"/>
      <c r="L16" s="674"/>
      <c r="M16" s="674"/>
      <c r="N16" s="674"/>
      <c r="O16" s="675"/>
      <c r="P16" s="619" t="s">
        <v>486</v>
      </c>
      <c r="Q16" s="620"/>
      <c r="R16" s="620"/>
      <c r="S16" s="620"/>
      <c r="T16" s="620"/>
      <c r="U16" s="620"/>
      <c r="V16" s="621"/>
      <c r="W16" s="619" t="s">
        <v>486</v>
      </c>
      <c r="X16" s="620"/>
      <c r="Y16" s="620"/>
      <c r="Z16" s="620"/>
      <c r="AA16" s="620"/>
      <c r="AB16" s="620"/>
      <c r="AC16" s="621"/>
      <c r="AD16" s="619" t="s">
        <v>486</v>
      </c>
      <c r="AE16" s="620"/>
      <c r="AF16" s="620"/>
      <c r="AG16" s="620"/>
      <c r="AH16" s="620"/>
      <c r="AI16" s="620"/>
      <c r="AJ16" s="621"/>
      <c r="AK16" s="619" t="s">
        <v>486</v>
      </c>
      <c r="AL16" s="620"/>
      <c r="AM16" s="620"/>
      <c r="AN16" s="620"/>
      <c r="AO16" s="620"/>
      <c r="AP16" s="620"/>
      <c r="AQ16" s="621"/>
      <c r="AR16" s="718"/>
      <c r="AS16" s="719"/>
      <c r="AT16" s="719"/>
      <c r="AU16" s="719"/>
      <c r="AV16" s="719"/>
      <c r="AW16" s="719"/>
      <c r="AX16" s="720"/>
    </row>
    <row r="17" spans="1:50" ht="24.75" customHeight="1" x14ac:dyDescent="0.15">
      <c r="A17" s="576"/>
      <c r="B17" s="577"/>
      <c r="C17" s="577"/>
      <c r="D17" s="577"/>
      <c r="E17" s="577"/>
      <c r="F17" s="578"/>
      <c r="G17" s="687"/>
      <c r="H17" s="688"/>
      <c r="I17" s="673" t="s">
        <v>49</v>
      </c>
      <c r="J17" s="724"/>
      <c r="K17" s="724"/>
      <c r="L17" s="724"/>
      <c r="M17" s="724"/>
      <c r="N17" s="724"/>
      <c r="O17" s="725"/>
      <c r="P17" s="619" t="s">
        <v>486</v>
      </c>
      <c r="Q17" s="620"/>
      <c r="R17" s="620"/>
      <c r="S17" s="620"/>
      <c r="T17" s="620"/>
      <c r="U17" s="620"/>
      <c r="V17" s="621"/>
      <c r="W17" s="619" t="s">
        <v>486</v>
      </c>
      <c r="X17" s="620"/>
      <c r="Y17" s="620"/>
      <c r="Z17" s="620"/>
      <c r="AA17" s="620"/>
      <c r="AB17" s="620"/>
      <c r="AC17" s="621"/>
      <c r="AD17" s="619" t="s">
        <v>486</v>
      </c>
      <c r="AE17" s="620"/>
      <c r="AF17" s="620"/>
      <c r="AG17" s="620"/>
      <c r="AH17" s="620"/>
      <c r="AI17" s="620"/>
      <c r="AJ17" s="621"/>
      <c r="AK17" s="619" t="s">
        <v>486</v>
      </c>
      <c r="AL17" s="620"/>
      <c r="AM17" s="620"/>
      <c r="AN17" s="620"/>
      <c r="AO17" s="620"/>
      <c r="AP17" s="620"/>
      <c r="AQ17" s="621"/>
      <c r="AR17" s="876"/>
      <c r="AS17" s="876"/>
      <c r="AT17" s="876"/>
      <c r="AU17" s="876"/>
      <c r="AV17" s="876"/>
      <c r="AW17" s="876"/>
      <c r="AX17" s="877"/>
    </row>
    <row r="18" spans="1:50" ht="24.75" customHeight="1" x14ac:dyDescent="0.15">
      <c r="A18" s="576"/>
      <c r="B18" s="577"/>
      <c r="C18" s="577"/>
      <c r="D18" s="577"/>
      <c r="E18" s="577"/>
      <c r="F18" s="578"/>
      <c r="G18" s="689"/>
      <c r="H18" s="690"/>
      <c r="I18" s="678" t="s">
        <v>20</v>
      </c>
      <c r="J18" s="679"/>
      <c r="K18" s="679"/>
      <c r="L18" s="679"/>
      <c r="M18" s="679"/>
      <c r="N18" s="679"/>
      <c r="O18" s="680"/>
      <c r="P18" s="840">
        <f>SUM(P13:V17)</f>
        <v>7.6</v>
      </c>
      <c r="Q18" s="841"/>
      <c r="R18" s="841"/>
      <c r="S18" s="841"/>
      <c r="T18" s="841"/>
      <c r="U18" s="841"/>
      <c r="V18" s="842"/>
      <c r="W18" s="840">
        <f>SUM(W13:AC17)</f>
        <v>4.2080000000000002</v>
      </c>
      <c r="X18" s="841"/>
      <c r="Y18" s="841"/>
      <c r="Z18" s="841"/>
      <c r="AA18" s="841"/>
      <c r="AB18" s="841"/>
      <c r="AC18" s="842"/>
      <c r="AD18" s="840">
        <f>SUM(AD13:AJ17)</f>
        <v>4.2080000000000002</v>
      </c>
      <c r="AE18" s="841"/>
      <c r="AF18" s="841"/>
      <c r="AG18" s="841"/>
      <c r="AH18" s="841"/>
      <c r="AI18" s="841"/>
      <c r="AJ18" s="842"/>
      <c r="AK18" s="840">
        <f>SUM(AK13:AQ17)</f>
        <v>4.2080000000000002</v>
      </c>
      <c r="AL18" s="841"/>
      <c r="AM18" s="841"/>
      <c r="AN18" s="841"/>
      <c r="AO18" s="841"/>
      <c r="AP18" s="841"/>
      <c r="AQ18" s="842"/>
      <c r="AR18" s="840">
        <f>SUM(AR13:AX17)</f>
        <v>4.0019999999999998</v>
      </c>
      <c r="AS18" s="841"/>
      <c r="AT18" s="841"/>
      <c r="AU18" s="841"/>
      <c r="AV18" s="841"/>
      <c r="AW18" s="841"/>
      <c r="AX18" s="843"/>
    </row>
    <row r="19" spans="1:50" ht="24.75" customHeight="1" x14ac:dyDescent="0.15">
      <c r="A19" s="576"/>
      <c r="B19" s="577"/>
      <c r="C19" s="577"/>
      <c r="D19" s="577"/>
      <c r="E19" s="577"/>
      <c r="F19" s="578"/>
      <c r="G19" s="838" t="s">
        <v>9</v>
      </c>
      <c r="H19" s="839"/>
      <c r="I19" s="839"/>
      <c r="J19" s="839"/>
      <c r="K19" s="839"/>
      <c r="L19" s="839"/>
      <c r="M19" s="839"/>
      <c r="N19" s="839"/>
      <c r="O19" s="839"/>
      <c r="P19" s="619">
        <v>5.1120000000000001</v>
      </c>
      <c r="Q19" s="620"/>
      <c r="R19" s="620"/>
      <c r="S19" s="620"/>
      <c r="T19" s="620"/>
      <c r="U19" s="620"/>
      <c r="V19" s="621"/>
      <c r="W19" s="619">
        <v>2.4569999999999999</v>
      </c>
      <c r="X19" s="620"/>
      <c r="Y19" s="620"/>
      <c r="Z19" s="620"/>
      <c r="AA19" s="620"/>
      <c r="AB19" s="620"/>
      <c r="AC19" s="621"/>
      <c r="AD19" s="619">
        <v>2.5289999999999999</v>
      </c>
      <c r="AE19" s="620"/>
      <c r="AF19" s="620"/>
      <c r="AG19" s="620"/>
      <c r="AH19" s="620"/>
      <c r="AI19" s="620"/>
      <c r="AJ19" s="621"/>
      <c r="AK19" s="315"/>
      <c r="AL19" s="315"/>
      <c r="AM19" s="315"/>
      <c r="AN19" s="315"/>
      <c r="AO19" s="315"/>
      <c r="AP19" s="315"/>
      <c r="AQ19" s="315"/>
      <c r="AR19" s="315"/>
      <c r="AS19" s="315"/>
      <c r="AT19" s="315"/>
      <c r="AU19" s="315"/>
      <c r="AV19" s="315"/>
      <c r="AW19" s="315"/>
      <c r="AX19" s="317"/>
    </row>
    <row r="20" spans="1:50" ht="24.75" customHeight="1" x14ac:dyDescent="0.15">
      <c r="A20" s="576"/>
      <c r="B20" s="577"/>
      <c r="C20" s="577"/>
      <c r="D20" s="577"/>
      <c r="E20" s="577"/>
      <c r="F20" s="578"/>
      <c r="G20" s="838" t="s">
        <v>10</v>
      </c>
      <c r="H20" s="839"/>
      <c r="I20" s="839"/>
      <c r="J20" s="839"/>
      <c r="K20" s="839"/>
      <c r="L20" s="839"/>
      <c r="M20" s="839"/>
      <c r="N20" s="839"/>
      <c r="O20" s="839"/>
      <c r="P20" s="304">
        <f>IF(P18=0, "-", SUM(P19)/P18)</f>
        <v>0.67263157894736847</v>
      </c>
      <c r="Q20" s="304"/>
      <c r="R20" s="304"/>
      <c r="S20" s="304"/>
      <c r="T20" s="304"/>
      <c r="U20" s="304"/>
      <c r="V20" s="304"/>
      <c r="W20" s="304">
        <f t="shared" ref="W20" si="0">IF(W18=0, "-", SUM(W19)/W18)</f>
        <v>0.58388783269961975</v>
      </c>
      <c r="X20" s="304"/>
      <c r="Y20" s="304"/>
      <c r="Z20" s="304"/>
      <c r="AA20" s="304"/>
      <c r="AB20" s="304"/>
      <c r="AC20" s="304"/>
      <c r="AD20" s="304">
        <f t="shared" ref="AD20" si="1">IF(AD18=0, "-", SUM(AD19)/AD18)</f>
        <v>0.60099809885931554</v>
      </c>
      <c r="AE20" s="304"/>
      <c r="AF20" s="304"/>
      <c r="AG20" s="304"/>
      <c r="AH20" s="304"/>
      <c r="AI20" s="304"/>
      <c r="AJ20" s="304"/>
      <c r="AK20" s="315"/>
      <c r="AL20" s="315"/>
      <c r="AM20" s="315"/>
      <c r="AN20" s="315"/>
      <c r="AO20" s="315"/>
      <c r="AP20" s="315"/>
      <c r="AQ20" s="316"/>
      <c r="AR20" s="316"/>
      <c r="AS20" s="316"/>
      <c r="AT20" s="316"/>
      <c r="AU20" s="315"/>
      <c r="AV20" s="315"/>
      <c r="AW20" s="315"/>
      <c r="AX20" s="317"/>
    </row>
    <row r="21" spans="1:50" ht="25.5" customHeight="1" x14ac:dyDescent="0.15">
      <c r="A21" s="811"/>
      <c r="B21" s="812"/>
      <c r="C21" s="812"/>
      <c r="D21" s="812"/>
      <c r="E21" s="812"/>
      <c r="F21" s="911"/>
      <c r="G21" s="302" t="s">
        <v>398</v>
      </c>
      <c r="H21" s="303"/>
      <c r="I21" s="303"/>
      <c r="J21" s="303"/>
      <c r="K21" s="303"/>
      <c r="L21" s="303"/>
      <c r="M21" s="303"/>
      <c r="N21" s="303"/>
      <c r="O21" s="303"/>
      <c r="P21" s="304">
        <f>IF(P19=0, "-", SUM(P19)/SUM(P13,P14))</f>
        <v>0.67263157894736847</v>
      </c>
      <c r="Q21" s="304"/>
      <c r="R21" s="304"/>
      <c r="S21" s="304"/>
      <c r="T21" s="304"/>
      <c r="U21" s="304"/>
      <c r="V21" s="304"/>
      <c r="W21" s="304">
        <f t="shared" ref="W21" si="2">IF(W19=0, "-", SUM(W19)/SUM(W13,W14))</f>
        <v>0.58388783269961975</v>
      </c>
      <c r="X21" s="304"/>
      <c r="Y21" s="304"/>
      <c r="Z21" s="304"/>
      <c r="AA21" s="304"/>
      <c r="AB21" s="304"/>
      <c r="AC21" s="304"/>
      <c r="AD21" s="304">
        <f t="shared" ref="AD21" si="3">IF(AD19=0, "-", SUM(AD19)/SUM(AD13,AD14))</f>
        <v>0.60099809885931554</v>
      </c>
      <c r="AE21" s="304"/>
      <c r="AF21" s="304"/>
      <c r="AG21" s="304"/>
      <c r="AH21" s="304"/>
      <c r="AI21" s="304"/>
      <c r="AJ21" s="304"/>
      <c r="AK21" s="315"/>
      <c r="AL21" s="315"/>
      <c r="AM21" s="315"/>
      <c r="AN21" s="315"/>
      <c r="AO21" s="315"/>
      <c r="AP21" s="315"/>
      <c r="AQ21" s="316"/>
      <c r="AR21" s="316"/>
      <c r="AS21" s="316"/>
      <c r="AT21" s="316"/>
      <c r="AU21" s="315"/>
      <c r="AV21" s="315"/>
      <c r="AW21" s="315"/>
      <c r="AX21" s="317"/>
    </row>
    <row r="22" spans="1:50" ht="18.75" customHeight="1" x14ac:dyDescent="0.15">
      <c r="A22" s="929" t="s">
        <v>470</v>
      </c>
      <c r="B22" s="930"/>
      <c r="C22" s="930"/>
      <c r="D22" s="930"/>
      <c r="E22" s="930"/>
      <c r="F22" s="931"/>
      <c r="G22" s="916" t="s">
        <v>378</v>
      </c>
      <c r="H22" s="208"/>
      <c r="I22" s="208"/>
      <c r="J22" s="208"/>
      <c r="K22" s="208"/>
      <c r="L22" s="208"/>
      <c r="M22" s="208"/>
      <c r="N22" s="208"/>
      <c r="O22" s="209"/>
      <c r="P22" s="895" t="s">
        <v>439</v>
      </c>
      <c r="Q22" s="208"/>
      <c r="R22" s="208"/>
      <c r="S22" s="208"/>
      <c r="T22" s="208"/>
      <c r="U22" s="208"/>
      <c r="V22" s="209"/>
      <c r="W22" s="895" t="s">
        <v>435</v>
      </c>
      <c r="X22" s="208"/>
      <c r="Y22" s="208"/>
      <c r="Z22" s="208"/>
      <c r="AA22" s="208"/>
      <c r="AB22" s="208"/>
      <c r="AC22" s="209"/>
      <c r="AD22" s="895" t="s">
        <v>377</v>
      </c>
      <c r="AE22" s="208"/>
      <c r="AF22" s="208"/>
      <c r="AG22" s="208"/>
      <c r="AH22" s="208"/>
      <c r="AI22" s="208"/>
      <c r="AJ22" s="208"/>
      <c r="AK22" s="208"/>
      <c r="AL22" s="208"/>
      <c r="AM22" s="208"/>
      <c r="AN22" s="208"/>
      <c r="AO22" s="208"/>
      <c r="AP22" s="208"/>
      <c r="AQ22" s="208"/>
      <c r="AR22" s="208"/>
      <c r="AS22" s="208"/>
      <c r="AT22" s="208"/>
      <c r="AU22" s="208"/>
      <c r="AV22" s="208"/>
      <c r="AW22" s="208"/>
      <c r="AX22" s="938"/>
    </row>
    <row r="23" spans="1:50" ht="25.5" customHeight="1" x14ac:dyDescent="0.15">
      <c r="A23" s="932"/>
      <c r="B23" s="933"/>
      <c r="C23" s="933"/>
      <c r="D23" s="933"/>
      <c r="E23" s="933"/>
      <c r="F23" s="934"/>
      <c r="G23" s="917" t="s">
        <v>489</v>
      </c>
      <c r="H23" s="918"/>
      <c r="I23" s="918"/>
      <c r="J23" s="918"/>
      <c r="K23" s="918"/>
      <c r="L23" s="918"/>
      <c r="M23" s="918"/>
      <c r="N23" s="918"/>
      <c r="O23" s="919"/>
      <c r="P23" s="878">
        <v>2.0750000000000002</v>
      </c>
      <c r="Q23" s="879"/>
      <c r="R23" s="879"/>
      <c r="S23" s="879"/>
      <c r="T23" s="879"/>
      <c r="U23" s="879"/>
      <c r="V23" s="896"/>
      <c r="W23" s="878">
        <v>1.84</v>
      </c>
      <c r="X23" s="879"/>
      <c r="Y23" s="879"/>
      <c r="Z23" s="879"/>
      <c r="AA23" s="879"/>
      <c r="AB23" s="879"/>
      <c r="AC23" s="896"/>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32"/>
      <c r="B24" s="933"/>
      <c r="C24" s="933"/>
      <c r="D24" s="933"/>
      <c r="E24" s="933"/>
      <c r="F24" s="934"/>
      <c r="G24" s="920" t="s">
        <v>491</v>
      </c>
      <c r="H24" s="921"/>
      <c r="I24" s="921"/>
      <c r="J24" s="921"/>
      <c r="K24" s="921"/>
      <c r="L24" s="921"/>
      <c r="M24" s="921"/>
      <c r="N24" s="921"/>
      <c r="O24" s="922"/>
      <c r="P24" s="619">
        <v>1.448</v>
      </c>
      <c r="Q24" s="620"/>
      <c r="R24" s="620"/>
      <c r="S24" s="620"/>
      <c r="T24" s="620"/>
      <c r="U24" s="620"/>
      <c r="V24" s="621"/>
      <c r="W24" s="619">
        <v>1.4690000000000001</v>
      </c>
      <c r="X24" s="620"/>
      <c r="Y24" s="620"/>
      <c r="Z24" s="620"/>
      <c r="AA24" s="620"/>
      <c r="AB24" s="620"/>
      <c r="AC24" s="621"/>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customHeight="1" x14ac:dyDescent="0.15">
      <c r="A25" s="932"/>
      <c r="B25" s="933"/>
      <c r="C25" s="933"/>
      <c r="D25" s="933"/>
      <c r="E25" s="933"/>
      <c r="F25" s="934"/>
      <c r="G25" s="920" t="s">
        <v>490</v>
      </c>
      <c r="H25" s="921"/>
      <c r="I25" s="921"/>
      <c r="J25" s="921"/>
      <c r="K25" s="921"/>
      <c r="L25" s="921"/>
      <c r="M25" s="921"/>
      <c r="N25" s="921"/>
      <c r="O25" s="922"/>
      <c r="P25" s="897">
        <v>0.68500000000000005</v>
      </c>
      <c r="Q25" s="898"/>
      <c r="R25" s="898"/>
      <c r="S25" s="898"/>
      <c r="T25" s="898"/>
      <c r="U25" s="898"/>
      <c r="V25" s="899"/>
      <c r="W25" s="619">
        <v>0.69299999999999995</v>
      </c>
      <c r="X25" s="620"/>
      <c r="Y25" s="620"/>
      <c r="Z25" s="620"/>
      <c r="AA25" s="620"/>
      <c r="AB25" s="620"/>
      <c r="AC25" s="621"/>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x14ac:dyDescent="0.15">
      <c r="A26" s="932"/>
      <c r="B26" s="933"/>
      <c r="C26" s="933"/>
      <c r="D26" s="933"/>
      <c r="E26" s="933"/>
      <c r="F26" s="934"/>
      <c r="G26" s="920" t="s">
        <v>491</v>
      </c>
      <c r="H26" s="921"/>
      <c r="I26" s="921"/>
      <c r="J26" s="921"/>
      <c r="K26" s="921"/>
      <c r="L26" s="921"/>
      <c r="M26" s="921"/>
      <c r="N26" s="921"/>
      <c r="O26" s="922"/>
      <c r="P26" s="900"/>
      <c r="Q26" s="901"/>
      <c r="R26" s="901"/>
      <c r="S26" s="901"/>
      <c r="T26" s="901"/>
      <c r="U26" s="901"/>
      <c r="V26" s="902"/>
      <c r="W26" s="619"/>
      <c r="X26" s="620"/>
      <c r="Y26" s="620"/>
      <c r="Z26" s="620"/>
      <c r="AA26" s="620"/>
      <c r="AB26" s="620"/>
      <c r="AC26" s="621"/>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x14ac:dyDescent="0.15">
      <c r="A27" s="932"/>
      <c r="B27" s="933"/>
      <c r="C27" s="933"/>
      <c r="D27" s="933"/>
      <c r="E27" s="933"/>
      <c r="F27" s="934"/>
      <c r="G27" s="920"/>
      <c r="H27" s="921"/>
      <c r="I27" s="921"/>
      <c r="J27" s="921"/>
      <c r="K27" s="921"/>
      <c r="L27" s="921"/>
      <c r="M27" s="921"/>
      <c r="N27" s="921"/>
      <c r="O27" s="922"/>
      <c r="P27" s="619"/>
      <c r="Q27" s="620"/>
      <c r="R27" s="620"/>
      <c r="S27" s="620"/>
      <c r="T27" s="620"/>
      <c r="U27" s="620"/>
      <c r="V27" s="621"/>
      <c r="W27" s="619"/>
      <c r="X27" s="620"/>
      <c r="Y27" s="620"/>
      <c r="Z27" s="620"/>
      <c r="AA27" s="620"/>
      <c r="AB27" s="620"/>
      <c r="AC27" s="621"/>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32"/>
      <c r="B28" s="933"/>
      <c r="C28" s="933"/>
      <c r="D28" s="933"/>
      <c r="E28" s="933"/>
      <c r="F28" s="934"/>
      <c r="G28" s="923" t="s">
        <v>382</v>
      </c>
      <c r="H28" s="924"/>
      <c r="I28" s="924"/>
      <c r="J28" s="924"/>
      <c r="K28" s="924"/>
      <c r="L28" s="924"/>
      <c r="M28" s="924"/>
      <c r="N28" s="924"/>
      <c r="O28" s="925"/>
      <c r="P28" s="840">
        <f>P29-SUM(P23:P27)</f>
        <v>0</v>
      </c>
      <c r="Q28" s="841"/>
      <c r="R28" s="841"/>
      <c r="S28" s="841"/>
      <c r="T28" s="841"/>
      <c r="U28" s="841"/>
      <c r="V28" s="842"/>
      <c r="W28" s="840">
        <f>W29-SUM(W23:W27)</f>
        <v>0</v>
      </c>
      <c r="X28" s="841"/>
      <c r="Y28" s="841"/>
      <c r="Z28" s="841"/>
      <c r="AA28" s="841"/>
      <c r="AB28" s="841"/>
      <c r="AC28" s="842"/>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35"/>
      <c r="B29" s="936"/>
      <c r="C29" s="936"/>
      <c r="D29" s="936"/>
      <c r="E29" s="936"/>
      <c r="F29" s="937"/>
      <c r="G29" s="926" t="s">
        <v>379</v>
      </c>
      <c r="H29" s="927"/>
      <c r="I29" s="927"/>
      <c r="J29" s="927"/>
      <c r="K29" s="927"/>
      <c r="L29" s="927"/>
      <c r="M29" s="927"/>
      <c r="N29" s="927"/>
      <c r="O29" s="928"/>
      <c r="P29" s="619">
        <f>AK13</f>
        <v>4.2080000000000002</v>
      </c>
      <c r="Q29" s="620"/>
      <c r="R29" s="620"/>
      <c r="S29" s="620"/>
      <c r="T29" s="620"/>
      <c r="U29" s="620"/>
      <c r="V29" s="621"/>
      <c r="W29" s="892">
        <f>AR13</f>
        <v>4.0019999999999998</v>
      </c>
      <c r="X29" s="893"/>
      <c r="Y29" s="893"/>
      <c r="Z29" s="893"/>
      <c r="AA29" s="893"/>
      <c r="AB29" s="893"/>
      <c r="AC29" s="894"/>
      <c r="AD29" s="945"/>
      <c r="AE29" s="945"/>
      <c r="AF29" s="945"/>
      <c r="AG29" s="945"/>
      <c r="AH29" s="945"/>
      <c r="AI29" s="945"/>
      <c r="AJ29" s="945"/>
      <c r="AK29" s="945"/>
      <c r="AL29" s="945"/>
      <c r="AM29" s="945"/>
      <c r="AN29" s="945"/>
      <c r="AO29" s="945"/>
      <c r="AP29" s="945"/>
      <c r="AQ29" s="945"/>
      <c r="AR29" s="945"/>
      <c r="AS29" s="945"/>
      <c r="AT29" s="945"/>
      <c r="AU29" s="945"/>
      <c r="AV29" s="945"/>
      <c r="AW29" s="945"/>
      <c r="AX29" s="946"/>
    </row>
    <row r="30" spans="1:50" ht="18.75" customHeight="1" x14ac:dyDescent="0.15">
      <c r="A30" s="823" t="s">
        <v>394</v>
      </c>
      <c r="B30" s="824"/>
      <c r="C30" s="824"/>
      <c r="D30" s="824"/>
      <c r="E30" s="824"/>
      <c r="F30" s="825"/>
      <c r="G30" s="735" t="s">
        <v>264</v>
      </c>
      <c r="H30" s="736"/>
      <c r="I30" s="736"/>
      <c r="J30" s="736"/>
      <c r="K30" s="736"/>
      <c r="L30" s="736"/>
      <c r="M30" s="736"/>
      <c r="N30" s="736"/>
      <c r="O30" s="737"/>
      <c r="P30" s="819" t="s">
        <v>58</v>
      </c>
      <c r="Q30" s="736"/>
      <c r="R30" s="736"/>
      <c r="S30" s="736"/>
      <c r="T30" s="736"/>
      <c r="U30" s="736"/>
      <c r="V30" s="736"/>
      <c r="W30" s="736"/>
      <c r="X30" s="737"/>
      <c r="Y30" s="816"/>
      <c r="Z30" s="817"/>
      <c r="AA30" s="818"/>
      <c r="AB30" s="820" t="s">
        <v>11</v>
      </c>
      <c r="AC30" s="821"/>
      <c r="AD30" s="822"/>
      <c r="AE30" s="820" t="s">
        <v>454</v>
      </c>
      <c r="AF30" s="821"/>
      <c r="AG30" s="821"/>
      <c r="AH30" s="822"/>
      <c r="AI30" s="820" t="s">
        <v>451</v>
      </c>
      <c r="AJ30" s="821"/>
      <c r="AK30" s="821"/>
      <c r="AL30" s="822"/>
      <c r="AM30" s="874" t="s">
        <v>446</v>
      </c>
      <c r="AN30" s="874"/>
      <c r="AO30" s="874"/>
      <c r="AP30" s="820"/>
      <c r="AQ30" s="729" t="s">
        <v>306</v>
      </c>
      <c r="AR30" s="730"/>
      <c r="AS30" s="730"/>
      <c r="AT30" s="731"/>
      <c r="AU30" s="736" t="s">
        <v>252</v>
      </c>
      <c r="AV30" s="736"/>
      <c r="AW30" s="736"/>
      <c r="AX30" s="875"/>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3"/>
      <c r="AC31" s="234"/>
      <c r="AD31" s="235"/>
      <c r="AE31" s="233"/>
      <c r="AF31" s="234"/>
      <c r="AG31" s="234"/>
      <c r="AH31" s="235"/>
      <c r="AI31" s="233"/>
      <c r="AJ31" s="234"/>
      <c r="AK31" s="234"/>
      <c r="AL31" s="235"/>
      <c r="AM31" s="237"/>
      <c r="AN31" s="237"/>
      <c r="AO31" s="237"/>
      <c r="AP31" s="233"/>
      <c r="AQ31" s="553" t="s">
        <v>488</v>
      </c>
      <c r="AR31" s="186"/>
      <c r="AS31" s="119" t="s">
        <v>307</v>
      </c>
      <c r="AT31" s="120"/>
      <c r="AU31" s="185" t="s">
        <v>488</v>
      </c>
      <c r="AV31" s="185"/>
      <c r="AW31" s="383" t="s">
        <v>296</v>
      </c>
      <c r="AX31" s="384"/>
    </row>
    <row r="32" spans="1:50" ht="23.25" customHeight="1" x14ac:dyDescent="0.15">
      <c r="A32" s="388"/>
      <c r="B32" s="386"/>
      <c r="C32" s="386"/>
      <c r="D32" s="386"/>
      <c r="E32" s="386"/>
      <c r="F32" s="387"/>
      <c r="G32" s="529" t="s">
        <v>487</v>
      </c>
      <c r="H32" s="530"/>
      <c r="I32" s="530"/>
      <c r="J32" s="530"/>
      <c r="K32" s="530"/>
      <c r="L32" s="530"/>
      <c r="M32" s="530"/>
      <c r="N32" s="530"/>
      <c r="O32" s="531"/>
      <c r="P32" s="111" t="s">
        <v>488</v>
      </c>
      <c r="Q32" s="91"/>
      <c r="R32" s="91"/>
      <c r="S32" s="91"/>
      <c r="T32" s="91"/>
      <c r="U32" s="91"/>
      <c r="V32" s="91"/>
      <c r="W32" s="91"/>
      <c r="X32" s="92"/>
      <c r="Y32" s="456" t="s">
        <v>12</v>
      </c>
      <c r="Z32" s="504"/>
      <c r="AA32" s="505"/>
      <c r="AB32" s="446" t="s">
        <v>488</v>
      </c>
      <c r="AC32" s="446"/>
      <c r="AD32" s="446"/>
      <c r="AE32" s="204" t="s">
        <v>488</v>
      </c>
      <c r="AF32" s="205"/>
      <c r="AG32" s="205"/>
      <c r="AH32" s="205"/>
      <c r="AI32" s="204" t="s">
        <v>492</v>
      </c>
      <c r="AJ32" s="205"/>
      <c r="AK32" s="205"/>
      <c r="AL32" s="205"/>
      <c r="AM32" s="204" t="s">
        <v>488</v>
      </c>
      <c r="AN32" s="205"/>
      <c r="AO32" s="205"/>
      <c r="AP32" s="205"/>
      <c r="AQ32" s="325" t="s">
        <v>488</v>
      </c>
      <c r="AR32" s="193"/>
      <c r="AS32" s="193"/>
      <c r="AT32" s="326"/>
      <c r="AU32" s="205" t="s">
        <v>488</v>
      </c>
      <c r="AV32" s="205"/>
      <c r="AW32" s="205"/>
      <c r="AX32" s="207"/>
    </row>
    <row r="33" spans="1:50" ht="23.25" customHeight="1" x14ac:dyDescent="0.15">
      <c r="A33" s="389"/>
      <c r="B33" s="390"/>
      <c r="C33" s="390"/>
      <c r="D33" s="390"/>
      <c r="E33" s="390"/>
      <c r="F33" s="391"/>
      <c r="G33" s="532"/>
      <c r="H33" s="533"/>
      <c r="I33" s="533"/>
      <c r="J33" s="533"/>
      <c r="K33" s="533"/>
      <c r="L33" s="533"/>
      <c r="M33" s="533"/>
      <c r="N33" s="533"/>
      <c r="O33" s="534"/>
      <c r="P33" s="153"/>
      <c r="Q33" s="94"/>
      <c r="R33" s="94"/>
      <c r="S33" s="94"/>
      <c r="T33" s="94"/>
      <c r="U33" s="94"/>
      <c r="V33" s="94"/>
      <c r="W33" s="94"/>
      <c r="X33" s="95"/>
      <c r="Y33" s="400" t="s">
        <v>53</v>
      </c>
      <c r="Z33" s="401"/>
      <c r="AA33" s="402"/>
      <c r="AB33" s="446" t="s">
        <v>488</v>
      </c>
      <c r="AC33" s="446"/>
      <c r="AD33" s="446"/>
      <c r="AE33" s="204" t="s">
        <v>488</v>
      </c>
      <c r="AF33" s="205"/>
      <c r="AG33" s="205"/>
      <c r="AH33" s="205"/>
      <c r="AI33" s="204" t="s">
        <v>492</v>
      </c>
      <c r="AJ33" s="205"/>
      <c r="AK33" s="205"/>
      <c r="AL33" s="205"/>
      <c r="AM33" s="204" t="s">
        <v>488</v>
      </c>
      <c r="AN33" s="205"/>
      <c r="AO33" s="205"/>
      <c r="AP33" s="205"/>
      <c r="AQ33" s="325" t="s">
        <v>488</v>
      </c>
      <c r="AR33" s="193"/>
      <c r="AS33" s="193"/>
      <c r="AT33" s="326"/>
      <c r="AU33" s="205" t="s">
        <v>488</v>
      </c>
      <c r="AV33" s="205"/>
      <c r="AW33" s="205"/>
      <c r="AX33" s="207"/>
    </row>
    <row r="34" spans="1:50" ht="23.25" customHeight="1" x14ac:dyDescent="0.15">
      <c r="A34" s="388"/>
      <c r="B34" s="386"/>
      <c r="C34" s="386"/>
      <c r="D34" s="386"/>
      <c r="E34" s="386"/>
      <c r="F34" s="387"/>
      <c r="G34" s="535"/>
      <c r="H34" s="536"/>
      <c r="I34" s="536"/>
      <c r="J34" s="536"/>
      <c r="K34" s="536"/>
      <c r="L34" s="536"/>
      <c r="M34" s="536"/>
      <c r="N34" s="536"/>
      <c r="O34" s="537"/>
      <c r="P34" s="113"/>
      <c r="Q34" s="97"/>
      <c r="R34" s="97"/>
      <c r="S34" s="97"/>
      <c r="T34" s="97"/>
      <c r="U34" s="97"/>
      <c r="V34" s="97"/>
      <c r="W34" s="97"/>
      <c r="X34" s="98"/>
      <c r="Y34" s="400" t="s">
        <v>13</v>
      </c>
      <c r="Z34" s="401"/>
      <c r="AA34" s="402"/>
      <c r="AB34" s="522" t="s">
        <v>297</v>
      </c>
      <c r="AC34" s="522"/>
      <c r="AD34" s="522"/>
      <c r="AE34" s="204" t="s">
        <v>488</v>
      </c>
      <c r="AF34" s="205"/>
      <c r="AG34" s="205"/>
      <c r="AH34" s="205"/>
      <c r="AI34" s="204" t="s">
        <v>492</v>
      </c>
      <c r="AJ34" s="205"/>
      <c r="AK34" s="205"/>
      <c r="AL34" s="205"/>
      <c r="AM34" s="204" t="s">
        <v>488</v>
      </c>
      <c r="AN34" s="205"/>
      <c r="AO34" s="205"/>
      <c r="AP34" s="205"/>
      <c r="AQ34" s="325" t="s">
        <v>488</v>
      </c>
      <c r="AR34" s="193"/>
      <c r="AS34" s="193"/>
      <c r="AT34" s="326"/>
      <c r="AU34" s="205" t="s">
        <v>488</v>
      </c>
      <c r="AV34" s="205"/>
      <c r="AW34" s="205"/>
      <c r="AX34" s="207"/>
    </row>
    <row r="35" spans="1:50" ht="23.25" customHeight="1" x14ac:dyDescent="0.15">
      <c r="A35" s="212" t="s">
        <v>424</v>
      </c>
      <c r="B35" s="213"/>
      <c r="C35" s="213"/>
      <c r="D35" s="213"/>
      <c r="E35" s="213"/>
      <c r="F35" s="214"/>
      <c r="G35" s="218" t="s">
        <v>488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32" t="s">
        <v>394</v>
      </c>
      <c r="B37" s="733"/>
      <c r="C37" s="733"/>
      <c r="D37" s="733"/>
      <c r="E37" s="733"/>
      <c r="F37" s="734"/>
      <c r="G37" s="395" t="s">
        <v>264</v>
      </c>
      <c r="H37" s="396"/>
      <c r="I37" s="396"/>
      <c r="J37" s="396"/>
      <c r="K37" s="396"/>
      <c r="L37" s="396"/>
      <c r="M37" s="396"/>
      <c r="N37" s="396"/>
      <c r="O37" s="397"/>
      <c r="P37" s="433" t="s">
        <v>58</v>
      </c>
      <c r="Q37" s="396"/>
      <c r="R37" s="396"/>
      <c r="S37" s="396"/>
      <c r="T37" s="396"/>
      <c r="U37" s="396"/>
      <c r="V37" s="396"/>
      <c r="W37" s="396"/>
      <c r="X37" s="397"/>
      <c r="Y37" s="434"/>
      <c r="Z37" s="435"/>
      <c r="AA37" s="436"/>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6" t="s">
        <v>252</v>
      </c>
      <c r="AV37" s="396"/>
      <c r="AW37" s="396"/>
      <c r="AX37" s="869"/>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3"/>
      <c r="AC38" s="234"/>
      <c r="AD38" s="235"/>
      <c r="AE38" s="233"/>
      <c r="AF38" s="234"/>
      <c r="AG38" s="234"/>
      <c r="AH38" s="235"/>
      <c r="AI38" s="233"/>
      <c r="AJ38" s="234"/>
      <c r="AK38" s="234"/>
      <c r="AL38" s="235"/>
      <c r="AM38" s="237"/>
      <c r="AN38" s="237"/>
      <c r="AO38" s="237"/>
      <c r="AP38" s="233"/>
      <c r="AQ38" s="553"/>
      <c r="AR38" s="186"/>
      <c r="AS38" s="119" t="s">
        <v>307</v>
      </c>
      <c r="AT38" s="120"/>
      <c r="AU38" s="185"/>
      <c r="AV38" s="185"/>
      <c r="AW38" s="383" t="s">
        <v>296</v>
      </c>
      <c r="AX38" s="384"/>
    </row>
    <row r="39" spans="1:50" ht="23.25" hidden="1" customHeight="1" x14ac:dyDescent="0.15">
      <c r="A39" s="388"/>
      <c r="B39" s="386"/>
      <c r="C39" s="386"/>
      <c r="D39" s="386"/>
      <c r="E39" s="386"/>
      <c r="F39" s="387"/>
      <c r="G39" s="529"/>
      <c r="H39" s="530"/>
      <c r="I39" s="530"/>
      <c r="J39" s="530"/>
      <c r="K39" s="530"/>
      <c r="L39" s="530"/>
      <c r="M39" s="530"/>
      <c r="N39" s="530"/>
      <c r="O39" s="531"/>
      <c r="P39" s="91"/>
      <c r="Q39" s="91"/>
      <c r="R39" s="91"/>
      <c r="S39" s="91"/>
      <c r="T39" s="91"/>
      <c r="U39" s="91"/>
      <c r="V39" s="91"/>
      <c r="W39" s="91"/>
      <c r="X39" s="92"/>
      <c r="Y39" s="456" t="s">
        <v>12</v>
      </c>
      <c r="Z39" s="504"/>
      <c r="AA39" s="505"/>
      <c r="AB39" s="446"/>
      <c r="AC39" s="446"/>
      <c r="AD39" s="446"/>
      <c r="AE39" s="204"/>
      <c r="AF39" s="205"/>
      <c r="AG39" s="205"/>
      <c r="AH39" s="205"/>
      <c r="AI39" s="204"/>
      <c r="AJ39" s="205"/>
      <c r="AK39" s="205"/>
      <c r="AL39" s="205"/>
      <c r="AM39" s="204"/>
      <c r="AN39" s="205"/>
      <c r="AO39" s="205"/>
      <c r="AP39" s="205"/>
      <c r="AQ39" s="325"/>
      <c r="AR39" s="193"/>
      <c r="AS39" s="193"/>
      <c r="AT39" s="326"/>
      <c r="AU39" s="205"/>
      <c r="AV39" s="205"/>
      <c r="AW39" s="205"/>
      <c r="AX39" s="207"/>
    </row>
    <row r="40" spans="1:50" ht="23.25" hidden="1" customHeight="1" x14ac:dyDescent="0.15">
      <c r="A40" s="389"/>
      <c r="B40" s="390"/>
      <c r="C40" s="390"/>
      <c r="D40" s="390"/>
      <c r="E40" s="390"/>
      <c r="F40" s="391"/>
      <c r="G40" s="532"/>
      <c r="H40" s="533"/>
      <c r="I40" s="533"/>
      <c r="J40" s="533"/>
      <c r="K40" s="533"/>
      <c r="L40" s="533"/>
      <c r="M40" s="533"/>
      <c r="N40" s="533"/>
      <c r="O40" s="534"/>
      <c r="P40" s="94"/>
      <c r="Q40" s="94"/>
      <c r="R40" s="94"/>
      <c r="S40" s="94"/>
      <c r="T40" s="94"/>
      <c r="U40" s="94"/>
      <c r="V40" s="94"/>
      <c r="W40" s="94"/>
      <c r="X40" s="95"/>
      <c r="Y40" s="400" t="s">
        <v>53</v>
      </c>
      <c r="Z40" s="401"/>
      <c r="AA40" s="402"/>
      <c r="AB40" s="498"/>
      <c r="AC40" s="498"/>
      <c r="AD40" s="498"/>
      <c r="AE40" s="204"/>
      <c r="AF40" s="205"/>
      <c r="AG40" s="205"/>
      <c r="AH40" s="205"/>
      <c r="AI40" s="204"/>
      <c r="AJ40" s="205"/>
      <c r="AK40" s="205"/>
      <c r="AL40" s="205"/>
      <c r="AM40" s="204"/>
      <c r="AN40" s="205"/>
      <c r="AO40" s="205"/>
      <c r="AP40" s="205"/>
      <c r="AQ40" s="325"/>
      <c r="AR40" s="193"/>
      <c r="AS40" s="193"/>
      <c r="AT40" s="326"/>
      <c r="AU40" s="205"/>
      <c r="AV40" s="205"/>
      <c r="AW40" s="205"/>
      <c r="AX40" s="207"/>
    </row>
    <row r="41" spans="1:50" ht="23.25" hidden="1" customHeight="1" x14ac:dyDescent="0.15">
      <c r="A41" s="392"/>
      <c r="B41" s="393"/>
      <c r="C41" s="393"/>
      <c r="D41" s="393"/>
      <c r="E41" s="393"/>
      <c r="F41" s="394"/>
      <c r="G41" s="535"/>
      <c r="H41" s="536"/>
      <c r="I41" s="536"/>
      <c r="J41" s="536"/>
      <c r="K41" s="536"/>
      <c r="L41" s="536"/>
      <c r="M41" s="536"/>
      <c r="N41" s="536"/>
      <c r="O41" s="537"/>
      <c r="P41" s="97"/>
      <c r="Q41" s="97"/>
      <c r="R41" s="97"/>
      <c r="S41" s="97"/>
      <c r="T41" s="97"/>
      <c r="U41" s="97"/>
      <c r="V41" s="97"/>
      <c r="W41" s="97"/>
      <c r="X41" s="98"/>
      <c r="Y41" s="400" t="s">
        <v>13</v>
      </c>
      <c r="Z41" s="401"/>
      <c r="AA41" s="402"/>
      <c r="AB41" s="522" t="s">
        <v>297</v>
      </c>
      <c r="AC41" s="522"/>
      <c r="AD41" s="522"/>
      <c r="AE41" s="204"/>
      <c r="AF41" s="205"/>
      <c r="AG41" s="205"/>
      <c r="AH41" s="205"/>
      <c r="AI41" s="204"/>
      <c r="AJ41" s="205"/>
      <c r="AK41" s="205"/>
      <c r="AL41" s="205"/>
      <c r="AM41" s="204"/>
      <c r="AN41" s="205"/>
      <c r="AO41" s="205"/>
      <c r="AP41" s="205"/>
      <c r="AQ41" s="325"/>
      <c r="AR41" s="193"/>
      <c r="AS41" s="193"/>
      <c r="AT41" s="326"/>
      <c r="AU41" s="205"/>
      <c r="AV41" s="205"/>
      <c r="AW41" s="205"/>
      <c r="AX41" s="207"/>
    </row>
    <row r="42" spans="1:50" ht="23.25" hidden="1" customHeight="1" x14ac:dyDescent="0.15">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32" t="s">
        <v>394</v>
      </c>
      <c r="B44" s="733"/>
      <c r="C44" s="733"/>
      <c r="D44" s="733"/>
      <c r="E44" s="733"/>
      <c r="F44" s="734"/>
      <c r="G44" s="395" t="s">
        <v>264</v>
      </c>
      <c r="H44" s="396"/>
      <c r="I44" s="396"/>
      <c r="J44" s="396"/>
      <c r="K44" s="396"/>
      <c r="L44" s="396"/>
      <c r="M44" s="396"/>
      <c r="N44" s="396"/>
      <c r="O44" s="397"/>
      <c r="P44" s="433" t="s">
        <v>58</v>
      </c>
      <c r="Q44" s="396"/>
      <c r="R44" s="396"/>
      <c r="S44" s="396"/>
      <c r="T44" s="396"/>
      <c r="U44" s="396"/>
      <c r="V44" s="396"/>
      <c r="W44" s="396"/>
      <c r="X44" s="397"/>
      <c r="Y44" s="434"/>
      <c r="Z44" s="435"/>
      <c r="AA44" s="436"/>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6" t="s">
        <v>252</v>
      </c>
      <c r="AV44" s="396"/>
      <c r="AW44" s="396"/>
      <c r="AX44" s="869"/>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3"/>
      <c r="AC45" s="234"/>
      <c r="AD45" s="235"/>
      <c r="AE45" s="233"/>
      <c r="AF45" s="234"/>
      <c r="AG45" s="234"/>
      <c r="AH45" s="235"/>
      <c r="AI45" s="233"/>
      <c r="AJ45" s="234"/>
      <c r="AK45" s="234"/>
      <c r="AL45" s="235"/>
      <c r="AM45" s="237"/>
      <c r="AN45" s="237"/>
      <c r="AO45" s="237"/>
      <c r="AP45" s="233"/>
      <c r="AQ45" s="553"/>
      <c r="AR45" s="186"/>
      <c r="AS45" s="119" t="s">
        <v>307</v>
      </c>
      <c r="AT45" s="120"/>
      <c r="AU45" s="185"/>
      <c r="AV45" s="185"/>
      <c r="AW45" s="383" t="s">
        <v>296</v>
      </c>
      <c r="AX45" s="384"/>
    </row>
    <row r="46" spans="1:50" ht="23.25" hidden="1" customHeight="1" x14ac:dyDescent="0.15">
      <c r="A46" s="388"/>
      <c r="B46" s="386"/>
      <c r="C46" s="386"/>
      <c r="D46" s="386"/>
      <c r="E46" s="386"/>
      <c r="F46" s="387"/>
      <c r="G46" s="529"/>
      <c r="H46" s="530"/>
      <c r="I46" s="530"/>
      <c r="J46" s="530"/>
      <c r="K46" s="530"/>
      <c r="L46" s="530"/>
      <c r="M46" s="530"/>
      <c r="N46" s="530"/>
      <c r="O46" s="531"/>
      <c r="P46" s="91"/>
      <c r="Q46" s="91"/>
      <c r="R46" s="91"/>
      <c r="S46" s="91"/>
      <c r="T46" s="91"/>
      <c r="U46" s="91"/>
      <c r="V46" s="91"/>
      <c r="W46" s="91"/>
      <c r="X46" s="92"/>
      <c r="Y46" s="456" t="s">
        <v>12</v>
      </c>
      <c r="Z46" s="504"/>
      <c r="AA46" s="505"/>
      <c r="AB46" s="446"/>
      <c r="AC46" s="446"/>
      <c r="AD46" s="446"/>
      <c r="AE46" s="204"/>
      <c r="AF46" s="205"/>
      <c r="AG46" s="205"/>
      <c r="AH46" s="205"/>
      <c r="AI46" s="204"/>
      <c r="AJ46" s="205"/>
      <c r="AK46" s="205"/>
      <c r="AL46" s="205"/>
      <c r="AM46" s="204"/>
      <c r="AN46" s="205"/>
      <c r="AO46" s="205"/>
      <c r="AP46" s="205"/>
      <c r="AQ46" s="325"/>
      <c r="AR46" s="193"/>
      <c r="AS46" s="193"/>
      <c r="AT46" s="326"/>
      <c r="AU46" s="205"/>
      <c r="AV46" s="205"/>
      <c r="AW46" s="205"/>
      <c r="AX46" s="207"/>
    </row>
    <row r="47" spans="1:50" ht="23.25" hidden="1" customHeight="1" x14ac:dyDescent="0.15">
      <c r="A47" s="389"/>
      <c r="B47" s="390"/>
      <c r="C47" s="390"/>
      <c r="D47" s="390"/>
      <c r="E47" s="390"/>
      <c r="F47" s="391"/>
      <c r="G47" s="532"/>
      <c r="H47" s="533"/>
      <c r="I47" s="533"/>
      <c r="J47" s="533"/>
      <c r="K47" s="533"/>
      <c r="L47" s="533"/>
      <c r="M47" s="533"/>
      <c r="N47" s="533"/>
      <c r="O47" s="534"/>
      <c r="P47" s="94"/>
      <c r="Q47" s="94"/>
      <c r="R47" s="94"/>
      <c r="S47" s="94"/>
      <c r="T47" s="94"/>
      <c r="U47" s="94"/>
      <c r="V47" s="94"/>
      <c r="W47" s="94"/>
      <c r="X47" s="95"/>
      <c r="Y47" s="400" t="s">
        <v>53</v>
      </c>
      <c r="Z47" s="401"/>
      <c r="AA47" s="402"/>
      <c r="AB47" s="498"/>
      <c r="AC47" s="498"/>
      <c r="AD47" s="498"/>
      <c r="AE47" s="204"/>
      <c r="AF47" s="205"/>
      <c r="AG47" s="205"/>
      <c r="AH47" s="205"/>
      <c r="AI47" s="204"/>
      <c r="AJ47" s="205"/>
      <c r="AK47" s="205"/>
      <c r="AL47" s="205"/>
      <c r="AM47" s="204"/>
      <c r="AN47" s="205"/>
      <c r="AO47" s="205"/>
      <c r="AP47" s="205"/>
      <c r="AQ47" s="325"/>
      <c r="AR47" s="193"/>
      <c r="AS47" s="193"/>
      <c r="AT47" s="326"/>
      <c r="AU47" s="205"/>
      <c r="AV47" s="205"/>
      <c r="AW47" s="205"/>
      <c r="AX47" s="207"/>
    </row>
    <row r="48" spans="1:50" ht="23.25" hidden="1" customHeight="1" x14ac:dyDescent="0.15">
      <c r="A48" s="392"/>
      <c r="B48" s="393"/>
      <c r="C48" s="393"/>
      <c r="D48" s="393"/>
      <c r="E48" s="393"/>
      <c r="F48" s="394"/>
      <c r="G48" s="535"/>
      <c r="H48" s="536"/>
      <c r="I48" s="536"/>
      <c r="J48" s="536"/>
      <c r="K48" s="536"/>
      <c r="L48" s="536"/>
      <c r="M48" s="536"/>
      <c r="N48" s="536"/>
      <c r="O48" s="537"/>
      <c r="P48" s="97"/>
      <c r="Q48" s="97"/>
      <c r="R48" s="97"/>
      <c r="S48" s="97"/>
      <c r="T48" s="97"/>
      <c r="U48" s="97"/>
      <c r="V48" s="97"/>
      <c r="W48" s="97"/>
      <c r="X48" s="98"/>
      <c r="Y48" s="400" t="s">
        <v>13</v>
      </c>
      <c r="Z48" s="401"/>
      <c r="AA48" s="402"/>
      <c r="AB48" s="522" t="s">
        <v>297</v>
      </c>
      <c r="AC48" s="522"/>
      <c r="AD48" s="522"/>
      <c r="AE48" s="204"/>
      <c r="AF48" s="205"/>
      <c r="AG48" s="205"/>
      <c r="AH48" s="205"/>
      <c r="AI48" s="204"/>
      <c r="AJ48" s="205"/>
      <c r="AK48" s="205"/>
      <c r="AL48" s="205"/>
      <c r="AM48" s="204"/>
      <c r="AN48" s="205"/>
      <c r="AO48" s="205"/>
      <c r="AP48" s="205"/>
      <c r="AQ48" s="325"/>
      <c r="AR48" s="193"/>
      <c r="AS48" s="193"/>
      <c r="AT48" s="326"/>
      <c r="AU48" s="205"/>
      <c r="AV48" s="205"/>
      <c r="AW48" s="205"/>
      <c r="AX48" s="207"/>
    </row>
    <row r="49" spans="1:50" ht="23.25" hidden="1" customHeight="1" x14ac:dyDescent="0.15">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5" t="s">
        <v>394</v>
      </c>
      <c r="B51" s="386"/>
      <c r="C51" s="386"/>
      <c r="D51" s="386"/>
      <c r="E51" s="386"/>
      <c r="F51" s="387"/>
      <c r="G51" s="395" t="s">
        <v>264</v>
      </c>
      <c r="H51" s="396"/>
      <c r="I51" s="396"/>
      <c r="J51" s="396"/>
      <c r="K51" s="396"/>
      <c r="L51" s="396"/>
      <c r="M51" s="396"/>
      <c r="N51" s="396"/>
      <c r="O51" s="397"/>
      <c r="P51" s="433" t="s">
        <v>58</v>
      </c>
      <c r="Q51" s="396"/>
      <c r="R51" s="396"/>
      <c r="S51" s="396"/>
      <c r="T51" s="396"/>
      <c r="U51" s="396"/>
      <c r="V51" s="396"/>
      <c r="W51" s="396"/>
      <c r="X51" s="397"/>
      <c r="Y51" s="434"/>
      <c r="Z51" s="435"/>
      <c r="AA51" s="436"/>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883" t="s">
        <v>252</v>
      </c>
      <c r="AV51" s="883"/>
      <c r="AW51" s="883"/>
      <c r="AX51" s="884"/>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3"/>
      <c r="AC52" s="234"/>
      <c r="AD52" s="235"/>
      <c r="AE52" s="233"/>
      <c r="AF52" s="234"/>
      <c r="AG52" s="234"/>
      <c r="AH52" s="235"/>
      <c r="AI52" s="233"/>
      <c r="AJ52" s="234"/>
      <c r="AK52" s="234"/>
      <c r="AL52" s="235"/>
      <c r="AM52" s="237"/>
      <c r="AN52" s="237"/>
      <c r="AO52" s="237"/>
      <c r="AP52" s="233"/>
      <c r="AQ52" s="553"/>
      <c r="AR52" s="186"/>
      <c r="AS52" s="119" t="s">
        <v>307</v>
      </c>
      <c r="AT52" s="120"/>
      <c r="AU52" s="185"/>
      <c r="AV52" s="185"/>
      <c r="AW52" s="383" t="s">
        <v>296</v>
      </c>
      <c r="AX52" s="384"/>
    </row>
    <row r="53" spans="1:50" ht="23.25" hidden="1" customHeight="1" x14ac:dyDescent="0.15">
      <c r="A53" s="388"/>
      <c r="B53" s="386"/>
      <c r="C53" s="386"/>
      <c r="D53" s="386"/>
      <c r="E53" s="386"/>
      <c r="F53" s="387"/>
      <c r="G53" s="529"/>
      <c r="H53" s="530"/>
      <c r="I53" s="530"/>
      <c r="J53" s="530"/>
      <c r="K53" s="530"/>
      <c r="L53" s="530"/>
      <c r="M53" s="530"/>
      <c r="N53" s="530"/>
      <c r="O53" s="531"/>
      <c r="P53" s="91"/>
      <c r="Q53" s="91"/>
      <c r="R53" s="91"/>
      <c r="S53" s="91"/>
      <c r="T53" s="91"/>
      <c r="U53" s="91"/>
      <c r="V53" s="91"/>
      <c r="W53" s="91"/>
      <c r="X53" s="92"/>
      <c r="Y53" s="456" t="s">
        <v>12</v>
      </c>
      <c r="Z53" s="504"/>
      <c r="AA53" s="505"/>
      <c r="AB53" s="446"/>
      <c r="AC53" s="446"/>
      <c r="AD53" s="446"/>
      <c r="AE53" s="204"/>
      <c r="AF53" s="205"/>
      <c r="AG53" s="205"/>
      <c r="AH53" s="205"/>
      <c r="AI53" s="204"/>
      <c r="AJ53" s="205"/>
      <c r="AK53" s="205"/>
      <c r="AL53" s="205"/>
      <c r="AM53" s="204"/>
      <c r="AN53" s="205"/>
      <c r="AO53" s="205"/>
      <c r="AP53" s="205"/>
      <c r="AQ53" s="325"/>
      <c r="AR53" s="193"/>
      <c r="AS53" s="193"/>
      <c r="AT53" s="326"/>
      <c r="AU53" s="205"/>
      <c r="AV53" s="205"/>
      <c r="AW53" s="205"/>
      <c r="AX53" s="207"/>
    </row>
    <row r="54" spans="1:50" ht="23.25" hidden="1" customHeight="1" x14ac:dyDescent="0.15">
      <c r="A54" s="389"/>
      <c r="B54" s="390"/>
      <c r="C54" s="390"/>
      <c r="D54" s="390"/>
      <c r="E54" s="390"/>
      <c r="F54" s="391"/>
      <c r="G54" s="532"/>
      <c r="H54" s="533"/>
      <c r="I54" s="533"/>
      <c r="J54" s="533"/>
      <c r="K54" s="533"/>
      <c r="L54" s="533"/>
      <c r="M54" s="533"/>
      <c r="N54" s="533"/>
      <c r="O54" s="534"/>
      <c r="P54" s="94"/>
      <c r="Q54" s="94"/>
      <c r="R54" s="94"/>
      <c r="S54" s="94"/>
      <c r="T54" s="94"/>
      <c r="U54" s="94"/>
      <c r="V54" s="94"/>
      <c r="W54" s="94"/>
      <c r="X54" s="95"/>
      <c r="Y54" s="400" t="s">
        <v>53</v>
      </c>
      <c r="Z54" s="401"/>
      <c r="AA54" s="402"/>
      <c r="AB54" s="498"/>
      <c r="AC54" s="498"/>
      <c r="AD54" s="498"/>
      <c r="AE54" s="204"/>
      <c r="AF54" s="205"/>
      <c r="AG54" s="205"/>
      <c r="AH54" s="205"/>
      <c r="AI54" s="204"/>
      <c r="AJ54" s="205"/>
      <c r="AK54" s="205"/>
      <c r="AL54" s="205"/>
      <c r="AM54" s="204"/>
      <c r="AN54" s="205"/>
      <c r="AO54" s="205"/>
      <c r="AP54" s="205"/>
      <c r="AQ54" s="325"/>
      <c r="AR54" s="193"/>
      <c r="AS54" s="193"/>
      <c r="AT54" s="326"/>
      <c r="AU54" s="205"/>
      <c r="AV54" s="205"/>
      <c r="AW54" s="205"/>
      <c r="AX54" s="207"/>
    </row>
    <row r="55" spans="1:50" ht="23.25" hidden="1" customHeight="1" x14ac:dyDescent="0.15">
      <c r="A55" s="392"/>
      <c r="B55" s="393"/>
      <c r="C55" s="393"/>
      <c r="D55" s="393"/>
      <c r="E55" s="393"/>
      <c r="F55" s="394"/>
      <c r="G55" s="535"/>
      <c r="H55" s="536"/>
      <c r="I55" s="536"/>
      <c r="J55" s="536"/>
      <c r="K55" s="536"/>
      <c r="L55" s="536"/>
      <c r="M55" s="536"/>
      <c r="N55" s="536"/>
      <c r="O55" s="537"/>
      <c r="P55" s="97"/>
      <c r="Q55" s="97"/>
      <c r="R55" s="97"/>
      <c r="S55" s="97"/>
      <c r="T55" s="97"/>
      <c r="U55" s="97"/>
      <c r="V55" s="97"/>
      <c r="W55" s="97"/>
      <c r="X55" s="98"/>
      <c r="Y55" s="400" t="s">
        <v>13</v>
      </c>
      <c r="Z55" s="401"/>
      <c r="AA55" s="402"/>
      <c r="AB55" s="721" t="s">
        <v>14</v>
      </c>
      <c r="AC55" s="721"/>
      <c r="AD55" s="721"/>
      <c r="AE55" s="204"/>
      <c r="AF55" s="205"/>
      <c r="AG55" s="205"/>
      <c r="AH55" s="205"/>
      <c r="AI55" s="204"/>
      <c r="AJ55" s="205"/>
      <c r="AK55" s="205"/>
      <c r="AL55" s="205"/>
      <c r="AM55" s="204"/>
      <c r="AN55" s="205"/>
      <c r="AO55" s="205"/>
      <c r="AP55" s="205"/>
      <c r="AQ55" s="325"/>
      <c r="AR55" s="193"/>
      <c r="AS55" s="193"/>
      <c r="AT55" s="326"/>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5" t="s">
        <v>394</v>
      </c>
      <c r="B58" s="386"/>
      <c r="C58" s="386"/>
      <c r="D58" s="386"/>
      <c r="E58" s="386"/>
      <c r="F58" s="387"/>
      <c r="G58" s="395" t="s">
        <v>264</v>
      </c>
      <c r="H58" s="396"/>
      <c r="I58" s="396"/>
      <c r="J58" s="396"/>
      <c r="K58" s="396"/>
      <c r="L58" s="396"/>
      <c r="M58" s="396"/>
      <c r="N58" s="396"/>
      <c r="O58" s="397"/>
      <c r="P58" s="433" t="s">
        <v>58</v>
      </c>
      <c r="Q58" s="396"/>
      <c r="R58" s="396"/>
      <c r="S58" s="396"/>
      <c r="T58" s="396"/>
      <c r="U58" s="396"/>
      <c r="V58" s="396"/>
      <c r="W58" s="396"/>
      <c r="X58" s="397"/>
      <c r="Y58" s="434"/>
      <c r="Z58" s="435"/>
      <c r="AA58" s="436"/>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883" t="s">
        <v>252</v>
      </c>
      <c r="AV58" s="883"/>
      <c r="AW58" s="883"/>
      <c r="AX58" s="884"/>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3"/>
      <c r="AC59" s="234"/>
      <c r="AD59" s="235"/>
      <c r="AE59" s="233"/>
      <c r="AF59" s="234"/>
      <c r="AG59" s="234"/>
      <c r="AH59" s="235"/>
      <c r="AI59" s="233"/>
      <c r="AJ59" s="234"/>
      <c r="AK59" s="234"/>
      <c r="AL59" s="235"/>
      <c r="AM59" s="237"/>
      <c r="AN59" s="237"/>
      <c r="AO59" s="237"/>
      <c r="AP59" s="233"/>
      <c r="AQ59" s="553"/>
      <c r="AR59" s="186"/>
      <c r="AS59" s="119" t="s">
        <v>307</v>
      </c>
      <c r="AT59" s="120"/>
      <c r="AU59" s="185"/>
      <c r="AV59" s="185"/>
      <c r="AW59" s="383" t="s">
        <v>296</v>
      </c>
      <c r="AX59" s="384"/>
    </row>
    <row r="60" spans="1:50" ht="23.25" hidden="1" customHeight="1" x14ac:dyDescent="0.15">
      <c r="A60" s="388"/>
      <c r="B60" s="386"/>
      <c r="C60" s="386"/>
      <c r="D60" s="386"/>
      <c r="E60" s="386"/>
      <c r="F60" s="387"/>
      <c r="G60" s="529"/>
      <c r="H60" s="530"/>
      <c r="I60" s="530"/>
      <c r="J60" s="530"/>
      <c r="K60" s="530"/>
      <c r="L60" s="530"/>
      <c r="M60" s="530"/>
      <c r="N60" s="530"/>
      <c r="O60" s="531"/>
      <c r="P60" s="91"/>
      <c r="Q60" s="91"/>
      <c r="R60" s="91"/>
      <c r="S60" s="91"/>
      <c r="T60" s="91"/>
      <c r="U60" s="91"/>
      <c r="V60" s="91"/>
      <c r="W60" s="91"/>
      <c r="X60" s="92"/>
      <c r="Y60" s="456" t="s">
        <v>12</v>
      </c>
      <c r="Z60" s="504"/>
      <c r="AA60" s="505"/>
      <c r="AB60" s="446"/>
      <c r="AC60" s="446"/>
      <c r="AD60" s="446"/>
      <c r="AE60" s="204"/>
      <c r="AF60" s="205"/>
      <c r="AG60" s="205"/>
      <c r="AH60" s="205"/>
      <c r="AI60" s="204"/>
      <c r="AJ60" s="205"/>
      <c r="AK60" s="205"/>
      <c r="AL60" s="205"/>
      <c r="AM60" s="204"/>
      <c r="AN60" s="205"/>
      <c r="AO60" s="205"/>
      <c r="AP60" s="205"/>
      <c r="AQ60" s="325"/>
      <c r="AR60" s="193"/>
      <c r="AS60" s="193"/>
      <c r="AT60" s="326"/>
      <c r="AU60" s="205"/>
      <c r="AV60" s="205"/>
      <c r="AW60" s="205"/>
      <c r="AX60" s="207"/>
    </row>
    <row r="61" spans="1:50" ht="23.25" hidden="1" customHeight="1" x14ac:dyDescent="0.15">
      <c r="A61" s="389"/>
      <c r="B61" s="390"/>
      <c r="C61" s="390"/>
      <c r="D61" s="390"/>
      <c r="E61" s="390"/>
      <c r="F61" s="391"/>
      <c r="G61" s="532"/>
      <c r="H61" s="533"/>
      <c r="I61" s="533"/>
      <c r="J61" s="533"/>
      <c r="K61" s="533"/>
      <c r="L61" s="533"/>
      <c r="M61" s="533"/>
      <c r="N61" s="533"/>
      <c r="O61" s="534"/>
      <c r="P61" s="94"/>
      <c r="Q61" s="94"/>
      <c r="R61" s="94"/>
      <c r="S61" s="94"/>
      <c r="T61" s="94"/>
      <c r="U61" s="94"/>
      <c r="V61" s="94"/>
      <c r="W61" s="94"/>
      <c r="X61" s="95"/>
      <c r="Y61" s="400" t="s">
        <v>53</v>
      </c>
      <c r="Z61" s="401"/>
      <c r="AA61" s="402"/>
      <c r="AB61" s="498"/>
      <c r="AC61" s="498"/>
      <c r="AD61" s="498"/>
      <c r="AE61" s="204"/>
      <c r="AF61" s="205"/>
      <c r="AG61" s="205"/>
      <c r="AH61" s="205"/>
      <c r="AI61" s="204"/>
      <c r="AJ61" s="205"/>
      <c r="AK61" s="205"/>
      <c r="AL61" s="205"/>
      <c r="AM61" s="204"/>
      <c r="AN61" s="205"/>
      <c r="AO61" s="205"/>
      <c r="AP61" s="205"/>
      <c r="AQ61" s="325"/>
      <c r="AR61" s="193"/>
      <c r="AS61" s="193"/>
      <c r="AT61" s="326"/>
      <c r="AU61" s="205"/>
      <c r="AV61" s="205"/>
      <c r="AW61" s="205"/>
      <c r="AX61" s="207"/>
    </row>
    <row r="62" spans="1:50" ht="23.25" hidden="1" customHeight="1" x14ac:dyDescent="0.15">
      <c r="A62" s="389"/>
      <c r="B62" s="390"/>
      <c r="C62" s="390"/>
      <c r="D62" s="390"/>
      <c r="E62" s="390"/>
      <c r="F62" s="391"/>
      <c r="G62" s="535"/>
      <c r="H62" s="536"/>
      <c r="I62" s="536"/>
      <c r="J62" s="536"/>
      <c r="K62" s="536"/>
      <c r="L62" s="536"/>
      <c r="M62" s="536"/>
      <c r="N62" s="536"/>
      <c r="O62" s="537"/>
      <c r="P62" s="97"/>
      <c r="Q62" s="97"/>
      <c r="R62" s="97"/>
      <c r="S62" s="97"/>
      <c r="T62" s="97"/>
      <c r="U62" s="97"/>
      <c r="V62" s="97"/>
      <c r="W62" s="97"/>
      <c r="X62" s="98"/>
      <c r="Y62" s="400" t="s">
        <v>13</v>
      </c>
      <c r="Z62" s="401"/>
      <c r="AA62" s="402"/>
      <c r="AB62" s="522" t="s">
        <v>14</v>
      </c>
      <c r="AC62" s="522"/>
      <c r="AD62" s="522"/>
      <c r="AE62" s="204"/>
      <c r="AF62" s="205"/>
      <c r="AG62" s="205"/>
      <c r="AH62" s="205"/>
      <c r="AI62" s="204"/>
      <c r="AJ62" s="205"/>
      <c r="AK62" s="205"/>
      <c r="AL62" s="205"/>
      <c r="AM62" s="204"/>
      <c r="AN62" s="205"/>
      <c r="AO62" s="205"/>
      <c r="AP62" s="205"/>
      <c r="AQ62" s="325"/>
      <c r="AR62" s="193"/>
      <c r="AS62" s="193"/>
      <c r="AT62" s="326"/>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6" t="s">
        <v>395</v>
      </c>
      <c r="B65" s="467"/>
      <c r="C65" s="467"/>
      <c r="D65" s="467"/>
      <c r="E65" s="467"/>
      <c r="F65" s="468"/>
      <c r="G65" s="469"/>
      <c r="H65" s="225" t="s">
        <v>264</v>
      </c>
      <c r="I65" s="225"/>
      <c r="J65" s="225"/>
      <c r="K65" s="225"/>
      <c r="L65" s="225"/>
      <c r="M65" s="225"/>
      <c r="N65" s="225"/>
      <c r="O65" s="226"/>
      <c r="P65" s="224" t="s">
        <v>58</v>
      </c>
      <c r="Q65" s="225"/>
      <c r="R65" s="225"/>
      <c r="S65" s="225"/>
      <c r="T65" s="225"/>
      <c r="U65" s="225"/>
      <c r="V65" s="226"/>
      <c r="W65" s="471" t="s">
        <v>390</v>
      </c>
      <c r="X65" s="472"/>
      <c r="Y65" s="475"/>
      <c r="Z65" s="475"/>
      <c r="AA65" s="476"/>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60"/>
      <c r="B66" s="461"/>
      <c r="C66" s="461"/>
      <c r="D66" s="461"/>
      <c r="E66" s="461"/>
      <c r="F66" s="462"/>
      <c r="G66" s="470"/>
      <c r="H66" s="228"/>
      <c r="I66" s="228"/>
      <c r="J66" s="228"/>
      <c r="K66" s="228"/>
      <c r="L66" s="228"/>
      <c r="M66" s="228"/>
      <c r="N66" s="228"/>
      <c r="O66" s="229"/>
      <c r="P66" s="227"/>
      <c r="Q66" s="228"/>
      <c r="R66" s="228"/>
      <c r="S66" s="228"/>
      <c r="T66" s="228"/>
      <c r="U66" s="228"/>
      <c r="V66" s="229"/>
      <c r="W66" s="473"/>
      <c r="X66" s="474"/>
      <c r="Y66" s="477"/>
      <c r="Z66" s="477"/>
      <c r="AA66" s="478"/>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0"/>
      <c r="B67" s="461"/>
      <c r="C67" s="461"/>
      <c r="D67" s="461"/>
      <c r="E67" s="461"/>
      <c r="F67" s="462"/>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0"/>
      <c r="B68" s="461"/>
      <c r="C68" s="461"/>
      <c r="D68" s="461"/>
      <c r="E68" s="461"/>
      <c r="F68" s="46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0"/>
      <c r="B69" s="461"/>
      <c r="C69" s="461"/>
      <c r="D69" s="461"/>
      <c r="E69" s="461"/>
      <c r="F69" s="46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0" t="s">
        <v>399</v>
      </c>
      <c r="B70" s="461"/>
      <c r="C70" s="461"/>
      <c r="D70" s="461"/>
      <c r="E70" s="461"/>
      <c r="F70" s="462"/>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0"/>
      <c r="B71" s="461"/>
      <c r="C71" s="461"/>
      <c r="D71" s="461"/>
      <c r="E71" s="461"/>
      <c r="F71" s="46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3"/>
      <c r="B72" s="464"/>
      <c r="C72" s="464"/>
      <c r="D72" s="464"/>
      <c r="E72" s="464"/>
      <c r="F72" s="46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85" t="s">
        <v>395</v>
      </c>
      <c r="B73" s="486"/>
      <c r="C73" s="486"/>
      <c r="D73" s="486"/>
      <c r="E73" s="486"/>
      <c r="F73" s="487"/>
      <c r="G73" s="545"/>
      <c r="H73" s="116" t="s">
        <v>264</v>
      </c>
      <c r="I73" s="116"/>
      <c r="J73" s="116"/>
      <c r="K73" s="116"/>
      <c r="L73" s="116"/>
      <c r="M73" s="116"/>
      <c r="N73" s="116"/>
      <c r="O73" s="117"/>
      <c r="P73" s="145" t="s">
        <v>58</v>
      </c>
      <c r="Q73" s="116"/>
      <c r="R73" s="116"/>
      <c r="S73" s="116"/>
      <c r="T73" s="116"/>
      <c r="U73" s="116"/>
      <c r="V73" s="116"/>
      <c r="W73" s="116"/>
      <c r="X73" s="117"/>
      <c r="Y73" s="547"/>
      <c r="Z73" s="548"/>
      <c r="AA73" s="549"/>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488"/>
      <c r="B74" s="489"/>
      <c r="C74" s="489"/>
      <c r="D74" s="489"/>
      <c r="E74" s="489"/>
      <c r="F74" s="490"/>
      <c r="G74" s="546"/>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53"/>
      <c r="AR74" s="186"/>
      <c r="AS74" s="119" t="s">
        <v>307</v>
      </c>
      <c r="AT74" s="120"/>
      <c r="AU74" s="553"/>
      <c r="AV74" s="186"/>
      <c r="AW74" s="119" t="s">
        <v>296</v>
      </c>
      <c r="AX74" s="181"/>
    </row>
    <row r="75" spans="1:50" ht="23.25" hidden="1" customHeight="1" x14ac:dyDescent="0.15">
      <c r="A75" s="488"/>
      <c r="B75" s="489"/>
      <c r="C75" s="489"/>
      <c r="D75" s="489"/>
      <c r="E75" s="489"/>
      <c r="F75" s="490"/>
      <c r="G75" s="571"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5"/>
      <c r="AF75" s="193"/>
      <c r="AG75" s="193"/>
      <c r="AH75" s="193"/>
      <c r="AI75" s="325"/>
      <c r="AJ75" s="193"/>
      <c r="AK75" s="193"/>
      <c r="AL75" s="193"/>
      <c r="AM75" s="325"/>
      <c r="AN75" s="193"/>
      <c r="AO75" s="193"/>
      <c r="AP75" s="193"/>
      <c r="AQ75" s="325"/>
      <c r="AR75" s="193"/>
      <c r="AS75" s="193"/>
      <c r="AT75" s="326"/>
      <c r="AU75" s="205"/>
      <c r="AV75" s="205"/>
      <c r="AW75" s="205"/>
      <c r="AX75" s="207"/>
    </row>
    <row r="76" spans="1:50" ht="23.25" hidden="1" customHeight="1" x14ac:dyDescent="0.15">
      <c r="A76" s="488"/>
      <c r="B76" s="489"/>
      <c r="C76" s="489"/>
      <c r="D76" s="489"/>
      <c r="E76" s="489"/>
      <c r="F76" s="490"/>
      <c r="G76" s="572"/>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5"/>
      <c r="AF76" s="193"/>
      <c r="AG76" s="193"/>
      <c r="AH76" s="193"/>
      <c r="AI76" s="325"/>
      <c r="AJ76" s="193"/>
      <c r="AK76" s="193"/>
      <c r="AL76" s="193"/>
      <c r="AM76" s="325"/>
      <c r="AN76" s="193"/>
      <c r="AO76" s="193"/>
      <c r="AP76" s="193"/>
      <c r="AQ76" s="325"/>
      <c r="AR76" s="193"/>
      <c r="AS76" s="193"/>
      <c r="AT76" s="326"/>
      <c r="AU76" s="205"/>
      <c r="AV76" s="205"/>
      <c r="AW76" s="205"/>
      <c r="AX76" s="207"/>
    </row>
    <row r="77" spans="1:50" ht="23.25" hidden="1" customHeight="1" x14ac:dyDescent="0.15">
      <c r="A77" s="488"/>
      <c r="B77" s="489"/>
      <c r="C77" s="489"/>
      <c r="D77" s="489"/>
      <c r="E77" s="489"/>
      <c r="F77" s="490"/>
      <c r="G77" s="573"/>
      <c r="H77" s="97"/>
      <c r="I77" s="97"/>
      <c r="J77" s="97"/>
      <c r="K77" s="97"/>
      <c r="L77" s="97"/>
      <c r="M77" s="97"/>
      <c r="N77" s="97"/>
      <c r="O77" s="98"/>
      <c r="P77" s="94"/>
      <c r="Q77" s="94"/>
      <c r="R77" s="94"/>
      <c r="S77" s="94"/>
      <c r="T77" s="94"/>
      <c r="U77" s="94"/>
      <c r="V77" s="94"/>
      <c r="W77" s="94"/>
      <c r="X77" s="95"/>
      <c r="Y77" s="145" t="s">
        <v>13</v>
      </c>
      <c r="Z77" s="116"/>
      <c r="AA77" s="117"/>
      <c r="AB77" s="544" t="s">
        <v>14</v>
      </c>
      <c r="AC77" s="544"/>
      <c r="AD77" s="544"/>
      <c r="AE77" s="852"/>
      <c r="AF77" s="853"/>
      <c r="AG77" s="853"/>
      <c r="AH77" s="853"/>
      <c r="AI77" s="852"/>
      <c r="AJ77" s="853"/>
      <c r="AK77" s="853"/>
      <c r="AL77" s="853"/>
      <c r="AM77" s="852"/>
      <c r="AN77" s="853"/>
      <c r="AO77" s="853"/>
      <c r="AP77" s="853"/>
      <c r="AQ77" s="325"/>
      <c r="AR77" s="193"/>
      <c r="AS77" s="193"/>
      <c r="AT77" s="326"/>
      <c r="AU77" s="205"/>
      <c r="AV77" s="205"/>
      <c r="AW77" s="205"/>
      <c r="AX77" s="207"/>
    </row>
    <row r="78" spans="1:50" ht="69.75" hidden="1" customHeight="1" x14ac:dyDescent="0.15">
      <c r="A78" s="320" t="s">
        <v>427</v>
      </c>
      <c r="B78" s="321"/>
      <c r="C78" s="321"/>
      <c r="D78" s="321"/>
      <c r="E78" s="318" t="s">
        <v>372</v>
      </c>
      <c r="F78" s="319"/>
      <c r="G78" s="48" t="s">
        <v>309</v>
      </c>
      <c r="H78" s="550"/>
      <c r="I78" s="551"/>
      <c r="J78" s="551"/>
      <c r="K78" s="551"/>
      <c r="L78" s="551"/>
      <c r="M78" s="551"/>
      <c r="N78" s="551"/>
      <c r="O78" s="552"/>
      <c r="P78" s="133"/>
      <c r="Q78" s="133"/>
      <c r="R78" s="133"/>
      <c r="S78" s="133"/>
      <c r="T78" s="133"/>
      <c r="U78" s="133"/>
      <c r="V78" s="133"/>
      <c r="W78" s="133"/>
      <c r="X78" s="133"/>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5"/>
    </row>
    <row r="79" spans="1:50" ht="18.75" customHeight="1" x14ac:dyDescent="0.15">
      <c r="A79" s="538" t="s">
        <v>267</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264" t="s">
        <v>389</v>
      </c>
      <c r="AP79" s="265"/>
      <c r="AQ79" s="265"/>
      <c r="AR79" s="67" t="s">
        <v>387</v>
      </c>
      <c r="AS79" s="264"/>
      <c r="AT79" s="265"/>
      <c r="AU79" s="265"/>
      <c r="AV79" s="265"/>
      <c r="AW79" s="265"/>
      <c r="AX79" s="912"/>
    </row>
    <row r="80" spans="1:50" ht="18.75" customHeight="1" x14ac:dyDescent="0.15">
      <c r="A80" s="826" t="s">
        <v>265</v>
      </c>
      <c r="B80" s="499" t="s">
        <v>386</v>
      </c>
      <c r="C80" s="500"/>
      <c r="D80" s="500"/>
      <c r="E80" s="500"/>
      <c r="F80" s="501"/>
      <c r="G80" s="418" t="s">
        <v>257</v>
      </c>
      <c r="H80" s="418"/>
      <c r="I80" s="418"/>
      <c r="J80" s="418"/>
      <c r="K80" s="418"/>
      <c r="L80" s="418"/>
      <c r="M80" s="418"/>
      <c r="N80" s="418"/>
      <c r="O80" s="418"/>
      <c r="P80" s="418"/>
      <c r="Q80" s="418"/>
      <c r="R80" s="418"/>
      <c r="S80" s="418"/>
      <c r="T80" s="418"/>
      <c r="U80" s="418"/>
      <c r="V80" s="418"/>
      <c r="W80" s="418"/>
      <c r="X80" s="418"/>
      <c r="Y80" s="418"/>
      <c r="Z80" s="418"/>
      <c r="AA80" s="492"/>
      <c r="AB80" s="417" t="s">
        <v>471</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customHeight="1" x14ac:dyDescent="0.15">
      <c r="A81" s="827"/>
      <c r="B81" s="50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827"/>
      <c r="B82" s="502"/>
      <c r="C82" s="413"/>
      <c r="D82" s="413"/>
      <c r="E82" s="413"/>
      <c r="F82" s="414"/>
      <c r="G82" s="638" t="s">
        <v>493</v>
      </c>
      <c r="H82" s="638"/>
      <c r="I82" s="638"/>
      <c r="J82" s="638"/>
      <c r="K82" s="638"/>
      <c r="L82" s="638"/>
      <c r="M82" s="638"/>
      <c r="N82" s="638"/>
      <c r="O82" s="638"/>
      <c r="P82" s="638"/>
      <c r="Q82" s="638"/>
      <c r="R82" s="638"/>
      <c r="S82" s="638"/>
      <c r="T82" s="638"/>
      <c r="U82" s="638"/>
      <c r="V82" s="638"/>
      <c r="W82" s="638"/>
      <c r="X82" s="638"/>
      <c r="Y82" s="638"/>
      <c r="Z82" s="638"/>
      <c r="AA82" s="639"/>
      <c r="AB82" s="846" t="s">
        <v>494</v>
      </c>
      <c r="AC82" s="638"/>
      <c r="AD82" s="638"/>
      <c r="AE82" s="638"/>
      <c r="AF82" s="638"/>
      <c r="AG82" s="638"/>
      <c r="AH82" s="638"/>
      <c r="AI82" s="638"/>
      <c r="AJ82" s="638"/>
      <c r="AK82" s="638"/>
      <c r="AL82" s="638"/>
      <c r="AM82" s="638"/>
      <c r="AN82" s="638"/>
      <c r="AO82" s="638"/>
      <c r="AP82" s="638"/>
      <c r="AQ82" s="638"/>
      <c r="AR82" s="638"/>
      <c r="AS82" s="638"/>
      <c r="AT82" s="638"/>
      <c r="AU82" s="638"/>
      <c r="AV82" s="638"/>
      <c r="AW82" s="638"/>
      <c r="AX82" s="847"/>
    </row>
    <row r="83" spans="1:60" ht="22.5" customHeight="1" x14ac:dyDescent="0.15">
      <c r="A83" s="827"/>
      <c r="B83" s="502"/>
      <c r="C83" s="413"/>
      <c r="D83" s="413"/>
      <c r="E83" s="413"/>
      <c r="F83" s="414"/>
      <c r="G83" s="640"/>
      <c r="H83" s="640"/>
      <c r="I83" s="640"/>
      <c r="J83" s="640"/>
      <c r="K83" s="640"/>
      <c r="L83" s="640"/>
      <c r="M83" s="640"/>
      <c r="N83" s="640"/>
      <c r="O83" s="640"/>
      <c r="P83" s="640"/>
      <c r="Q83" s="640"/>
      <c r="R83" s="640"/>
      <c r="S83" s="640"/>
      <c r="T83" s="640"/>
      <c r="U83" s="640"/>
      <c r="V83" s="640"/>
      <c r="W83" s="640"/>
      <c r="X83" s="640"/>
      <c r="Y83" s="640"/>
      <c r="Z83" s="640"/>
      <c r="AA83" s="641"/>
      <c r="AB83" s="848"/>
      <c r="AC83" s="640"/>
      <c r="AD83" s="640"/>
      <c r="AE83" s="640"/>
      <c r="AF83" s="640"/>
      <c r="AG83" s="640"/>
      <c r="AH83" s="640"/>
      <c r="AI83" s="640"/>
      <c r="AJ83" s="640"/>
      <c r="AK83" s="640"/>
      <c r="AL83" s="640"/>
      <c r="AM83" s="640"/>
      <c r="AN83" s="640"/>
      <c r="AO83" s="640"/>
      <c r="AP83" s="640"/>
      <c r="AQ83" s="640"/>
      <c r="AR83" s="640"/>
      <c r="AS83" s="640"/>
      <c r="AT83" s="640"/>
      <c r="AU83" s="640"/>
      <c r="AV83" s="640"/>
      <c r="AW83" s="640"/>
      <c r="AX83" s="849"/>
    </row>
    <row r="84" spans="1:60" ht="19.5" customHeight="1" x14ac:dyDescent="0.15">
      <c r="A84" s="827"/>
      <c r="B84" s="503"/>
      <c r="C84" s="415"/>
      <c r="D84" s="415"/>
      <c r="E84" s="415"/>
      <c r="F84" s="416"/>
      <c r="G84" s="642"/>
      <c r="H84" s="642"/>
      <c r="I84" s="642"/>
      <c r="J84" s="642"/>
      <c r="K84" s="642"/>
      <c r="L84" s="642"/>
      <c r="M84" s="642"/>
      <c r="N84" s="642"/>
      <c r="O84" s="642"/>
      <c r="P84" s="642"/>
      <c r="Q84" s="642"/>
      <c r="R84" s="642"/>
      <c r="S84" s="642"/>
      <c r="T84" s="642"/>
      <c r="U84" s="642"/>
      <c r="V84" s="642"/>
      <c r="W84" s="642"/>
      <c r="X84" s="642"/>
      <c r="Y84" s="642"/>
      <c r="Z84" s="642"/>
      <c r="AA84" s="643"/>
      <c r="AB84" s="850"/>
      <c r="AC84" s="642"/>
      <c r="AD84" s="642"/>
      <c r="AE84" s="642"/>
      <c r="AF84" s="642"/>
      <c r="AG84" s="642"/>
      <c r="AH84" s="642"/>
      <c r="AI84" s="642"/>
      <c r="AJ84" s="642"/>
      <c r="AK84" s="642"/>
      <c r="AL84" s="642"/>
      <c r="AM84" s="642"/>
      <c r="AN84" s="642"/>
      <c r="AO84" s="642"/>
      <c r="AP84" s="642"/>
      <c r="AQ84" s="640"/>
      <c r="AR84" s="640"/>
      <c r="AS84" s="640"/>
      <c r="AT84" s="640"/>
      <c r="AU84" s="642"/>
      <c r="AV84" s="642"/>
      <c r="AW84" s="642"/>
      <c r="AX84" s="851"/>
    </row>
    <row r="85" spans="1:60" ht="18.75" customHeight="1" x14ac:dyDescent="0.15">
      <c r="A85" s="827"/>
      <c r="B85" s="413" t="s">
        <v>263</v>
      </c>
      <c r="C85" s="413"/>
      <c r="D85" s="413"/>
      <c r="E85" s="413"/>
      <c r="F85" s="414"/>
      <c r="G85" s="491" t="s">
        <v>60</v>
      </c>
      <c r="H85" s="418"/>
      <c r="I85" s="418"/>
      <c r="J85" s="418"/>
      <c r="K85" s="418"/>
      <c r="L85" s="418"/>
      <c r="M85" s="418"/>
      <c r="N85" s="418"/>
      <c r="O85" s="492"/>
      <c r="P85" s="417" t="s">
        <v>62</v>
      </c>
      <c r="Q85" s="418"/>
      <c r="R85" s="418"/>
      <c r="S85" s="418"/>
      <c r="T85" s="418"/>
      <c r="U85" s="418"/>
      <c r="V85" s="418"/>
      <c r="W85" s="418"/>
      <c r="X85" s="492"/>
      <c r="Y85" s="150"/>
      <c r="Z85" s="151"/>
      <c r="AA85" s="152"/>
      <c r="AB85" s="523" t="s">
        <v>11</v>
      </c>
      <c r="AC85" s="524"/>
      <c r="AD85" s="525"/>
      <c r="AE85" s="230" t="s">
        <v>454</v>
      </c>
      <c r="AF85" s="231"/>
      <c r="AG85" s="231"/>
      <c r="AH85" s="232"/>
      <c r="AI85" s="230" t="s">
        <v>451</v>
      </c>
      <c r="AJ85" s="231"/>
      <c r="AK85" s="231"/>
      <c r="AL85" s="232"/>
      <c r="AM85" s="236" t="s">
        <v>446</v>
      </c>
      <c r="AN85" s="236"/>
      <c r="AO85" s="236"/>
      <c r="AP85" s="230"/>
      <c r="AQ85" s="145" t="s">
        <v>306</v>
      </c>
      <c r="AR85" s="116"/>
      <c r="AS85" s="116"/>
      <c r="AT85" s="117"/>
      <c r="AU85" s="506" t="s">
        <v>252</v>
      </c>
      <c r="AV85" s="506"/>
      <c r="AW85" s="506"/>
      <c r="AX85" s="507"/>
      <c r="AY85" s="10"/>
      <c r="AZ85" s="10"/>
      <c r="BA85" s="10"/>
      <c r="BB85" s="10"/>
      <c r="BC85" s="10"/>
    </row>
    <row r="86" spans="1:60" ht="18.75" customHeight="1" x14ac:dyDescent="0.15">
      <c r="A86" s="827"/>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50"/>
      <c r="Z86" s="151"/>
      <c r="AA86" s="152"/>
      <c r="AB86" s="233"/>
      <c r="AC86" s="234"/>
      <c r="AD86" s="235"/>
      <c r="AE86" s="233"/>
      <c r="AF86" s="234"/>
      <c r="AG86" s="234"/>
      <c r="AH86" s="235"/>
      <c r="AI86" s="233"/>
      <c r="AJ86" s="234"/>
      <c r="AK86" s="234"/>
      <c r="AL86" s="235"/>
      <c r="AM86" s="237"/>
      <c r="AN86" s="237"/>
      <c r="AO86" s="237"/>
      <c r="AP86" s="233"/>
      <c r="AQ86" s="184" t="s">
        <v>497</v>
      </c>
      <c r="AR86" s="185"/>
      <c r="AS86" s="119" t="s">
        <v>307</v>
      </c>
      <c r="AT86" s="120"/>
      <c r="AU86" s="185" t="s">
        <v>488</v>
      </c>
      <c r="AV86" s="185"/>
      <c r="AW86" s="383" t="s">
        <v>296</v>
      </c>
      <c r="AX86" s="384"/>
      <c r="AY86" s="10"/>
      <c r="AZ86" s="10"/>
      <c r="BA86" s="10"/>
      <c r="BB86" s="10"/>
      <c r="BC86" s="10"/>
      <c r="BD86" s="10"/>
      <c r="BE86" s="10"/>
      <c r="BF86" s="10"/>
      <c r="BG86" s="10"/>
      <c r="BH86" s="10"/>
    </row>
    <row r="87" spans="1:60" ht="31.9" customHeight="1" x14ac:dyDescent="0.15">
      <c r="A87" s="827"/>
      <c r="B87" s="413"/>
      <c r="C87" s="413"/>
      <c r="D87" s="413"/>
      <c r="E87" s="413"/>
      <c r="F87" s="414"/>
      <c r="G87" s="90" t="s">
        <v>495</v>
      </c>
      <c r="H87" s="91"/>
      <c r="I87" s="91"/>
      <c r="J87" s="91"/>
      <c r="K87" s="91"/>
      <c r="L87" s="91"/>
      <c r="M87" s="91"/>
      <c r="N87" s="91"/>
      <c r="O87" s="92"/>
      <c r="P87" s="91" t="s">
        <v>550</v>
      </c>
      <c r="Q87" s="493"/>
      <c r="R87" s="493"/>
      <c r="S87" s="493"/>
      <c r="T87" s="493"/>
      <c r="U87" s="493"/>
      <c r="V87" s="493"/>
      <c r="W87" s="493"/>
      <c r="X87" s="494"/>
      <c r="Y87" s="526" t="s">
        <v>61</v>
      </c>
      <c r="Z87" s="527"/>
      <c r="AA87" s="528"/>
      <c r="AB87" s="446" t="s">
        <v>496</v>
      </c>
      <c r="AC87" s="446"/>
      <c r="AD87" s="446"/>
      <c r="AE87" s="204">
        <v>56</v>
      </c>
      <c r="AF87" s="205"/>
      <c r="AG87" s="205"/>
      <c r="AH87" s="205"/>
      <c r="AI87" s="204">
        <v>33</v>
      </c>
      <c r="AJ87" s="205"/>
      <c r="AK87" s="205"/>
      <c r="AL87" s="205"/>
      <c r="AM87" s="204">
        <v>18</v>
      </c>
      <c r="AN87" s="205"/>
      <c r="AO87" s="205"/>
      <c r="AP87" s="205"/>
      <c r="AQ87" s="325" t="s">
        <v>488</v>
      </c>
      <c r="AR87" s="193"/>
      <c r="AS87" s="193"/>
      <c r="AT87" s="326"/>
      <c r="AU87" s="205" t="s">
        <v>498</v>
      </c>
      <c r="AV87" s="205"/>
      <c r="AW87" s="205"/>
      <c r="AX87" s="207"/>
    </row>
    <row r="88" spans="1:60" ht="31.9" customHeight="1" x14ac:dyDescent="0.15">
      <c r="A88" s="827"/>
      <c r="B88" s="413"/>
      <c r="C88" s="413"/>
      <c r="D88" s="413"/>
      <c r="E88" s="413"/>
      <c r="F88" s="414"/>
      <c r="G88" s="93"/>
      <c r="H88" s="94"/>
      <c r="I88" s="94"/>
      <c r="J88" s="94"/>
      <c r="K88" s="94"/>
      <c r="L88" s="94"/>
      <c r="M88" s="94"/>
      <c r="N88" s="94"/>
      <c r="O88" s="95"/>
      <c r="P88" s="495"/>
      <c r="Q88" s="495"/>
      <c r="R88" s="495"/>
      <c r="S88" s="495"/>
      <c r="T88" s="495"/>
      <c r="U88" s="495"/>
      <c r="V88" s="495"/>
      <c r="W88" s="495"/>
      <c r="X88" s="496"/>
      <c r="Y88" s="443" t="s">
        <v>53</v>
      </c>
      <c r="Z88" s="444"/>
      <c r="AA88" s="445"/>
      <c r="AB88" s="498" t="s">
        <v>496</v>
      </c>
      <c r="AC88" s="498"/>
      <c r="AD88" s="498"/>
      <c r="AE88" s="204">
        <v>37</v>
      </c>
      <c r="AF88" s="205"/>
      <c r="AG88" s="205"/>
      <c r="AH88" s="205"/>
      <c r="AI88" s="204">
        <v>37</v>
      </c>
      <c r="AJ88" s="205"/>
      <c r="AK88" s="205"/>
      <c r="AL88" s="205"/>
      <c r="AM88" s="204">
        <v>30</v>
      </c>
      <c r="AN88" s="205"/>
      <c r="AO88" s="205"/>
      <c r="AP88" s="205"/>
      <c r="AQ88" s="325" t="s">
        <v>488</v>
      </c>
      <c r="AR88" s="193"/>
      <c r="AS88" s="193"/>
      <c r="AT88" s="326"/>
      <c r="AU88" s="205">
        <v>24</v>
      </c>
      <c r="AV88" s="205"/>
      <c r="AW88" s="205"/>
      <c r="AX88" s="207"/>
      <c r="AY88" s="10"/>
      <c r="AZ88" s="10"/>
      <c r="BA88" s="10"/>
      <c r="BB88" s="10"/>
      <c r="BC88" s="10"/>
    </row>
    <row r="89" spans="1:60" ht="31.9" customHeight="1" x14ac:dyDescent="0.15">
      <c r="A89" s="827"/>
      <c r="B89" s="415"/>
      <c r="C89" s="415"/>
      <c r="D89" s="415"/>
      <c r="E89" s="415"/>
      <c r="F89" s="416"/>
      <c r="G89" s="96"/>
      <c r="H89" s="97"/>
      <c r="I89" s="97"/>
      <c r="J89" s="97"/>
      <c r="K89" s="97"/>
      <c r="L89" s="97"/>
      <c r="M89" s="97"/>
      <c r="N89" s="97"/>
      <c r="O89" s="98"/>
      <c r="P89" s="162"/>
      <c r="Q89" s="162"/>
      <c r="R89" s="162"/>
      <c r="S89" s="162"/>
      <c r="T89" s="162"/>
      <c r="U89" s="162"/>
      <c r="V89" s="162"/>
      <c r="W89" s="162"/>
      <c r="X89" s="497"/>
      <c r="Y89" s="443" t="s">
        <v>13</v>
      </c>
      <c r="Z89" s="444"/>
      <c r="AA89" s="445"/>
      <c r="AB89" s="522" t="s">
        <v>14</v>
      </c>
      <c r="AC89" s="522"/>
      <c r="AD89" s="522"/>
      <c r="AE89" s="204">
        <f>AE87/AE88*100</f>
        <v>151.35135135135135</v>
      </c>
      <c r="AF89" s="205"/>
      <c r="AG89" s="205"/>
      <c r="AH89" s="205"/>
      <c r="AI89" s="204">
        <f t="shared" ref="AI89" si="4">AI87/AI88*100</f>
        <v>89.189189189189193</v>
      </c>
      <c r="AJ89" s="205"/>
      <c r="AK89" s="205"/>
      <c r="AL89" s="205"/>
      <c r="AM89" s="204">
        <f t="shared" ref="AM89" si="5">AM87/AM88*100</f>
        <v>60</v>
      </c>
      <c r="AN89" s="205"/>
      <c r="AO89" s="205"/>
      <c r="AP89" s="205"/>
      <c r="AQ89" s="325" t="s">
        <v>488</v>
      </c>
      <c r="AR89" s="193"/>
      <c r="AS89" s="193"/>
      <c r="AT89" s="326"/>
      <c r="AU89" s="205" t="s">
        <v>487</v>
      </c>
      <c r="AV89" s="205"/>
      <c r="AW89" s="205"/>
      <c r="AX89" s="207"/>
      <c r="AY89" s="10"/>
      <c r="AZ89" s="10"/>
      <c r="BA89" s="10"/>
      <c r="BB89" s="10"/>
      <c r="BC89" s="10"/>
      <c r="BD89" s="10"/>
      <c r="BE89" s="10"/>
      <c r="BF89" s="10"/>
      <c r="BG89" s="10"/>
      <c r="BH89" s="10"/>
    </row>
    <row r="90" spans="1:60" ht="18.75" hidden="1" customHeight="1" x14ac:dyDescent="0.15">
      <c r="A90" s="827"/>
      <c r="B90" s="413" t="s">
        <v>263</v>
      </c>
      <c r="C90" s="413"/>
      <c r="D90" s="413"/>
      <c r="E90" s="413"/>
      <c r="F90" s="414"/>
      <c r="G90" s="491" t="s">
        <v>60</v>
      </c>
      <c r="H90" s="418"/>
      <c r="I90" s="418"/>
      <c r="J90" s="418"/>
      <c r="K90" s="418"/>
      <c r="L90" s="418"/>
      <c r="M90" s="418"/>
      <c r="N90" s="418"/>
      <c r="O90" s="492"/>
      <c r="P90" s="417" t="s">
        <v>62</v>
      </c>
      <c r="Q90" s="418"/>
      <c r="R90" s="418"/>
      <c r="S90" s="418"/>
      <c r="T90" s="418"/>
      <c r="U90" s="418"/>
      <c r="V90" s="418"/>
      <c r="W90" s="418"/>
      <c r="X90" s="492"/>
      <c r="Y90" s="150"/>
      <c r="Z90" s="151"/>
      <c r="AA90" s="152"/>
      <c r="AB90" s="523" t="s">
        <v>11</v>
      </c>
      <c r="AC90" s="524"/>
      <c r="AD90" s="525"/>
      <c r="AE90" s="230" t="s">
        <v>454</v>
      </c>
      <c r="AF90" s="231"/>
      <c r="AG90" s="231"/>
      <c r="AH90" s="232"/>
      <c r="AI90" s="230" t="s">
        <v>451</v>
      </c>
      <c r="AJ90" s="231"/>
      <c r="AK90" s="231"/>
      <c r="AL90" s="232"/>
      <c r="AM90" s="236" t="s">
        <v>446</v>
      </c>
      <c r="AN90" s="236"/>
      <c r="AO90" s="236"/>
      <c r="AP90" s="230"/>
      <c r="AQ90" s="145" t="s">
        <v>306</v>
      </c>
      <c r="AR90" s="116"/>
      <c r="AS90" s="116"/>
      <c r="AT90" s="117"/>
      <c r="AU90" s="506" t="s">
        <v>252</v>
      </c>
      <c r="AV90" s="506"/>
      <c r="AW90" s="506"/>
      <c r="AX90" s="507"/>
    </row>
    <row r="91" spans="1:60" ht="18.75" hidden="1" customHeight="1" x14ac:dyDescent="0.15">
      <c r="A91" s="827"/>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3" t="s">
        <v>296</v>
      </c>
      <c r="AX91" s="384"/>
      <c r="AY91" s="10"/>
      <c r="AZ91" s="10"/>
      <c r="BA91" s="10"/>
      <c r="BB91" s="10"/>
      <c r="BC91" s="10"/>
    </row>
    <row r="92" spans="1:60" ht="23.25" hidden="1" customHeight="1" x14ac:dyDescent="0.15">
      <c r="A92" s="827"/>
      <c r="B92" s="413"/>
      <c r="C92" s="413"/>
      <c r="D92" s="413"/>
      <c r="E92" s="413"/>
      <c r="F92" s="414"/>
      <c r="G92" s="90"/>
      <c r="H92" s="91"/>
      <c r="I92" s="91"/>
      <c r="J92" s="91"/>
      <c r="K92" s="91"/>
      <c r="L92" s="91"/>
      <c r="M92" s="91"/>
      <c r="N92" s="91"/>
      <c r="O92" s="92"/>
      <c r="P92" s="91"/>
      <c r="Q92" s="493"/>
      <c r="R92" s="493"/>
      <c r="S92" s="493"/>
      <c r="T92" s="493"/>
      <c r="U92" s="493"/>
      <c r="V92" s="493"/>
      <c r="W92" s="493"/>
      <c r="X92" s="494"/>
      <c r="Y92" s="526" t="s">
        <v>61</v>
      </c>
      <c r="Z92" s="527"/>
      <c r="AA92" s="528"/>
      <c r="AB92" s="446"/>
      <c r="AC92" s="446"/>
      <c r="AD92" s="446"/>
      <c r="AE92" s="204"/>
      <c r="AF92" s="205"/>
      <c r="AG92" s="205"/>
      <c r="AH92" s="205"/>
      <c r="AI92" s="204"/>
      <c r="AJ92" s="205"/>
      <c r="AK92" s="205"/>
      <c r="AL92" s="205"/>
      <c r="AM92" s="204"/>
      <c r="AN92" s="205"/>
      <c r="AO92" s="205"/>
      <c r="AP92" s="205"/>
      <c r="AQ92" s="325"/>
      <c r="AR92" s="193"/>
      <c r="AS92" s="193"/>
      <c r="AT92" s="326"/>
      <c r="AU92" s="205"/>
      <c r="AV92" s="205"/>
      <c r="AW92" s="205"/>
      <c r="AX92" s="207"/>
      <c r="AY92" s="10"/>
      <c r="AZ92" s="10"/>
      <c r="BA92" s="10"/>
      <c r="BB92" s="10"/>
      <c r="BC92" s="10"/>
      <c r="BD92" s="10"/>
      <c r="BE92" s="10"/>
      <c r="BF92" s="10"/>
      <c r="BG92" s="10"/>
      <c r="BH92" s="10"/>
    </row>
    <row r="93" spans="1:60" ht="23.25" hidden="1" customHeight="1" x14ac:dyDescent="0.15">
      <c r="A93" s="827"/>
      <c r="B93" s="413"/>
      <c r="C93" s="413"/>
      <c r="D93" s="413"/>
      <c r="E93" s="413"/>
      <c r="F93" s="414"/>
      <c r="G93" s="93"/>
      <c r="H93" s="94"/>
      <c r="I93" s="94"/>
      <c r="J93" s="94"/>
      <c r="K93" s="94"/>
      <c r="L93" s="94"/>
      <c r="M93" s="94"/>
      <c r="N93" s="94"/>
      <c r="O93" s="95"/>
      <c r="P93" s="495"/>
      <c r="Q93" s="495"/>
      <c r="R93" s="495"/>
      <c r="S93" s="495"/>
      <c r="T93" s="495"/>
      <c r="U93" s="495"/>
      <c r="V93" s="495"/>
      <c r="W93" s="495"/>
      <c r="X93" s="496"/>
      <c r="Y93" s="443" t="s">
        <v>53</v>
      </c>
      <c r="Z93" s="444"/>
      <c r="AA93" s="445"/>
      <c r="AB93" s="498"/>
      <c r="AC93" s="498"/>
      <c r="AD93" s="498"/>
      <c r="AE93" s="204"/>
      <c r="AF93" s="205"/>
      <c r="AG93" s="205"/>
      <c r="AH93" s="205"/>
      <c r="AI93" s="204"/>
      <c r="AJ93" s="205"/>
      <c r="AK93" s="205"/>
      <c r="AL93" s="205"/>
      <c r="AM93" s="204"/>
      <c r="AN93" s="205"/>
      <c r="AO93" s="205"/>
      <c r="AP93" s="205"/>
      <c r="AQ93" s="325"/>
      <c r="AR93" s="193"/>
      <c r="AS93" s="193"/>
      <c r="AT93" s="326"/>
      <c r="AU93" s="205"/>
      <c r="AV93" s="205"/>
      <c r="AW93" s="205"/>
      <c r="AX93" s="207"/>
    </row>
    <row r="94" spans="1:60" ht="23.25" hidden="1" customHeight="1" x14ac:dyDescent="0.15">
      <c r="A94" s="827"/>
      <c r="B94" s="415"/>
      <c r="C94" s="415"/>
      <c r="D94" s="415"/>
      <c r="E94" s="415"/>
      <c r="F94" s="416"/>
      <c r="G94" s="96"/>
      <c r="H94" s="97"/>
      <c r="I94" s="97"/>
      <c r="J94" s="97"/>
      <c r="K94" s="97"/>
      <c r="L94" s="97"/>
      <c r="M94" s="97"/>
      <c r="N94" s="97"/>
      <c r="O94" s="98"/>
      <c r="P94" s="162"/>
      <c r="Q94" s="162"/>
      <c r="R94" s="162"/>
      <c r="S94" s="162"/>
      <c r="T94" s="162"/>
      <c r="U94" s="162"/>
      <c r="V94" s="162"/>
      <c r="W94" s="162"/>
      <c r="X94" s="497"/>
      <c r="Y94" s="443" t="s">
        <v>13</v>
      </c>
      <c r="Z94" s="444"/>
      <c r="AA94" s="445"/>
      <c r="AB94" s="721" t="s">
        <v>14</v>
      </c>
      <c r="AC94" s="721"/>
      <c r="AD94" s="721"/>
      <c r="AE94" s="204"/>
      <c r="AF94" s="205"/>
      <c r="AG94" s="205"/>
      <c r="AH94" s="205"/>
      <c r="AI94" s="204"/>
      <c r="AJ94" s="205"/>
      <c r="AK94" s="205"/>
      <c r="AL94" s="205"/>
      <c r="AM94" s="204"/>
      <c r="AN94" s="205"/>
      <c r="AO94" s="205"/>
      <c r="AP94" s="205"/>
      <c r="AQ94" s="325"/>
      <c r="AR94" s="193"/>
      <c r="AS94" s="193"/>
      <c r="AT94" s="326"/>
      <c r="AU94" s="205"/>
      <c r="AV94" s="205"/>
      <c r="AW94" s="205"/>
      <c r="AX94" s="207"/>
      <c r="AY94" s="10"/>
      <c r="AZ94" s="10"/>
      <c r="BA94" s="10"/>
      <c r="BB94" s="10"/>
      <c r="BC94" s="10"/>
    </row>
    <row r="95" spans="1:60" ht="18.75" hidden="1" customHeight="1" x14ac:dyDescent="0.15">
      <c r="A95" s="827"/>
      <c r="B95" s="413" t="s">
        <v>263</v>
      </c>
      <c r="C95" s="413"/>
      <c r="D95" s="413"/>
      <c r="E95" s="413"/>
      <c r="F95" s="414"/>
      <c r="G95" s="491" t="s">
        <v>60</v>
      </c>
      <c r="H95" s="418"/>
      <c r="I95" s="418"/>
      <c r="J95" s="418"/>
      <c r="K95" s="418"/>
      <c r="L95" s="418"/>
      <c r="M95" s="418"/>
      <c r="N95" s="418"/>
      <c r="O95" s="492"/>
      <c r="P95" s="417" t="s">
        <v>62</v>
      </c>
      <c r="Q95" s="418"/>
      <c r="R95" s="418"/>
      <c r="S95" s="418"/>
      <c r="T95" s="418"/>
      <c r="U95" s="418"/>
      <c r="V95" s="418"/>
      <c r="W95" s="418"/>
      <c r="X95" s="492"/>
      <c r="Y95" s="150"/>
      <c r="Z95" s="151"/>
      <c r="AA95" s="152"/>
      <c r="AB95" s="523" t="s">
        <v>11</v>
      </c>
      <c r="AC95" s="524"/>
      <c r="AD95" s="525"/>
      <c r="AE95" s="230" t="s">
        <v>454</v>
      </c>
      <c r="AF95" s="231"/>
      <c r="AG95" s="231"/>
      <c r="AH95" s="232"/>
      <c r="AI95" s="230" t="s">
        <v>451</v>
      </c>
      <c r="AJ95" s="231"/>
      <c r="AK95" s="231"/>
      <c r="AL95" s="232"/>
      <c r="AM95" s="236" t="s">
        <v>446</v>
      </c>
      <c r="AN95" s="236"/>
      <c r="AO95" s="236"/>
      <c r="AP95" s="230"/>
      <c r="AQ95" s="145" t="s">
        <v>306</v>
      </c>
      <c r="AR95" s="116"/>
      <c r="AS95" s="116"/>
      <c r="AT95" s="117"/>
      <c r="AU95" s="506" t="s">
        <v>252</v>
      </c>
      <c r="AV95" s="506"/>
      <c r="AW95" s="506"/>
      <c r="AX95" s="507"/>
      <c r="AY95" s="10"/>
      <c r="AZ95" s="10"/>
      <c r="BA95" s="10"/>
      <c r="BB95" s="10"/>
      <c r="BC95" s="10"/>
      <c r="BD95" s="10"/>
      <c r="BE95" s="10"/>
      <c r="BF95" s="10"/>
      <c r="BG95" s="10"/>
      <c r="BH95" s="10"/>
    </row>
    <row r="96" spans="1:60" ht="18.75" hidden="1" customHeight="1" x14ac:dyDescent="0.15">
      <c r="A96" s="827"/>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3" t="s">
        <v>296</v>
      </c>
      <c r="AX96" s="384"/>
    </row>
    <row r="97" spans="1:60" ht="23.25" hidden="1" customHeight="1" x14ac:dyDescent="0.15">
      <c r="A97" s="827"/>
      <c r="B97" s="413"/>
      <c r="C97" s="413"/>
      <c r="D97" s="413"/>
      <c r="E97" s="413"/>
      <c r="F97" s="414"/>
      <c r="G97" s="90"/>
      <c r="H97" s="91"/>
      <c r="I97" s="91"/>
      <c r="J97" s="91"/>
      <c r="K97" s="91"/>
      <c r="L97" s="91"/>
      <c r="M97" s="91"/>
      <c r="N97" s="91"/>
      <c r="O97" s="92"/>
      <c r="P97" s="91"/>
      <c r="Q97" s="493"/>
      <c r="R97" s="493"/>
      <c r="S97" s="493"/>
      <c r="T97" s="493"/>
      <c r="U97" s="493"/>
      <c r="V97" s="493"/>
      <c r="W97" s="493"/>
      <c r="X97" s="494"/>
      <c r="Y97" s="526" t="s">
        <v>61</v>
      </c>
      <c r="Z97" s="527"/>
      <c r="AA97" s="528"/>
      <c r="AB97" s="453"/>
      <c r="AC97" s="454"/>
      <c r="AD97" s="455"/>
      <c r="AE97" s="204"/>
      <c r="AF97" s="205"/>
      <c r="AG97" s="205"/>
      <c r="AH97" s="206"/>
      <c r="AI97" s="204"/>
      <c r="AJ97" s="205"/>
      <c r="AK97" s="205"/>
      <c r="AL97" s="206"/>
      <c r="AM97" s="204"/>
      <c r="AN97" s="205"/>
      <c r="AO97" s="205"/>
      <c r="AP97" s="205"/>
      <c r="AQ97" s="325"/>
      <c r="AR97" s="193"/>
      <c r="AS97" s="193"/>
      <c r="AT97" s="326"/>
      <c r="AU97" s="205"/>
      <c r="AV97" s="205"/>
      <c r="AW97" s="205"/>
      <c r="AX97" s="207"/>
      <c r="AY97" s="10"/>
      <c r="AZ97" s="10"/>
      <c r="BA97" s="10"/>
      <c r="BB97" s="10"/>
      <c r="BC97" s="10"/>
    </row>
    <row r="98" spans="1:60" ht="23.25" hidden="1" customHeight="1" x14ac:dyDescent="0.15">
      <c r="A98" s="827"/>
      <c r="B98" s="413"/>
      <c r="C98" s="413"/>
      <c r="D98" s="413"/>
      <c r="E98" s="413"/>
      <c r="F98" s="414"/>
      <c r="G98" s="93"/>
      <c r="H98" s="94"/>
      <c r="I98" s="94"/>
      <c r="J98" s="94"/>
      <c r="K98" s="94"/>
      <c r="L98" s="94"/>
      <c r="M98" s="94"/>
      <c r="N98" s="94"/>
      <c r="O98" s="95"/>
      <c r="P98" s="495"/>
      <c r="Q98" s="495"/>
      <c r="R98" s="495"/>
      <c r="S98" s="495"/>
      <c r="T98" s="495"/>
      <c r="U98" s="495"/>
      <c r="V98" s="495"/>
      <c r="W98" s="495"/>
      <c r="X98" s="496"/>
      <c r="Y98" s="443" t="s">
        <v>53</v>
      </c>
      <c r="Z98" s="444"/>
      <c r="AA98" s="445"/>
      <c r="AB98" s="447"/>
      <c r="AC98" s="448"/>
      <c r="AD98" s="449"/>
      <c r="AE98" s="204"/>
      <c r="AF98" s="205"/>
      <c r="AG98" s="205"/>
      <c r="AH98" s="206"/>
      <c r="AI98" s="204"/>
      <c r="AJ98" s="205"/>
      <c r="AK98" s="205"/>
      <c r="AL98" s="206"/>
      <c r="AM98" s="204"/>
      <c r="AN98" s="205"/>
      <c r="AO98" s="205"/>
      <c r="AP98" s="205"/>
      <c r="AQ98" s="325"/>
      <c r="AR98" s="193"/>
      <c r="AS98" s="193"/>
      <c r="AT98" s="326"/>
      <c r="AU98" s="205"/>
      <c r="AV98" s="205"/>
      <c r="AW98" s="205"/>
      <c r="AX98" s="207"/>
      <c r="AY98" s="10"/>
      <c r="AZ98" s="10"/>
      <c r="BA98" s="10"/>
      <c r="BB98" s="10"/>
      <c r="BC98" s="10"/>
      <c r="BD98" s="10"/>
      <c r="BE98" s="10"/>
      <c r="BF98" s="10"/>
      <c r="BG98" s="10"/>
      <c r="BH98" s="10"/>
    </row>
    <row r="99" spans="1:60" ht="23.25" hidden="1" customHeight="1" thickBot="1" x14ac:dyDescent="0.2">
      <c r="A99" s="828"/>
      <c r="B99" s="415"/>
      <c r="C99" s="415"/>
      <c r="D99" s="415"/>
      <c r="E99" s="415"/>
      <c r="F99" s="416"/>
      <c r="G99" s="96"/>
      <c r="H99" s="97"/>
      <c r="I99" s="97"/>
      <c r="J99" s="97"/>
      <c r="K99" s="97"/>
      <c r="L99" s="97"/>
      <c r="M99" s="97"/>
      <c r="N99" s="97"/>
      <c r="O99" s="98"/>
      <c r="P99" s="162"/>
      <c r="Q99" s="162"/>
      <c r="R99" s="162"/>
      <c r="S99" s="162"/>
      <c r="T99" s="162"/>
      <c r="U99" s="162"/>
      <c r="V99" s="162"/>
      <c r="W99" s="162"/>
      <c r="X99" s="497"/>
      <c r="Y99" s="443" t="s">
        <v>13</v>
      </c>
      <c r="Z99" s="444"/>
      <c r="AA99" s="445"/>
      <c r="AB99" s="854" t="s">
        <v>14</v>
      </c>
      <c r="AC99" s="855"/>
      <c r="AD99" s="856"/>
      <c r="AE99" s="204"/>
      <c r="AF99" s="205"/>
      <c r="AG99" s="205"/>
      <c r="AH99" s="206"/>
      <c r="AI99" s="204"/>
      <c r="AJ99" s="205"/>
      <c r="AK99" s="205"/>
      <c r="AL99" s="206"/>
      <c r="AM99" s="204"/>
      <c r="AN99" s="205"/>
      <c r="AO99" s="205"/>
      <c r="AP99" s="205"/>
      <c r="AQ99" s="325"/>
      <c r="AR99" s="193"/>
      <c r="AS99" s="193"/>
      <c r="AT99" s="326"/>
      <c r="AU99" s="205"/>
      <c r="AV99" s="205"/>
      <c r="AW99" s="205"/>
      <c r="AX99" s="207"/>
    </row>
    <row r="100" spans="1:60" ht="31.5" customHeight="1" x14ac:dyDescent="0.15">
      <c r="A100" s="407" t="s">
        <v>396</v>
      </c>
      <c r="B100" s="408"/>
      <c r="C100" s="408"/>
      <c r="D100" s="408"/>
      <c r="E100" s="408"/>
      <c r="F100" s="409"/>
      <c r="G100" s="383" t="s">
        <v>59</v>
      </c>
      <c r="H100" s="383"/>
      <c r="I100" s="383"/>
      <c r="J100" s="383"/>
      <c r="K100" s="383"/>
      <c r="L100" s="383"/>
      <c r="M100" s="383"/>
      <c r="N100" s="383"/>
      <c r="O100" s="383"/>
      <c r="P100" s="383"/>
      <c r="Q100" s="383"/>
      <c r="R100" s="383"/>
      <c r="S100" s="383"/>
      <c r="T100" s="383"/>
      <c r="U100" s="383"/>
      <c r="V100" s="383"/>
      <c r="W100" s="383"/>
      <c r="X100" s="399"/>
      <c r="Y100" s="434"/>
      <c r="Z100" s="435"/>
      <c r="AA100" s="436"/>
      <c r="AB100" s="237" t="s">
        <v>11</v>
      </c>
      <c r="AC100" s="237"/>
      <c r="AD100" s="237"/>
      <c r="AE100" s="233" t="s">
        <v>454</v>
      </c>
      <c r="AF100" s="234"/>
      <c r="AG100" s="234"/>
      <c r="AH100" s="235"/>
      <c r="AI100" s="233" t="s">
        <v>451</v>
      </c>
      <c r="AJ100" s="234"/>
      <c r="AK100" s="234"/>
      <c r="AL100" s="235"/>
      <c r="AM100" s="233" t="s">
        <v>447</v>
      </c>
      <c r="AN100" s="234"/>
      <c r="AO100" s="234"/>
      <c r="AP100" s="235"/>
      <c r="AQ100" s="306" t="s">
        <v>440</v>
      </c>
      <c r="AR100" s="307"/>
      <c r="AS100" s="307"/>
      <c r="AT100" s="308"/>
      <c r="AU100" s="270" t="s">
        <v>437</v>
      </c>
      <c r="AV100" s="271"/>
      <c r="AW100" s="271"/>
      <c r="AX100" s="272"/>
    </row>
    <row r="101" spans="1:60" ht="23.25" customHeight="1" x14ac:dyDescent="0.15">
      <c r="A101" s="407"/>
      <c r="B101" s="408"/>
      <c r="C101" s="408"/>
      <c r="D101" s="408"/>
      <c r="E101" s="408"/>
      <c r="F101" s="409"/>
      <c r="G101" s="91" t="s">
        <v>499</v>
      </c>
      <c r="H101" s="91"/>
      <c r="I101" s="91"/>
      <c r="J101" s="91"/>
      <c r="K101" s="91"/>
      <c r="L101" s="91"/>
      <c r="M101" s="91"/>
      <c r="N101" s="91"/>
      <c r="O101" s="91"/>
      <c r="P101" s="91"/>
      <c r="Q101" s="91"/>
      <c r="R101" s="91"/>
      <c r="S101" s="91"/>
      <c r="T101" s="91"/>
      <c r="U101" s="91"/>
      <c r="V101" s="91"/>
      <c r="W101" s="91"/>
      <c r="X101" s="92"/>
      <c r="Y101" s="508" t="s">
        <v>54</v>
      </c>
      <c r="Z101" s="509"/>
      <c r="AA101" s="510"/>
      <c r="AB101" s="446" t="s">
        <v>504</v>
      </c>
      <c r="AC101" s="446"/>
      <c r="AD101" s="446"/>
      <c r="AE101" s="204">
        <v>4</v>
      </c>
      <c r="AF101" s="205"/>
      <c r="AG101" s="205"/>
      <c r="AH101" s="206"/>
      <c r="AI101" s="204">
        <v>8</v>
      </c>
      <c r="AJ101" s="205"/>
      <c r="AK101" s="205"/>
      <c r="AL101" s="206"/>
      <c r="AM101" s="204">
        <v>4</v>
      </c>
      <c r="AN101" s="205"/>
      <c r="AO101" s="205"/>
      <c r="AP101" s="206"/>
      <c r="AQ101" s="204" t="s">
        <v>488</v>
      </c>
      <c r="AR101" s="205"/>
      <c r="AS101" s="205"/>
      <c r="AT101" s="206"/>
      <c r="AU101" s="204" t="s">
        <v>488</v>
      </c>
      <c r="AV101" s="205"/>
      <c r="AW101" s="205"/>
      <c r="AX101" s="207"/>
    </row>
    <row r="102" spans="1:60" ht="23.25" customHeight="1" x14ac:dyDescent="0.15">
      <c r="A102" s="410"/>
      <c r="B102" s="411"/>
      <c r="C102" s="411"/>
      <c r="D102" s="411"/>
      <c r="E102" s="411"/>
      <c r="F102" s="412"/>
      <c r="G102" s="97"/>
      <c r="H102" s="97"/>
      <c r="I102" s="97"/>
      <c r="J102" s="97"/>
      <c r="K102" s="97"/>
      <c r="L102" s="97"/>
      <c r="M102" s="97"/>
      <c r="N102" s="97"/>
      <c r="O102" s="97"/>
      <c r="P102" s="97"/>
      <c r="Q102" s="97"/>
      <c r="R102" s="97"/>
      <c r="S102" s="97"/>
      <c r="T102" s="97"/>
      <c r="U102" s="97"/>
      <c r="V102" s="97"/>
      <c r="W102" s="97"/>
      <c r="X102" s="98"/>
      <c r="Y102" s="430" t="s">
        <v>55</v>
      </c>
      <c r="Z102" s="431"/>
      <c r="AA102" s="432"/>
      <c r="AB102" s="446" t="s">
        <v>504</v>
      </c>
      <c r="AC102" s="446"/>
      <c r="AD102" s="446"/>
      <c r="AE102" s="403">
        <v>4</v>
      </c>
      <c r="AF102" s="403"/>
      <c r="AG102" s="403"/>
      <c r="AH102" s="403"/>
      <c r="AI102" s="403">
        <v>4</v>
      </c>
      <c r="AJ102" s="403"/>
      <c r="AK102" s="403"/>
      <c r="AL102" s="403"/>
      <c r="AM102" s="403">
        <v>4</v>
      </c>
      <c r="AN102" s="403"/>
      <c r="AO102" s="403"/>
      <c r="AP102" s="403"/>
      <c r="AQ102" s="259">
        <v>4</v>
      </c>
      <c r="AR102" s="260"/>
      <c r="AS102" s="260"/>
      <c r="AT102" s="305"/>
      <c r="AU102" s="204" t="s">
        <v>488</v>
      </c>
      <c r="AV102" s="205"/>
      <c r="AW102" s="205"/>
      <c r="AX102" s="207"/>
    </row>
    <row r="103" spans="1:60" ht="31.5" hidden="1" customHeight="1" x14ac:dyDescent="0.15">
      <c r="A103" s="404" t="s">
        <v>396</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454</v>
      </c>
      <c r="AF103" s="401"/>
      <c r="AG103" s="401"/>
      <c r="AH103" s="402"/>
      <c r="AI103" s="400" t="s">
        <v>451</v>
      </c>
      <c r="AJ103" s="401"/>
      <c r="AK103" s="401"/>
      <c r="AL103" s="402"/>
      <c r="AM103" s="400" t="s">
        <v>447</v>
      </c>
      <c r="AN103" s="401"/>
      <c r="AO103" s="401"/>
      <c r="AP103" s="402"/>
      <c r="AQ103" s="270" t="s">
        <v>440</v>
      </c>
      <c r="AR103" s="271"/>
      <c r="AS103" s="271"/>
      <c r="AT103" s="309"/>
      <c r="AU103" s="270" t="s">
        <v>437</v>
      </c>
      <c r="AV103" s="271"/>
      <c r="AW103" s="271"/>
      <c r="AX103" s="272"/>
    </row>
    <row r="104" spans="1:60" ht="23.25" hidden="1" customHeight="1" x14ac:dyDescent="0.15">
      <c r="A104" s="407"/>
      <c r="B104" s="408"/>
      <c r="C104" s="408"/>
      <c r="D104" s="408"/>
      <c r="E104" s="408"/>
      <c r="F104" s="409"/>
      <c r="G104" s="91"/>
      <c r="H104" s="91"/>
      <c r="I104" s="91"/>
      <c r="J104" s="91"/>
      <c r="K104" s="91"/>
      <c r="L104" s="91"/>
      <c r="M104" s="91"/>
      <c r="N104" s="91"/>
      <c r="O104" s="91"/>
      <c r="P104" s="91"/>
      <c r="Q104" s="91"/>
      <c r="R104" s="91"/>
      <c r="S104" s="91"/>
      <c r="T104" s="91"/>
      <c r="U104" s="91"/>
      <c r="V104" s="91"/>
      <c r="W104" s="91"/>
      <c r="X104" s="92"/>
      <c r="Y104" s="450" t="s">
        <v>54</v>
      </c>
      <c r="Z104" s="451"/>
      <c r="AA104" s="452"/>
      <c r="AB104" s="511"/>
      <c r="AC104" s="512"/>
      <c r="AD104" s="51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0"/>
      <c r="B105" s="411"/>
      <c r="C105" s="411"/>
      <c r="D105" s="411"/>
      <c r="E105" s="411"/>
      <c r="F105" s="412"/>
      <c r="G105" s="97"/>
      <c r="H105" s="97"/>
      <c r="I105" s="97"/>
      <c r="J105" s="97"/>
      <c r="K105" s="97"/>
      <c r="L105" s="97"/>
      <c r="M105" s="97"/>
      <c r="N105" s="97"/>
      <c r="O105" s="97"/>
      <c r="P105" s="97"/>
      <c r="Q105" s="97"/>
      <c r="R105" s="97"/>
      <c r="S105" s="97"/>
      <c r="T105" s="97"/>
      <c r="U105" s="97"/>
      <c r="V105" s="97"/>
      <c r="W105" s="97"/>
      <c r="X105" s="98"/>
      <c r="Y105" s="430" t="s">
        <v>55</v>
      </c>
      <c r="Z105" s="514"/>
      <c r="AA105" s="515"/>
      <c r="AB105" s="453"/>
      <c r="AC105" s="454"/>
      <c r="AD105" s="455"/>
      <c r="AE105" s="403"/>
      <c r="AF105" s="403"/>
      <c r="AG105" s="403"/>
      <c r="AH105" s="403"/>
      <c r="AI105" s="403"/>
      <c r="AJ105" s="403"/>
      <c r="AK105" s="403"/>
      <c r="AL105" s="403"/>
      <c r="AM105" s="403"/>
      <c r="AN105" s="403"/>
      <c r="AO105" s="403"/>
      <c r="AP105" s="403"/>
      <c r="AQ105" s="204"/>
      <c r="AR105" s="205"/>
      <c r="AS105" s="205"/>
      <c r="AT105" s="206"/>
      <c r="AU105" s="259"/>
      <c r="AV105" s="260"/>
      <c r="AW105" s="260"/>
      <c r="AX105" s="305"/>
    </row>
    <row r="106" spans="1:60" ht="31.5" hidden="1" customHeight="1" x14ac:dyDescent="0.15">
      <c r="A106" s="404" t="s">
        <v>396</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454</v>
      </c>
      <c r="AF106" s="401"/>
      <c r="AG106" s="401"/>
      <c r="AH106" s="402"/>
      <c r="AI106" s="400" t="s">
        <v>451</v>
      </c>
      <c r="AJ106" s="401"/>
      <c r="AK106" s="401"/>
      <c r="AL106" s="402"/>
      <c r="AM106" s="400" t="s">
        <v>446</v>
      </c>
      <c r="AN106" s="401"/>
      <c r="AO106" s="401"/>
      <c r="AP106" s="402"/>
      <c r="AQ106" s="270" t="s">
        <v>440</v>
      </c>
      <c r="AR106" s="271"/>
      <c r="AS106" s="271"/>
      <c r="AT106" s="309"/>
      <c r="AU106" s="270" t="s">
        <v>437</v>
      </c>
      <c r="AV106" s="271"/>
      <c r="AW106" s="271"/>
      <c r="AX106" s="272"/>
    </row>
    <row r="107" spans="1:60" ht="23.25" hidden="1" customHeight="1" x14ac:dyDescent="0.15">
      <c r="A107" s="407"/>
      <c r="B107" s="408"/>
      <c r="C107" s="408"/>
      <c r="D107" s="408"/>
      <c r="E107" s="408"/>
      <c r="F107" s="409"/>
      <c r="G107" s="91"/>
      <c r="H107" s="91"/>
      <c r="I107" s="91"/>
      <c r="J107" s="91"/>
      <c r="K107" s="91"/>
      <c r="L107" s="91"/>
      <c r="M107" s="91"/>
      <c r="N107" s="91"/>
      <c r="O107" s="91"/>
      <c r="P107" s="91"/>
      <c r="Q107" s="91"/>
      <c r="R107" s="91"/>
      <c r="S107" s="91"/>
      <c r="T107" s="91"/>
      <c r="U107" s="91"/>
      <c r="V107" s="91"/>
      <c r="W107" s="91"/>
      <c r="X107" s="92"/>
      <c r="Y107" s="450" t="s">
        <v>54</v>
      </c>
      <c r="Z107" s="451"/>
      <c r="AA107" s="452"/>
      <c r="AB107" s="511"/>
      <c r="AC107" s="512"/>
      <c r="AD107" s="513"/>
      <c r="AE107" s="403"/>
      <c r="AF107" s="403"/>
      <c r="AG107" s="403"/>
      <c r="AH107" s="403"/>
      <c r="AI107" s="403"/>
      <c r="AJ107" s="403"/>
      <c r="AK107" s="403"/>
      <c r="AL107" s="403"/>
      <c r="AM107" s="403"/>
      <c r="AN107" s="403"/>
      <c r="AO107" s="403"/>
      <c r="AP107" s="403"/>
      <c r="AQ107" s="204"/>
      <c r="AR107" s="205"/>
      <c r="AS107" s="205"/>
      <c r="AT107" s="206"/>
      <c r="AU107" s="204"/>
      <c r="AV107" s="205"/>
      <c r="AW107" s="205"/>
      <c r="AX107" s="206"/>
    </row>
    <row r="108" spans="1:60" ht="23.25" hidden="1" customHeight="1" x14ac:dyDescent="0.15">
      <c r="A108" s="410"/>
      <c r="B108" s="411"/>
      <c r="C108" s="411"/>
      <c r="D108" s="411"/>
      <c r="E108" s="411"/>
      <c r="F108" s="412"/>
      <c r="G108" s="97"/>
      <c r="H108" s="97"/>
      <c r="I108" s="97"/>
      <c r="J108" s="97"/>
      <c r="K108" s="97"/>
      <c r="L108" s="97"/>
      <c r="M108" s="97"/>
      <c r="N108" s="97"/>
      <c r="O108" s="97"/>
      <c r="P108" s="97"/>
      <c r="Q108" s="97"/>
      <c r="R108" s="97"/>
      <c r="S108" s="97"/>
      <c r="T108" s="97"/>
      <c r="U108" s="97"/>
      <c r="V108" s="97"/>
      <c r="W108" s="97"/>
      <c r="X108" s="98"/>
      <c r="Y108" s="430" t="s">
        <v>55</v>
      </c>
      <c r="Z108" s="514"/>
      <c r="AA108" s="515"/>
      <c r="AB108" s="453"/>
      <c r="AC108" s="454"/>
      <c r="AD108" s="455"/>
      <c r="AE108" s="403"/>
      <c r="AF108" s="403"/>
      <c r="AG108" s="403"/>
      <c r="AH108" s="403"/>
      <c r="AI108" s="403"/>
      <c r="AJ108" s="403"/>
      <c r="AK108" s="403"/>
      <c r="AL108" s="403"/>
      <c r="AM108" s="403"/>
      <c r="AN108" s="403"/>
      <c r="AO108" s="403"/>
      <c r="AP108" s="403"/>
      <c r="AQ108" s="204"/>
      <c r="AR108" s="205"/>
      <c r="AS108" s="205"/>
      <c r="AT108" s="206"/>
      <c r="AU108" s="259"/>
      <c r="AV108" s="260"/>
      <c r="AW108" s="260"/>
      <c r="AX108" s="305"/>
    </row>
    <row r="109" spans="1:60" ht="31.5" hidden="1" customHeight="1" x14ac:dyDescent="0.15">
      <c r="A109" s="404" t="s">
        <v>396</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454</v>
      </c>
      <c r="AF109" s="401"/>
      <c r="AG109" s="401"/>
      <c r="AH109" s="402"/>
      <c r="AI109" s="400" t="s">
        <v>451</v>
      </c>
      <c r="AJ109" s="401"/>
      <c r="AK109" s="401"/>
      <c r="AL109" s="402"/>
      <c r="AM109" s="400" t="s">
        <v>447</v>
      </c>
      <c r="AN109" s="401"/>
      <c r="AO109" s="401"/>
      <c r="AP109" s="402"/>
      <c r="AQ109" s="270" t="s">
        <v>440</v>
      </c>
      <c r="AR109" s="271"/>
      <c r="AS109" s="271"/>
      <c r="AT109" s="309"/>
      <c r="AU109" s="270" t="s">
        <v>437</v>
      </c>
      <c r="AV109" s="271"/>
      <c r="AW109" s="271"/>
      <c r="AX109" s="272"/>
    </row>
    <row r="110" spans="1:60" ht="23.25" hidden="1" customHeight="1" x14ac:dyDescent="0.15">
      <c r="A110" s="407"/>
      <c r="B110" s="408"/>
      <c r="C110" s="408"/>
      <c r="D110" s="408"/>
      <c r="E110" s="408"/>
      <c r="F110" s="409"/>
      <c r="G110" s="91"/>
      <c r="H110" s="91"/>
      <c r="I110" s="91"/>
      <c r="J110" s="91"/>
      <c r="K110" s="91"/>
      <c r="L110" s="91"/>
      <c r="M110" s="91"/>
      <c r="N110" s="91"/>
      <c r="O110" s="91"/>
      <c r="P110" s="91"/>
      <c r="Q110" s="91"/>
      <c r="R110" s="91"/>
      <c r="S110" s="91"/>
      <c r="T110" s="91"/>
      <c r="U110" s="91"/>
      <c r="V110" s="91"/>
      <c r="W110" s="91"/>
      <c r="X110" s="92"/>
      <c r="Y110" s="450" t="s">
        <v>54</v>
      </c>
      <c r="Z110" s="451"/>
      <c r="AA110" s="452"/>
      <c r="AB110" s="511"/>
      <c r="AC110" s="512"/>
      <c r="AD110" s="513"/>
      <c r="AE110" s="403"/>
      <c r="AF110" s="403"/>
      <c r="AG110" s="403"/>
      <c r="AH110" s="403"/>
      <c r="AI110" s="403"/>
      <c r="AJ110" s="403"/>
      <c r="AK110" s="403"/>
      <c r="AL110" s="403"/>
      <c r="AM110" s="403"/>
      <c r="AN110" s="403"/>
      <c r="AO110" s="403"/>
      <c r="AP110" s="403"/>
      <c r="AQ110" s="204"/>
      <c r="AR110" s="205"/>
      <c r="AS110" s="205"/>
      <c r="AT110" s="206"/>
      <c r="AU110" s="204"/>
      <c r="AV110" s="205"/>
      <c r="AW110" s="205"/>
      <c r="AX110" s="206"/>
    </row>
    <row r="111" spans="1:60" ht="23.25" hidden="1" customHeight="1" x14ac:dyDescent="0.15">
      <c r="A111" s="410"/>
      <c r="B111" s="411"/>
      <c r="C111" s="411"/>
      <c r="D111" s="411"/>
      <c r="E111" s="411"/>
      <c r="F111" s="412"/>
      <c r="G111" s="97"/>
      <c r="H111" s="97"/>
      <c r="I111" s="97"/>
      <c r="J111" s="97"/>
      <c r="K111" s="97"/>
      <c r="L111" s="97"/>
      <c r="M111" s="97"/>
      <c r="N111" s="97"/>
      <c r="O111" s="97"/>
      <c r="P111" s="97"/>
      <c r="Q111" s="97"/>
      <c r="R111" s="97"/>
      <c r="S111" s="97"/>
      <c r="T111" s="97"/>
      <c r="U111" s="97"/>
      <c r="V111" s="97"/>
      <c r="W111" s="97"/>
      <c r="X111" s="98"/>
      <c r="Y111" s="430" t="s">
        <v>55</v>
      </c>
      <c r="Z111" s="514"/>
      <c r="AA111" s="515"/>
      <c r="AB111" s="453"/>
      <c r="AC111" s="454"/>
      <c r="AD111" s="455"/>
      <c r="AE111" s="403"/>
      <c r="AF111" s="403"/>
      <c r="AG111" s="403"/>
      <c r="AH111" s="403"/>
      <c r="AI111" s="403"/>
      <c r="AJ111" s="403"/>
      <c r="AK111" s="403"/>
      <c r="AL111" s="403"/>
      <c r="AM111" s="403"/>
      <c r="AN111" s="403"/>
      <c r="AO111" s="403"/>
      <c r="AP111" s="403"/>
      <c r="AQ111" s="204"/>
      <c r="AR111" s="205"/>
      <c r="AS111" s="205"/>
      <c r="AT111" s="206"/>
      <c r="AU111" s="259"/>
      <c r="AV111" s="260"/>
      <c r="AW111" s="260"/>
      <c r="AX111" s="305"/>
    </row>
    <row r="112" spans="1:60" ht="31.5" hidden="1" customHeight="1" x14ac:dyDescent="0.15">
      <c r="A112" s="404" t="s">
        <v>396</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454</v>
      </c>
      <c r="AF112" s="401"/>
      <c r="AG112" s="401"/>
      <c r="AH112" s="402"/>
      <c r="AI112" s="400" t="s">
        <v>451</v>
      </c>
      <c r="AJ112" s="401"/>
      <c r="AK112" s="401"/>
      <c r="AL112" s="402"/>
      <c r="AM112" s="400" t="s">
        <v>446</v>
      </c>
      <c r="AN112" s="401"/>
      <c r="AO112" s="401"/>
      <c r="AP112" s="402"/>
      <c r="AQ112" s="270" t="s">
        <v>440</v>
      </c>
      <c r="AR112" s="271"/>
      <c r="AS112" s="271"/>
      <c r="AT112" s="309"/>
      <c r="AU112" s="270" t="s">
        <v>437</v>
      </c>
      <c r="AV112" s="271"/>
      <c r="AW112" s="271"/>
      <c r="AX112" s="272"/>
    </row>
    <row r="113" spans="1:50" ht="23.25" hidden="1" customHeight="1" x14ac:dyDescent="0.15">
      <c r="A113" s="407"/>
      <c r="B113" s="408"/>
      <c r="C113" s="408"/>
      <c r="D113" s="408"/>
      <c r="E113" s="408"/>
      <c r="F113" s="409"/>
      <c r="G113" s="91"/>
      <c r="H113" s="91"/>
      <c r="I113" s="91"/>
      <c r="J113" s="91"/>
      <c r="K113" s="91"/>
      <c r="L113" s="91"/>
      <c r="M113" s="91"/>
      <c r="N113" s="91"/>
      <c r="O113" s="91"/>
      <c r="P113" s="91"/>
      <c r="Q113" s="91"/>
      <c r="R113" s="91"/>
      <c r="S113" s="91"/>
      <c r="T113" s="91"/>
      <c r="U113" s="91"/>
      <c r="V113" s="91"/>
      <c r="W113" s="91"/>
      <c r="X113" s="92"/>
      <c r="Y113" s="450" t="s">
        <v>54</v>
      </c>
      <c r="Z113" s="451"/>
      <c r="AA113" s="452"/>
      <c r="AB113" s="511"/>
      <c r="AC113" s="512"/>
      <c r="AD113" s="513"/>
      <c r="AE113" s="403"/>
      <c r="AF113" s="403"/>
      <c r="AG113" s="403"/>
      <c r="AH113" s="403"/>
      <c r="AI113" s="403"/>
      <c r="AJ113" s="403"/>
      <c r="AK113" s="403"/>
      <c r="AL113" s="403"/>
      <c r="AM113" s="403"/>
      <c r="AN113" s="403"/>
      <c r="AO113" s="403"/>
      <c r="AP113" s="403"/>
      <c r="AQ113" s="204"/>
      <c r="AR113" s="205"/>
      <c r="AS113" s="205"/>
      <c r="AT113" s="206"/>
      <c r="AU113" s="204"/>
      <c r="AV113" s="205"/>
      <c r="AW113" s="205"/>
      <c r="AX113" s="206"/>
    </row>
    <row r="114" spans="1:50" ht="23.25" hidden="1" customHeight="1" x14ac:dyDescent="0.15">
      <c r="A114" s="410"/>
      <c r="B114" s="411"/>
      <c r="C114" s="411"/>
      <c r="D114" s="411"/>
      <c r="E114" s="411"/>
      <c r="F114" s="412"/>
      <c r="G114" s="97"/>
      <c r="H114" s="97"/>
      <c r="I114" s="97"/>
      <c r="J114" s="97"/>
      <c r="K114" s="97"/>
      <c r="L114" s="97"/>
      <c r="M114" s="97"/>
      <c r="N114" s="97"/>
      <c r="O114" s="97"/>
      <c r="P114" s="97"/>
      <c r="Q114" s="97"/>
      <c r="R114" s="97"/>
      <c r="S114" s="97"/>
      <c r="T114" s="97"/>
      <c r="U114" s="97"/>
      <c r="V114" s="97"/>
      <c r="W114" s="97"/>
      <c r="X114" s="98"/>
      <c r="Y114" s="430" t="s">
        <v>55</v>
      </c>
      <c r="Z114" s="514"/>
      <c r="AA114" s="515"/>
      <c r="AB114" s="453"/>
      <c r="AC114" s="454"/>
      <c r="AD114" s="455"/>
      <c r="AE114" s="403"/>
      <c r="AF114" s="403"/>
      <c r="AG114" s="403"/>
      <c r="AH114" s="403"/>
      <c r="AI114" s="403"/>
      <c r="AJ114" s="403"/>
      <c r="AK114" s="403"/>
      <c r="AL114" s="403"/>
      <c r="AM114" s="403"/>
      <c r="AN114" s="403"/>
      <c r="AO114" s="403"/>
      <c r="AP114" s="403"/>
      <c r="AQ114" s="204"/>
      <c r="AR114" s="205"/>
      <c r="AS114" s="205"/>
      <c r="AT114" s="206"/>
      <c r="AU114" s="204"/>
      <c r="AV114" s="205"/>
      <c r="AW114" s="205"/>
      <c r="AX114" s="206"/>
    </row>
    <row r="115" spans="1:50" ht="23.25"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19"/>
      <c r="Z115" s="520"/>
      <c r="AA115" s="521"/>
      <c r="AB115" s="400" t="s">
        <v>11</v>
      </c>
      <c r="AC115" s="401"/>
      <c r="AD115" s="402"/>
      <c r="AE115" s="400" t="s">
        <v>454</v>
      </c>
      <c r="AF115" s="401"/>
      <c r="AG115" s="401"/>
      <c r="AH115" s="402"/>
      <c r="AI115" s="400" t="s">
        <v>451</v>
      </c>
      <c r="AJ115" s="401"/>
      <c r="AK115" s="401"/>
      <c r="AL115" s="402"/>
      <c r="AM115" s="400" t="s">
        <v>446</v>
      </c>
      <c r="AN115" s="401"/>
      <c r="AO115" s="401"/>
      <c r="AP115" s="402"/>
      <c r="AQ115" s="554" t="s">
        <v>441</v>
      </c>
      <c r="AR115" s="555"/>
      <c r="AS115" s="555"/>
      <c r="AT115" s="555"/>
      <c r="AU115" s="555"/>
      <c r="AV115" s="555"/>
      <c r="AW115" s="555"/>
      <c r="AX115" s="556"/>
    </row>
    <row r="116" spans="1:50" ht="23.25" customHeight="1" x14ac:dyDescent="0.15">
      <c r="A116" s="424"/>
      <c r="B116" s="425"/>
      <c r="C116" s="425"/>
      <c r="D116" s="425"/>
      <c r="E116" s="425"/>
      <c r="F116" s="426"/>
      <c r="G116" s="378" t="s">
        <v>500</v>
      </c>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t="s">
        <v>501</v>
      </c>
      <c r="AC116" s="448"/>
      <c r="AD116" s="449"/>
      <c r="AE116" s="403">
        <v>68598</v>
      </c>
      <c r="AF116" s="403"/>
      <c r="AG116" s="403"/>
      <c r="AH116" s="403"/>
      <c r="AI116" s="403">
        <v>73609.696970000005</v>
      </c>
      <c r="AJ116" s="403"/>
      <c r="AK116" s="403"/>
      <c r="AL116" s="403"/>
      <c r="AM116" s="403">
        <v>84173.3</v>
      </c>
      <c r="AN116" s="403"/>
      <c r="AO116" s="403"/>
      <c r="AP116" s="403"/>
      <c r="AQ116" s="204" t="s">
        <v>488</v>
      </c>
      <c r="AR116" s="205"/>
      <c r="AS116" s="205"/>
      <c r="AT116" s="205"/>
      <c r="AU116" s="205"/>
      <c r="AV116" s="205"/>
      <c r="AW116" s="205"/>
      <c r="AX116" s="207"/>
    </row>
    <row r="117" spans="1:50" ht="46.5" customHeight="1" thickBot="1" x14ac:dyDescent="0.2">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t="s">
        <v>402</v>
      </c>
      <c r="AC117" s="458"/>
      <c r="AD117" s="459"/>
      <c r="AE117" s="517" t="s">
        <v>502</v>
      </c>
      <c r="AF117" s="517"/>
      <c r="AG117" s="517"/>
      <c r="AH117" s="517"/>
      <c r="AI117" s="517" t="s">
        <v>503</v>
      </c>
      <c r="AJ117" s="517"/>
      <c r="AK117" s="517"/>
      <c r="AL117" s="517"/>
      <c r="AM117" s="517" t="s">
        <v>541</v>
      </c>
      <c r="AN117" s="517"/>
      <c r="AO117" s="517"/>
      <c r="AP117" s="517"/>
      <c r="AQ117" s="517" t="s">
        <v>488</v>
      </c>
      <c r="AR117" s="517"/>
      <c r="AS117" s="517"/>
      <c r="AT117" s="517"/>
      <c r="AU117" s="517"/>
      <c r="AV117" s="517"/>
      <c r="AW117" s="517"/>
      <c r="AX117" s="518"/>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19"/>
      <c r="Z118" s="520"/>
      <c r="AA118" s="521"/>
      <c r="AB118" s="400" t="s">
        <v>11</v>
      </c>
      <c r="AC118" s="401"/>
      <c r="AD118" s="402"/>
      <c r="AE118" s="400" t="s">
        <v>454</v>
      </c>
      <c r="AF118" s="401"/>
      <c r="AG118" s="401"/>
      <c r="AH118" s="402"/>
      <c r="AI118" s="400" t="s">
        <v>451</v>
      </c>
      <c r="AJ118" s="401"/>
      <c r="AK118" s="401"/>
      <c r="AL118" s="402"/>
      <c r="AM118" s="400" t="s">
        <v>446</v>
      </c>
      <c r="AN118" s="401"/>
      <c r="AO118" s="401"/>
      <c r="AP118" s="402"/>
      <c r="AQ118" s="554" t="s">
        <v>441</v>
      </c>
      <c r="AR118" s="555"/>
      <c r="AS118" s="555"/>
      <c r="AT118" s="555"/>
      <c r="AU118" s="555"/>
      <c r="AV118" s="555"/>
      <c r="AW118" s="555"/>
      <c r="AX118" s="556"/>
    </row>
    <row r="119" spans="1:50" ht="23.25" hidden="1" customHeight="1" x14ac:dyDescent="0.15">
      <c r="A119" s="424"/>
      <c r="B119" s="425"/>
      <c r="C119" s="425"/>
      <c r="D119" s="425"/>
      <c r="E119" s="425"/>
      <c r="F119" s="426"/>
      <c r="G119" s="378" t="s">
        <v>403</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16"/>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402</v>
      </c>
      <c r="AC120" s="458"/>
      <c r="AD120" s="459"/>
      <c r="AE120" s="517"/>
      <c r="AF120" s="517"/>
      <c r="AG120" s="517"/>
      <c r="AH120" s="517"/>
      <c r="AI120" s="517"/>
      <c r="AJ120" s="517"/>
      <c r="AK120" s="517"/>
      <c r="AL120" s="517"/>
      <c r="AM120" s="517"/>
      <c r="AN120" s="517"/>
      <c r="AO120" s="517"/>
      <c r="AP120" s="517"/>
      <c r="AQ120" s="517"/>
      <c r="AR120" s="517"/>
      <c r="AS120" s="517"/>
      <c r="AT120" s="517"/>
      <c r="AU120" s="517"/>
      <c r="AV120" s="517"/>
      <c r="AW120" s="517"/>
      <c r="AX120" s="518"/>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19"/>
      <c r="Z121" s="520"/>
      <c r="AA121" s="521"/>
      <c r="AB121" s="400" t="s">
        <v>11</v>
      </c>
      <c r="AC121" s="401"/>
      <c r="AD121" s="402"/>
      <c r="AE121" s="400" t="s">
        <v>454</v>
      </c>
      <c r="AF121" s="401"/>
      <c r="AG121" s="401"/>
      <c r="AH121" s="402"/>
      <c r="AI121" s="400" t="s">
        <v>451</v>
      </c>
      <c r="AJ121" s="401"/>
      <c r="AK121" s="401"/>
      <c r="AL121" s="402"/>
      <c r="AM121" s="400" t="s">
        <v>446</v>
      </c>
      <c r="AN121" s="401"/>
      <c r="AO121" s="401"/>
      <c r="AP121" s="402"/>
      <c r="AQ121" s="554" t="s">
        <v>441</v>
      </c>
      <c r="AR121" s="555"/>
      <c r="AS121" s="555"/>
      <c r="AT121" s="555"/>
      <c r="AU121" s="555"/>
      <c r="AV121" s="555"/>
      <c r="AW121" s="555"/>
      <c r="AX121" s="556"/>
    </row>
    <row r="122" spans="1:50" ht="23.25" hidden="1" customHeight="1" x14ac:dyDescent="0.15">
      <c r="A122" s="424"/>
      <c r="B122" s="425"/>
      <c r="C122" s="425"/>
      <c r="D122" s="425"/>
      <c r="E122" s="425"/>
      <c r="F122" s="426"/>
      <c r="G122" s="378" t="s">
        <v>404</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16"/>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405</v>
      </c>
      <c r="AC123" s="458"/>
      <c r="AD123" s="459"/>
      <c r="AE123" s="517"/>
      <c r="AF123" s="517"/>
      <c r="AG123" s="517"/>
      <c r="AH123" s="517"/>
      <c r="AI123" s="517"/>
      <c r="AJ123" s="517"/>
      <c r="AK123" s="517"/>
      <c r="AL123" s="517"/>
      <c r="AM123" s="517"/>
      <c r="AN123" s="517"/>
      <c r="AO123" s="517"/>
      <c r="AP123" s="517"/>
      <c r="AQ123" s="517"/>
      <c r="AR123" s="517"/>
      <c r="AS123" s="517"/>
      <c r="AT123" s="517"/>
      <c r="AU123" s="517"/>
      <c r="AV123" s="517"/>
      <c r="AW123" s="517"/>
      <c r="AX123" s="518"/>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19"/>
      <c r="Z124" s="520"/>
      <c r="AA124" s="521"/>
      <c r="AB124" s="400" t="s">
        <v>11</v>
      </c>
      <c r="AC124" s="401"/>
      <c r="AD124" s="402"/>
      <c r="AE124" s="400" t="s">
        <v>455</v>
      </c>
      <c r="AF124" s="401"/>
      <c r="AG124" s="401"/>
      <c r="AH124" s="402"/>
      <c r="AI124" s="400" t="s">
        <v>451</v>
      </c>
      <c r="AJ124" s="401"/>
      <c r="AK124" s="401"/>
      <c r="AL124" s="402"/>
      <c r="AM124" s="400" t="s">
        <v>446</v>
      </c>
      <c r="AN124" s="401"/>
      <c r="AO124" s="401"/>
      <c r="AP124" s="402"/>
      <c r="AQ124" s="554" t="s">
        <v>441</v>
      </c>
      <c r="AR124" s="555"/>
      <c r="AS124" s="555"/>
      <c r="AT124" s="555"/>
      <c r="AU124" s="555"/>
      <c r="AV124" s="555"/>
      <c r="AW124" s="555"/>
      <c r="AX124" s="556"/>
    </row>
    <row r="125" spans="1:50" ht="23.25" hidden="1" customHeight="1" x14ac:dyDescent="0.15">
      <c r="A125" s="424"/>
      <c r="B125" s="425"/>
      <c r="C125" s="425"/>
      <c r="D125" s="425"/>
      <c r="E125" s="425"/>
      <c r="F125" s="426"/>
      <c r="G125" s="378" t="s">
        <v>404</v>
      </c>
      <c r="H125" s="378"/>
      <c r="I125" s="378"/>
      <c r="J125" s="378"/>
      <c r="K125" s="378"/>
      <c r="L125" s="378"/>
      <c r="M125" s="378"/>
      <c r="N125" s="378"/>
      <c r="O125" s="378"/>
      <c r="P125" s="378"/>
      <c r="Q125" s="378"/>
      <c r="R125" s="378"/>
      <c r="S125" s="378"/>
      <c r="T125" s="378"/>
      <c r="U125" s="378"/>
      <c r="V125" s="378"/>
      <c r="W125" s="378"/>
      <c r="X125" s="888"/>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16"/>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889"/>
      <c r="Y126" s="456" t="s">
        <v>48</v>
      </c>
      <c r="Z126" s="431"/>
      <c r="AA126" s="432"/>
      <c r="AB126" s="457" t="s">
        <v>402</v>
      </c>
      <c r="AC126" s="458"/>
      <c r="AD126" s="459"/>
      <c r="AE126" s="517"/>
      <c r="AF126" s="517"/>
      <c r="AG126" s="517"/>
      <c r="AH126" s="517"/>
      <c r="AI126" s="517"/>
      <c r="AJ126" s="517"/>
      <c r="AK126" s="517"/>
      <c r="AL126" s="517"/>
      <c r="AM126" s="517"/>
      <c r="AN126" s="517"/>
      <c r="AO126" s="517"/>
      <c r="AP126" s="517"/>
      <c r="AQ126" s="517"/>
      <c r="AR126" s="517"/>
      <c r="AS126" s="517"/>
      <c r="AT126" s="517"/>
      <c r="AU126" s="517"/>
      <c r="AV126" s="517"/>
      <c r="AW126" s="517"/>
      <c r="AX126" s="518"/>
    </row>
    <row r="127" spans="1:50" ht="23.25" hidden="1" customHeight="1" x14ac:dyDescent="0.15">
      <c r="A127" s="593" t="s">
        <v>15</v>
      </c>
      <c r="B127" s="425"/>
      <c r="C127" s="425"/>
      <c r="D127" s="425"/>
      <c r="E127" s="425"/>
      <c r="F127" s="426"/>
      <c r="G127" s="234" t="s">
        <v>16</v>
      </c>
      <c r="H127" s="234"/>
      <c r="I127" s="234"/>
      <c r="J127" s="234"/>
      <c r="K127" s="234"/>
      <c r="L127" s="234"/>
      <c r="M127" s="234"/>
      <c r="N127" s="234"/>
      <c r="O127" s="234"/>
      <c r="P127" s="234"/>
      <c r="Q127" s="234"/>
      <c r="R127" s="234"/>
      <c r="S127" s="234"/>
      <c r="T127" s="234"/>
      <c r="U127" s="234"/>
      <c r="V127" s="234"/>
      <c r="W127" s="234"/>
      <c r="X127" s="235"/>
      <c r="Y127" s="885"/>
      <c r="Z127" s="886"/>
      <c r="AA127" s="887"/>
      <c r="AB127" s="233" t="s">
        <v>11</v>
      </c>
      <c r="AC127" s="234"/>
      <c r="AD127" s="235"/>
      <c r="AE127" s="400" t="s">
        <v>454</v>
      </c>
      <c r="AF127" s="401"/>
      <c r="AG127" s="401"/>
      <c r="AH127" s="402"/>
      <c r="AI127" s="400" t="s">
        <v>451</v>
      </c>
      <c r="AJ127" s="401"/>
      <c r="AK127" s="401"/>
      <c r="AL127" s="402"/>
      <c r="AM127" s="400" t="s">
        <v>446</v>
      </c>
      <c r="AN127" s="401"/>
      <c r="AO127" s="401"/>
      <c r="AP127" s="402"/>
      <c r="AQ127" s="554" t="s">
        <v>441</v>
      </c>
      <c r="AR127" s="555"/>
      <c r="AS127" s="555"/>
      <c r="AT127" s="555"/>
      <c r="AU127" s="555"/>
      <c r="AV127" s="555"/>
      <c r="AW127" s="555"/>
      <c r="AX127" s="556"/>
    </row>
    <row r="128" spans="1:50" ht="23.25" hidden="1" customHeight="1" x14ac:dyDescent="0.15">
      <c r="A128" s="424"/>
      <c r="B128" s="425"/>
      <c r="C128" s="425"/>
      <c r="D128" s="425"/>
      <c r="E128" s="425"/>
      <c r="F128" s="426"/>
      <c r="G128" s="378" t="s">
        <v>404</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c r="AC128" s="448"/>
      <c r="AD128" s="449"/>
      <c r="AE128" s="403"/>
      <c r="AF128" s="403"/>
      <c r="AG128" s="403"/>
      <c r="AH128" s="403"/>
      <c r="AI128" s="403"/>
      <c r="AJ128" s="403"/>
      <c r="AK128" s="403"/>
      <c r="AL128" s="403"/>
      <c r="AM128" s="403"/>
      <c r="AN128" s="403"/>
      <c r="AO128" s="403"/>
      <c r="AP128" s="403"/>
      <c r="AQ128" s="403"/>
      <c r="AR128" s="403"/>
      <c r="AS128" s="403"/>
      <c r="AT128" s="403"/>
      <c r="AU128" s="403"/>
      <c r="AV128" s="403"/>
      <c r="AW128" s="403"/>
      <c r="AX128" s="516"/>
    </row>
    <row r="129" spans="1:50" ht="46.5" hidden="1"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402</v>
      </c>
      <c r="AC129" s="458"/>
      <c r="AD129" s="459"/>
      <c r="AE129" s="517"/>
      <c r="AF129" s="517"/>
      <c r="AG129" s="517"/>
      <c r="AH129" s="517"/>
      <c r="AI129" s="517"/>
      <c r="AJ129" s="517"/>
      <c r="AK129" s="517"/>
      <c r="AL129" s="517"/>
      <c r="AM129" s="517"/>
      <c r="AN129" s="517"/>
      <c r="AO129" s="517"/>
      <c r="AP129" s="517"/>
      <c r="AQ129" s="517"/>
      <c r="AR129" s="517"/>
      <c r="AS129" s="517"/>
      <c r="AT129" s="517"/>
      <c r="AU129" s="517"/>
      <c r="AV129" s="517"/>
      <c r="AW129" s="517"/>
      <c r="AX129" s="518"/>
    </row>
    <row r="130" spans="1:50" ht="45" hidden="1" customHeight="1" x14ac:dyDescent="0.15">
      <c r="A130" s="174" t="s">
        <v>476</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472</v>
      </c>
      <c r="D430" s="890"/>
      <c r="E430" s="160" t="s">
        <v>464</v>
      </c>
      <c r="F430" s="857"/>
      <c r="G430" s="858" t="s">
        <v>326</v>
      </c>
      <c r="H430" s="109"/>
      <c r="I430" s="109"/>
      <c r="J430" s="859"/>
      <c r="K430" s="860"/>
      <c r="L430" s="860"/>
      <c r="M430" s="860"/>
      <c r="N430" s="860"/>
      <c r="O430" s="860"/>
      <c r="P430" s="860"/>
      <c r="Q430" s="860"/>
      <c r="R430" s="860"/>
      <c r="S430" s="860"/>
      <c r="T430" s="861"/>
      <c r="U430" s="551"/>
      <c r="V430" s="551"/>
      <c r="W430" s="551"/>
      <c r="X430" s="551"/>
      <c r="Y430" s="551"/>
      <c r="Z430" s="551"/>
      <c r="AA430" s="551"/>
      <c r="AB430" s="551"/>
      <c r="AC430" s="551"/>
      <c r="AD430" s="551"/>
      <c r="AE430" s="551"/>
      <c r="AF430" s="551"/>
      <c r="AG430" s="551"/>
      <c r="AH430" s="551"/>
      <c r="AI430" s="551"/>
      <c r="AJ430" s="551"/>
      <c r="AK430" s="551"/>
      <c r="AL430" s="551"/>
      <c r="AM430" s="551"/>
      <c r="AN430" s="551"/>
      <c r="AO430" s="551"/>
      <c r="AP430" s="551"/>
      <c r="AQ430" s="551"/>
      <c r="AR430" s="551"/>
      <c r="AS430" s="551"/>
      <c r="AT430" s="551"/>
      <c r="AU430" s="551"/>
      <c r="AV430" s="551"/>
      <c r="AW430" s="551"/>
      <c r="AX430" s="862"/>
    </row>
    <row r="431" spans="1:50" ht="18.75" hidden="1" customHeight="1" x14ac:dyDescent="0.15">
      <c r="A431" s="175"/>
      <c r="B431" s="172"/>
      <c r="C431" s="166"/>
      <c r="D431" s="172"/>
      <c r="E431" s="327" t="s">
        <v>315</v>
      </c>
      <c r="F431" s="328"/>
      <c r="G431" s="329"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314</v>
      </c>
      <c r="AF431" s="323"/>
      <c r="AG431" s="323"/>
      <c r="AH431" s="324"/>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7"/>
      <c r="F432" s="328"/>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53"/>
      <c r="AR432" s="186"/>
      <c r="AS432" s="119" t="s">
        <v>307</v>
      </c>
      <c r="AT432" s="120"/>
      <c r="AU432" s="186"/>
      <c r="AV432" s="186"/>
      <c r="AW432" s="119" t="s">
        <v>296</v>
      </c>
      <c r="AX432" s="181"/>
    </row>
    <row r="433" spans="1:50" ht="23.25" hidden="1" customHeight="1" x14ac:dyDescent="0.15">
      <c r="A433" s="175"/>
      <c r="B433" s="172"/>
      <c r="C433" s="166"/>
      <c r="D433" s="172"/>
      <c r="E433" s="327"/>
      <c r="F433" s="328"/>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5"/>
      <c r="AF433" s="193"/>
      <c r="AG433" s="193"/>
      <c r="AH433" s="193"/>
      <c r="AI433" s="325"/>
      <c r="AJ433" s="193"/>
      <c r="AK433" s="193"/>
      <c r="AL433" s="193"/>
      <c r="AM433" s="325"/>
      <c r="AN433" s="193"/>
      <c r="AO433" s="193"/>
      <c r="AP433" s="326"/>
      <c r="AQ433" s="325"/>
      <c r="AR433" s="193"/>
      <c r="AS433" s="193"/>
      <c r="AT433" s="326"/>
      <c r="AU433" s="193"/>
      <c r="AV433" s="193"/>
      <c r="AW433" s="193"/>
      <c r="AX433" s="194"/>
    </row>
    <row r="434" spans="1:50" ht="23.25" hidden="1" customHeight="1" x14ac:dyDescent="0.15">
      <c r="A434" s="175"/>
      <c r="B434" s="172"/>
      <c r="C434" s="166"/>
      <c r="D434" s="172"/>
      <c r="E434" s="327"/>
      <c r="F434" s="328"/>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5"/>
      <c r="AF434" s="193"/>
      <c r="AG434" s="193"/>
      <c r="AH434" s="326"/>
      <c r="AI434" s="325"/>
      <c r="AJ434" s="193"/>
      <c r="AK434" s="193"/>
      <c r="AL434" s="193"/>
      <c r="AM434" s="325"/>
      <c r="AN434" s="193"/>
      <c r="AO434" s="193"/>
      <c r="AP434" s="326"/>
      <c r="AQ434" s="325"/>
      <c r="AR434" s="193"/>
      <c r="AS434" s="193"/>
      <c r="AT434" s="326"/>
      <c r="AU434" s="193"/>
      <c r="AV434" s="193"/>
      <c r="AW434" s="193"/>
      <c r="AX434" s="194"/>
    </row>
    <row r="435" spans="1:50" ht="23.25" hidden="1" customHeight="1" x14ac:dyDescent="0.15">
      <c r="A435" s="175"/>
      <c r="B435" s="172"/>
      <c r="C435" s="166"/>
      <c r="D435" s="172"/>
      <c r="E435" s="327"/>
      <c r="F435" s="328"/>
      <c r="G435" s="96"/>
      <c r="H435" s="97"/>
      <c r="I435" s="97"/>
      <c r="J435" s="97"/>
      <c r="K435" s="97"/>
      <c r="L435" s="97"/>
      <c r="M435" s="97"/>
      <c r="N435" s="97"/>
      <c r="O435" s="97"/>
      <c r="P435" s="97"/>
      <c r="Q435" s="97"/>
      <c r="R435" s="97"/>
      <c r="S435" s="97"/>
      <c r="T435" s="97"/>
      <c r="U435" s="97"/>
      <c r="V435" s="97"/>
      <c r="W435" s="97"/>
      <c r="X435" s="98"/>
      <c r="Y435" s="195" t="s">
        <v>13</v>
      </c>
      <c r="Z435" s="196"/>
      <c r="AA435" s="197"/>
      <c r="AB435" s="544" t="s">
        <v>297</v>
      </c>
      <c r="AC435" s="544"/>
      <c r="AD435" s="544"/>
      <c r="AE435" s="325"/>
      <c r="AF435" s="193"/>
      <c r="AG435" s="193"/>
      <c r="AH435" s="326"/>
      <c r="AI435" s="325"/>
      <c r="AJ435" s="193"/>
      <c r="AK435" s="193"/>
      <c r="AL435" s="193"/>
      <c r="AM435" s="325"/>
      <c r="AN435" s="193"/>
      <c r="AO435" s="193"/>
      <c r="AP435" s="326"/>
      <c r="AQ435" s="325"/>
      <c r="AR435" s="193"/>
      <c r="AS435" s="193"/>
      <c r="AT435" s="326"/>
      <c r="AU435" s="193"/>
      <c r="AV435" s="193"/>
      <c r="AW435" s="193"/>
      <c r="AX435" s="194"/>
    </row>
    <row r="436" spans="1:50" ht="18.75" hidden="1" customHeight="1" x14ac:dyDescent="0.15">
      <c r="A436" s="175"/>
      <c r="B436" s="172"/>
      <c r="C436" s="166"/>
      <c r="D436" s="172"/>
      <c r="E436" s="327" t="s">
        <v>315</v>
      </c>
      <c r="F436" s="328"/>
      <c r="G436" s="329"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314</v>
      </c>
      <c r="AF436" s="323"/>
      <c r="AG436" s="323"/>
      <c r="AH436" s="324"/>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7"/>
      <c r="F437" s="328"/>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53"/>
      <c r="AR437" s="186"/>
      <c r="AS437" s="119" t="s">
        <v>307</v>
      </c>
      <c r="AT437" s="120"/>
      <c r="AU437" s="186"/>
      <c r="AV437" s="186"/>
      <c r="AW437" s="119" t="s">
        <v>296</v>
      </c>
      <c r="AX437" s="181"/>
    </row>
    <row r="438" spans="1:50" ht="23.25" hidden="1" customHeight="1" x14ac:dyDescent="0.15">
      <c r="A438" s="175"/>
      <c r="B438" s="172"/>
      <c r="C438" s="166"/>
      <c r="D438" s="172"/>
      <c r="E438" s="327"/>
      <c r="F438" s="328"/>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5"/>
      <c r="AF438" s="193"/>
      <c r="AG438" s="193"/>
      <c r="AH438" s="193"/>
      <c r="AI438" s="325"/>
      <c r="AJ438" s="193"/>
      <c r="AK438" s="193"/>
      <c r="AL438" s="193"/>
      <c r="AM438" s="325"/>
      <c r="AN438" s="193"/>
      <c r="AO438" s="193"/>
      <c r="AP438" s="326"/>
      <c r="AQ438" s="325"/>
      <c r="AR438" s="193"/>
      <c r="AS438" s="193"/>
      <c r="AT438" s="326"/>
      <c r="AU438" s="193"/>
      <c r="AV438" s="193"/>
      <c r="AW438" s="193"/>
      <c r="AX438" s="194"/>
    </row>
    <row r="439" spans="1:50" ht="23.25" hidden="1" customHeight="1" x14ac:dyDescent="0.15">
      <c r="A439" s="175"/>
      <c r="B439" s="172"/>
      <c r="C439" s="166"/>
      <c r="D439" s="172"/>
      <c r="E439" s="327"/>
      <c r="F439" s="328"/>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5"/>
      <c r="AF439" s="193"/>
      <c r="AG439" s="193"/>
      <c r="AH439" s="326"/>
      <c r="AI439" s="325"/>
      <c r="AJ439" s="193"/>
      <c r="AK439" s="193"/>
      <c r="AL439" s="193"/>
      <c r="AM439" s="325"/>
      <c r="AN439" s="193"/>
      <c r="AO439" s="193"/>
      <c r="AP439" s="326"/>
      <c r="AQ439" s="325"/>
      <c r="AR439" s="193"/>
      <c r="AS439" s="193"/>
      <c r="AT439" s="326"/>
      <c r="AU439" s="193"/>
      <c r="AV439" s="193"/>
      <c r="AW439" s="193"/>
      <c r="AX439" s="194"/>
    </row>
    <row r="440" spans="1:50" ht="23.25" hidden="1" customHeight="1" x14ac:dyDescent="0.15">
      <c r="A440" s="175"/>
      <c r="B440" s="172"/>
      <c r="C440" s="166"/>
      <c r="D440" s="172"/>
      <c r="E440" s="327"/>
      <c r="F440" s="328"/>
      <c r="G440" s="96"/>
      <c r="H440" s="97"/>
      <c r="I440" s="97"/>
      <c r="J440" s="97"/>
      <c r="K440" s="97"/>
      <c r="L440" s="97"/>
      <c r="M440" s="97"/>
      <c r="N440" s="97"/>
      <c r="O440" s="97"/>
      <c r="P440" s="97"/>
      <c r="Q440" s="97"/>
      <c r="R440" s="97"/>
      <c r="S440" s="97"/>
      <c r="T440" s="97"/>
      <c r="U440" s="97"/>
      <c r="V440" s="97"/>
      <c r="W440" s="97"/>
      <c r="X440" s="98"/>
      <c r="Y440" s="195" t="s">
        <v>13</v>
      </c>
      <c r="Z440" s="196"/>
      <c r="AA440" s="197"/>
      <c r="AB440" s="544" t="s">
        <v>297</v>
      </c>
      <c r="AC440" s="544"/>
      <c r="AD440" s="544"/>
      <c r="AE440" s="325"/>
      <c r="AF440" s="193"/>
      <c r="AG440" s="193"/>
      <c r="AH440" s="326"/>
      <c r="AI440" s="325"/>
      <c r="AJ440" s="193"/>
      <c r="AK440" s="193"/>
      <c r="AL440" s="193"/>
      <c r="AM440" s="325"/>
      <c r="AN440" s="193"/>
      <c r="AO440" s="193"/>
      <c r="AP440" s="326"/>
      <c r="AQ440" s="325"/>
      <c r="AR440" s="193"/>
      <c r="AS440" s="193"/>
      <c r="AT440" s="326"/>
      <c r="AU440" s="193"/>
      <c r="AV440" s="193"/>
      <c r="AW440" s="193"/>
      <c r="AX440" s="194"/>
    </row>
    <row r="441" spans="1:50" ht="18.75" hidden="1" customHeight="1" x14ac:dyDescent="0.15">
      <c r="A441" s="175"/>
      <c r="B441" s="172"/>
      <c r="C441" s="166"/>
      <c r="D441" s="172"/>
      <c r="E441" s="327" t="s">
        <v>315</v>
      </c>
      <c r="F441" s="328"/>
      <c r="G441" s="329"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314</v>
      </c>
      <c r="AF441" s="323"/>
      <c r="AG441" s="323"/>
      <c r="AH441" s="324"/>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7"/>
      <c r="F442" s="328"/>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53"/>
      <c r="AR442" s="186"/>
      <c r="AS442" s="119" t="s">
        <v>307</v>
      </c>
      <c r="AT442" s="120"/>
      <c r="AU442" s="186"/>
      <c r="AV442" s="186"/>
      <c r="AW442" s="119" t="s">
        <v>296</v>
      </c>
      <c r="AX442" s="181"/>
    </row>
    <row r="443" spans="1:50" ht="23.25" hidden="1" customHeight="1" x14ac:dyDescent="0.15">
      <c r="A443" s="175"/>
      <c r="B443" s="172"/>
      <c r="C443" s="166"/>
      <c r="D443" s="172"/>
      <c r="E443" s="327"/>
      <c r="F443" s="328"/>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5"/>
      <c r="AF443" s="193"/>
      <c r="AG443" s="193"/>
      <c r="AH443" s="193"/>
      <c r="AI443" s="325"/>
      <c r="AJ443" s="193"/>
      <c r="AK443" s="193"/>
      <c r="AL443" s="193"/>
      <c r="AM443" s="325"/>
      <c r="AN443" s="193"/>
      <c r="AO443" s="193"/>
      <c r="AP443" s="326"/>
      <c r="AQ443" s="325"/>
      <c r="AR443" s="193"/>
      <c r="AS443" s="193"/>
      <c r="AT443" s="326"/>
      <c r="AU443" s="193"/>
      <c r="AV443" s="193"/>
      <c r="AW443" s="193"/>
      <c r="AX443" s="194"/>
    </row>
    <row r="444" spans="1:50" ht="23.25" hidden="1" customHeight="1" x14ac:dyDescent="0.15">
      <c r="A444" s="175"/>
      <c r="B444" s="172"/>
      <c r="C444" s="166"/>
      <c r="D444" s="172"/>
      <c r="E444" s="327"/>
      <c r="F444" s="328"/>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5"/>
      <c r="AF444" s="193"/>
      <c r="AG444" s="193"/>
      <c r="AH444" s="326"/>
      <c r="AI444" s="325"/>
      <c r="AJ444" s="193"/>
      <c r="AK444" s="193"/>
      <c r="AL444" s="193"/>
      <c r="AM444" s="325"/>
      <c r="AN444" s="193"/>
      <c r="AO444" s="193"/>
      <c r="AP444" s="326"/>
      <c r="AQ444" s="325"/>
      <c r="AR444" s="193"/>
      <c r="AS444" s="193"/>
      <c r="AT444" s="326"/>
      <c r="AU444" s="193"/>
      <c r="AV444" s="193"/>
      <c r="AW444" s="193"/>
      <c r="AX444" s="194"/>
    </row>
    <row r="445" spans="1:50" ht="23.25" hidden="1" customHeight="1" x14ac:dyDescent="0.15">
      <c r="A445" s="175"/>
      <c r="B445" s="172"/>
      <c r="C445" s="166"/>
      <c r="D445" s="172"/>
      <c r="E445" s="327"/>
      <c r="F445" s="328"/>
      <c r="G445" s="96"/>
      <c r="H445" s="97"/>
      <c r="I445" s="97"/>
      <c r="J445" s="97"/>
      <c r="K445" s="97"/>
      <c r="L445" s="97"/>
      <c r="M445" s="97"/>
      <c r="N445" s="97"/>
      <c r="O445" s="97"/>
      <c r="P445" s="97"/>
      <c r="Q445" s="97"/>
      <c r="R445" s="97"/>
      <c r="S445" s="97"/>
      <c r="T445" s="97"/>
      <c r="U445" s="97"/>
      <c r="V445" s="97"/>
      <c r="W445" s="97"/>
      <c r="X445" s="98"/>
      <c r="Y445" s="195" t="s">
        <v>13</v>
      </c>
      <c r="Z445" s="196"/>
      <c r="AA445" s="197"/>
      <c r="AB445" s="544" t="s">
        <v>297</v>
      </c>
      <c r="AC445" s="544"/>
      <c r="AD445" s="544"/>
      <c r="AE445" s="325"/>
      <c r="AF445" s="193"/>
      <c r="AG445" s="193"/>
      <c r="AH445" s="326"/>
      <c r="AI445" s="325"/>
      <c r="AJ445" s="193"/>
      <c r="AK445" s="193"/>
      <c r="AL445" s="193"/>
      <c r="AM445" s="325"/>
      <c r="AN445" s="193"/>
      <c r="AO445" s="193"/>
      <c r="AP445" s="326"/>
      <c r="AQ445" s="325"/>
      <c r="AR445" s="193"/>
      <c r="AS445" s="193"/>
      <c r="AT445" s="326"/>
      <c r="AU445" s="193"/>
      <c r="AV445" s="193"/>
      <c r="AW445" s="193"/>
      <c r="AX445" s="194"/>
    </row>
    <row r="446" spans="1:50" ht="18.75" hidden="1" customHeight="1" x14ac:dyDescent="0.15">
      <c r="A446" s="175"/>
      <c r="B446" s="172"/>
      <c r="C446" s="166"/>
      <c r="D446" s="172"/>
      <c r="E446" s="327" t="s">
        <v>315</v>
      </c>
      <c r="F446" s="328"/>
      <c r="G446" s="329"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314</v>
      </c>
      <c r="AF446" s="323"/>
      <c r="AG446" s="323"/>
      <c r="AH446" s="324"/>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7"/>
      <c r="F447" s="328"/>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53"/>
      <c r="AR447" s="186"/>
      <c r="AS447" s="119" t="s">
        <v>307</v>
      </c>
      <c r="AT447" s="120"/>
      <c r="AU447" s="186"/>
      <c r="AV447" s="186"/>
      <c r="AW447" s="119" t="s">
        <v>296</v>
      </c>
      <c r="AX447" s="181"/>
    </row>
    <row r="448" spans="1:50" ht="23.25" hidden="1" customHeight="1" x14ac:dyDescent="0.15">
      <c r="A448" s="175"/>
      <c r="B448" s="172"/>
      <c r="C448" s="166"/>
      <c r="D448" s="172"/>
      <c r="E448" s="327"/>
      <c r="F448" s="328"/>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5"/>
      <c r="AF448" s="193"/>
      <c r="AG448" s="193"/>
      <c r="AH448" s="193"/>
      <c r="AI448" s="325"/>
      <c r="AJ448" s="193"/>
      <c r="AK448" s="193"/>
      <c r="AL448" s="193"/>
      <c r="AM448" s="325"/>
      <c r="AN448" s="193"/>
      <c r="AO448" s="193"/>
      <c r="AP448" s="326"/>
      <c r="AQ448" s="325"/>
      <c r="AR448" s="193"/>
      <c r="AS448" s="193"/>
      <c r="AT448" s="326"/>
      <c r="AU448" s="193"/>
      <c r="AV448" s="193"/>
      <c r="AW448" s="193"/>
      <c r="AX448" s="194"/>
    </row>
    <row r="449" spans="1:50" ht="23.25" hidden="1" customHeight="1" x14ac:dyDescent="0.15">
      <c r="A449" s="175"/>
      <c r="B449" s="172"/>
      <c r="C449" s="166"/>
      <c r="D449" s="172"/>
      <c r="E449" s="327"/>
      <c r="F449" s="328"/>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5"/>
      <c r="AF449" s="193"/>
      <c r="AG449" s="193"/>
      <c r="AH449" s="326"/>
      <c r="AI449" s="325"/>
      <c r="AJ449" s="193"/>
      <c r="AK449" s="193"/>
      <c r="AL449" s="193"/>
      <c r="AM449" s="325"/>
      <c r="AN449" s="193"/>
      <c r="AO449" s="193"/>
      <c r="AP449" s="326"/>
      <c r="AQ449" s="325"/>
      <c r="AR449" s="193"/>
      <c r="AS449" s="193"/>
      <c r="AT449" s="326"/>
      <c r="AU449" s="193"/>
      <c r="AV449" s="193"/>
      <c r="AW449" s="193"/>
      <c r="AX449" s="194"/>
    </row>
    <row r="450" spans="1:50" ht="23.25" hidden="1" customHeight="1" x14ac:dyDescent="0.15">
      <c r="A450" s="175"/>
      <c r="B450" s="172"/>
      <c r="C450" s="166"/>
      <c r="D450" s="172"/>
      <c r="E450" s="327"/>
      <c r="F450" s="328"/>
      <c r="G450" s="96"/>
      <c r="H450" s="97"/>
      <c r="I450" s="97"/>
      <c r="J450" s="97"/>
      <c r="K450" s="97"/>
      <c r="L450" s="97"/>
      <c r="M450" s="97"/>
      <c r="N450" s="97"/>
      <c r="O450" s="97"/>
      <c r="P450" s="97"/>
      <c r="Q450" s="97"/>
      <c r="R450" s="97"/>
      <c r="S450" s="97"/>
      <c r="T450" s="97"/>
      <c r="U450" s="97"/>
      <c r="V450" s="97"/>
      <c r="W450" s="97"/>
      <c r="X450" s="98"/>
      <c r="Y450" s="195" t="s">
        <v>13</v>
      </c>
      <c r="Z450" s="196"/>
      <c r="AA450" s="197"/>
      <c r="AB450" s="544" t="s">
        <v>297</v>
      </c>
      <c r="AC450" s="544"/>
      <c r="AD450" s="544"/>
      <c r="AE450" s="325"/>
      <c r="AF450" s="193"/>
      <c r="AG450" s="193"/>
      <c r="AH450" s="326"/>
      <c r="AI450" s="325"/>
      <c r="AJ450" s="193"/>
      <c r="AK450" s="193"/>
      <c r="AL450" s="193"/>
      <c r="AM450" s="325"/>
      <c r="AN450" s="193"/>
      <c r="AO450" s="193"/>
      <c r="AP450" s="326"/>
      <c r="AQ450" s="325"/>
      <c r="AR450" s="193"/>
      <c r="AS450" s="193"/>
      <c r="AT450" s="326"/>
      <c r="AU450" s="193"/>
      <c r="AV450" s="193"/>
      <c r="AW450" s="193"/>
      <c r="AX450" s="194"/>
    </row>
    <row r="451" spans="1:50" ht="18.75" hidden="1" customHeight="1" x14ac:dyDescent="0.15">
      <c r="A451" s="175"/>
      <c r="B451" s="172"/>
      <c r="C451" s="166"/>
      <c r="D451" s="172"/>
      <c r="E451" s="327" t="s">
        <v>315</v>
      </c>
      <c r="F451" s="328"/>
      <c r="G451" s="329"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314</v>
      </c>
      <c r="AF451" s="323"/>
      <c r="AG451" s="323"/>
      <c r="AH451" s="324"/>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7"/>
      <c r="F452" s="328"/>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53"/>
      <c r="AR452" s="186"/>
      <c r="AS452" s="119" t="s">
        <v>307</v>
      </c>
      <c r="AT452" s="120"/>
      <c r="AU452" s="186"/>
      <c r="AV452" s="186"/>
      <c r="AW452" s="119" t="s">
        <v>296</v>
      </c>
      <c r="AX452" s="181"/>
    </row>
    <row r="453" spans="1:50" ht="23.25" hidden="1" customHeight="1" x14ac:dyDescent="0.15">
      <c r="A453" s="175"/>
      <c r="B453" s="172"/>
      <c r="C453" s="166"/>
      <c r="D453" s="172"/>
      <c r="E453" s="327"/>
      <c r="F453" s="328"/>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5"/>
      <c r="AF453" s="193"/>
      <c r="AG453" s="193"/>
      <c r="AH453" s="193"/>
      <c r="AI453" s="325"/>
      <c r="AJ453" s="193"/>
      <c r="AK453" s="193"/>
      <c r="AL453" s="193"/>
      <c r="AM453" s="325"/>
      <c r="AN453" s="193"/>
      <c r="AO453" s="193"/>
      <c r="AP453" s="326"/>
      <c r="AQ453" s="325"/>
      <c r="AR453" s="193"/>
      <c r="AS453" s="193"/>
      <c r="AT453" s="326"/>
      <c r="AU453" s="193"/>
      <c r="AV453" s="193"/>
      <c r="AW453" s="193"/>
      <c r="AX453" s="194"/>
    </row>
    <row r="454" spans="1:50" ht="23.25" hidden="1" customHeight="1" x14ac:dyDescent="0.15">
      <c r="A454" s="175"/>
      <c r="B454" s="172"/>
      <c r="C454" s="166"/>
      <c r="D454" s="172"/>
      <c r="E454" s="327"/>
      <c r="F454" s="328"/>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5"/>
      <c r="AF454" s="193"/>
      <c r="AG454" s="193"/>
      <c r="AH454" s="326"/>
      <c r="AI454" s="325"/>
      <c r="AJ454" s="193"/>
      <c r="AK454" s="193"/>
      <c r="AL454" s="193"/>
      <c r="AM454" s="325"/>
      <c r="AN454" s="193"/>
      <c r="AO454" s="193"/>
      <c r="AP454" s="326"/>
      <c r="AQ454" s="325"/>
      <c r="AR454" s="193"/>
      <c r="AS454" s="193"/>
      <c r="AT454" s="326"/>
      <c r="AU454" s="193"/>
      <c r="AV454" s="193"/>
      <c r="AW454" s="193"/>
      <c r="AX454" s="194"/>
    </row>
    <row r="455" spans="1:50" ht="23.25" hidden="1" customHeight="1" x14ac:dyDescent="0.15">
      <c r="A455" s="175"/>
      <c r="B455" s="172"/>
      <c r="C455" s="166"/>
      <c r="D455" s="172"/>
      <c r="E455" s="327"/>
      <c r="F455" s="328"/>
      <c r="G455" s="96"/>
      <c r="H455" s="97"/>
      <c r="I455" s="97"/>
      <c r="J455" s="97"/>
      <c r="K455" s="97"/>
      <c r="L455" s="97"/>
      <c r="M455" s="97"/>
      <c r="N455" s="97"/>
      <c r="O455" s="97"/>
      <c r="P455" s="97"/>
      <c r="Q455" s="97"/>
      <c r="R455" s="97"/>
      <c r="S455" s="97"/>
      <c r="T455" s="97"/>
      <c r="U455" s="97"/>
      <c r="V455" s="97"/>
      <c r="W455" s="97"/>
      <c r="X455" s="98"/>
      <c r="Y455" s="195" t="s">
        <v>13</v>
      </c>
      <c r="Z455" s="196"/>
      <c r="AA455" s="197"/>
      <c r="AB455" s="544" t="s">
        <v>297</v>
      </c>
      <c r="AC455" s="544"/>
      <c r="AD455" s="544"/>
      <c r="AE455" s="325"/>
      <c r="AF455" s="193"/>
      <c r="AG455" s="193"/>
      <c r="AH455" s="326"/>
      <c r="AI455" s="325"/>
      <c r="AJ455" s="193"/>
      <c r="AK455" s="193"/>
      <c r="AL455" s="193"/>
      <c r="AM455" s="325"/>
      <c r="AN455" s="193"/>
      <c r="AO455" s="193"/>
      <c r="AP455" s="326"/>
      <c r="AQ455" s="325"/>
      <c r="AR455" s="193"/>
      <c r="AS455" s="193"/>
      <c r="AT455" s="326"/>
      <c r="AU455" s="193"/>
      <c r="AV455" s="193"/>
      <c r="AW455" s="193"/>
      <c r="AX455" s="194"/>
    </row>
    <row r="456" spans="1:50" ht="18.75" hidden="1" customHeight="1" x14ac:dyDescent="0.15">
      <c r="A456" s="175"/>
      <c r="B456" s="172"/>
      <c r="C456" s="166"/>
      <c r="D456" s="172"/>
      <c r="E456" s="327" t="s">
        <v>316</v>
      </c>
      <c r="F456" s="328"/>
      <c r="G456" s="329"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314</v>
      </c>
      <c r="AF456" s="323"/>
      <c r="AG456" s="323"/>
      <c r="AH456" s="324"/>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7"/>
      <c r="F457" s="328"/>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53"/>
      <c r="AR457" s="186"/>
      <c r="AS457" s="119" t="s">
        <v>307</v>
      </c>
      <c r="AT457" s="120"/>
      <c r="AU457" s="186"/>
      <c r="AV457" s="186"/>
      <c r="AW457" s="119" t="s">
        <v>296</v>
      </c>
      <c r="AX457" s="181"/>
    </row>
    <row r="458" spans="1:50" ht="23.25" hidden="1" customHeight="1" x14ac:dyDescent="0.15">
      <c r="A458" s="175"/>
      <c r="B458" s="172"/>
      <c r="C458" s="166"/>
      <c r="D458" s="172"/>
      <c r="E458" s="327"/>
      <c r="F458" s="328"/>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5"/>
      <c r="AF458" s="193"/>
      <c r="AG458" s="193"/>
      <c r="AH458" s="193"/>
      <c r="AI458" s="325"/>
      <c r="AJ458" s="193"/>
      <c r="AK458" s="193"/>
      <c r="AL458" s="193"/>
      <c r="AM458" s="325"/>
      <c r="AN458" s="193"/>
      <c r="AO458" s="193"/>
      <c r="AP458" s="326"/>
      <c r="AQ458" s="325"/>
      <c r="AR458" s="193"/>
      <c r="AS458" s="193"/>
      <c r="AT458" s="326"/>
      <c r="AU458" s="193"/>
      <c r="AV458" s="193"/>
      <c r="AW458" s="193"/>
      <c r="AX458" s="194"/>
    </row>
    <row r="459" spans="1:50" ht="23.25" hidden="1" customHeight="1" x14ac:dyDescent="0.15">
      <c r="A459" s="175"/>
      <c r="B459" s="172"/>
      <c r="C459" s="166"/>
      <c r="D459" s="172"/>
      <c r="E459" s="327"/>
      <c r="F459" s="328"/>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5"/>
      <c r="AF459" s="193"/>
      <c r="AG459" s="193"/>
      <c r="AH459" s="326"/>
      <c r="AI459" s="325"/>
      <c r="AJ459" s="193"/>
      <c r="AK459" s="193"/>
      <c r="AL459" s="193"/>
      <c r="AM459" s="325"/>
      <c r="AN459" s="193"/>
      <c r="AO459" s="193"/>
      <c r="AP459" s="326"/>
      <c r="AQ459" s="325"/>
      <c r="AR459" s="193"/>
      <c r="AS459" s="193"/>
      <c r="AT459" s="326"/>
      <c r="AU459" s="193"/>
      <c r="AV459" s="193"/>
      <c r="AW459" s="193"/>
      <c r="AX459" s="194"/>
    </row>
    <row r="460" spans="1:50" ht="23.25" hidden="1" customHeight="1" x14ac:dyDescent="0.15">
      <c r="A460" s="175"/>
      <c r="B460" s="172"/>
      <c r="C460" s="166"/>
      <c r="D460" s="172"/>
      <c r="E460" s="327"/>
      <c r="F460" s="328"/>
      <c r="G460" s="96"/>
      <c r="H460" s="97"/>
      <c r="I460" s="97"/>
      <c r="J460" s="97"/>
      <c r="K460" s="97"/>
      <c r="L460" s="97"/>
      <c r="M460" s="97"/>
      <c r="N460" s="97"/>
      <c r="O460" s="97"/>
      <c r="P460" s="97"/>
      <c r="Q460" s="97"/>
      <c r="R460" s="97"/>
      <c r="S460" s="97"/>
      <c r="T460" s="97"/>
      <c r="U460" s="97"/>
      <c r="V460" s="97"/>
      <c r="W460" s="97"/>
      <c r="X460" s="98"/>
      <c r="Y460" s="195" t="s">
        <v>13</v>
      </c>
      <c r="Z460" s="196"/>
      <c r="AA460" s="197"/>
      <c r="AB460" s="544" t="s">
        <v>14</v>
      </c>
      <c r="AC460" s="544"/>
      <c r="AD460" s="544"/>
      <c r="AE460" s="325"/>
      <c r="AF460" s="193"/>
      <c r="AG460" s="193"/>
      <c r="AH460" s="326"/>
      <c r="AI460" s="325"/>
      <c r="AJ460" s="193"/>
      <c r="AK460" s="193"/>
      <c r="AL460" s="193"/>
      <c r="AM460" s="325"/>
      <c r="AN460" s="193"/>
      <c r="AO460" s="193"/>
      <c r="AP460" s="326"/>
      <c r="AQ460" s="325"/>
      <c r="AR460" s="193"/>
      <c r="AS460" s="193"/>
      <c r="AT460" s="326"/>
      <c r="AU460" s="193"/>
      <c r="AV460" s="193"/>
      <c r="AW460" s="193"/>
      <c r="AX460" s="194"/>
    </row>
    <row r="461" spans="1:50" ht="18.75" hidden="1" customHeight="1" x14ac:dyDescent="0.15">
      <c r="A461" s="175"/>
      <c r="B461" s="172"/>
      <c r="C461" s="166"/>
      <c r="D461" s="172"/>
      <c r="E461" s="327" t="s">
        <v>316</v>
      </c>
      <c r="F461" s="328"/>
      <c r="G461" s="329"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314</v>
      </c>
      <c r="AF461" s="323"/>
      <c r="AG461" s="323"/>
      <c r="AH461" s="324"/>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7"/>
      <c r="F462" s="328"/>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53"/>
      <c r="AR462" s="186"/>
      <c r="AS462" s="119" t="s">
        <v>307</v>
      </c>
      <c r="AT462" s="120"/>
      <c r="AU462" s="186"/>
      <c r="AV462" s="186"/>
      <c r="AW462" s="119" t="s">
        <v>296</v>
      </c>
      <c r="AX462" s="181"/>
    </row>
    <row r="463" spans="1:50" ht="23.25" hidden="1" customHeight="1" x14ac:dyDescent="0.15">
      <c r="A463" s="175"/>
      <c r="B463" s="172"/>
      <c r="C463" s="166"/>
      <c r="D463" s="172"/>
      <c r="E463" s="327"/>
      <c r="F463" s="328"/>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5"/>
      <c r="AF463" s="193"/>
      <c r="AG463" s="193"/>
      <c r="AH463" s="193"/>
      <c r="AI463" s="325"/>
      <c r="AJ463" s="193"/>
      <c r="AK463" s="193"/>
      <c r="AL463" s="193"/>
      <c r="AM463" s="325"/>
      <c r="AN463" s="193"/>
      <c r="AO463" s="193"/>
      <c r="AP463" s="326"/>
      <c r="AQ463" s="325"/>
      <c r="AR463" s="193"/>
      <c r="AS463" s="193"/>
      <c r="AT463" s="326"/>
      <c r="AU463" s="193"/>
      <c r="AV463" s="193"/>
      <c r="AW463" s="193"/>
      <c r="AX463" s="194"/>
    </row>
    <row r="464" spans="1:50" ht="23.25" hidden="1" customHeight="1" x14ac:dyDescent="0.15">
      <c r="A464" s="175"/>
      <c r="B464" s="172"/>
      <c r="C464" s="166"/>
      <c r="D464" s="172"/>
      <c r="E464" s="327"/>
      <c r="F464" s="328"/>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5"/>
      <c r="AF464" s="193"/>
      <c r="AG464" s="193"/>
      <c r="AH464" s="326"/>
      <c r="AI464" s="325"/>
      <c r="AJ464" s="193"/>
      <c r="AK464" s="193"/>
      <c r="AL464" s="193"/>
      <c r="AM464" s="325"/>
      <c r="AN464" s="193"/>
      <c r="AO464" s="193"/>
      <c r="AP464" s="326"/>
      <c r="AQ464" s="325"/>
      <c r="AR464" s="193"/>
      <c r="AS464" s="193"/>
      <c r="AT464" s="326"/>
      <c r="AU464" s="193"/>
      <c r="AV464" s="193"/>
      <c r="AW464" s="193"/>
      <c r="AX464" s="194"/>
    </row>
    <row r="465" spans="1:50" ht="23.25" hidden="1" customHeight="1" x14ac:dyDescent="0.15">
      <c r="A465" s="175"/>
      <c r="B465" s="172"/>
      <c r="C465" s="166"/>
      <c r="D465" s="172"/>
      <c r="E465" s="327"/>
      <c r="F465" s="328"/>
      <c r="G465" s="96"/>
      <c r="H465" s="97"/>
      <c r="I465" s="97"/>
      <c r="J465" s="97"/>
      <c r="K465" s="97"/>
      <c r="L465" s="97"/>
      <c r="M465" s="97"/>
      <c r="N465" s="97"/>
      <c r="O465" s="97"/>
      <c r="P465" s="97"/>
      <c r="Q465" s="97"/>
      <c r="R465" s="97"/>
      <c r="S465" s="97"/>
      <c r="T465" s="97"/>
      <c r="U465" s="97"/>
      <c r="V465" s="97"/>
      <c r="W465" s="97"/>
      <c r="X465" s="98"/>
      <c r="Y465" s="195" t="s">
        <v>13</v>
      </c>
      <c r="Z465" s="196"/>
      <c r="AA465" s="197"/>
      <c r="AB465" s="544" t="s">
        <v>14</v>
      </c>
      <c r="AC465" s="544"/>
      <c r="AD465" s="544"/>
      <c r="AE465" s="325"/>
      <c r="AF465" s="193"/>
      <c r="AG465" s="193"/>
      <c r="AH465" s="326"/>
      <c r="AI465" s="325"/>
      <c r="AJ465" s="193"/>
      <c r="AK465" s="193"/>
      <c r="AL465" s="193"/>
      <c r="AM465" s="325"/>
      <c r="AN465" s="193"/>
      <c r="AO465" s="193"/>
      <c r="AP465" s="326"/>
      <c r="AQ465" s="325"/>
      <c r="AR465" s="193"/>
      <c r="AS465" s="193"/>
      <c r="AT465" s="326"/>
      <c r="AU465" s="193"/>
      <c r="AV465" s="193"/>
      <c r="AW465" s="193"/>
      <c r="AX465" s="194"/>
    </row>
    <row r="466" spans="1:50" ht="18.75" hidden="1" customHeight="1" x14ac:dyDescent="0.15">
      <c r="A466" s="175"/>
      <c r="B466" s="172"/>
      <c r="C466" s="166"/>
      <c r="D466" s="172"/>
      <c r="E466" s="327" t="s">
        <v>316</v>
      </c>
      <c r="F466" s="328"/>
      <c r="G466" s="329"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314</v>
      </c>
      <c r="AF466" s="323"/>
      <c r="AG466" s="323"/>
      <c r="AH466" s="324"/>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7"/>
      <c r="F467" s="328"/>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53"/>
      <c r="AR467" s="186"/>
      <c r="AS467" s="119" t="s">
        <v>307</v>
      </c>
      <c r="AT467" s="120"/>
      <c r="AU467" s="186"/>
      <c r="AV467" s="186"/>
      <c r="AW467" s="119" t="s">
        <v>296</v>
      </c>
      <c r="AX467" s="181"/>
    </row>
    <row r="468" spans="1:50" ht="23.25" hidden="1" customHeight="1" x14ac:dyDescent="0.15">
      <c r="A468" s="175"/>
      <c r="B468" s="172"/>
      <c r="C468" s="166"/>
      <c r="D468" s="172"/>
      <c r="E468" s="327"/>
      <c r="F468" s="328"/>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5"/>
      <c r="AF468" s="193"/>
      <c r="AG468" s="193"/>
      <c r="AH468" s="193"/>
      <c r="AI468" s="325"/>
      <c r="AJ468" s="193"/>
      <c r="AK468" s="193"/>
      <c r="AL468" s="193"/>
      <c r="AM468" s="325"/>
      <c r="AN468" s="193"/>
      <c r="AO468" s="193"/>
      <c r="AP468" s="326"/>
      <c r="AQ468" s="325"/>
      <c r="AR468" s="193"/>
      <c r="AS468" s="193"/>
      <c r="AT468" s="326"/>
      <c r="AU468" s="193"/>
      <c r="AV468" s="193"/>
      <c r="AW468" s="193"/>
      <c r="AX468" s="194"/>
    </row>
    <row r="469" spans="1:50" ht="23.25" hidden="1" customHeight="1" x14ac:dyDescent="0.15">
      <c r="A469" s="175"/>
      <c r="B469" s="172"/>
      <c r="C469" s="166"/>
      <c r="D469" s="172"/>
      <c r="E469" s="327"/>
      <c r="F469" s="328"/>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5"/>
      <c r="AF469" s="193"/>
      <c r="AG469" s="193"/>
      <c r="AH469" s="326"/>
      <c r="AI469" s="325"/>
      <c r="AJ469" s="193"/>
      <c r="AK469" s="193"/>
      <c r="AL469" s="193"/>
      <c r="AM469" s="325"/>
      <c r="AN469" s="193"/>
      <c r="AO469" s="193"/>
      <c r="AP469" s="326"/>
      <c r="AQ469" s="325"/>
      <c r="AR469" s="193"/>
      <c r="AS469" s="193"/>
      <c r="AT469" s="326"/>
      <c r="AU469" s="193"/>
      <c r="AV469" s="193"/>
      <c r="AW469" s="193"/>
      <c r="AX469" s="194"/>
    </row>
    <row r="470" spans="1:50" ht="23.25" hidden="1" customHeight="1" x14ac:dyDescent="0.15">
      <c r="A470" s="175"/>
      <c r="B470" s="172"/>
      <c r="C470" s="166"/>
      <c r="D470" s="172"/>
      <c r="E470" s="327"/>
      <c r="F470" s="328"/>
      <c r="G470" s="96"/>
      <c r="H470" s="97"/>
      <c r="I470" s="97"/>
      <c r="J470" s="97"/>
      <c r="K470" s="97"/>
      <c r="L470" s="97"/>
      <c r="M470" s="97"/>
      <c r="N470" s="97"/>
      <c r="O470" s="97"/>
      <c r="P470" s="97"/>
      <c r="Q470" s="97"/>
      <c r="R470" s="97"/>
      <c r="S470" s="97"/>
      <c r="T470" s="97"/>
      <c r="U470" s="97"/>
      <c r="V470" s="97"/>
      <c r="W470" s="97"/>
      <c r="X470" s="98"/>
      <c r="Y470" s="195" t="s">
        <v>13</v>
      </c>
      <c r="Z470" s="196"/>
      <c r="AA470" s="197"/>
      <c r="AB470" s="544" t="s">
        <v>14</v>
      </c>
      <c r="AC470" s="544"/>
      <c r="AD470" s="544"/>
      <c r="AE470" s="325"/>
      <c r="AF470" s="193"/>
      <c r="AG470" s="193"/>
      <c r="AH470" s="326"/>
      <c r="AI470" s="325"/>
      <c r="AJ470" s="193"/>
      <c r="AK470" s="193"/>
      <c r="AL470" s="193"/>
      <c r="AM470" s="325"/>
      <c r="AN470" s="193"/>
      <c r="AO470" s="193"/>
      <c r="AP470" s="326"/>
      <c r="AQ470" s="325"/>
      <c r="AR470" s="193"/>
      <c r="AS470" s="193"/>
      <c r="AT470" s="326"/>
      <c r="AU470" s="193"/>
      <c r="AV470" s="193"/>
      <c r="AW470" s="193"/>
      <c r="AX470" s="194"/>
    </row>
    <row r="471" spans="1:50" ht="18.75" hidden="1" customHeight="1" x14ac:dyDescent="0.15">
      <c r="A471" s="175"/>
      <c r="B471" s="172"/>
      <c r="C471" s="166"/>
      <c r="D471" s="172"/>
      <c r="E471" s="327" t="s">
        <v>316</v>
      </c>
      <c r="F471" s="328"/>
      <c r="G471" s="329"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314</v>
      </c>
      <c r="AF471" s="323"/>
      <c r="AG471" s="323"/>
      <c r="AH471" s="324"/>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7"/>
      <c r="F472" s="328"/>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53"/>
      <c r="AR472" s="186"/>
      <c r="AS472" s="119" t="s">
        <v>307</v>
      </c>
      <c r="AT472" s="120"/>
      <c r="AU472" s="186"/>
      <c r="AV472" s="186"/>
      <c r="AW472" s="119" t="s">
        <v>296</v>
      </c>
      <c r="AX472" s="181"/>
    </row>
    <row r="473" spans="1:50" ht="23.25" hidden="1" customHeight="1" x14ac:dyDescent="0.15">
      <c r="A473" s="175"/>
      <c r="B473" s="172"/>
      <c r="C473" s="166"/>
      <c r="D473" s="172"/>
      <c r="E473" s="327"/>
      <c r="F473" s="328"/>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5"/>
      <c r="AF473" s="193"/>
      <c r="AG473" s="193"/>
      <c r="AH473" s="193"/>
      <c r="AI473" s="325"/>
      <c r="AJ473" s="193"/>
      <c r="AK473" s="193"/>
      <c r="AL473" s="193"/>
      <c r="AM473" s="325"/>
      <c r="AN473" s="193"/>
      <c r="AO473" s="193"/>
      <c r="AP473" s="326"/>
      <c r="AQ473" s="325"/>
      <c r="AR473" s="193"/>
      <c r="AS473" s="193"/>
      <c r="AT473" s="326"/>
      <c r="AU473" s="193"/>
      <c r="AV473" s="193"/>
      <c r="AW473" s="193"/>
      <c r="AX473" s="194"/>
    </row>
    <row r="474" spans="1:50" ht="23.25" hidden="1" customHeight="1" x14ac:dyDescent="0.15">
      <c r="A474" s="175"/>
      <c r="B474" s="172"/>
      <c r="C474" s="166"/>
      <c r="D474" s="172"/>
      <c r="E474" s="327"/>
      <c r="F474" s="328"/>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5"/>
      <c r="AF474" s="193"/>
      <c r="AG474" s="193"/>
      <c r="AH474" s="326"/>
      <c r="AI474" s="325"/>
      <c r="AJ474" s="193"/>
      <c r="AK474" s="193"/>
      <c r="AL474" s="193"/>
      <c r="AM474" s="325"/>
      <c r="AN474" s="193"/>
      <c r="AO474" s="193"/>
      <c r="AP474" s="326"/>
      <c r="AQ474" s="325"/>
      <c r="AR474" s="193"/>
      <c r="AS474" s="193"/>
      <c r="AT474" s="326"/>
      <c r="AU474" s="193"/>
      <c r="AV474" s="193"/>
      <c r="AW474" s="193"/>
      <c r="AX474" s="194"/>
    </row>
    <row r="475" spans="1:50" ht="23.25" hidden="1" customHeight="1" x14ac:dyDescent="0.15">
      <c r="A475" s="175"/>
      <c r="B475" s="172"/>
      <c r="C475" s="166"/>
      <c r="D475" s="172"/>
      <c r="E475" s="327"/>
      <c r="F475" s="328"/>
      <c r="G475" s="96"/>
      <c r="H475" s="97"/>
      <c r="I475" s="97"/>
      <c r="J475" s="97"/>
      <c r="K475" s="97"/>
      <c r="L475" s="97"/>
      <c r="M475" s="97"/>
      <c r="N475" s="97"/>
      <c r="O475" s="97"/>
      <c r="P475" s="97"/>
      <c r="Q475" s="97"/>
      <c r="R475" s="97"/>
      <c r="S475" s="97"/>
      <c r="T475" s="97"/>
      <c r="U475" s="97"/>
      <c r="V475" s="97"/>
      <c r="W475" s="97"/>
      <c r="X475" s="98"/>
      <c r="Y475" s="195" t="s">
        <v>13</v>
      </c>
      <c r="Z475" s="196"/>
      <c r="AA475" s="197"/>
      <c r="AB475" s="544" t="s">
        <v>14</v>
      </c>
      <c r="AC475" s="544"/>
      <c r="AD475" s="544"/>
      <c r="AE475" s="325"/>
      <c r="AF475" s="193"/>
      <c r="AG475" s="193"/>
      <c r="AH475" s="326"/>
      <c r="AI475" s="325"/>
      <c r="AJ475" s="193"/>
      <c r="AK475" s="193"/>
      <c r="AL475" s="193"/>
      <c r="AM475" s="325"/>
      <c r="AN475" s="193"/>
      <c r="AO475" s="193"/>
      <c r="AP475" s="326"/>
      <c r="AQ475" s="325"/>
      <c r="AR475" s="193"/>
      <c r="AS475" s="193"/>
      <c r="AT475" s="326"/>
      <c r="AU475" s="193"/>
      <c r="AV475" s="193"/>
      <c r="AW475" s="193"/>
      <c r="AX475" s="194"/>
    </row>
    <row r="476" spans="1:50" ht="18.75" hidden="1" customHeight="1" x14ac:dyDescent="0.15">
      <c r="A476" s="175"/>
      <c r="B476" s="172"/>
      <c r="C476" s="166"/>
      <c r="D476" s="172"/>
      <c r="E476" s="327" t="s">
        <v>316</v>
      </c>
      <c r="F476" s="328"/>
      <c r="G476" s="329"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314</v>
      </c>
      <c r="AF476" s="323"/>
      <c r="AG476" s="323"/>
      <c r="AH476" s="324"/>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7"/>
      <c r="F477" s="328"/>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53"/>
      <c r="AR477" s="186"/>
      <c r="AS477" s="119" t="s">
        <v>307</v>
      </c>
      <c r="AT477" s="120"/>
      <c r="AU477" s="186"/>
      <c r="AV477" s="186"/>
      <c r="AW477" s="119" t="s">
        <v>296</v>
      </c>
      <c r="AX477" s="181"/>
    </row>
    <row r="478" spans="1:50" ht="23.25" hidden="1" customHeight="1" x14ac:dyDescent="0.15">
      <c r="A478" s="175"/>
      <c r="B478" s="172"/>
      <c r="C478" s="166"/>
      <c r="D478" s="172"/>
      <c r="E478" s="327"/>
      <c r="F478" s="328"/>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5"/>
      <c r="AF478" s="193"/>
      <c r="AG478" s="193"/>
      <c r="AH478" s="193"/>
      <c r="AI478" s="325"/>
      <c r="AJ478" s="193"/>
      <c r="AK478" s="193"/>
      <c r="AL478" s="193"/>
      <c r="AM478" s="325"/>
      <c r="AN478" s="193"/>
      <c r="AO478" s="193"/>
      <c r="AP478" s="326"/>
      <c r="AQ478" s="325"/>
      <c r="AR478" s="193"/>
      <c r="AS478" s="193"/>
      <c r="AT478" s="326"/>
      <c r="AU478" s="193"/>
      <c r="AV478" s="193"/>
      <c r="AW478" s="193"/>
      <c r="AX478" s="194"/>
    </row>
    <row r="479" spans="1:50" ht="23.25" hidden="1" customHeight="1" x14ac:dyDescent="0.15">
      <c r="A479" s="175"/>
      <c r="B479" s="172"/>
      <c r="C479" s="166"/>
      <c r="D479" s="172"/>
      <c r="E479" s="327"/>
      <c r="F479" s="328"/>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5"/>
      <c r="AF479" s="193"/>
      <c r="AG479" s="193"/>
      <c r="AH479" s="326"/>
      <c r="AI479" s="325"/>
      <c r="AJ479" s="193"/>
      <c r="AK479" s="193"/>
      <c r="AL479" s="193"/>
      <c r="AM479" s="325"/>
      <c r="AN479" s="193"/>
      <c r="AO479" s="193"/>
      <c r="AP479" s="326"/>
      <c r="AQ479" s="325"/>
      <c r="AR479" s="193"/>
      <c r="AS479" s="193"/>
      <c r="AT479" s="326"/>
      <c r="AU479" s="193"/>
      <c r="AV479" s="193"/>
      <c r="AW479" s="193"/>
      <c r="AX479" s="194"/>
    </row>
    <row r="480" spans="1:50" ht="23.25" hidden="1" customHeight="1" x14ac:dyDescent="0.15">
      <c r="A480" s="175"/>
      <c r="B480" s="172"/>
      <c r="C480" s="166"/>
      <c r="D480" s="172"/>
      <c r="E480" s="327"/>
      <c r="F480" s="328"/>
      <c r="G480" s="96"/>
      <c r="H480" s="97"/>
      <c r="I480" s="97"/>
      <c r="J480" s="97"/>
      <c r="K480" s="97"/>
      <c r="L480" s="97"/>
      <c r="M480" s="97"/>
      <c r="N480" s="97"/>
      <c r="O480" s="97"/>
      <c r="P480" s="97"/>
      <c r="Q480" s="97"/>
      <c r="R480" s="97"/>
      <c r="S480" s="97"/>
      <c r="T480" s="97"/>
      <c r="U480" s="97"/>
      <c r="V480" s="97"/>
      <c r="W480" s="97"/>
      <c r="X480" s="98"/>
      <c r="Y480" s="195" t="s">
        <v>13</v>
      </c>
      <c r="Z480" s="196"/>
      <c r="AA480" s="197"/>
      <c r="AB480" s="544" t="s">
        <v>14</v>
      </c>
      <c r="AC480" s="544"/>
      <c r="AD480" s="544"/>
      <c r="AE480" s="325"/>
      <c r="AF480" s="193"/>
      <c r="AG480" s="193"/>
      <c r="AH480" s="326"/>
      <c r="AI480" s="325"/>
      <c r="AJ480" s="193"/>
      <c r="AK480" s="193"/>
      <c r="AL480" s="193"/>
      <c r="AM480" s="325"/>
      <c r="AN480" s="193"/>
      <c r="AO480" s="193"/>
      <c r="AP480" s="326"/>
      <c r="AQ480" s="325"/>
      <c r="AR480" s="193"/>
      <c r="AS480" s="193"/>
      <c r="AT480" s="326"/>
      <c r="AU480" s="193"/>
      <c r="AV480" s="193"/>
      <c r="AW480" s="193"/>
      <c r="AX480" s="194"/>
    </row>
    <row r="481" spans="1:50" ht="23.85" hidden="1"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58" t="s">
        <v>326</v>
      </c>
      <c r="H484" s="109"/>
      <c r="I484" s="109"/>
      <c r="J484" s="859"/>
      <c r="K484" s="860"/>
      <c r="L484" s="860"/>
      <c r="M484" s="860"/>
      <c r="N484" s="860"/>
      <c r="O484" s="860"/>
      <c r="P484" s="860"/>
      <c r="Q484" s="860"/>
      <c r="R484" s="860"/>
      <c r="S484" s="860"/>
      <c r="T484" s="861"/>
      <c r="U484" s="551"/>
      <c r="V484" s="551"/>
      <c r="W484" s="551"/>
      <c r="X484" s="551"/>
      <c r="Y484" s="551"/>
      <c r="Z484" s="551"/>
      <c r="AA484" s="551"/>
      <c r="AB484" s="551"/>
      <c r="AC484" s="551"/>
      <c r="AD484" s="551"/>
      <c r="AE484" s="551"/>
      <c r="AF484" s="551"/>
      <c r="AG484" s="551"/>
      <c r="AH484" s="551"/>
      <c r="AI484" s="551"/>
      <c r="AJ484" s="551"/>
      <c r="AK484" s="551"/>
      <c r="AL484" s="551"/>
      <c r="AM484" s="551"/>
      <c r="AN484" s="551"/>
      <c r="AO484" s="551"/>
      <c r="AP484" s="551"/>
      <c r="AQ484" s="551"/>
      <c r="AR484" s="551"/>
      <c r="AS484" s="551"/>
      <c r="AT484" s="551"/>
      <c r="AU484" s="551"/>
      <c r="AV484" s="551"/>
      <c r="AW484" s="551"/>
      <c r="AX484" s="862"/>
    </row>
    <row r="485" spans="1:50" ht="18.75" hidden="1" customHeight="1" x14ac:dyDescent="0.15">
      <c r="A485" s="175"/>
      <c r="B485" s="172"/>
      <c r="C485" s="166"/>
      <c r="D485" s="172"/>
      <c r="E485" s="327" t="s">
        <v>315</v>
      </c>
      <c r="F485" s="328"/>
      <c r="G485" s="329"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314</v>
      </c>
      <c r="AF485" s="323"/>
      <c r="AG485" s="323"/>
      <c r="AH485" s="324"/>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7"/>
      <c r="F486" s="328"/>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53"/>
      <c r="AR486" s="186"/>
      <c r="AS486" s="119" t="s">
        <v>307</v>
      </c>
      <c r="AT486" s="120"/>
      <c r="AU486" s="186"/>
      <c r="AV486" s="186"/>
      <c r="AW486" s="119" t="s">
        <v>296</v>
      </c>
      <c r="AX486" s="181"/>
    </row>
    <row r="487" spans="1:50" ht="23.25" hidden="1" customHeight="1" x14ac:dyDescent="0.15">
      <c r="A487" s="175"/>
      <c r="B487" s="172"/>
      <c r="C487" s="166"/>
      <c r="D487" s="172"/>
      <c r="E487" s="327"/>
      <c r="F487" s="328"/>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5"/>
      <c r="AF487" s="193"/>
      <c r="AG487" s="193"/>
      <c r="AH487" s="193"/>
      <c r="AI487" s="325"/>
      <c r="AJ487" s="193"/>
      <c r="AK487" s="193"/>
      <c r="AL487" s="193"/>
      <c r="AM487" s="325"/>
      <c r="AN487" s="193"/>
      <c r="AO487" s="193"/>
      <c r="AP487" s="326"/>
      <c r="AQ487" s="325"/>
      <c r="AR487" s="193"/>
      <c r="AS487" s="193"/>
      <c r="AT487" s="326"/>
      <c r="AU487" s="193"/>
      <c r="AV487" s="193"/>
      <c r="AW487" s="193"/>
      <c r="AX487" s="194"/>
    </row>
    <row r="488" spans="1:50" ht="23.25" hidden="1" customHeight="1" x14ac:dyDescent="0.15">
      <c r="A488" s="175"/>
      <c r="B488" s="172"/>
      <c r="C488" s="166"/>
      <c r="D488" s="172"/>
      <c r="E488" s="327"/>
      <c r="F488" s="328"/>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5"/>
      <c r="AF488" s="193"/>
      <c r="AG488" s="193"/>
      <c r="AH488" s="326"/>
      <c r="AI488" s="325"/>
      <c r="AJ488" s="193"/>
      <c r="AK488" s="193"/>
      <c r="AL488" s="193"/>
      <c r="AM488" s="325"/>
      <c r="AN488" s="193"/>
      <c r="AO488" s="193"/>
      <c r="AP488" s="326"/>
      <c r="AQ488" s="325"/>
      <c r="AR488" s="193"/>
      <c r="AS488" s="193"/>
      <c r="AT488" s="326"/>
      <c r="AU488" s="193"/>
      <c r="AV488" s="193"/>
      <c r="AW488" s="193"/>
      <c r="AX488" s="194"/>
    </row>
    <row r="489" spans="1:50" ht="23.25" hidden="1" customHeight="1" x14ac:dyDescent="0.15">
      <c r="A489" s="175"/>
      <c r="B489" s="172"/>
      <c r="C489" s="166"/>
      <c r="D489" s="172"/>
      <c r="E489" s="327"/>
      <c r="F489" s="328"/>
      <c r="G489" s="96"/>
      <c r="H489" s="97"/>
      <c r="I489" s="97"/>
      <c r="J489" s="97"/>
      <c r="K489" s="97"/>
      <c r="L489" s="97"/>
      <c r="M489" s="97"/>
      <c r="N489" s="97"/>
      <c r="O489" s="97"/>
      <c r="P489" s="97"/>
      <c r="Q489" s="97"/>
      <c r="R489" s="97"/>
      <c r="S489" s="97"/>
      <c r="T489" s="97"/>
      <c r="U489" s="97"/>
      <c r="V489" s="97"/>
      <c r="W489" s="97"/>
      <c r="X489" s="98"/>
      <c r="Y489" s="195" t="s">
        <v>13</v>
      </c>
      <c r="Z489" s="196"/>
      <c r="AA489" s="197"/>
      <c r="AB489" s="544" t="s">
        <v>297</v>
      </c>
      <c r="AC489" s="544"/>
      <c r="AD489" s="544"/>
      <c r="AE489" s="325"/>
      <c r="AF489" s="193"/>
      <c r="AG489" s="193"/>
      <c r="AH489" s="326"/>
      <c r="AI489" s="325"/>
      <c r="AJ489" s="193"/>
      <c r="AK489" s="193"/>
      <c r="AL489" s="193"/>
      <c r="AM489" s="325"/>
      <c r="AN489" s="193"/>
      <c r="AO489" s="193"/>
      <c r="AP489" s="326"/>
      <c r="AQ489" s="325"/>
      <c r="AR489" s="193"/>
      <c r="AS489" s="193"/>
      <c r="AT489" s="326"/>
      <c r="AU489" s="193"/>
      <c r="AV489" s="193"/>
      <c r="AW489" s="193"/>
      <c r="AX489" s="194"/>
    </row>
    <row r="490" spans="1:50" ht="18.75" hidden="1" customHeight="1" x14ac:dyDescent="0.15">
      <c r="A490" s="175"/>
      <c r="B490" s="172"/>
      <c r="C490" s="166"/>
      <c r="D490" s="172"/>
      <c r="E490" s="327" t="s">
        <v>315</v>
      </c>
      <c r="F490" s="328"/>
      <c r="G490" s="329"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314</v>
      </c>
      <c r="AF490" s="323"/>
      <c r="AG490" s="323"/>
      <c r="AH490" s="324"/>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7"/>
      <c r="F491" s="328"/>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53"/>
      <c r="AR491" s="186"/>
      <c r="AS491" s="119" t="s">
        <v>307</v>
      </c>
      <c r="AT491" s="120"/>
      <c r="AU491" s="186"/>
      <c r="AV491" s="186"/>
      <c r="AW491" s="119" t="s">
        <v>296</v>
      </c>
      <c r="AX491" s="181"/>
    </row>
    <row r="492" spans="1:50" ht="23.25" hidden="1" customHeight="1" x14ac:dyDescent="0.15">
      <c r="A492" s="175"/>
      <c r="B492" s="172"/>
      <c r="C492" s="166"/>
      <c r="D492" s="172"/>
      <c r="E492" s="327"/>
      <c r="F492" s="328"/>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5"/>
      <c r="AF492" s="193"/>
      <c r="AG492" s="193"/>
      <c r="AH492" s="193"/>
      <c r="AI492" s="325"/>
      <c r="AJ492" s="193"/>
      <c r="AK492" s="193"/>
      <c r="AL492" s="193"/>
      <c r="AM492" s="325"/>
      <c r="AN492" s="193"/>
      <c r="AO492" s="193"/>
      <c r="AP492" s="326"/>
      <c r="AQ492" s="325"/>
      <c r="AR492" s="193"/>
      <c r="AS492" s="193"/>
      <c r="AT492" s="326"/>
      <c r="AU492" s="193"/>
      <c r="AV492" s="193"/>
      <c r="AW492" s="193"/>
      <c r="AX492" s="194"/>
    </row>
    <row r="493" spans="1:50" ht="23.25" hidden="1" customHeight="1" x14ac:dyDescent="0.15">
      <c r="A493" s="175"/>
      <c r="B493" s="172"/>
      <c r="C493" s="166"/>
      <c r="D493" s="172"/>
      <c r="E493" s="327"/>
      <c r="F493" s="328"/>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5"/>
      <c r="AF493" s="193"/>
      <c r="AG493" s="193"/>
      <c r="AH493" s="326"/>
      <c r="AI493" s="325"/>
      <c r="AJ493" s="193"/>
      <c r="AK493" s="193"/>
      <c r="AL493" s="193"/>
      <c r="AM493" s="325"/>
      <c r="AN493" s="193"/>
      <c r="AO493" s="193"/>
      <c r="AP493" s="326"/>
      <c r="AQ493" s="325"/>
      <c r="AR493" s="193"/>
      <c r="AS493" s="193"/>
      <c r="AT493" s="326"/>
      <c r="AU493" s="193"/>
      <c r="AV493" s="193"/>
      <c r="AW493" s="193"/>
      <c r="AX493" s="194"/>
    </row>
    <row r="494" spans="1:50" ht="23.25" hidden="1" customHeight="1" x14ac:dyDescent="0.15">
      <c r="A494" s="175"/>
      <c r="B494" s="172"/>
      <c r="C494" s="166"/>
      <c r="D494" s="172"/>
      <c r="E494" s="327"/>
      <c r="F494" s="328"/>
      <c r="G494" s="96"/>
      <c r="H494" s="97"/>
      <c r="I494" s="97"/>
      <c r="J494" s="97"/>
      <c r="K494" s="97"/>
      <c r="L494" s="97"/>
      <c r="M494" s="97"/>
      <c r="N494" s="97"/>
      <c r="O494" s="97"/>
      <c r="P494" s="97"/>
      <c r="Q494" s="97"/>
      <c r="R494" s="97"/>
      <c r="S494" s="97"/>
      <c r="T494" s="97"/>
      <c r="U494" s="97"/>
      <c r="V494" s="97"/>
      <c r="W494" s="97"/>
      <c r="X494" s="98"/>
      <c r="Y494" s="195" t="s">
        <v>13</v>
      </c>
      <c r="Z494" s="196"/>
      <c r="AA494" s="197"/>
      <c r="AB494" s="544" t="s">
        <v>297</v>
      </c>
      <c r="AC494" s="544"/>
      <c r="AD494" s="544"/>
      <c r="AE494" s="325"/>
      <c r="AF494" s="193"/>
      <c r="AG494" s="193"/>
      <c r="AH494" s="326"/>
      <c r="AI494" s="325"/>
      <c r="AJ494" s="193"/>
      <c r="AK494" s="193"/>
      <c r="AL494" s="193"/>
      <c r="AM494" s="325"/>
      <c r="AN494" s="193"/>
      <c r="AO494" s="193"/>
      <c r="AP494" s="326"/>
      <c r="AQ494" s="325"/>
      <c r="AR494" s="193"/>
      <c r="AS494" s="193"/>
      <c r="AT494" s="326"/>
      <c r="AU494" s="193"/>
      <c r="AV494" s="193"/>
      <c r="AW494" s="193"/>
      <c r="AX494" s="194"/>
    </row>
    <row r="495" spans="1:50" ht="18.75" hidden="1" customHeight="1" x14ac:dyDescent="0.15">
      <c r="A495" s="175"/>
      <c r="B495" s="172"/>
      <c r="C495" s="166"/>
      <c r="D495" s="172"/>
      <c r="E495" s="327" t="s">
        <v>315</v>
      </c>
      <c r="F495" s="328"/>
      <c r="G495" s="329"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314</v>
      </c>
      <c r="AF495" s="323"/>
      <c r="AG495" s="323"/>
      <c r="AH495" s="324"/>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7"/>
      <c r="F496" s="328"/>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53"/>
      <c r="AR496" s="186"/>
      <c r="AS496" s="119" t="s">
        <v>307</v>
      </c>
      <c r="AT496" s="120"/>
      <c r="AU496" s="186"/>
      <c r="AV496" s="186"/>
      <c r="AW496" s="119" t="s">
        <v>296</v>
      </c>
      <c r="AX496" s="181"/>
    </row>
    <row r="497" spans="1:50" ht="23.25" hidden="1" customHeight="1" x14ac:dyDescent="0.15">
      <c r="A497" s="175"/>
      <c r="B497" s="172"/>
      <c r="C497" s="166"/>
      <c r="D497" s="172"/>
      <c r="E497" s="327"/>
      <c r="F497" s="328"/>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5"/>
      <c r="AF497" s="193"/>
      <c r="AG497" s="193"/>
      <c r="AH497" s="193"/>
      <c r="AI497" s="325"/>
      <c r="AJ497" s="193"/>
      <c r="AK497" s="193"/>
      <c r="AL497" s="193"/>
      <c r="AM497" s="325"/>
      <c r="AN497" s="193"/>
      <c r="AO497" s="193"/>
      <c r="AP497" s="326"/>
      <c r="AQ497" s="325"/>
      <c r="AR497" s="193"/>
      <c r="AS497" s="193"/>
      <c r="AT497" s="326"/>
      <c r="AU497" s="193"/>
      <c r="AV497" s="193"/>
      <c r="AW497" s="193"/>
      <c r="AX497" s="194"/>
    </row>
    <row r="498" spans="1:50" ht="23.25" hidden="1" customHeight="1" x14ac:dyDescent="0.15">
      <c r="A498" s="175"/>
      <c r="B498" s="172"/>
      <c r="C498" s="166"/>
      <c r="D498" s="172"/>
      <c r="E498" s="327"/>
      <c r="F498" s="328"/>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5"/>
      <c r="AF498" s="193"/>
      <c r="AG498" s="193"/>
      <c r="AH498" s="326"/>
      <c r="AI498" s="325"/>
      <c r="AJ498" s="193"/>
      <c r="AK498" s="193"/>
      <c r="AL498" s="193"/>
      <c r="AM498" s="325"/>
      <c r="AN498" s="193"/>
      <c r="AO498" s="193"/>
      <c r="AP498" s="326"/>
      <c r="AQ498" s="325"/>
      <c r="AR498" s="193"/>
      <c r="AS498" s="193"/>
      <c r="AT498" s="326"/>
      <c r="AU498" s="193"/>
      <c r="AV498" s="193"/>
      <c r="AW498" s="193"/>
      <c r="AX498" s="194"/>
    </row>
    <row r="499" spans="1:50" ht="23.25" hidden="1" customHeight="1" x14ac:dyDescent="0.15">
      <c r="A499" s="175"/>
      <c r="B499" s="172"/>
      <c r="C499" s="166"/>
      <c r="D499" s="172"/>
      <c r="E499" s="327"/>
      <c r="F499" s="328"/>
      <c r="G499" s="96"/>
      <c r="H499" s="97"/>
      <c r="I499" s="97"/>
      <c r="J499" s="97"/>
      <c r="K499" s="97"/>
      <c r="L499" s="97"/>
      <c r="M499" s="97"/>
      <c r="N499" s="97"/>
      <c r="O499" s="97"/>
      <c r="P499" s="97"/>
      <c r="Q499" s="97"/>
      <c r="R499" s="97"/>
      <c r="S499" s="97"/>
      <c r="T499" s="97"/>
      <c r="U499" s="97"/>
      <c r="V499" s="97"/>
      <c r="W499" s="97"/>
      <c r="X499" s="98"/>
      <c r="Y499" s="195" t="s">
        <v>13</v>
      </c>
      <c r="Z499" s="196"/>
      <c r="AA499" s="197"/>
      <c r="AB499" s="544" t="s">
        <v>297</v>
      </c>
      <c r="AC499" s="544"/>
      <c r="AD499" s="544"/>
      <c r="AE499" s="325"/>
      <c r="AF499" s="193"/>
      <c r="AG499" s="193"/>
      <c r="AH499" s="326"/>
      <c r="AI499" s="325"/>
      <c r="AJ499" s="193"/>
      <c r="AK499" s="193"/>
      <c r="AL499" s="193"/>
      <c r="AM499" s="325"/>
      <c r="AN499" s="193"/>
      <c r="AO499" s="193"/>
      <c r="AP499" s="326"/>
      <c r="AQ499" s="325"/>
      <c r="AR499" s="193"/>
      <c r="AS499" s="193"/>
      <c r="AT499" s="326"/>
      <c r="AU499" s="193"/>
      <c r="AV499" s="193"/>
      <c r="AW499" s="193"/>
      <c r="AX499" s="194"/>
    </row>
    <row r="500" spans="1:50" ht="18.75" hidden="1" customHeight="1" x14ac:dyDescent="0.15">
      <c r="A500" s="175"/>
      <c r="B500" s="172"/>
      <c r="C500" s="166"/>
      <c r="D500" s="172"/>
      <c r="E500" s="327" t="s">
        <v>315</v>
      </c>
      <c r="F500" s="328"/>
      <c r="G500" s="329"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314</v>
      </c>
      <c r="AF500" s="323"/>
      <c r="AG500" s="323"/>
      <c r="AH500" s="324"/>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7"/>
      <c r="F501" s="328"/>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53"/>
      <c r="AR501" s="186"/>
      <c r="AS501" s="119" t="s">
        <v>307</v>
      </c>
      <c r="AT501" s="120"/>
      <c r="AU501" s="186"/>
      <c r="AV501" s="186"/>
      <c r="AW501" s="119" t="s">
        <v>296</v>
      </c>
      <c r="AX501" s="181"/>
    </row>
    <row r="502" spans="1:50" ht="23.25" hidden="1" customHeight="1" x14ac:dyDescent="0.15">
      <c r="A502" s="175"/>
      <c r="B502" s="172"/>
      <c r="C502" s="166"/>
      <c r="D502" s="172"/>
      <c r="E502" s="327"/>
      <c r="F502" s="328"/>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5"/>
      <c r="AF502" s="193"/>
      <c r="AG502" s="193"/>
      <c r="AH502" s="193"/>
      <c r="AI502" s="325"/>
      <c r="AJ502" s="193"/>
      <c r="AK502" s="193"/>
      <c r="AL502" s="193"/>
      <c r="AM502" s="325"/>
      <c r="AN502" s="193"/>
      <c r="AO502" s="193"/>
      <c r="AP502" s="326"/>
      <c r="AQ502" s="325"/>
      <c r="AR502" s="193"/>
      <c r="AS502" s="193"/>
      <c r="AT502" s="326"/>
      <c r="AU502" s="193"/>
      <c r="AV502" s="193"/>
      <c r="AW502" s="193"/>
      <c r="AX502" s="194"/>
    </row>
    <row r="503" spans="1:50" ht="23.25" hidden="1" customHeight="1" x14ac:dyDescent="0.15">
      <c r="A503" s="175"/>
      <c r="B503" s="172"/>
      <c r="C503" s="166"/>
      <c r="D503" s="172"/>
      <c r="E503" s="327"/>
      <c r="F503" s="328"/>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5"/>
      <c r="AF503" s="193"/>
      <c r="AG503" s="193"/>
      <c r="AH503" s="326"/>
      <c r="AI503" s="325"/>
      <c r="AJ503" s="193"/>
      <c r="AK503" s="193"/>
      <c r="AL503" s="193"/>
      <c r="AM503" s="325"/>
      <c r="AN503" s="193"/>
      <c r="AO503" s="193"/>
      <c r="AP503" s="326"/>
      <c r="AQ503" s="325"/>
      <c r="AR503" s="193"/>
      <c r="AS503" s="193"/>
      <c r="AT503" s="326"/>
      <c r="AU503" s="193"/>
      <c r="AV503" s="193"/>
      <c r="AW503" s="193"/>
      <c r="AX503" s="194"/>
    </row>
    <row r="504" spans="1:50" ht="23.25" hidden="1" customHeight="1" x14ac:dyDescent="0.15">
      <c r="A504" s="175"/>
      <c r="B504" s="172"/>
      <c r="C504" s="166"/>
      <c r="D504" s="172"/>
      <c r="E504" s="327"/>
      <c r="F504" s="328"/>
      <c r="G504" s="96"/>
      <c r="H504" s="97"/>
      <c r="I504" s="97"/>
      <c r="J504" s="97"/>
      <c r="K504" s="97"/>
      <c r="L504" s="97"/>
      <c r="M504" s="97"/>
      <c r="N504" s="97"/>
      <c r="O504" s="97"/>
      <c r="P504" s="97"/>
      <c r="Q504" s="97"/>
      <c r="R504" s="97"/>
      <c r="S504" s="97"/>
      <c r="T504" s="97"/>
      <c r="U504" s="97"/>
      <c r="V504" s="97"/>
      <c r="W504" s="97"/>
      <c r="X504" s="98"/>
      <c r="Y504" s="195" t="s">
        <v>13</v>
      </c>
      <c r="Z504" s="196"/>
      <c r="AA504" s="197"/>
      <c r="AB504" s="544" t="s">
        <v>297</v>
      </c>
      <c r="AC504" s="544"/>
      <c r="AD504" s="544"/>
      <c r="AE504" s="325"/>
      <c r="AF504" s="193"/>
      <c r="AG504" s="193"/>
      <c r="AH504" s="326"/>
      <c r="AI504" s="325"/>
      <c r="AJ504" s="193"/>
      <c r="AK504" s="193"/>
      <c r="AL504" s="193"/>
      <c r="AM504" s="325"/>
      <c r="AN504" s="193"/>
      <c r="AO504" s="193"/>
      <c r="AP504" s="326"/>
      <c r="AQ504" s="325"/>
      <c r="AR504" s="193"/>
      <c r="AS504" s="193"/>
      <c r="AT504" s="326"/>
      <c r="AU504" s="193"/>
      <c r="AV504" s="193"/>
      <c r="AW504" s="193"/>
      <c r="AX504" s="194"/>
    </row>
    <row r="505" spans="1:50" ht="18.75" hidden="1" customHeight="1" x14ac:dyDescent="0.15">
      <c r="A505" s="175"/>
      <c r="B505" s="172"/>
      <c r="C505" s="166"/>
      <c r="D505" s="172"/>
      <c r="E505" s="327" t="s">
        <v>315</v>
      </c>
      <c r="F505" s="328"/>
      <c r="G505" s="329"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314</v>
      </c>
      <c r="AF505" s="323"/>
      <c r="AG505" s="323"/>
      <c r="AH505" s="324"/>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7"/>
      <c r="F506" s="328"/>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53"/>
      <c r="AR506" s="186"/>
      <c r="AS506" s="119" t="s">
        <v>307</v>
      </c>
      <c r="AT506" s="120"/>
      <c r="AU506" s="186"/>
      <c r="AV506" s="186"/>
      <c r="AW506" s="119" t="s">
        <v>296</v>
      </c>
      <c r="AX506" s="181"/>
    </row>
    <row r="507" spans="1:50" ht="23.25" hidden="1" customHeight="1" x14ac:dyDescent="0.15">
      <c r="A507" s="175"/>
      <c r="B507" s="172"/>
      <c r="C507" s="166"/>
      <c r="D507" s="172"/>
      <c r="E507" s="327"/>
      <c r="F507" s="328"/>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5"/>
      <c r="AF507" s="193"/>
      <c r="AG507" s="193"/>
      <c r="AH507" s="193"/>
      <c r="AI507" s="325"/>
      <c r="AJ507" s="193"/>
      <c r="AK507" s="193"/>
      <c r="AL507" s="193"/>
      <c r="AM507" s="325"/>
      <c r="AN507" s="193"/>
      <c r="AO507" s="193"/>
      <c r="AP507" s="326"/>
      <c r="AQ507" s="325"/>
      <c r="AR507" s="193"/>
      <c r="AS507" s="193"/>
      <c r="AT507" s="326"/>
      <c r="AU507" s="193"/>
      <c r="AV507" s="193"/>
      <c r="AW507" s="193"/>
      <c r="AX507" s="194"/>
    </row>
    <row r="508" spans="1:50" ht="23.25" hidden="1" customHeight="1" x14ac:dyDescent="0.15">
      <c r="A508" s="175"/>
      <c r="B508" s="172"/>
      <c r="C508" s="166"/>
      <c r="D508" s="172"/>
      <c r="E508" s="327"/>
      <c r="F508" s="328"/>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5"/>
      <c r="AF508" s="193"/>
      <c r="AG508" s="193"/>
      <c r="AH508" s="326"/>
      <c r="AI508" s="325"/>
      <c r="AJ508" s="193"/>
      <c r="AK508" s="193"/>
      <c r="AL508" s="193"/>
      <c r="AM508" s="325"/>
      <c r="AN508" s="193"/>
      <c r="AO508" s="193"/>
      <c r="AP508" s="326"/>
      <c r="AQ508" s="325"/>
      <c r="AR508" s="193"/>
      <c r="AS508" s="193"/>
      <c r="AT508" s="326"/>
      <c r="AU508" s="193"/>
      <c r="AV508" s="193"/>
      <c r="AW508" s="193"/>
      <c r="AX508" s="194"/>
    </row>
    <row r="509" spans="1:50" ht="23.25" hidden="1" customHeight="1" x14ac:dyDescent="0.15">
      <c r="A509" s="175"/>
      <c r="B509" s="172"/>
      <c r="C509" s="166"/>
      <c r="D509" s="172"/>
      <c r="E509" s="327"/>
      <c r="F509" s="328"/>
      <c r="G509" s="96"/>
      <c r="H509" s="97"/>
      <c r="I509" s="97"/>
      <c r="J509" s="97"/>
      <c r="K509" s="97"/>
      <c r="L509" s="97"/>
      <c r="M509" s="97"/>
      <c r="N509" s="97"/>
      <c r="O509" s="97"/>
      <c r="P509" s="97"/>
      <c r="Q509" s="97"/>
      <c r="R509" s="97"/>
      <c r="S509" s="97"/>
      <c r="T509" s="97"/>
      <c r="U509" s="97"/>
      <c r="V509" s="97"/>
      <c r="W509" s="97"/>
      <c r="X509" s="98"/>
      <c r="Y509" s="195" t="s">
        <v>13</v>
      </c>
      <c r="Z509" s="196"/>
      <c r="AA509" s="197"/>
      <c r="AB509" s="544" t="s">
        <v>297</v>
      </c>
      <c r="AC509" s="544"/>
      <c r="AD509" s="544"/>
      <c r="AE509" s="325"/>
      <c r="AF509" s="193"/>
      <c r="AG509" s="193"/>
      <c r="AH509" s="326"/>
      <c r="AI509" s="325"/>
      <c r="AJ509" s="193"/>
      <c r="AK509" s="193"/>
      <c r="AL509" s="193"/>
      <c r="AM509" s="325"/>
      <c r="AN509" s="193"/>
      <c r="AO509" s="193"/>
      <c r="AP509" s="326"/>
      <c r="AQ509" s="325"/>
      <c r="AR509" s="193"/>
      <c r="AS509" s="193"/>
      <c r="AT509" s="326"/>
      <c r="AU509" s="193"/>
      <c r="AV509" s="193"/>
      <c r="AW509" s="193"/>
      <c r="AX509" s="194"/>
    </row>
    <row r="510" spans="1:50" ht="18.75" hidden="1" customHeight="1" x14ac:dyDescent="0.15">
      <c r="A510" s="175"/>
      <c r="B510" s="172"/>
      <c r="C510" s="166"/>
      <c r="D510" s="172"/>
      <c r="E510" s="327" t="s">
        <v>316</v>
      </c>
      <c r="F510" s="328"/>
      <c r="G510" s="329"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314</v>
      </c>
      <c r="AF510" s="323"/>
      <c r="AG510" s="323"/>
      <c r="AH510" s="324"/>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7"/>
      <c r="F511" s="328"/>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53"/>
      <c r="AR511" s="186"/>
      <c r="AS511" s="119" t="s">
        <v>307</v>
      </c>
      <c r="AT511" s="120"/>
      <c r="AU511" s="186"/>
      <c r="AV511" s="186"/>
      <c r="AW511" s="119" t="s">
        <v>296</v>
      </c>
      <c r="AX511" s="181"/>
    </row>
    <row r="512" spans="1:50" ht="23.25" hidden="1" customHeight="1" x14ac:dyDescent="0.15">
      <c r="A512" s="175"/>
      <c r="B512" s="172"/>
      <c r="C512" s="166"/>
      <c r="D512" s="172"/>
      <c r="E512" s="327"/>
      <c r="F512" s="328"/>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5"/>
      <c r="AF512" s="193"/>
      <c r="AG512" s="193"/>
      <c r="AH512" s="193"/>
      <c r="AI512" s="325"/>
      <c r="AJ512" s="193"/>
      <c r="AK512" s="193"/>
      <c r="AL512" s="193"/>
      <c r="AM512" s="325"/>
      <c r="AN512" s="193"/>
      <c r="AO512" s="193"/>
      <c r="AP512" s="326"/>
      <c r="AQ512" s="325"/>
      <c r="AR512" s="193"/>
      <c r="AS512" s="193"/>
      <c r="AT512" s="326"/>
      <c r="AU512" s="193"/>
      <c r="AV512" s="193"/>
      <c r="AW512" s="193"/>
      <c r="AX512" s="194"/>
    </row>
    <row r="513" spans="1:50" ht="23.25" hidden="1" customHeight="1" x14ac:dyDescent="0.15">
      <c r="A513" s="175"/>
      <c r="B513" s="172"/>
      <c r="C513" s="166"/>
      <c r="D513" s="172"/>
      <c r="E513" s="327"/>
      <c r="F513" s="328"/>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5"/>
      <c r="AF513" s="193"/>
      <c r="AG513" s="193"/>
      <c r="AH513" s="326"/>
      <c r="AI513" s="325"/>
      <c r="AJ513" s="193"/>
      <c r="AK513" s="193"/>
      <c r="AL513" s="193"/>
      <c r="AM513" s="325"/>
      <c r="AN513" s="193"/>
      <c r="AO513" s="193"/>
      <c r="AP513" s="326"/>
      <c r="AQ513" s="325"/>
      <c r="AR513" s="193"/>
      <c r="AS513" s="193"/>
      <c r="AT513" s="326"/>
      <c r="AU513" s="193"/>
      <c r="AV513" s="193"/>
      <c r="AW513" s="193"/>
      <c r="AX513" s="194"/>
    </row>
    <row r="514" spans="1:50" ht="23.25" hidden="1" customHeight="1" x14ac:dyDescent="0.15">
      <c r="A514" s="175"/>
      <c r="B514" s="172"/>
      <c r="C514" s="166"/>
      <c r="D514" s="172"/>
      <c r="E514" s="327"/>
      <c r="F514" s="328"/>
      <c r="G514" s="96"/>
      <c r="H514" s="97"/>
      <c r="I514" s="97"/>
      <c r="J514" s="97"/>
      <c r="K514" s="97"/>
      <c r="L514" s="97"/>
      <c r="M514" s="97"/>
      <c r="N514" s="97"/>
      <c r="O514" s="97"/>
      <c r="P514" s="97"/>
      <c r="Q514" s="97"/>
      <c r="R514" s="97"/>
      <c r="S514" s="97"/>
      <c r="T514" s="97"/>
      <c r="U514" s="97"/>
      <c r="V514" s="97"/>
      <c r="W514" s="97"/>
      <c r="X514" s="98"/>
      <c r="Y514" s="195" t="s">
        <v>13</v>
      </c>
      <c r="Z514" s="196"/>
      <c r="AA514" s="197"/>
      <c r="AB514" s="544" t="s">
        <v>14</v>
      </c>
      <c r="AC514" s="544"/>
      <c r="AD514" s="544"/>
      <c r="AE514" s="325"/>
      <c r="AF514" s="193"/>
      <c r="AG514" s="193"/>
      <c r="AH514" s="326"/>
      <c r="AI514" s="325"/>
      <c r="AJ514" s="193"/>
      <c r="AK514" s="193"/>
      <c r="AL514" s="193"/>
      <c r="AM514" s="325"/>
      <c r="AN514" s="193"/>
      <c r="AO514" s="193"/>
      <c r="AP514" s="326"/>
      <c r="AQ514" s="325"/>
      <c r="AR514" s="193"/>
      <c r="AS514" s="193"/>
      <c r="AT514" s="326"/>
      <c r="AU514" s="193"/>
      <c r="AV514" s="193"/>
      <c r="AW514" s="193"/>
      <c r="AX514" s="194"/>
    </row>
    <row r="515" spans="1:50" ht="18.75" hidden="1" customHeight="1" x14ac:dyDescent="0.15">
      <c r="A515" s="175"/>
      <c r="B515" s="172"/>
      <c r="C515" s="166"/>
      <c r="D515" s="172"/>
      <c r="E515" s="327" t="s">
        <v>316</v>
      </c>
      <c r="F515" s="328"/>
      <c r="G515" s="329"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314</v>
      </c>
      <c r="AF515" s="323"/>
      <c r="AG515" s="323"/>
      <c r="AH515" s="324"/>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7"/>
      <c r="F516" s="328"/>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53"/>
      <c r="AR516" s="186"/>
      <c r="AS516" s="119" t="s">
        <v>307</v>
      </c>
      <c r="AT516" s="120"/>
      <c r="AU516" s="186"/>
      <c r="AV516" s="186"/>
      <c r="AW516" s="119" t="s">
        <v>296</v>
      </c>
      <c r="AX516" s="181"/>
    </row>
    <row r="517" spans="1:50" ht="23.25" hidden="1" customHeight="1" x14ac:dyDescent="0.15">
      <c r="A517" s="175"/>
      <c r="B517" s="172"/>
      <c r="C517" s="166"/>
      <c r="D517" s="172"/>
      <c r="E517" s="327"/>
      <c r="F517" s="328"/>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5"/>
      <c r="AF517" s="193"/>
      <c r="AG517" s="193"/>
      <c r="AH517" s="193"/>
      <c r="AI517" s="325"/>
      <c r="AJ517" s="193"/>
      <c r="AK517" s="193"/>
      <c r="AL517" s="193"/>
      <c r="AM517" s="325"/>
      <c r="AN517" s="193"/>
      <c r="AO517" s="193"/>
      <c r="AP517" s="326"/>
      <c r="AQ517" s="325"/>
      <c r="AR517" s="193"/>
      <c r="AS517" s="193"/>
      <c r="AT517" s="326"/>
      <c r="AU517" s="193"/>
      <c r="AV517" s="193"/>
      <c r="AW517" s="193"/>
      <c r="AX517" s="194"/>
    </row>
    <row r="518" spans="1:50" ht="23.25" hidden="1" customHeight="1" x14ac:dyDescent="0.15">
      <c r="A518" s="175"/>
      <c r="B518" s="172"/>
      <c r="C518" s="166"/>
      <c r="D518" s="172"/>
      <c r="E518" s="327"/>
      <c r="F518" s="328"/>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5"/>
      <c r="AF518" s="193"/>
      <c r="AG518" s="193"/>
      <c r="AH518" s="326"/>
      <c r="AI518" s="325"/>
      <c r="AJ518" s="193"/>
      <c r="AK518" s="193"/>
      <c r="AL518" s="193"/>
      <c r="AM518" s="325"/>
      <c r="AN518" s="193"/>
      <c r="AO518" s="193"/>
      <c r="AP518" s="326"/>
      <c r="AQ518" s="325"/>
      <c r="AR518" s="193"/>
      <c r="AS518" s="193"/>
      <c r="AT518" s="326"/>
      <c r="AU518" s="193"/>
      <c r="AV518" s="193"/>
      <c r="AW518" s="193"/>
      <c r="AX518" s="194"/>
    </row>
    <row r="519" spans="1:50" ht="23.25" hidden="1" customHeight="1" x14ac:dyDescent="0.15">
      <c r="A519" s="175"/>
      <c r="B519" s="172"/>
      <c r="C519" s="166"/>
      <c r="D519" s="172"/>
      <c r="E519" s="327"/>
      <c r="F519" s="328"/>
      <c r="G519" s="96"/>
      <c r="H519" s="97"/>
      <c r="I519" s="97"/>
      <c r="J519" s="97"/>
      <c r="K519" s="97"/>
      <c r="L519" s="97"/>
      <c r="M519" s="97"/>
      <c r="N519" s="97"/>
      <c r="O519" s="97"/>
      <c r="P519" s="97"/>
      <c r="Q519" s="97"/>
      <c r="R519" s="97"/>
      <c r="S519" s="97"/>
      <c r="T519" s="97"/>
      <c r="U519" s="97"/>
      <c r="V519" s="97"/>
      <c r="W519" s="97"/>
      <c r="X519" s="98"/>
      <c r="Y519" s="195" t="s">
        <v>13</v>
      </c>
      <c r="Z519" s="196"/>
      <c r="AA519" s="197"/>
      <c r="AB519" s="544" t="s">
        <v>14</v>
      </c>
      <c r="AC519" s="544"/>
      <c r="AD519" s="544"/>
      <c r="AE519" s="325"/>
      <c r="AF519" s="193"/>
      <c r="AG519" s="193"/>
      <c r="AH519" s="326"/>
      <c r="AI519" s="325"/>
      <c r="AJ519" s="193"/>
      <c r="AK519" s="193"/>
      <c r="AL519" s="193"/>
      <c r="AM519" s="325"/>
      <c r="AN519" s="193"/>
      <c r="AO519" s="193"/>
      <c r="AP519" s="326"/>
      <c r="AQ519" s="325"/>
      <c r="AR519" s="193"/>
      <c r="AS519" s="193"/>
      <c r="AT519" s="326"/>
      <c r="AU519" s="193"/>
      <c r="AV519" s="193"/>
      <c r="AW519" s="193"/>
      <c r="AX519" s="194"/>
    </row>
    <row r="520" spans="1:50" ht="18.75" hidden="1" customHeight="1" x14ac:dyDescent="0.15">
      <c r="A520" s="175"/>
      <c r="B520" s="172"/>
      <c r="C520" s="166"/>
      <c r="D520" s="172"/>
      <c r="E520" s="327" t="s">
        <v>316</v>
      </c>
      <c r="F520" s="328"/>
      <c r="G520" s="329"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314</v>
      </c>
      <c r="AF520" s="323"/>
      <c r="AG520" s="323"/>
      <c r="AH520" s="324"/>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7"/>
      <c r="F521" s="328"/>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53"/>
      <c r="AR521" s="186"/>
      <c r="AS521" s="119" t="s">
        <v>307</v>
      </c>
      <c r="AT521" s="120"/>
      <c r="AU521" s="186"/>
      <c r="AV521" s="186"/>
      <c r="AW521" s="119" t="s">
        <v>296</v>
      </c>
      <c r="AX521" s="181"/>
    </row>
    <row r="522" spans="1:50" ht="23.25" hidden="1" customHeight="1" x14ac:dyDescent="0.15">
      <c r="A522" s="175"/>
      <c r="B522" s="172"/>
      <c r="C522" s="166"/>
      <c r="D522" s="172"/>
      <c r="E522" s="327"/>
      <c r="F522" s="328"/>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5"/>
      <c r="AF522" s="193"/>
      <c r="AG522" s="193"/>
      <c r="AH522" s="193"/>
      <c r="AI522" s="325"/>
      <c r="AJ522" s="193"/>
      <c r="AK522" s="193"/>
      <c r="AL522" s="193"/>
      <c r="AM522" s="325"/>
      <c r="AN522" s="193"/>
      <c r="AO522" s="193"/>
      <c r="AP522" s="326"/>
      <c r="AQ522" s="325"/>
      <c r="AR522" s="193"/>
      <c r="AS522" s="193"/>
      <c r="AT522" s="326"/>
      <c r="AU522" s="193"/>
      <c r="AV522" s="193"/>
      <c r="AW522" s="193"/>
      <c r="AX522" s="194"/>
    </row>
    <row r="523" spans="1:50" ht="23.25" hidden="1" customHeight="1" x14ac:dyDescent="0.15">
      <c r="A523" s="175"/>
      <c r="B523" s="172"/>
      <c r="C523" s="166"/>
      <c r="D523" s="172"/>
      <c r="E523" s="327"/>
      <c r="F523" s="328"/>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5"/>
      <c r="AF523" s="193"/>
      <c r="AG523" s="193"/>
      <c r="AH523" s="326"/>
      <c r="AI523" s="325"/>
      <c r="AJ523" s="193"/>
      <c r="AK523" s="193"/>
      <c r="AL523" s="193"/>
      <c r="AM523" s="325"/>
      <c r="AN523" s="193"/>
      <c r="AO523" s="193"/>
      <c r="AP523" s="326"/>
      <c r="AQ523" s="325"/>
      <c r="AR523" s="193"/>
      <c r="AS523" s="193"/>
      <c r="AT523" s="326"/>
      <c r="AU523" s="193"/>
      <c r="AV523" s="193"/>
      <c r="AW523" s="193"/>
      <c r="AX523" s="194"/>
    </row>
    <row r="524" spans="1:50" ht="23.25" hidden="1" customHeight="1" x14ac:dyDescent="0.15">
      <c r="A524" s="175"/>
      <c r="B524" s="172"/>
      <c r="C524" s="166"/>
      <c r="D524" s="172"/>
      <c r="E524" s="327"/>
      <c r="F524" s="328"/>
      <c r="G524" s="96"/>
      <c r="H524" s="97"/>
      <c r="I524" s="97"/>
      <c r="J524" s="97"/>
      <c r="K524" s="97"/>
      <c r="L524" s="97"/>
      <c r="M524" s="97"/>
      <c r="N524" s="97"/>
      <c r="O524" s="97"/>
      <c r="P524" s="97"/>
      <c r="Q524" s="97"/>
      <c r="R524" s="97"/>
      <c r="S524" s="97"/>
      <c r="T524" s="97"/>
      <c r="U524" s="97"/>
      <c r="V524" s="97"/>
      <c r="W524" s="97"/>
      <c r="X524" s="98"/>
      <c r="Y524" s="195" t="s">
        <v>13</v>
      </c>
      <c r="Z524" s="196"/>
      <c r="AA524" s="197"/>
      <c r="AB524" s="544" t="s">
        <v>14</v>
      </c>
      <c r="AC524" s="544"/>
      <c r="AD524" s="544"/>
      <c r="AE524" s="325"/>
      <c r="AF524" s="193"/>
      <c r="AG524" s="193"/>
      <c r="AH524" s="326"/>
      <c r="AI524" s="325"/>
      <c r="AJ524" s="193"/>
      <c r="AK524" s="193"/>
      <c r="AL524" s="193"/>
      <c r="AM524" s="325"/>
      <c r="AN524" s="193"/>
      <c r="AO524" s="193"/>
      <c r="AP524" s="326"/>
      <c r="AQ524" s="325"/>
      <c r="AR524" s="193"/>
      <c r="AS524" s="193"/>
      <c r="AT524" s="326"/>
      <c r="AU524" s="193"/>
      <c r="AV524" s="193"/>
      <c r="AW524" s="193"/>
      <c r="AX524" s="194"/>
    </row>
    <row r="525" spans="1:50" ht="18.75" hidden="1" customHeight="1" x14ac:dyDescent="0.15">
      <c r="A525" s="175"/>
      <c r="B525" s="172"/>
      <c r="C525" s="166"/>
      <c r="D525" s="172"/>
      <c r="E525" s="327" t="s">
        <v>316</v>
      </c>
      <c r="F525" s="328"/>
      <c r="G525" s="329"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314</v>
      </c>
      <c r="AF525" s="323"/>
      <c r="AG525" s="323"/>
      <c r="AH525" s="324"/>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7"/>
      <c r="F526" s="328"/>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53"/>
      <c r="AR526" s="186"/>
      <c r="AS526" s="119" t="s">
        <v>307</v>
      </c>
      <c r="AT526" s="120"/>
      <c r="AU526" s="186"/>
      <c r="AV526" s="186"/>
      <c r="AW526" s="119" t="s">
        <v>296</v>
      </c>
      <c r="AX526" s="181"/>
    </row>
    <row r="527" spans="1:50" ht="23.25" hidden="1" customHeight="1" x14ac:dyDescent="0.15">
      <c r="A527" s="175"/>
      <c r="B527" s="172"/>
      <c r="C527" s="166"/>
      <c r="D527" s="172"/>
      <c r="E527" s="327"/>
      <c r="F527" s="328"/>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5"/>
      <c r="AF527" s="193"/>
      <c r="AG527" s="193"/>
      <c r="AH527" s="193"/>
      <c r="AI527" s="325"/>
      <c r="AJ527" s="193"/>
      <c r="AK527" s="193"/>
      <c r="AL527" s="193"/>
      <c r="AM527" s="325"/>
      <c r="AN527" s="193"/>
      <c r="AO527" s="193"/>
      <c r="AP527" s="326"/>
      <c r="AQ527" s="325"/>
      <c r="AR527" s="193"/>
      <c r="AS527" s="193"/>
      <c r="AT527" s="326"/>
      <c r="AU527" s="193"/>
      <c r="AV527" s="193"/>
      <c r="AW527" s="193"/>
      <c r="AX527" s="194"/>
    </row>
    <row r="528" spans="1:50" ht="23.25" hidden="1" customHeight="1" x14ac:dyDescent="0.15">
      <c r="A528" s="175"/>
      <c r="B528" s="172"/>
      <c r="C528" s="166"/>
      <c r="D528" s="172"/>
      <c r="E528" s="327"/>
      <c r="F528" s="328"/>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5"/>
      <c r="AF528" s="193"/>
      <c r="AG528" s="193"/>
      <c r="AH528" s="326"/>
      <c r="AI528" s="325"/>
      <c r="AJ528" s="193"/>
      <c r="AK528" s="193"/>
      <c r="AL528" s="193"/>
      <c r="AM528" s="325"/>
      <c r="AN528" s="193"/>
      <c r="AO528" s="193"/>
      <c r="AP528" s="326"/>
      <c r="AQ528" s="325"/>
      <c r="AR528" s="193"/>
      <c r="AS528" s="193"/>
      <c r="AT528" s="326"/>
      <c r="AU528" s="193"/>
      <c r="AV528" s="193"/>
      <c r="AW528" s="193"/>
      <c r="AX528" s="194"/>
    </row>
    <row r="529" spans="1:50" ht="23.25" hidden="1" customHeight="1" x14ac:dyDescent="0.15">
      <c r="A529" s="175"/>
      <c r="B529" s="172"/>
      <c r="C529" s="166"/>
      <c r="D529" s="172"/>
      <c r="E529" s="327"/>
      <c r="F529" s="328"/>
      <c r="G529" s="96"/>
      <c r="H529" s="97"/>
      <c r="I529" s="97"/>
      <c r="J529" s="97"/>
      <c r="K529" s="97"/>
      <c r="L529" s="97"/>
      <c r="M529" s="97"/>
      <c r="N529" s="97"/>
      <c r="O529" s="97"/>
      <c r="P529" s="97"/>
      <c r="Q529" s="97"/>
      <c r="R529" s="97"/>
      <c r="S529" s="97"/>
      <c r="T529" s="97"/>
      <c r="U529" s="97"/>
      <c r="V529" s="97"/>
      <c r="W529" s="97"/>
      <c r="X529" s="98"/>
      <c r="Y529" s="195" t="s">
        <v>13</v>
      </c>
      <c r="Z529" s="196"/>
      <c r="AA529" s="197"/>
      <c r="AB529" s="544" t="s">
        <v>14</v>
      </c>
      <c r="AC529" s="544"/>
      <c r="AD529" s="544"/>
      <c r="AE529" s="325"/>
      <c r="AF529" s="193"/>
      <c r="AG529" s="193"/>
      <c r="AH529" s="326"/>
      <c r="AI529" s="325"/>
      <c r="AJ529" s="193"/>
      <c r="AK529" s="193"/>
      <c r="AL529" s="193"/>
      <c r="AM529" s="325"/>
      <c r="AN529" s="193"/>
      <c r="AO529" s="193"/>
      <c r="AP529" s="326"/>
      <c r="AQ529" s="325"/>
      <c r="AR529" s="193"/>
      <c r="AS529" s="193"/>
      <c r="AT529" s="326"/>
      <c r="AU529" s="193"/>
      <c r="AV529" s="193"/>
      <c r="AW529" s="193"/>
      <c r="AX529" s="194"/>
    </row>
    <row r="530" spans="1:50" ht="18.75" hidden="1" customHeight="1" x14ac:dyDescent="0.15">
      <c r="A530" s="175"/>
      <c r="B530" s="172"/>
      <c r="C530" s="166"/>
      <c r="D530" s="172"/>
      <c r="E530" s="327" t="s">
        <v>316</v>
      </c>
      <c r="F530" s="328"/>
      <c r="G530" s="329"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314</v>
      </c>
      <c r="AF530" s="323"/>
      <c r="AG530" s="323"/>
      <c r="AH530" s="324"/>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7"/>
      <c r="F531" s="328"/>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53"/>
      <c r="AR531" s="186"/>
      <c r="AS531" s="119" t="s">
        <v>307</v>
      </c>
      <c r="AT531" s="120"/>
      <c r="AU531" s="186"/>
      <c r="AV531" s="186"/>
      <c r="AW531" s="119" t="s">
        <v>296</v>
      </c>
      <c r="AX531" s="181"/>
    </row>
    <row r="532" spans="1:50" ht="23.25" hidden="1" customHeight="1" x14ac:dyDescent="0.15">
      <c r="A532" s="175"/>
      <c r="B532" s="172"/>
      <c r="C532" s="166"/>
      <c r="D532" s="172"/>
      <c r="E532" s="327"/>
      <c r="F532" s="328"/>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5"/>
      <c r="AF532" s="193"/>
      <c r="AG532" s="193"/>
      <c r="AH532" s="193"/>
      <c r="AI532" s="325"/>
      <c r="AJ532" s="193"/>
      <c r="AK532" s="193"/>
      <c r="AL532" s="193"/>
      <c r="AM532" s="325"/>
      <c r="AN532" s="193"/>
      <c r="AO532" s="193"/>
      <c r="AP532" s="326"/>
      <c r="AQ532" s="325"/>
      <c r="AR532" s="193"/>
      <c r="AS532" s="193"/>
      <c r="AT532" s="326"/>
      <c r="AU532" s="193"/>
      <c r="AV532" s="193"/>
      <c r="AW532" s="193"/>
      <c r="AX532" s="194"/>
    </row>
    <row r="533" spans="1:50" ht="23.25" hidden="1" customHeight="1" x14ac:dyDescent="0.15">
      <c r="A533" s="175"/>
      <c r="B533" s="172"/>
      <c r="C533" s="166"/>
      <c r="D533" s="172"/>
      <c r="E533" s="327"/>
      <c r="F533" s="328"/>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5"/>
      <c r="AF533" s="193"/>
      <c r="AG533" s="193"/>
      <c r="AH533" s="326"/>
      <c r="AI533" s="325"/>
      <c r="AJ533" s="193"/>
      <c r="AK533" s="193"/>
      <c r="AL533" s="193"/>
      <c r="AM533" s="325"/>
      <c r="AN533" s="193"/>
      <c r="AO533" s="193"/>
      <c r="AP533" s="326"/>
      <c r="AQ533" s="325"/>
      <c r="AR533" s="193"/>
      <c r="AS533" s="193"/>
      <c r="AT533" s="326"/>
      <c r="AU533" s="193"/>
      <c r="AV533" s="193"/>
      <c r="AW533" s="193"/>
      <c r="AX533" s="194"/>
    </row>
    <row r="534" spans="1:50" ht="23.25" hidden="1" customHeight="1" x14ac:dyDescent="0.15">
      <c r="A534" s="175"/>
      <c r="B534" s="172"/>
      <c r="C534" s="166"/>
      <c r="D534" s="172"/>
      <c r="E534" s="327"/>
      <c r="F534" s="328"/>
      <c r="G534" s="96"/>
      <c r="H534" s="97"/>
      <c r="I534" s="97"/>
      <c r="J534" s="97"/>
      <c r="K534" s="97"/>
      <c r="L534" s="97"/>
      <c r="M534" s="97"/>
      <c r="N534" s="97"/>
      <c r="O534" s="97"/>
      <c r="P534" s="97"/>
      <c r="Q534" s="97"/>
      <c r="R534" s="97"/>
      <c r="S534" s="97"/>
      <c r="T534" s="97"/>
      <c r="U534" s="97"/>
      <c r="V534" s="97"/>
      <c r="W534" s="97"/>
      <c r="X534" s="98"/>
      <c r="Y534" s="195" t="s">
        <v>13</v>
      </c>
      <c r="Z534" s="196"/>
      <c r="AA534" s="197"/>
      <c r="AB534" s="544" t="s">
        <v>14</v>
      </c>
      <c r="AC534" s="544"/>
      <c r="AD534" s="544"/>
      <c r="AE534" s="325"/>
      <c r="AF534" s="193"/>
      <c r="AG534" s="193"/>
      <c r="AH534" s="326"/>
      <c r="AI534" s="325"/>
      <c r="AJ534" s="193"/>
      <c r="AK534" s="193"/>
      <c r="AL534" s="193"/>
      <c r="AM534" s="325"/>
      <c r="AN534" s="193"/>
      <c r="AO534" s="193"/>
      <c r="AP534" s="326"/>
      <c r="AQ534" s="325"/>
      <c r="AR534" s="193"/>
      <c r="AS534" s="193"/>
      <c r="AT534" s="326"/>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58" t="s">
        <v>326</v>
      </c>
      <c r="H538" s="109"/>
      <c r="I538" s="109"/>
      <c r="J538" s="859"/>
      <c r="K538" s="860"/>
      <c r="L538" s="860"/>
      <c r="M538" s="860"/>
      <c r="N538" s="860"/>
      <c r="O538" s="860"/>
      <c r="P538" s="860"/>
      <c r="Q538" s="860"/>
      <c r="R538" s="860"/>
      <c r="S538" s="860"/>
      <c r="T538" s="861"/>
      <c r="U538" s="551"/>
      <c r="V538" s="551"/>
      <c r="W538" s="551"/>
      <c r="X538" s="551"/>
      <c r="Y538" s="551"/>
      <c r="Z538" s="551"/>
      <c r="AA538" s="551"/>
      <c r="AB538" s="551"/>
      <c r="AC538" s="551"/>
      <c r="AD538" s="551"/>
      <c r="AE538" s="551"/>
      <c r="AF538" s="551"/>
      <c r="AG538" s="551"/>
      <c r="AH538" s="551"/>
      <c r="AI538" s="551"/>
      <c r="AJ538" s="551"/>
      <c r="AK538" s="551"/>
      <c r="AL538" s="551"/>
      <c r="AM538" s="551"/>
      <c r="AN538" s="551"/>
      <c r="AO538" s="551"/>
      <c r="AP538" s="551"/>
      <c r="AQ538" s="551"/>
      <c r="AR538" s="551"/>
      <c r="AS538" s="551"/>
      <c r="AT538" s="551"/>
      <c r="AU538" s="551"/>
      <c r="AV538" s="551"/>
      <c r="AW538" s="551"/>
      <c r="AX538" s="862"/>
    </row>
    <row r="539" spans="1:50" ht="18.75" hidden="1" customHeight="1" x14ac:dyDescent="0.15">
      <c r="A539" s="175"/>
      <c r="B539" s="172"/>
      <c r="C539" s="166"/>
      <c r="D539" s="172"/>
      <c r="E539" s="327" t="s">
        <v>315</v>
      </c>
      <c r="F539" s="328"/>
      <c r="G539" s="329"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314</v>
      </c>
      <c r="AF539" s="323"/>
      <c r="AG539" s="323"/>
      <c r="AH539" s="324"/>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7"/>
      <c r="F540" s="328"/>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53"/>
      <c r="AR540" s="186"/>
      <c r="AS540" s="119" t="s">
        <v>307</v>
      </c>
      <c r="AT540" s="120"/>
      <c r="AU540" s="186"/>
      <c r="AV540" s="186"/>
      <c r="AW540" s="119" t="s">
        <v>296</v>
      </c>
      <c r="AX540" s="181"/>
    </row>
    <row r="541" spans="1:50" ht="23.25" hidden="1" customHeight="1" x14ac:dyDescent="0.15">
      <c r="A541" s="175"/>
      <c r="B541" s="172"/>
      <c r="C541" s="166"/>
      <c r="D541" s="172"/>
      <c r="E541" s="327"/>
      <c r="F541" s="328"/>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5"/>
      <c r="AF541" s="193"/>
      <c r="AG541" s="193"/>
      <c r="AH541" s="193"/>
      <c r="AI541" s="325"/>
      <c r="AJ541" s="193"/>
      <c r="AK541" s="193"/>
      <c r="AL541" s="193"/>
      <c r="AM541" s="325"/>
      <c r="AN541" s="193"/>
      <c r="AO541" s="193"/>
      <c r="AP541" s="326"/>
      <c r="AQ541" s="325"/>
      <c r="AR541" s="193"/>
      <c r="AS541" s="193"/>
      <c r="AT541" s="326"/>
      <c r="AU541" s="193"/>
      <c r="AV541" s="193"/>
      <c r="AW541" s="193"/>
      <c r="AX541" s="194"/>
    </row>
    <row r="542" spans="1:50" ht="23.25" hidden="1" customHeight="1" x14ac:dyDescent="0.15">
      <c r="A542" s="175"/>
      <c r="B542" s="172"/>
      <c r="C542" s="166"/>
      <c r="D542" s="172"/>
      <c r="E542" s="327"/>
      <c r="F542" s="328"/>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5"/>
      <c r="AF542" s="193"/>
      <c r="AG542" s="193"/>
      <c r="AH542" s="326"/>
      <c r="AI542" s="325"/>
      <c r="AJ542" s="193"/>
      <c r="AK542" s="193"/>
      <c r="AL542" s="193"/>
      <c r="AM542" s="325"/>
      <c r="AN542" s="193"/>
      <c r="AO542" s="193"/>
      <c r="AP542" s="326"/>
      <c r="AQ542" s="325"/>
      <c r="AR542" s="193"/>
      <c r="AS542" s="193"/>
      <c r="AT542" s="326"/>
      <c r="AU542" s="193"/>
      <c r="AV542" s="193"/>
      <c r="AW542" s="193"/>
      <c r="AX542" s="194"/>
    </row>
    <row r="543" spans="1:50" ht="23.25" hidden="1" customHeight="1" x14ac:dyDescent="0.15">
      <c r="A543" s="175"/>
      <c r="B543" s="172"/>
      <c r="C543" s="166"/>
      <c r="D543" s="172"/>
      <c r="E543" s="327"/>
      <c r="F543" s="328"/>
      <c r="G543" s="96"/>
      <c r="H543" s="97"/>
      <c r="I543" s="97"/>
      <c r="J543" s="97"/>
      <c r="K543" s="97"/>
      <c r="L543" s="97"/>
      <c r="M543" s="97"/>
      <c r="N543" s="97"/>
      <c r="O543" s="97"/>
      <c r="P543" s="97"/>
      <c r="Q543" s="97"/>
      <c r="R543" s="97"/>
      <c r="S543" s="97"/>
      <c r="T543" s="97"/>
      <c r="U543" s="97"/>
      <c r="V543" s="97"/>
      <c r="W543" s="97"/>
      <c r="X543" s="98"/>
      <c r="Y543" s="195" t="s">
        <v>13</v>
      </c>
      <c r="Z543" s="196"/>
      <c r="AA543" s="197"/>
      <c r="AB543" s="544" t="s">
        <v>297</v>
      </c>
      <c r="AC543" s="544"/>
      <c r="AD543" s="544"/>
      <c r="AE543" s="325"/>
      <c r="AF543" s="193"/>
      <c r="AG543" s="193"/>
      <c r="AH543" s="326"/>
      <c r="AI543" s="325"/>
      <c r="AJ543" s="193"/>
      <c r="AK543" s="193"/>
      <c r="AL543" s="193"/>
      <c r="AM543" s="325"/>
      <c r="AN543" s="193"/>
      <c r="AO543" s="193"/>
      <c r="AP543" s="326"/>
      <c r="AQ543" s="325"/>
      <c r="AR543" s="193"/>
      <c r="AS543" s="193"/>
      <c r="AT543" s="326"/>
      <c r="AU543" s="193"/>
      <c r="AV543" s="193"/>
      <c r="AW543" s="193"/>
      <c r="AX543" s="194"/>
    </row>
    <row r="544" spans="1:50" ht="18.75" hidden="1" customHeight="1" x14ac:dyDescent="0.15">
      <c r="A544" s="175"/>
      <c r="B544" s="172"/>
      <c r="C544" s="166"/>
      <c r="D544" s="172"/>
      <c r="E544" s="327" t="s">
        <v>315</v>
      </c>
      <c r="F544" s="328"/>
      <c r="G544" s="329"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314</v>
      </c>
      <c r="AF544" s="323"/>
      <c r="AG544" s="323"/>
      <c r="AH544" s="324"/>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7"/>
      <c r="F545" s="328"/>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53"/>
      <c r="AR545" s="186"/>
      <c r="AS545" s="119" t="s">
        <v>307</v>
      </c>
      <c r="AT545" s="120"/>
      <c r="AU545" s="186"/>
      <c r="AV545" s="186"/>
      <c r="AW545" s="119" t="s">
        <v>296</v>
      </c>
      <c r="AX545" s="181"/>
    </row>
    <row r="546" spans="1:50" ht="23.25" hidden="1" customHeight="1" x14ac:dyDescent="0.15">
      <c r="A546" s="175"/>
      <c r="B546" s="172"/>
      <c r="C546" s="166"/>
      <c r="D546" s="172"/>
      <c r="E546" s="327"/>
      <c r="F546" s="328"/>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5"/>
      <c r="AF546" s="193"/>
      <c r="AG546" s="193"/>
      <c r="AH546" s="193"/>
      <c r="AI546" s="325"/>
      <c r="AJ546" s="193"/>
      <c r="AK546" s="193"/>
      <c r="AL546" s="193"/>
      <c r="AM546" s="325"/>
      <c r="AN546" s="193"/>
      <c r="AO546" s="193"/>
      <c r="AP546" s="326"/>
      <c r="AQ546" s="325"/>
      <c r="AR546" s="193"/>
      <c r="AS546" s="193"/>
      <c r="AT546" s="326"/>
      <c r="AU546" s="193"/>
      <c r="AV546" s="193"/>
      <c r="AW546" s="193"/>
      <c r="AX546" s="194"/>
    </row>
    <row r="547" spans="1:50" ht="23.25" hidden="1" customHeight="1" x14ac:dyDescent="0.15">
      <c r="A547" s="175"/>
      <c r="B547" s="172"/>
      <c r="C547" s="166"/>
      <c r="D547" s="172"/>
      <c r="E547" s="327"/>
      <c r="F547" s="328"/>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5"/>
      <c r="AF547" s="193"/>
      <c r="AG547" s="193"/>
      <c r="AH547" s="326"/>
      <c r="AI547" s="325"/>
      <c r="AJ547" s="193"/>
      <c r="AK547" s="193"/>
      <c r="AL547" s="193"/>
      <c r="AM547" s="325"/>
      <c r="AN547" s="193"/>
      <c r="AO547" s="193"/>
      <c r="AP547" s="326"/>
      <c r="AQ547" s="325"/>
      <c r="AR547" s="193"/>
      <c r="AS547" s="193"/>
      <c r="AT547" s="326"/>
      <c r="AU547" s="193"/>
      <c r="AV547" s="193"/>
      <c r="AW547" s="193"/>
      <c r="AX547" s="194"/>
    </row>
    <row r="548" spans="1:50" ht="23.25" hidden="1" customHeight="1" x14ac:dyDescent="0.15">
      <c r="A548" s="175"/>
      <c r="B548" s="172"/>
      <c r="C548" s="166"/>
      <c r="D548" s="172"/>
      <c r="E548" s="327"/>
      <c r="F548" s="328"/>
      <c r="G548" s="96"/>
      <c r="H548" s="97"/>
      <c r="I548" s="97"/>
      <c r="J548" s="97"/>
      <c r="K548" s="97"/>
      <c r="L548" s="97"/>
      <c r="M548" s="97"/>
      <c r="N548" s="97"/>
      <c r="O548" s="97"/>
      <c r="P548" s="97"/>
      <c r="Q548" s="97"/>
      <c r="R548" s="97"/>
      <c r="S548" s="97"/>
      <c r="T548" s="97"/>
      <c r="U548" s="97"/>
      <c r="V548" s="97"/>
      <c r="W548" s="97"/>
      <c r="X548" s="98"/>
      <c r="Y548" s="195" t="s">
        <v>13</v>
      </c>
      <c r="Z548" s="196"/>
      <c r="AA548" s="197"/>
      <c r="AB548" s="544" t="s">
        <v>297</v>
      </c>
      <c r="AC548" s="544"/>
      <c r="AD548" s="544"/>
      <c r="AE548" s="325"/>
      <c r="AF548" s="193"/>
      <c r="AG548" s="193"/>
      <c r="AH548" s="326"/>
      <c r="AI548" s="325"/>
      <c r="AJ548" s="193"/>
      <c r="AK548" s="193"/>
      <c r="AL548" s="193"/>
      <c r="AM548" s="325"/>
      <c r="AN548" s="193"/>
      <c r="AO548" s="193"/>
      <c r="AP548" s="326"/>
      <c r="AQ548" s="325"/>
      <c r="AR548" s="193"/>
      <c r="AS548" s="193"/>
      <c r="AT548" s="326"/>
      <c r="AU548" s="193"/>
      <c r="AV548" s="193"/>
      <c r="AW548" s="193"/>
      <c r="AX548" s="194"/>
    </row>
    <row r="549" spans="1:50" ht="18.75" hidden="1" customHeight="1" x14ac:dyDescent="0.15">
      <c r="A549" s="175"/>
      <c r="B549" s="172"/>
      <c r="C549" s="166"/>
      <c r="D549" s="172"/>
      <c r="E549" s="327" t="s">
        <v>315</v>
      </c>
      <c r="F549" s="328"/>
      <c r="G549" s="329"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314</v>
      </c>
      <c r="AF549" s="323"/>
      <c r="AG549" s="323"/>
      <c r="AH549" s="324"/>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7"/>
      <c r="F550" s="328"/>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53"/>
      <c r="AR550" s="186"/>
      <c r="AS550" s="119" t="s">
        <v>307</v>
      </c>
      <c r="AT550" s="120"/>
      <c r="AU550" s="186"/>
      <c r="AV550" s="186"/>
      <c r="AW550" s="119" t="s">
        <v>296</v>
      </c>
      <c r="AX550" s="181"/>
    </row>
    <row r="551" spans="1:50" ht="23.25" hidden="1" customHeight="1" x14ac:dyDescent="0.15">
      <c r="A551" s="175"/>
      <c r="B551" s="172"/>
      <c r="C551" s="166"/>
      <c r="D551" s="172"/>
      <c r="E551" s="327"/>
      <c r="F551" s="328"/>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5"/>
      <c r="AF551" s="193"/>
      <c r="AG551" s="193"/>
      <c r="AH551" s="193"/>
      <c r="AI551" s="325"/>
      <c r="AJ551" s="193"/>
      <c r="AK551" s="193"/>
      <c r="AL551" s="193"/>
      <c r="AM551" s="325"/>
      <c r="AN551" s="193"/>
      <c r="AO551" s="193"/>
      <c r="AP551" s="326"/>
      <c r="AQ551" s="325"/>
      <c r="AR551" s="193"/>
      <c r="AS551" s="193"/>
      <c r="AT551" s="326"/>
      <c r="AU551" s="193"/>
      <c r="AV551" s="193"/>
      <c r="AW551" s="193"/>
      <c r="AX551" s="194"/>
    </row>
    <row r="552" spans="1:50" ht="23.25" hidden="1" customHeight="1" x14ac:dyDescent="0.15">
      <c r="A552" s="175"/>
      <c r="B552" s="172"/>
      <c r="C552" s="166"/>
      <c r="D552" s="172"/>
      <c r="E552" s="327"/>
      <c r="F552" s="328"/>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5"/>
      <c r="AF552" s="193"/>
      <c r="AG552" s="193"/>
      <c r="AH552" s="326"/>
      <c r="AI552" s="325"/>
      <c r="AJ552" s="193"/>
      <c r="AK552" s="193"/>
      <c r="AL552" s="193"/>
      <c r="AM552" s="325"/>
      <c r="AN552" s="193"/>
      <c r="AO552" s="193"/>
      <c r="AP552" s="326"/>
      <c r="AQ552" s="325"/>
      <c r="AR552" s="193"/>
      <c r="AS552" s="193"/>
      <c r="AT552" s="326"/>
      <c r="AU552" s="193"/>
      <c r="AV552" s="193"/>
      <c r="AW552" s="193"/>
      <c r="AX552" s="194"/>
    </row>
    <row r="553" spans="1:50" ht="23.25" hidden="1" customHeight="1" x14ac:dyDescent="0.15">
      <c r="A553" s="175"/>
      <c r="B553" s="172"/>
      <c r="C553" s="166"/>
      <c r="D553" s="172"/>
      <c r="E553" s="327"/>
      <c r="F553" s="328"/>
      <c r="G553" s="96"/>
      <c r="H553" s="97"/>
      <c r="I553" s="97"/>
      <c r="J553" s="97"/>
      <c r="K553" s="97"/>
      <c r="L553" s="97"/>
      <c r="M553" s="97"/>
      <c r="N553" s="97"/>
      <c r="O553" s="97"/>
      <c r="P553" s="97"/>
      <c r="Q553" s="97"/>
      <c r="R553" s="97"/>
      <c r="S553" s="97"/>
      <c r="T553" s="97"/>
      <c r="U553" s="97"/>
      <c r="V553" s="97"/>
      <c r="W553" s="97"/>
      <c r="X553" s="98"/>
      <c r="Y553" s="195" t="s">
        <v>13</v>
      </c>
      <c r="Z553" s="196"/>
      <c r="AA553" s="197"/>
      <c r="AB553" s="544" t="s">
        <v>297</v>
      </c>
      <c r="AC553" s="544"/>
      <c r="AD553" s="544"/>
      <c r="AE553" s="325"/>
      <c r="AF553" s="193"/>
      <c r="AG553" s="193"/>
      <c r="AH553" s="326"/>
      <c r="AI553" s="325"/>
      <c r="AJ553" s="193"/>
      <c r="AK553" s="193"/>
      <c r="AL553" s="193"/>
      <c r="AM553" s="325"/>
      <c r="AN553" s="193"/>
      <c r="AO553" s="193"/>
      <c r="AP553" s="326"/>
      <c r="AQ553" s="325"/>
      <c r="AR553" s="193"/>
      <c r="AS553" s="193"/>
      <c r="AT553" s="326"/>
      <c r="AU553" s="193"/>
      <c r="AV553" s="193"/>
      <c r="AW553" s="193"/>
      <c r="AX553" s="194"/>
    </row>
    <row r="554" spans="1:50" ht="18.75" hidden="1" customHeight="1" x14ac:dyDescent="0.15">
      <c r="A554" s="175"/>
      <c r="B554" s="172"/>
      <c r="C554" s="166"/>
      <c r="D554" s="172"/>
      <c r="E554" s="327" t="s">
        <v>315</v>
      </c>
      <c r="F554" s="328"/>
      <c r="G554" s="329"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314</v>
      </c>
      <c r="AF554" s="323"/>
      <c r="AG554" s="323"/>
      <c r="AH554" s="324"/>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7"/>
      <c r="F555" s="328"/>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53"/>
      <c r="AR555" s="186"/>
      <c r="AS555" s="119" t="s">
        <v>307</v>
      </c>
      <c r="AT555" s="120"/>
      <c r="AU555" s="186"/>
      <c r="AV555" s="186"/>
      <c r="AW555" s="119" t="s">
        <v>296</v>
      </c>
      <c r="AX555" s="181"/>
    </row>
    <row r="556" spans="1:50" ht="23.25" hidden="1" customHeight="1" x14ac:dyDescent="0.15">
      <c r="A556" s="175"/>
      <c r="B556" s="172"/>
      <c r="C556" s="166"/>
      <c r="D556" s="172"/>
      <c r="E556" s="327"/>
      <c r="F556" s="328"/>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5"/>
      <c r="AF556" s="193"/>
      <c r="AG556" s="193"/>
      <c r="AH556" s="193"/>
      <c r="AI556" s="325"/>
      <c r="AJ556" s="193"/>
      <c r="AK556" s="193"/>
      <c r="AL556" s="193"/>
      <c r="AM556" s="325"/>
      <c r="AN556" s="193"/>
      <c r="AO556" s="193"/>
      <c r="AP556" s="326"/>
      <c r="AQ556" s="325"/>
      <c r="AR556" s="193"/>
      <c r="AS556" s="193"/>
      <c r="AT556" s="326"/>
      <c r="AU556" s="193"/>
      <c r="AV556" s="193"/>
      <c r="AW556" s="193"/>
      <c r="AX556" s="194"/>
    </row>
    <row r="557" spans="1:50" ht="23.25" hidden="1" customHeight="1" x14ac:dyDescent="0.15">
      <c r="A557" s="175"/>
      <c r="B557" s="172"/>
      <c r="C557" s="166"/>
      <c r="D557" s="172"/>
      <c r="E557" s="327"/>
      <c r="F557" s="328"/>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5"/>
      <c r="AF557" s="193"/>
      <c r="AG557" s="193"/>
      <c r="AH557" s="326"/>
      <c r="AI557" s="325"/>
      <c r="AJ557" s="193"/>
      <c r="AK557" s="193"/>
      <c r="AL557" s="193"/>
      <c r="AM557" s="325"/>
      <c r="AN557" s="193"/>
      <c r="AO557" s="193"/>
      <c r="AP557" s="326"/>
      <c r="AQ557" s="325"/>
      <c r="AR557" s="193"/>
      <c r="AS557" s="193"/>
      <c r="AT557" s="326"/>
      <c r="AU557" s="193"/>
      <c r="AV557" s="193"/>
      <c r="AW557" s="193"/>
      <c r="AX557" s="194"/>
    </row>
    <row r="558" spans="1:50" ht="23.25" hidden="1" customHeight="1" x14ac:dyDescent="0.15">
      <c r="A558" s="175"/>
      <c r="B558" s="172"/>
      <c r="C558" s="166"/>
      <c r="D558" s="172"/>
      <c r="E558" s="327"/>
      <c r="F558" s="328"/>
      <c r="G558" s="96"/>
      <c r="H558" s="97"/>
      <c r="I558" s="97"/>
      <c r="J558" s="97"/>
      <c r="K558" s="97"/>
      <c r="L558" s="97"/>
      <c r="M558" s="97"/>
      <c r="N558" s="97"/>
      <c r="O558" s="97"/>
      <c r="P558" s="97"/>
      <c r="Q558" s="97"/>
      <c r="R558" s="97"/>
      <c r="S558" s="97"/>
      <c r="T558" s="97"/>
      <c r="U558" s="97"/>
      <c r="V558" s="97"/>
      <c r="W558" s="97"/>
      <c r="X558" s="98"/>
      <c r="Y558" s="195" t="s">
        <v>13</v>
      </c>
      <c r="Z558" s="196"/>
      <c r="AA558" s="197"/>
      <c r="AB558" s="544" t="s">
        <v>297</v>
      </c>
      <c r="AC558" s="544"/>
      <c r="AD558" s="544"/>
      <c r="AE558" s="325"/>
      <c r="AF558" s="193"/>
      <c r="AG558" s="193"/>
      <c r="AH558" s="326"/>
      <c r="AI558" s="325"/>
      <c r="AJ558" s="193"/>
      <c r="AK558" s="193"/>
      <c r="AL558" s="193"/>
      <c r="AM558" s="325"/>
      <c r="AN558" s="193"/>
      <c r="AO558" s="193"/>
      <c r="AP558" s="326"/>
      <c r="AQ558" s="325"/>
      <c r="AR558" s="193"/>
      <c r="AS558" s="193"/>
      <c r="AT558" s="326"/>
      <c r="AU558" s="193"/>
      <c r="AV558" s="193"/>
      <c r="AW558" s="193"/>
      <c r="AX558" s="194"/>
    </row>
    <row r="559" spans="1:50" ht="18.75" hidden="1" customHeight="1" x14ac:dyDescent="0.15">
      <c r="A559" s="175"/>
      <c r="B559" s="172"/>
      <c r="C559" s="166"/>
      <c r="D559" s="172"/>
      <c r="E559" s="327" t="s">
        <v>315</v>
      </c>
      <c r="F559" s="328"/>
      <c r="G559" s="329"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314</v>
      </c>
      <c r="AF559" s="323"/>
      <c r="AG559" s="323"/>
      <c r="AH559" s="324"/>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7"/>
      <c r="F560" s="328"/>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53"/>
      <c r="AR560" s="186"/>
      <c r="AS560" s="119" t="s">
        <v>307</v>
      </c>
      <c r="AT560" s="120"/>
      <c r="AU560" s="186"/>
      <c r="AV560" s="186"/>
      <c r="AW560" s="119" t="s">
        <v>296</v>
      </c>
      <c r="AX560" s="181"/>
    </row>
    <row r="561" spans="1:50" ht="23.25" hidden="1" customHeight="1" x14ac:dyDescent="0.15">
      <c r="A561" s="175"/>
      <c r="B561" s="172"/>
      <c r="C561" s="166"/>
      <c r="D561" s="172"/>
      <c r="E561" s="327"/>
      <c r="F561" s="328"/>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5"/>
      <c r="AF561" s="193"/>
      <c r="AG561" s="193"/>
      <c r="AH561" s="193"/>
      <c r="AI561" s="325"/>
      <c r="AJ561" s="193"/>
      <c r="AK561" s="193"/>
      <c r="AL561" s="193"/>
      <c r="AM561" s="325"/>
      <c r="AN561" s="193"/>
      <c r="AO561" s="193"/>
      <c r="AP561" s="326"/>
      <c r="AQ561" s="325"/>
      <c r="AR561" s="193"/>
      <c r="AS561" s="193"/>
      <c r="AT561" s="326"/>
      <c r="AU561" s="193"/>
      <c r="AV561" s="193"/>
      <c r="AW561" s="193"/>
      <c r="AX561" s="194"/>
    </row>
    <row r="562" spans="1:50" ht="23.25" hidden="1" customHeight="1" x14ac:dyDescent="0.15">
      <c r="A562" s="175"/>
      <c r="B562" s="172"/>
      <c r="C562" s="166"/>
      <c r="D562" s="172"/>
      <c r="E562" s="327"/>
      <c r="F562" s="328"/>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5"/>
      <c r="AF562" s="193"/>
      <c r="AG562" s="193"/>
      <c r="AH562" s="326"/>
      <c r="AI562" s="325"/>
      <c r="AJ562" s="193"/>
      <c r="AK562" s="193"/>
      <c r="AL562" s="193"/>
      <c r="AM562" s="325"/>
      <c r="AN562" s="193"/>
      <c r="AO562" s="193"/>
      <c r="AP562" s="326"/>
      <c r="AQ562" s="325"/>
      <c r="AR562" s="193"/>
      <c r="AS562" s="193"/>
      <c r="AT562" s="326"/>
      <c r="AU562" s="193"/>
      <c r="AV562" s="193"/>
      <c r="AW562" s="193"/>
      <c r="AX562" s="194"/>
    </row>
    <row r="563" spans="1:50" ht="23.25" hidden="1" customHeight="1" x14ac:dyDescent="0.15">
      <c r="A563" s="175"/>
      <c r="B563" s="172"/>
      <c r="C563" s="166"/>
      <c r="D563" s="172"/>
      <c r="E563" s="327"/>
      <c r="F563" s="328"/>
      <c r="G563" s="96"/>
      <c r="H563" s="97"/>
      <c r="I563" s="97"/>
      <c r="J563" s="97"/>
      <c r="K563" s="97"/>
      <c r="L563" s="97"/>
      <c r="M563" s="97"/>
      <c r="N563" s="97"/>
      <c r="O563" s="97"/>
      <c r="P563" s="97"/>
      <c r="Q563" s="97"/>
      <c r="R563" s="97"/>
      <c r="S563" s="97"/>
      <c r="T563" s="97"/>
      <c r="U563" s="97"/>
      <c r="V563" s="97"/>
      <c r="W563" s="97"/>
      <c r="X563" s="98"/>
      <c r="Y563" s="195" t="s">
        <v>13</v>
      </c>
      <c r="Z563" s="196"/>
      <c r="AA563" s="197"/>
      <c r="AB563" s="544" t="s">
        <v>297</v>
      </c>
      <c r="AC563" s="544"/>
      <c r="AD563" s="544"/>
      <c r="AE563" s="325"/>
      <c r="AF563" s="193"/>
      <c r="AG563" s="193"/>
      <c r="AH563" s="326"/>
      <c r="AI563" s="325"/>
      <c r="AJ563" s="193"/>
      <c r="AK563" s="193"/>
      <c r="AL563" s="193"/>
      <c r="AM563" s="325"/>
      <c r="AN563" s="193"/>
      <c r="AO563" s="193"/>
      <c r="AP563" s="326"/>
      <c r="AQ563" s="325"/>
      <c r="AR563" s="193"/>
      <c r="AS563" s="193"/>
      <c r="AT563" s="326"/>
      <c r="AU563" s="193"/>
      <c r="AV563" s="193"/>
      <c r="AW563" s="193"/>
      <c r="AX563" s="194"/>
    </row>
    <row r="564" spans="1:50" ht="18.75" hidden="1" customHeight="1" x14ac:dyDescent="0.15">
      <c r="A564" s="175"/>
      <c r="B564" s="172"/>
      <c r="C564" s="166"/>
      <c r="D564" s="172"/>
      <c r="E564" s="327" t="s">
        <v>316</v>
      </c>
      <c r="F564" s="328"/>
      <c r="G564" s="329"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314</v>
      </c>
      <c r="AF564" s="323"/>
      <c r="AG564" s="323"/>
      <c r="AH564" s="324"/>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7"/>
      <c r="F565" s="328"/>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53"/>
      <c r="AR565" s="186"/>
      <c r="AS565" s="119" t="s">
        <v>307</v>
      </c>
      <c r="AT565" s="120"/>
      <c r="AU565" s="186"/>
      <c r="AV565" s="186"/>
      <c r="AW565" s="119" t="s">
        <v>296</v>
      </c>
      <c r="AX565" s="181"/>
    </row>
    <row r="566" spans="1:50" ht="23.25" hidden="1" customHeight="1" x14ac:dyDescent="0.15">
      <c r="A566" s="175"/>
      <c r="B566" s="172"/>
      <c r="C566" s="166"/>
      <c r="D566" s="172"/>
      <c r="E566" s="327"/>
      <c r="F566" s="328"/>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5"/>
      <c r="AF566" s="193"/>
      <c r="AG566" s="193"/>
      <c r="AH566" s="193"/>
      <c r="AI566" s="325"/>
      <c r="AJ566" s="193"/>
      <c r="AK566" s="193"/>
      <c r="AL566" s="193"/>
      <c r="AM566" s="325"/>
      <c r="AN566" s="193"/>
      <c r="AO566" s="193"/>
      <c r="AP566" s="326"/>
      <c r="AQ566" s="325"/>
      <c r="AR566" s="193"/>
      <c r="AS566" s="193"/>
      <c r="AT566" s="326"/>
      <c r="AU566" s="193"/>
      <c r="AV566" s="193"/>
      <c r="AW566" s="193"/>
      <c r="AX566" s="194"/>
    </row>
    <row r="567" spans="1:50" ht="23.25" hidden="1" customHeight="1" x14ac:dyDescent="0.15">
      <c r="A567" s="175"/>
      <c r="B567" s="172"/>
      <c r="C567" s="166"/>
      <c r="D567" s="172"/>
      <c r="E567" s="327"/>
      <c r="F567" s="328"/>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5"/>
      <c r="AF567" s="193"/>
      <c r="AG567" s="193"/>
      <c r="AH567" s="326"/>
      <c r="AI567" s="325"/>
      <c r="AJ567" s="193"/>
      <c r="AK567" s="193"/>
      <c r="AL567" s="193"/>
      <c r="AM567" s="325"/>
      <c r="AN567" s="193"/>
      <c r="AO567" s="193"/>
      <c r="AP567" s="326"/>
      <c r="AQ567" s="325"/>
      <c r="AR567" s="193"/>
      <c r="AS567" s="193"/>
      <c r="AT567" s="326"/>
      <c r="AU567" s="193"/>
      <c r="AV567" s="193"/>
      <c r="AW567" s="193"/>
      <c r="AX567" s="194"/>
    </row>
    <row r="568" spans="1:50" ht="23.25" hidden="1" customHeight="1" x14ac:dyDescent="0.15">
      <c r="A568" s="175"/>
      <c r="B568" s="172"/>
      <c r="C568" s="166"/>
      <c r="D568" s="172"/>
      <c r="E568" s="327"/>
      <c r="F568" s="328"/>
      <c r="G568" s="96"/>
      <c r="H568" s="97"/>
      <c r="I568" s="97"/>
      <c r="J568" s="97"/>
      <c r="K568" s="97"/>
      <c r="L568" s="97"/>
      <c r="M568" s="97"/>
      <c r="N568" s="97"/>
      <c r="O568" s="97"/>
      <c r="P568" s="97"/>
      <c r="Q568" s="97"/>
      <c r="R568" s="97"/>
      <c r="S568" s="97"/>
      <c r="T568" s="97"/>
      <c r="U568" s="97"/>
      <c r="V568" s="97"/>
      <c r="W568" s="97"/>
      <c r="X568" s="98"/>
      <c r="Y568" s="195" t="s">
        <v>13</v>
      </c>
      <c r="Z568" s="196"/>
      <c r="AA568" s="197"/>
      <c r="AB568" s="544" t="s">
        <v>14</v>
      </c>
      <c r="AC568" s="544"/>
      <c r="AD568" s="544"/>
      <c r="AE568" s="325"/>
      <c r="AF568" s="193"/>
      <c r="AG568" s="193"/>
      <c r="AH568" s="326"/>
      <c r="AI568" s="325"/>
      <c r="AJ568" s="193"/>
      <c r="AK568" s="193"/>
      <c r="AL568" s="193"/>
      <c r="AM568" s="325"/>
      <c r="AN568" s="193"/>
      <c r="AO568" s="193"/>
      <c r="AP568" s="326"/>
      <c r="AQ568" s="325"/>
      <c r="AR568" s="193"/>
      <c r="AS568" s="193"/>
      <c r="AT568" s="326"/>
      <c r="AU568" s="193"/>
      <c r="AV568" s="193"/>
      <c r="AW568" s="193"/>
      <c r="AX568" s="194"/>
    </row>
    <row r="569" spans="1:50" ht="18.75" hidden="1" customHeight="1" x14ac:dyDescent="0.15">
      <c r="A569" s="175"/>
      <c r="B569" s="172"/>
      <c r="C569" s="166"/>
      <c r="D569" s="172"/>
      <c r="E569" s="327" t="s">
        <v>316</v>
      </c>
      <c r="F569" s="328"/>
      <c r="G569" s="329"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314</v>
      </c>
      <c r="AF569" s="323"/>
      <c r="AG569" s="323"/>
      <c r="AH569" s="324"/>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7"/>
      <c r="F570" s="328"/>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53"/>
      <c r="AR570" s="186"/>
      <c r="AS570" s="119" t="s">
        <v>307</v>
      </c>
      <c r="AT570" s="120"/>
      <c r="AU570" s="186"/>
      <c r="AV570" s="186"/>
      <c r="AW570" s="119" t="s">
        <v>296</v>
      </c>
      <c r="AX570" s="181"/>
    </row>
    <row r="571" spans="1:50" ht="23.25" hidden="1" customHeight="1" x14ac:dyDescent="0.15">
      <c r="A571" s="175"/>
      <c r="B571" s="172"/>
      <c r="C571" s="166"/>
      <c r="D571" s="172"/>
      <c r="E571" s="327"/>
      <c r="F571" s="328"/>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5"/>
      <c r="AF571" s="193"/>
      <c r="AG571" s="193"/>
      <c r="AH571" s="193"/>
      <c r="AI571" s="325"/>
      <c r="AJ571" s="193"/>
      <c r="AK571" s="193"/>
      <c r="AL571" s="193"/>
      <c r="AM571" s="325"/>
      <c r="AN571" s="193"/>
      <c r="AO571" s="193"/>
      <c r="AP571" s="326"/>
      <c r="AQ571" s="325"/>
      <c r="AR571" s="193"/>
      <c r="AS571" s="193"/>
      <c r="AT571" s="326"/>
      <c r="AU571" s="193"/>
      <c r="AV571" s="193"/>
      <c r="AW571" s="193"/>
      <c r="AX571" s="194"/>
    </row>
    <row r="572" spans="1:50" ht="23.25" hidden="1" customHeight="1" x14ac:dyDescent="0.15">
      <c r="A572" s="175"/>
      <c r="B572" s="172"/>
      <c r="C572" s="166"/>
      <c r="D572" s="172"/>
      <c r="E572" s="327"/>
      <c r="F572" s="328"/>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5"/>
      <c r="AF572" s="193"/>
      <c r="AG572" s="193"/>
      <c r="AH572" s="326"/>
      <c r="AI572" s="325"/>
      <c r="AJ572" s="193"/>
      <c r="AK572" s="193"/>
      <c r="AL572" s="193"/>
      <c r="AM572" s="325"/>
      <c r="AN572" s="193"/>
      <c r="AO572" s="193"/>
      <c r="AP572" s="326"/>
      <c r="AQ572" s="325"/>
      <c r="AR572" s="193"/>
      <c r="AS572" s="193"/>
      <c r="AT572" s="326"/>
      <c r="AU572" s="193"/>
      <c r="AV572" s="193"/>
      <c r="AW572" s="193"/>
      <c r="AX572" s="194"/>
    </row>
    <row r="573" spans="1:50" ht="23.25" hidden="1" customHeight="1" x14ac:dyDescent="0.15">
      <c r="A573" s="175"/>
      <c r="B573" s="172"/>
      <c r="C573" s="166"/>
      <c r="D573" s="172"/>
      <c r="E573" s="327"/>
      <c r="F573" s="328"/>
      <c r="G573" s="96"/>
      <c r="H573" s="97"/>
      <c r="I573" s="97"/>
      <c r="J573" s="97"/>
      <c r="K573" s="97"/>
      <c r="L573" s="97"/>
      <c r="M573" s="97"/>
      <c r="N573" s="97"/>
      <c r="O573" s="97"/>
      <c r="P573" s="97"/>
      <c r="Q573" s="97"/>
      <c r="R573" s="97"/>
      <c r="S573" s="97"/>
      <c r="T573" s="97"/>
      <c r="U573" s="97"/>
      <c r="V573" s="97"/>
      <c r="W573" s="97"/>
      <c r="X573" s="98"/>
      <c r="Y573" s="195" t="s">
        <v>13</v>
      </c>
      <c r="Z573" s="196"/>
      <c r="AA573" s="197"/>
      <c r="AB573" s="544" t="s">
        <v>14</v>
      </c>
      <c r="AC573" s="544"/>
      <c r="AD573" s="544"/>
      <c r="AE573" s="325"/>
      <c r="AF573" s="193"/>
      <c r="AG573" s="193"/>
      <c r="AH573" s="326"/>
      <c r="AI573" s="325"/>
      <c r="AJ573" s="193"/>
      <c r="AK573" s="193"/>
      <c r="AL573" s="193"/>
      <c r="AM573" s="325"/>
      <c r="AN573" s="193"/>
      <c r="AO573" s="193"/>
      <c r="AP573" s="326"/>
      <c r="AQ573" s="325"/>
      <c r="AR573" s="193"/>
      <c r="AS573" s="193"/>
      <c r="AT573" s="326"/>
      <c r="AU573" s="193"/>
      <c r="AV573" s="193"/>
      <c r="AW573" s="193"/>
      <c r="AX573" s="194"/>
    </row>
    <row r="574" spans="1:50" ht="18.75" hidden="1" customHeight="1" x14ac:dyDescent="0.15">
      <c r="A574" s="175"/>
      <c r="B574" s="172"/>
      <c r="C574" s="166"/>
      <c r="D574" s="172"/>
      <c r="E574" s="327" t="s">
        <v>316</v>
      </c>
      <c r="F574" s="328"/>
      <c r="G574" s="329"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314</v>
      </c>
      <c r="AF574" s="323"/>
      <c r="AG574" s="323"/>
      <c r="AH574" s="324"/>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7"/>
      <c r="F575" s="328"/>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53"/>
      <c r="AR575" s="186"/>
      <c r="AS575" s="119" t="s">
        <v>307</v>
      </c>
      <c r="AT575" s="120"/>
      <c r="AU575" s="186"/>
      <c r="AV575" s="186"/>
      <c r="AW575" s="119" t="s">
        <v>296</v>
      </c>
      <c r="AX575" s="181"/>
    </row>
    <row r="576" spans="1:50" ht="23.25" hidden="1" customHeight="1" x14ac:dyDescent="0.15">
      <c r="A576" s="175"/>
      <c r="B576" s="172"/>
      <c r="C576" s="166"/>
      <c r="D576" s="172"/>
      <c r="E576" s="327"/>
      <c r="F576" s="328"/>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5"/>
      <c r="AF576" s="193"/>
      <c r="AG576" s="193"/>
      <c r="AH576" s="193"/>
      <c r="AI576" s="325"/>
      <c r="AJ576" s="193"/>
      <c r="AK576" s="193"/>
      <c r="AL576" s="193"/>
      <c r="AM576" s="325"/>
      <c r="AN576" s="193"/>
      <c r="AO576" s="193"/>
      <c r="AP576" s="326"/>
      <c r="AQ576" s="325"/>
      <c r="AR576" s="193"/>
      <c r="AS576" s="193"/>
      <c r="AT576" s="326"/>
      <c r="AU576" s="193"/>
      <c r="AV576" s="193"/>
      <c r="AW576" s="193"/>
      <c r="AX576" s="194"/>
    </row>
    <row r="577" spans="1:50" ht="23.25" hidden="1" customHeight="1" x14ac:dyDescent="0.15">
      <c r="A577" s="175"/>
      <c r="B577" s="172"/>
      <c r="C577" s="166"/>
      <c r="D577" s="172"/>
      <c r="E577" s="327"/>
      <c r="F577" s="328"/>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5"/>
      <c r="AF577" s="193"/>
      <c r="AG577" s="193"/>
      <c r="AH577" s="326"/>
      <c r="AI577" s="325"/>
      <c r="AJ577" s="193"/>
      <c r="AK577" s="193"/>
      <c r="AL577" s="193"/>
      <c r="AM577" s="325"/>
      <c r="AN577" s="193"/>
      <c r="AO577" s="193"/>
      <c r="AP577" s="326"/>
      <c r="AQ577" s="325"/>
      <c r="AR577" s="193"/>
      <c r="AS577" s="193"/>
      <c r="AT577" s="326"/>
      <c r="AU577" s="193"/>
      <c r="AV577" s="193"/>
      <c r="AW577" s="193"/>
      <c r="AX577" s="194"/>
    </row>
    <row r="578" spans="1:50" ht="23.25" hidden="1" customHeight="1" x14ac:dyDescent="0.15">
      <c r="A578" s="175"/>
      <c r="B578" s="172"/>
      <c r="C578" s="166"/>
      <c r="D578" s="172"/>
      <c r="E578" s="327"/>
      <c r="F578" s="328"/>
      <c r="G578" s="96"/>
      <c r="H578" s="97"/>
      <c r="I578" s="97"/>
      <c r="J578" s="97"/>
      <c r="K578" s="97"/>
      <c r="L578" s="97"/>
      <c r="M578" s="97"/>
      <c r="N578" s="97"/>
      <c r="O578" s="97"/>
      <c r="P578" s="97"/>
      <c r="Q578" s="97"/>
      <c r="R578" s="97"/>
      <c r="S578" s="97"/>
      <c r="T578" s="97"/>
      <c r="U578" s="97"/>
      <c r="V578" s="97"/>
      <c r="W578" s="97"/>
      <c r="X578" s="98"/>
      <c r="Y578" s="195" t="s">
        <v>13</v>
      </c>
      <c r="Z578" s="196"/>
      <c r="AA578" s="197"/>
      <c r="AB578" s="544" t="s">
        <v>14</v>
      </c>
      <c r="AC578" s="544"/>
      <c r="AD578" s="544"/>
      <c r="AE578" s="325"/>
      <c r="AF578" s="193"/>
      <c r="AG578" s="193"/>
      <c r="AH578" s="326"/>
      <c r="AI578" s="325"/>
      <c r="AJ578" s="193"/>
      <c r="AK578" s="193"/>
      <c r="AL578" s="193"/>
      <c r="AM578" s="325"/>
      <c r="AN578" s="193"/>
      <c r="AO578" s="193"/>
      <c r="AP578" s="326"/>
      <c r="AQ578" s="325"/>
      <c r="AR578" s="193"/>
      <c r="AS578" s="193"/>
      <c r="AT578" s="326"/>
      <c r="AU578" s="193"/>
      <c r="AV578" s="193"/>
      <c r="AW578" s="193"/>
      <c r="AX578" s="194"/>
    </row>
    <row r="579" spans="1:50" ht="18.75" hidden="1" customHeight="1" x14ac:dyDescent="0.15">
      <c r="A579" s="175"/>
      <c r="B579" s="172"/>
      <c r="C579" s="166"/>
      <c r="D579" s="172"/>
      <c r="E579" s="327" t="s">
        <v>316</v>
      </c>
      <c r="F579" s="328"/>
      <c r="G579" s="329"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314</v>
      </c>
      <c r="AF579" s="323"/>
      <c r="AG579" s="323"/>
      <c r="AH579" s="324"/>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7"/>
      <c r="F580" s="328"/>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53"/>
      <c r="AR580" s="186"/>
      <c r="AS580" s="119" t="s">
        <v>307</v>
      </c>
      <c r="AT580" s="120"/>
      <c r="AU580" s="186"/>
      <c r="AV580" s="186"/>
      <c r="AW580" s="119" t="s">
        <v>296</v>
      </c>
      <c r="AX580" s="181"/>
    </row>
    <row r="581" spans="1:50" ht="23.25" hidden="1" customHeight="1" x14ac:dyDescent="0.15">
      <c r="A581" s="175"/>
      <c r="B581" s="172"/>
      <c r="C581" s="166"/>
      <c r="D581" s="172"/>
      <c r="E581" s="327"/>
      <c r="F581" s="328"/>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5"/>
      <c r="AF581" s="193"/>
      <c r="AG581" s="193"/>
      <c r="AH581" s="193"/>
      <c r="AI581" s="325"/>
      <c r="AJ581" s="193"/>
      <c r="AK581" s="193"/>
      <c r="AL581" s="193"/>
      <c r="AM581" s="325"/>
      <c r="AN581" s="193"/>
      <c r="AO581" s="193"/>
      <c r="AP581" s="326"/>
      <c r="AQ581" s="325"/>
      <c r="AR581" s="193"/>
      <c r="AS581" s="193"/>
      <c r="AT581" s="326"/>
      <c r="AU581" s="193"/>
      <c r="AV581" s="193"/>
      <c r="AW581" s="193"/>
      <c r="AX581" s="194"/>
    </row>
    <row r="582" spans="1:50" ht="23.25" hidden="1" customHeight="1" x14ac:dyDescent="0.15">
      <c r="A582" s="175"/>
      <c r="B582" s="172"/>
      <c r="C582" s="166"/>
      <c r="D582" s="172"/>
      <c r="E582" s="327"/>
      <c r="F582" s="328"/>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5"/>
      <c r="AF582" s="193"/>
      <c r="AG582" s="193"/>
      <c r="AH582" s="326"/>
      <c r="AI582" s="325"/>
      <c r="AJ582" s="193"/>
      <c r="AK582" s="193"/>
      <c r="AL582" s="193"/>
      <c r="AM582" s="325"/>
      <c r="AN582" s="193"/>
      <c r="AO582" s="193"/>
      <c r="AP582" s="326"/>
      <c r="AQ582" s="325"/>
      <c r="AR582" s="193"/>
      <c r="AS582" s="193"/>
      <c r="AT582" s="326"/>
      <c r="AU582" s="193"/>
      <c r="AV582" s="193"/>
      <c r="AW582" s="193"/>
      <c r="AX582" s="194"/>
    </row>
    <row r="583" spans="1:50" ht="23.25" hidden="1" customHeight="1" x14ac:dyDescent="0.15">
      <c r="A583" s="175"/>
      <c r="B583" s="172"/>
      <c r="C583" s="166"/>
      <c r="D583" s="172"/>
      <c r="E583" s="327"/>
      <c r="F583" s="328"/>
      <c r="G583" s="96"/>
      <c r="H583" s="97"/>
      <c r="I583" s="97"/>
      <c r="J583" s="97"/>
      <c r="K583" s="97"/>
      <c r="L583" s="97"/>
      <c r="M583" s="97"/>
      <c r="N583" s="97"/>
      <c r="O583" s="97"/>
      <c r="P583" s="97"/>
      <c r="Q583" s="97"/>
      <c r="R583" s="97"/>
      <c r="S583" s="97"/>
      <c r="T583" s="97"/>
      <c r="U583" s="97"/>
      <c r="V583" s="97"/>
      <c r="W583" s="97"/>
      <c r="X583" s="98"/>
      <c r="Y583" s="195" t="s">
        <v>13</v>
      </c>
      <c r="Z583" s="196"/>
      <c r="AA583" s="197"/>
      <c r="AB583" s="544" t="s">
        <v>14</v>
      </c>
      <c r="AC583" s="544"/>
      <c r="AD583" s="544"/>
      <c r="AE583" s="325"/>
      <c r="AF583" s="193"/>
      <c r="AG583" s="193"/>
      <c r="AH583" s="326"/>
      <c r="AI583" s="325"/>
      <c r="AJ583" s="193"/>
      <c r="AK583" s="193"/>
      <c r="AL583" s="193"/>
      <c r="AM583" s="325"/>
      <c r="AN583" s="193"/>
      <c r="AO583" s="193"/>
      <c r="AP583" s="326"/>
      <c r="AQ583" s="325"/>
      <c r="AR583" s="193"/>
      <c r="AS583" s="193"/>
      <c r="AT583" s="326"/>
      <c r="AU583" s="193"/>
      <c r="AV583" s="193"/>
      <c r="AW583" s="193"/>
      <c r="AX583" s="194"/>
    </row>
    <row r="584" spans="1:50" ht="18.75" hidden="1" customHeight="1" x14ac:dyDescent="0.15">
      <c r="A584" s="175"/>
      <c r="B584" s="172"/>
      <c r="C584" s="166"/>
      <c r="D584" s="172"/>
      <c r="E584" s="327" t="s">
        <v>316</v>
      </c>
      <c r="F584" s="328"/>
      <c r="G584" s="329"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314</v>
      </c>
      <c r="AF584" s="323"/>
      <c r="AG584" s="323"/>
      <c r="AH584" s="324"/>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7"/>
      <c r="F585" s="328"/>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53"/>
      <c r="AR585" s="186"/>
      <c r="AS585" s="119" t="s">
        <v>307</v>
      </c>
      <c r="AT585" s="120"/>
      <c r="AU585" s="186"/>
      <c r="AV585" s="186"/>
      <c r="AW585" s="119" t="s">
        <v>296</v>
      </c>
      <c r="AX585" s="181"/>
    </row>
    <row r="586" spans="1:50" ht="23.25" hidden="1" customHeight="1" x14ac:dyDescent="0.15">
      <c r="A586" s="175"/>
      <c r="B586" s="172"/>
      <c r="C586" s="166"/>
      <c r="D586" s="172"/>
      <c r="E586" s="327"/>
      <c r="F586" s="328"/>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5"/>
      <c r="AF586" s="193"/>
      <c r="AG586" s="193"/>
      <c r="AH586" s="193"/>
      <c r="AI586" s="325"/>
      <c r="AJ586" s="193"/>
      <c r="AK586" s="193"/>
      <c r="AL586" s="193"/>
      <c r="AM586" s="325"/>
      <c r="AN586" s="193"/>
      <c r="AO586" s="193"/>
      <c r="AP586" s="326"/>
      <c r="AQ586" s="325"/>
      <c r="AR586" s="193"/>
      <c r="AS586" s="193"/>
      <c r="AT586" s="326"/>
      <c r="AU586" s="193"/>
      <c r="AV586" s="193"/>
      <c r="AW586" s="193"/>
      <c r="AX586" s="194"/>
    </row>
    <row r="587" spans="1:50" ht="23.25" hidden="1" customHeight="1" x14ac:dyDescent="0.15">
      <c r="A587" s="175"/>
      <c r="B587" s="172"/>
      <c r="C587" s="166"/>
      <c r="D587" s="172"/>
      <c r="E587" s="327"/>
      <c r="F587" s="328"/>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5"/>
      <c r="AF587" s="193"/>
      <c r="AG587" s="193"/>
      <c r="AH587" s="326"/>
      <c r="AI587" s="325"/>
      <c r="AJ587" s="193"/>
      <c r="AK587" s="193"/>
      <c r="AL587" s="193"/>
      <c r="AM587" s="325"/>
      <c r="AN587" s="193"/>
      <c r="AO587" s="193"/>
      <c r="AP587" s="326"/>
      <c r="AQ587" s="325"/>
      <c r="AR587" s="193"/>
      <c r="AS587" s="193"/>
      <c r="AT587" s="326"/>
      <c r="AU587" s="193"/>
      <c r="AV587" s="193"/>
      <c r="AW587" s="193"/>
      <c r="AX587" s="194"/>
    </row>
    <row r="588" spans="1:50" ht="23.25" hidden="1" customHeight="1" x14ac:dyDescent="0.15">
      <c r="A588" s="175"/>
      <c r="B588" s="172"/>
      <c r="C588" s="166"/>
      <c r="D588" s="172"/>
      <c r="E588" s="327"/>
      <c r="F588" s="328"/>
      <c r="G588" s="96"/>
      <c r="H588" s="97"/>
      <c r="I588" s="97"/>
      <c r="J588" s="97"/>
      <c r="K588" s="97"/>
      <c r="L588" s="97"/>
      <c r="M588" s="97"/>
      <c r="N588" s="97"/>
      <c r="O588" s="97"/>
      <c r="P588" s="97"/>
      <c r="Q588" s="97"/>
      <c r="R588" s="97"/>
      <c r="S588" s="97"/>
      <c r="T588" s="97"/>
      <c r="U588" s="97"/>
      <c r="V588" s="97"/>
      <c r="W588" s="97"/>
      <c r="X588" s="98"/>
      <c r="Y588" s="195" t="s">
        <v>13</v>
      </c>
      <c r="Z588" s="196"/>
      <c r="AA588" s="197"/>
      <c r="AB588" s="544" t="s">
        <v>14</v>
      </c>
      <c r="AC588" s="544"/>
      <c r="AD588" s="544"/>
      <c r="AE588" s="325"/>
      <c r="AF588" s="193"/>
      <c r="AG588" s="193"/>
      <c r="AH588" s="326"/>
      <c r="AI588" s="325"/>
      <c r="AJ588" s="193"/>
      <c r="AK588" s="193"/>
      <c r="AL588" s="193"/>
      <c r="AM588" s="325"/>
      <c r="AN588" s="193"/>
      <c r="AO588" s="193"/>
      <c r="AP588" s="326"/>
      <c r="AQ588" s="325"/>
      <c r="AR588" s="193"/>
      <c r="AS588" s="193"/>
      <c r="AT588" s="326"/>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58" t="s">
        <v>326</v>
      </c>
      <c r="H592" s="109"/>
      <c r="I592" s="109"/>
      <c r="J592" s="859"/>
      <c r="K592" s="860"/>
      <c r="L592" s="860"/>
      <c r="M592" s="860"/>
      <c r="N592" s="860"/>
      <c r="O592" s="860"/>
      <c r="P592" s="860"/>
      <c r="Q592" s="860"/>
      <c r="R592" s="860"/>
      <c r="S592" s="860"/>
      <c r="T592" s="861"/>
      <c r="U592" s="551"/>
      <c r="V592" s="551"/>
      <c r="W592" s="551"/>
      <c r="X592" s="551"/>
      <c r="Y592" s="551"/>
      <c r="Z592" s="551"/>
      <c r="AA592" s="551"/>
      <c r="AB592" s="551"/>
      <c r="AC592" s="551"/>
      <c r="AD592" s="551"/>
      <c r="AE592" s="551"/>
      <c r="AF592" s="551"/>
      <c r="AG592" s="551"/>
      <c r="AH592" s="551"/>
      <c r="AI592" s="551"/>
      <c r="AJ592" s="551"/>
      <c r="AK592" s="551"/>
      <c r="AL592" s="551"/>
      <c r="AM592" s="551"/>
      <c r="AN592" s="551"/>
      <c r="AO592" s="551"/>
      <c r="AP592" s="551"/>
      <c r="AQ592" s="551"/>
      <c r="AR592" s="551"/>
      <c r="AS592" s="551"/>
      <c r="AT592" s="551"/>
      <c r="AU592" s="551"/>
      <c r="AV592" s="551"/>
      <c r="AW592" s="551"/>
      <c r="AX592" s="862"/>
    </row>
    <row r="593" spans="1:50" ht="18.75" hidden="1" customHeight="1" x14ac:dyDescent="0.15">
      <c r="A593" s="175"/>
      <c r="B593" s="172"/>
      <c r="C593" s="166"/>
      <c r="D593" s="172"/>
      <c r="E593" s="327" t="s">
        <v>315</v>
      </c>
      <c r="F593" s="328"/>
      <c r="G593" s="329"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314</v>
      </c>
      <c r="AF593" s="323"/>
      <c r="AG593" s="323"/>
      <c r="AH593" s="324"/>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7"/>
      <c r="F594" s="328"/>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53"/>
      <c r="AR594" s="186"/>
      <c r="AS594" s="119" t="s">
        <v>307</v>
      </c>
      <c r="AT594" s="120"/>
      <c r="AU594" s="186"/>
      <c r="AV594" s="186"/>
      <c r="AW594" s="119" t="s">
        <v>296</v>
      </c>
      <c r="AX594" s="181"/>
    </row>
    <row r="595" spans="1:50" ht="23.25" hidden="1" customHeight="1" x14ac:dyDescent="0.15">
      <c r="A595" s="175"/>
      <c r="B595" s="172"/>
      <c r="C595" s="166"/>
      <c r="D595" s="172"/>
      <c r="E595" s="327"/>
      <c r="F595" s="328"/>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5"/>
      <c r="AF595" s="193"/>
      <c r="AG595" s="193"/>
      <c r="AH595" s="193"/>
      <c r="AI595" s="325"/>
      <c r="AJ595" s="193"/>
      <c r="AK595" s="193"/>
      <c r="AL595" s="193"/>
      <c r="AM595" s="325"/>
      <c r="AN595" s="193"/>
      <c r="AO595" s="193"/>
      <c r="AP595" s="326"/>
      <c r="AQ595" s="325"/>
      <c r="AR595" s="193"/>
      <c r="AS595" s="193"/>
      <c r="AT595" s="326"/>
      <c r="AU595" s="193"/>
      <c r="AV595" s="193"/>
      <c r="AW595" s="193"/>
      <c r="AX595" s="194"/>
    </row>
    <row r="596" spans="1:50" ht="23.25" hidden="1" customHeight="1" x14ac:dyDescent="0.15">
      <c r="A596" s="175"/>
      <c r="B596" s="172"/>
      <c r="C596" s="166"/>
      <c r="D596" s="172"/>
      <c r="E596" s="327"/>
      <c r="F596" s="328"/>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5"/>
      <c r="AF596" s="193"/>
      <c r="AG596" s="193"/>
      <c r="AH596" s="326"/>
      <c r="AI596" s="325"/>
      <c r="AJ596" s="193"/>
      <c r="AK596" s="193"/>
      <c r="AL596" s="193"/>
      <c r="AM596" s="325"/>
      <c r="AN596" s="193"/>
      <c r="AO596" s="193"/>
      <c r="AP596" s="326"/>
      <c r="AQ596" s="325"/>
      <c r="AR596" s="193"/>
      <c r="AS596" s="193"/>
      <c r="AT596" s="326"/>
      <c r="AU596" s="193"/>
      <c r="AV596" s="193"/>
      <c r="AW596" s="193"/>
      <c r="AX596" s="194"/>
    </row>
    <row r="597" spans="1:50" ht="23.25" hidden="1" customHeight="1" x14ac:dyDescent="0.15">
      <c r="A597" s="175"/>
      <c r="B597" s="172"/>
      <c r="C597" s="166"/>
      <c r="D597" s="172"/>
      <c r="E597" s="327"/>
      <c r="F597" s="328"/>
      <c r="G597" s="96"/>
      <c r="H597" s="97"/>
      <c r="I597" s="97"/>
      <c r="J597" s="97"/>
      <c r="K597" s="97"/>
      <c r="L597" s="97"/>
      <c r="M597" s="97"/>
      <c r="N597" s="97"/>
      <c r="O597" s="97"/>
      <c r="P597" s="97"/>
      <c r="Q597" s="97"/>
      <c r="R597" s="97"/>
      <c r="S597" s="97"/>
      <c r="T597" s="97"/>
      <c r="U597" s="97"/>
      <c r="V597" s="97"/>
      <c r="W597" s="97"/>
      <c r="X597" s="98"/>
      <c r="Y597" s="195" t="s">
        <v>13</v>
      </c>
      <c r="Z597" s="196"/>
      <c r="AA597" s="197"/>
      <c r="AB597" s="544" t="s">
        <v>297</v>
      </c>
      <c r="AC597" s="544"/>
      <c r="AD597" s="544"/>
      <c r="AE597" s="325"/>
      <c r="AF597" s="193"/>
      <c r="AG597" s="193"/>
      <c r="AH597" s="326"/>
      <c r="AI597" s="325"/>
      <c r="AJ597" s="193"/>
      <c r="AK597" s="193"/>
      <c r="AL597" s="193"/>
      <c r="AM597" s="325"/>
      <c r="AN597" s="193"/>
      <c r="AO597" s="193"/>
      <c r="AP597" s="326"/>
      <c r="AQ597" s="325"/>
      <c r="AR597" s="193"/>
      <c r="AS597" s="193"/>
      <c r="AT597" s="326"/>
      <c r="AU597" s="193"/>
      <c r="AV597" s="193"/>
      <c r="AW597" s="193"/>
      <c r="AX597" s="194"/>
    </row>
    <row r="598" spans="1:50" ht="18.75" hidden="1" customHeight="1" x14ac:dyDescent="0.15">
      <c r="A598" s="175"/>
      <c r="B598" s="172"/>
      <c r="C598" s="166"/>
      <c r="D598" s="172"/>
      <c r="E598" s="327" t="s">
        <v>315</v>
      </c>
      <c r="F598" s="328"/>
      <c r="G598" s="329"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314</v>
      </c>
      <c r="AF598" s="323"/>
      <c r="AG598" s="323"/>
      <c r="AH598" s="324"/>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7"/>
      <c r="F599" s="328"/>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53"/>
      <c r="AR599" s="186"/>
      <c r="AS599" s="119" t="s">
        <v>307</v>
      </c>
      <c r="AT599" s="120"/>
      <c r="AU599" s="186"/>
      <c r="AV599" s="186"/>
      <c r="AW599" s="119" t="s">
        <v>296</v>
      </c>
      <c r="AX599" s="181"/>
    </row>
    <row r="600" spans="1:50" ht="23.25" hidden="1" customHeight="1" x14ac:dyDescent="0.15">
      <c r="A600" s="175"/>
      <c r="B600" s="172"/>
      <c r="C600" s="166"/>
      <c r="D600" s="172"/>
      <c r="E600" s="327"/>
      <c r="F600" s="328"/>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5"/>
      <c r="AF600" s="193"/>
      <c r="AG600" s="193"/>
      <c r="AH600" s="193"/>
      <c r="AI600" s="325"/>
      <c r="AJ600" s="193"/>
      <c r="AK600" s="193"/>
      <c r="AL600" s="193"/>
      <c r="AM600" s="325"/>
      <c r="AN600" s="193"/>
      <c r="AO600" s="193"/>
      <c r="AP600" s="326"/>
      <c r="AQ600" s="325"/>
      <c r="AR600" s="193"/>
      <c r="AS600" s="193"/>
      <c r="AT600" s="326"/>
      <c r="AU600" s="193"/>
      <c r="AV600" s="193"/>
      <c r="AW600" s="193"/>
      <c r="AX600" s="194"/>
    </row>
    <row r="601" spans="1:50" ht="23.25" hidden="1" customHeight="1" x14ac:dyDescent="0.15">
      <c r="A601" s="175"/>
      <c r="B601" s="172"/>
      <c r="C601" s="166"/>
      <c r="D601" s="172"/>
      <c r="E601" s="327"/>
      <c r="F601" s="328"/>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5"/>
      <c r="AF601" s="193"/>
      <c r="AG601" s="193"/>
      <c r="AH601" s="326"/>
      <c r="AI601" s="325"/>
      <c r="AJ601" s="193"/>
      <c r="AK601" s="193"/>
      <c r="AL601" s="193"/>
      <c r="AM601" s="325"/>
      <c r="AN601" s="193"/>
      <c r="AO601" s="193"/>
      <c r="AP601" s="326"/>
      <c r="AQ601" s="325"/>
      <c r="AR601" s="193"/>
      <c r="AS601" s="193"/>
      <c r="AT601" s="326"/>
      <c r="AU601" s="193"/>
      <c r="AV601" s="193"/>
      <c r="AW601" s="193"/>
      <c r="AX601" s="194"/>
    </row>
    <row r="602" spans="1:50" ht="23.25" hidden="1" customHeight="1" x14ac:dyDescent="0.15">
      <c r="A602" s="175"/>
      <c r="B602" s="172"/>
      <c r="C602" s="166"/>
      <c r="D602" s="172"/>
      <c r="E602" s="327"/>
      <c r="F602" s="328"/>
      <c r="G602" s="96"/>
      <c r="H602" s="97"/>
      <c r="I602" s="97"/>
      <c r="J602" s="97"/>
      <c r="K602" s="97"/>
      <c r="L602" s="97"/>
      <c r="M602" s="97"/>
      <c r="N602" s="97"/>
      <c r="O602" s="97"/>
      <c r="P602" s="97"/>
      <c r="Q602" s="97"/>
      <c r="R602" s="97"/>
      <c r="S602" s="97"/>
      <c r="T602" s="97"/>
      <c r="U602" s="97"/>
      <c r="V602" s="97"/>
      <c r="W602" s="97"/>
      <c r="X602" s="98"/>
      <c r="Y602" s="195" t="s">
        <v>13</v>
      </c>
      <c r="Z602" s="196"/>
      <c r="AA602" s="197"/>
      <c r="AB602" s="544" t="s">
        <v>297</v>
      </c>
      <c r="AC602" s="544"/>
      <c r="AD602" s="544"/>
      <c r="AE602" s="325"/>
      <c r="AF602" s="193"/>
      <c r="AG602" s="193"/>
      <c r="AH602" s="326"/>
      <c r="AI602" s="325"/>
      <c r="AJ602" s="193"/>
      <c r="AK602" s="193"/>
      <c r="AL602" s="193"/>
      <c r="AM602" s="325"/>
      <c r="AN602" s="193"/>
      <c r="AO602" s="193"/>
      <c r="AP602" s="326"/>
      <c r="AQ602" s="325"/>
      <c r="AR602" s="193"/>
      <c r="AS602" s="193"/>
      <c r="AT602" s="326"/>
      <c r="AU602" s="193"/>
      <c r="AV602" s="193"/>
      <c r="AW602" s="193"/>
      <c r="AX602" s="194"/>
    </row>
    <row r="603" spans="1:50" ht="18.75" hidden="1" customHeight="1" x14ac:dyDescent="0.15">
      <c r="A603" s="175"/>
      <c r="B603" s="172"/>
      <c r="C603" s="166"/>
      <c r="D603" s="172"/>
      <c r="E603" s="327" t="s">
        <v>315</v>
      </c>
      <c r="F603" s="328"/>
      <c r="G603" s="329"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314</v>
      </c>
      <c r="AF603" s="323"/>
      <c r="AG603" s="323"/>
      <c r="AH603" s="324"/>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7"/>
      <c r="F604" s="328"/>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53"/>
      <c r="AR604" s="186"/>
      <c r="AS604" s="119" t="s">
        <v>307</v>
      </c>
      <c r="AT604" s="120"/>
      <c r="AU604" s="186"/>
      <c r="AV604" s="186"/>
      <c r="AW604" s="119" t="s">
        <v>296</v>
      </c>
      <c r="AX604" s="181"/>
    </row>
    <row r="605" spans="1:50" ht="23.25" hidden="1" customHeight="1" x14ac:dyDescent="0.15">
      <c r="A605" s="175"/>
      <c r="B605" s="172"/>
      <c r="C605" s="166"/>
      <c r="D605" s="172"/>
      <c r="E605" s="327"/>
      <c r="F605" s="328"/>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5"/>
      <c r="AF605" s="193"/>
      <c r="AG605" s="193"/>
      <c r="AH605" s="193"/>
      <c r="AI605" s="325"/>
      <c r="AJ605" s="193"/>
      <c r="AK605" s="193"/>
      <c r="AL605" s="193"/>
      <c r="AM605" s="325"/>
      <c r="AN605" s="193"/>
      <c r="AO605" s="193"/>
      <c r="AP605" s="326"/>
      <c r="AQ605" s="325"/>
      <c r="AR605" s="193"/>
      <c r="AS605" s="193"/>
      <c r="AT605" s="326"/>
      <c r="AU605" s="193"/>
      <c r="AV605" s="193"/>
      <c r="AW605" s="193"/>
      <c r="AX605" s="194"/>
    </row>
    <row r="606" spans="1:50" ht="23.25" hidden="1" customHeight="1" x14ac:dyDescent="0.15">
      <c r="A606" s="175"/>
      <c r="B606" s="172"/>
      <c r="C606" s="166"/>
      <c r="D606" s="172"/>
      <c r="E606" s="327"/>
      <c r="F606" s="328"/>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5"/>
      <c r="AF606" s="193"/>
      <c r="AG606" s="193"/>
      <c r="AH606" s="326"/>
      <c r="AI606" s="325"/>
      <c r="AJ606" s="193"/>
      <c r="AK606" s="193"/>
      <c r="AL606" s="193"/>
      <c r="AM606" s="325"/>
      <c r="AN606" s="193"/>
      <c r="AO606" s="193"/>
      <c r="AP606" s="326"/>
      <c r="AQ606" s="325"/>
      <c r="AR606" s="193"/>
      <c r="AS606" s="193"/>
      <c r="AT606" s="326"/>
      <c r="AU606" s="193"/>
      <c r="AV606" s="193"/>
      <c r="AW606" s="193"/>
      <c r="AX606" s="194"/>
    </row>
    <row r="607" spans="1:50" ht="23.25" hidden="1" customHeight="1" x14ac:dyDescent="0.15">
      <c r="A607" s="175"/>
      <c r="B607" s="172"/>
      <c r="C607" s="166"/>
      <c r="D607" s="172"/>
      <c r="E607" s="327"/>
      <c r="F607" s="328"/>
      <c r="G607" s="96"/>
      <c r="H607" s="97"/>
      <c r="I607" s="97"/>
      <c r="J607" s="97"/>
      <c r="K607" s="97"/>
      <c r="L607" s="97"/>
      <c r="M607" s="97"/>
      <c r="N607" s="97"/>
      <c r="O607" s="97"/>
      <c r="P607" s="97"/>
      <c r="Q607" s="97"/>
      <c r="R607" s="97"/>
      <c r="S607" s="97"/>
      <c r="T607" s="97"/>
      <c r="U607" s="97"/>
      <c r="V607" s="97"/>
      <c r="W607" s="97"/>
      <c r="X607" s="98"/>
      <c r="Y607" s="195" t="s">
        <v>13</v>
      </c>
      <c r="Z607" s="196"/>
      <c r="AA607" s="197"/>
      <c r="AB607" s="544" t="s">
        <v>297</v>
      </c>
      <c r="AC607" s="544"/>
      <c r="AD607" s="544"/>
      <c r="AE607" s="325"/>
      <c r="AF607" s="193"/>
      <c r="AG607" s="193"/>
      <c r="AH607" s="326"/>
      <c r="AI607" s="325"/>
      <c r="AJ607" s="193"/>
      <c r="AK607" s="193"/>
      <c r="AL607" s="193"/>
      <c r="AM607" s="325"/>
      <c r="AN607" s="193"/>
      <c r="AO607" s="193"/>
      <c r="AP607" s="326"/>
      <c r="AQ607" s="325"/>
      <c r="AR607" s="193"/>
      <c r="AS607" s="193"/>
      <c r="AT607" s="326"/>
      <c r="AU607" s="193"/>
      <c r="AV607" s="193"/>
      <c r="AW607" s="193"/>
      <c r="AX607" s="194"/>
    </row>
    <row r="608" spans="1:50" ht="18.75" hidden="1" customHeight="1" x14ac:dyDescent="0.15">
      <c r="A608" s="175"/>
      <c r="B608" s="172"/>
      <c r="C608" s="166"/>
      <c r="D608" s="172"/>
      <c r="E608" s="327" t="s">
        <v>315</v>
      </c>
      <c r="F608" s="328"/>
      <c r="G608" s="329"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314</v>
      </c>
      <c r="AF608" s="323"/>
      <c r="AG608" s="323"/>
      <c r="AH608" s="324"/>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7"/>
      <c r="F609" s="328"/>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53"/>
      <c r="AR609" s="186"/>
      <c r="AS609" s="119" t="s">
        <v>307</v>
      </c>
      <c r="AT609" s="120"/>
      <c r="AU609" s="186"/>
      <c r="AV609" s="186"/>
      <c r="AW609" s="119" t="s">
        <v>296</v>
      </c>
      <c r="AX609" s="181"/>
    </row>
    <row r="610" spans="1:50" ht="23.25" hidden="1" customHeight="1" x14ac:dyDescent="0.15">
      <c r="A610" s="175"/>
      <c r="B610" s="172"/>
      <c r="C610" s="166"/>
      <c r="D610" s="172"/>
      <c r="E610" s="327"/>
      <c r="F610" s="328"/>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5"/>
      <c r="AF610" s="193"/>
      <c r="AG610" s="193"/>
      <c r="AH610" s="193"/>
      <c r="AI610" s="325"/>
      <c r="AJ610" s="193"/>
      <c r="AK610" s="193"/>
      <c r="AL610" s="193"/>
      <c r="AM610" s="325"/>
      <c r="AN610" s="193"/>
      <c r="AO610" s="193"/>
      <c r="AP610" s="326"/>
      <c r="AQ610" s="325"/>
      <c r="AR610" s="193"/>
      <c r="AS610" s="193"/>
      <c r="AT610" s="326"/>
      <c r="AU610" s="193"/>
      <c r="AV610" s="193"/>
      <c r="AW610" s="193"/>
      <c r="AX610" s="194"/>
    </row>
    <row r="611" spans="1:50" ht="23.25" hidden="1" customHeight="1" x14ac:dyDescent="0.15">
      <c r="A611" s="175"/>
      <c r="B611" s="172"/>
      <c r="C611" s="166"/>
      <c r="D611" s="172"/>
      <c r="E611" s="327"/>
      <c r="F611" s="328"/>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5"/>
      <c r="AF611" s="193"/>
      <c r="AG611" s="193"/>
      <c r="AH611" s="326"/>
      <c r="AI611" s="325"/>
      <c r="AJ611" s="193"/>
      <c r="AK611" s="193"/>
      <c r="AL611" s="193"/>
      <c r="AM611" s="325"/>
      <c r="AN611" s="193"/>
      <c r="AO611" s="193"/>
      <c r="AP611" s="326"/>
      <c r="AQ611" s="325"/>
      <c r="AR611" s="193"/>
      <c r="AS611" s="193"/>
      <c r="AT611" s="326"/>
      <c r="AU611" s="193"/>
      <c r="AV611" s="193"/>
      <c r="AW611" s="193"/>
      <c r="AX611" s="194"/>
    </row>
    <row r="612" spans="1:50" ht="23.25" hidden="1" customHeight="1" x14ac:dyDescent="0.15">
      <c r="A612" s="175"/>
      <c r="B612" s="172"/>
      <c r="C612" s="166"/>
      <c r="D612" s="172"/>
      <c r="E612" s="327"/>
      <c r="F612" s="328"/>
      <c r="G612" s="96"/>
      <c r="H612" s="97"/>
      <c r="I612" s="97"/>
      <c r="J612" s="97"/>
      <c r="K612" s="97"/>
      <c r="L612" s="97"/>
      <c r="M612" s="97"/>
      <c r="N612" s="97"/>
      <c r="O612" s="97"/>
      <c r="P612" s="97"/>
      <c r="Q612" s="97"/>
      <c r="R612" s="97"/>
      <c r="S612" s="97"/>
      <c r="T612" s="97"/>
      <c r="U612" s="97"/>
      <c r="V612" s="97"/>
      <c r="W612" s="97"/>
      <c r="X612" s="98"/>
      <c r="Y612" s="195" t="s">
        <v>13</v>
      </c>
      <c r="Z612" s="196"/>
      <c r="AA612" s="197"/>
      <c r="AB612" s="544" t="s">
        <v>297</v>
      </c>
      <c r="AC612" s="544"/>
      <c r="AD612" s="544"/>
      <c r="AE612" s="325"/>
      <c r="AF612" s="193"/>
      <c r="AG612" s="193"/>
      <c r="AH612" s="326"/>
      <c r="AI612" s="325"/>
      <c r="AJ612" s="193"/>
      <c r="AK612" s="193"/>
      <c r="AL612" s="193"/>
      <c r="AM612" s="325"/>
      <c r="AN612" s="193"/>
      <c r="AO612" s="193"/>
      <c r="AP612" s="326"/>
      <c r="AQ612" s="325"/>
      <c r="AR612" s="193"/>
      <c r="AS612" s="193"/>
      <c r="AT612" s="326"/>
      <c r="AU612" s="193"/>
      <c r="AV612" s="193"/>
      <c r="AW612" s="193"/>
      <c r="AX612" s="194"/>
    </row>
    <row r="613" spans="1:50" ht="18.75" hidden="1" customHeight="1" x14ac:dyDescent="0.15">
      <c r="A613" s="175"/>
      <c r="B613" s="172"/>
      <c r="C613" s="166"/>
      <c r="D613" s="172"/>
      <c r="E613" s="327" t="s">
        <v>315</v>
      </c>
      <c r="F613" s="328"/>
      <c r="G613" s="329"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314</v>
      </c>
      <c r="AF613" s="323"/>
      <c r="AG613" s="323"/>
      <c r="AH613" s="324"/>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7"/>
      <c r="F614" s="328"/>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53"/>
      <c r="AR614" s="186"/>
      <c r="AS614" s="119" t="s">
        <v>307</v>
      </c>
      <c r="AT614" s="120"/>
      <c r="AU614" s="186"/>
      <c r="AV614" s="186"/>
      <c r="AW614" s="119" t="s">
        <v>296</v>
      </c>
      <c r="AX614" s="181"/>
    </row>
    <row r="615" spans="1:50" ht="23.25" hidden="1" customHeight="1" x14ac:dyDescent="0.15">
      <c r="A615" s="175"/>
      <c r="B615" s="172"/>
      <c r="C615" s="166"/>
      <c r="D615" s="172"/>
      <c r="E615" s="327"/>
      <c r="F615" s="328"/>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5"/>
      <c r="AF615" s="193"/>
      <c r="AG615" s="193"/>
      <c r="AH615" s="193"/>
      <c r="AI615" s="325"/>
      <c r="AJ615" s="193"/>
      <c r="AK615" s="193"/>
      <c r="AL615" s="193"/>
      <c r="AM615" s="325"/>
      <c r="AN615" s="193"/>
      <c r="AO615" s="193"/>
      <c r="AP615" s="326"/>
      <c r="AQ615" s="325"/>
      <c r="AR615" s="193"/>
      <c r="AS615" s="193"/>
      <c r="AT615" s="326"/>
      <c r="AU615" s="193"/>
      <c r="AV615" s="193"/>
      <c r="AW615" s="193"/>
      <c r="AX615" s="194"/>
    </row>
    <row r="616" spans="1:50" ht="23.25" hidden="1" customHeight="1" x14ac:dyDescent="0.15">
      <c r="A616" s="175"/>
      <c r="B616" s="172"/>
      <c r="C616" s="166"/>
      <c r="D616" s="172"/>
      <c r="E616" s="327"/>
      <c r="F616" s="328"/>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5"/>
      <c r="AF616" s="193"/>
      <c r="AG616" s="193"/>
      <c r="AH616" s="326"/>
      <c r="AI616" s="325"/>
      <c r="AJ616" s="193"/>
      <c r="AK616" s="193"/>
      <c r="AL616" s="193"/>
      <c r="AM616" s="325"/>
      <c r="AN616" s="193"/>
      <c r="AO616" s="193"/>
      <c r="AP616" s="326"/>
      <c r="AQ616" s="325"/>
      <c r="AR616" s="193"/>
      <c r="AS616" s="193"/>
      <c r="AT616" s="326"/>
      <c r="AU616" s="193"/>
      <c r="AV616" s="193"/>
      <c r="AW616" s="193"/>
      <c r="AX616" s="194"/>
    </row>
    <row r="617" spans="1:50" ht="23.25" hidden="1" customHeight="1" x14ac:dyDescent="0.15">
      <c r="A617" s="175"/>
      <c r="B617" s="172"/>
      <c r="C617" s="166"/>
      <c r="D617" s="172"/>
      <c r="E617" s="327"/>
      <c r="F617" s="328"/>
      <c r="G617" s="96"/>
      <c r="H617" s="97"/>
      <c r="I617" s="97"/>
      <c r="J617" s="97"/>
      <c r="K617" s="97"/>
      <c r="L617" s="97"/>
      <c r="M617" s="97"/>
      <c r="N617" s="97"/>
      <c r="O617" s="97"/>
      <c r="P617" s="97"/>
      <c r="Q617" s="97"/>
      <c r="R617" s="97"/>
      <c r="S617" s="97"/>
      <c r="T617" s="97"/>
      <c r="U617" s="97"/>
      <c r="V617" s="97"/>
      <c r="W617" s="97"/>
      <c r="X617" s="98"/>
      <c r="Y617" s="195" t="s">
        <v>13</v>
      </c>
      <c r="Z617" s="196"/>
      <c r="AA617" s="197"/>
      <c r="AB617" s="544" t="s">
        <v>297</v>
      </c>
      <c r="AC617" s="544"/>
      <c r="AD617" s="544"/>
      <c r="AE617" s="325"/>
      <c r="AF617" s="193"/>
      <c r="AG617" s="193"/>
      <c r="AH617" s="326"/>
      <c r="AI617" s="325"/>
      <c r="AJ617" s="193"/>
      <c r="AK617" s="193"/>
      <c r="AL617" s="193"/>
      <c r="AM617" s="325"/>
      <c r="AN617" s="193"/>
      <c r="AO617" s="193"/>
      <c r="AP617" s="326"/>
      <c r="AQ617" s="325"/>
      <c r="AR617" s="193"/>
      <c r="AS617" s="193"/>
      <c r="AT617" s="326"/>
      <c r="AU617" s="193"/>
      <c r="AV617" s="193"/>
      <c r="AW617" s="193"/>
      <c r="AX617" s="194"/>
    </row>
    <row r="618" spans="1:50" ht="18.75" hidden="1" customHeight="1" x14ac:dyDescent="0.15">
      <c r="A618" s="175"/>
      <c r="B618" s="172"/>
      <c r="C618" s="166"/>
      <c r="D618" s="172"/>
      <c r="E618" s="327" t="s">
        <v>316</v>
      </c>
      <c r="F618" s="328"/>
      <c r="G618" s="329"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314</v>
      </c>
      <c r="AF618" s="323"/>
      <c r="AG618" s="323"/>
      <c r="AH618" s="324"/>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7"/>
      <c r="F619" s="328"/>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53"/>
      <c r="AR619" s="186"/>
      <c r="AS619" s="119" t="s">
        <v>307</v>
      </c>
      <c r="AT619" s="120"/>
      <c r="AU619" s="186"/>
      <c r="AV619" s="186"/>
      <c r="AW619" s="119" t="s">
        <v>296</v>
      </c>
      <c r="AX619" s="181"/>
    </row>
    <row r="620" spans="1:50" ht="23.25" hidden="1" customHeight="1" x14ac:dyDescent="0.15">
      <c r="A620" s="175"/>
      <c r="B620" s="172"/>
      <c r="C620" s="166"/>
      <c r="D620" s="172"/>
      <c r="E620" s="327"/>
      <c r="F620" s="328"/>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5"/>
      <c r="AF620" s="193"/>
      <c r="AG620" s="193"/>
      <c r="AH620" s="193"/>
      <c r="AI620" s="325"/>
      <c r="AJ620" s="193"/>
      <c r="AK620" s="193"/>
      <c r="AL620" s="193"/>
      <c r="AM620" s="325"/>
      <c r="AN620" s="193"/>
      <c r="AO620" s="193"/>
      <c r="AP620" s="326"/>
      <c r="AQ620" s="325"/>
      <c r="AR620" s="193"/>
      <c r="AS620" s="193"/>
      <c r="AT620" s="326"/>
      <c r="AU620" s="193"/>
      <c r="AV620" s="193"/>
      <c r="AW620" s="193"/>
      <c r="AX620" s="194"/>
    </row>
    <row r="621" spans="1:50" ht="23.25" hidden="1" customHeight="1" x14ac:dyDescent="0.15">
      <c r="A621" s="175"/>
      <c r="B621" s="172"/>
      <c r="C621" s="166"/>
      <c r="D621" s="172"/>
      <c r="E621" s="327"/>
      <c r="F621" s="328"/>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5"/>
      <c r="AF621" s="193"/>
      <c r="AG621" s="193"/>
      <c r="AH621" s="326"/>
      <c r="AI621" s="325"/>
      <c r="AJ621" s="193"/>
      <c r="AK621" s="193"/>
      <c r="AL621" s="193"/>
      <c r="AM621" s="325"/>
      <c r="AN621" s="193"/>
      <c r="AO621" s="193"/>
      <c r="AP621" s="326"/>
      <c r="AQ621" s="325"/>
      <c r="AR621" s="193"/>
      <c r="AS621" s="193"/>
      <c r="AT621" s="326"/>
      <c r="AU621" s="193"/>
      <c r="AV621" s="193"/>
      <c r="AW621" s="193"/>
      <c r="AX621" s="194"/>
    </row>
    <row r="622" spans="1:50" ht="23.25" hidden="1" customHeight="1" x14ac:dyDescent="0.15">
      <c r="A622" s="175"/>
      <c r="B622" s="172"/>
      <c r="C622" s="166"/>
      <c r="D622" s="172"/>
      <c r="E622" s="327"/>
      <c r="F622" s="328"/>
      <c r="G622" s="96"/>
      <c r="H622" s="97"/>
      <c r="I622" s="97"/>
      <c r="J622" s="97"/>
      <c r="K622" s="97"/>
      <c r="L622" s="97"/>
      <c r="M622" s="97"/>
      <c r="N622" s="97"/>
      <c r="O622" s="97"/>
      <c r="P622" s="97"/>
      <c r="Q622" s="97"/>
      <c r="R622" s="97"/>
      <c r="S622" s="97"/>
      <c r="T622" s="97"/>
      <c r="U622" s="97"/>
      <c r="V622" s="97"/>
      <c r="W622" s="97"/>
      <c r="X622" s="98"/>
      <c r="Y622" s="195" t="s">
        <v>13</v>
      </c>
      <c r="Z622" s="196"/>
      <c r="AA622" s="197"/>
      <c r="AB622" s="544" t="s">
        <v>14</v>
      </c>
      <c r="AC622" s="544"/>
      <c r="AD622" s="544"/>
      <c r="AE622" s="325"/>
      <c r="AF622" s="193"/>
      <c r="AG622" s="193"/>
      <c r="AH622" s="326"/>
      <c r="AI622" s="325"/>
      <c r="AJ622" s="193"/>
      <c r="AK622" s="193"/>
      <c r="AL622" s="193"/>
      <c r="AM622" s="325"/>
      <c r="AN622" s="193"/>
      <c r="AO622" s="193"/>
      <c r="AP622" s="326"/>
      <c r="AQ622" s="325"/>
      <c r="AR622" s="193"/>
      <c r="AS622" s="193"/>
      <c r="AT622" s="326"/>
      <c r="AU622" s="193"/>
      <c r="AV622" s="193"/>
      <c r="AW622" s="193"/>
      <c r="AX622" s="194"/>
    </row>
    <row r="623" spans="1:50" ht="18.75" hidden="1" customHeight="1" x14ac:dyDescent="0.15">
      <c r="A623" s="175"/>
      <c r="B623" s="172"/>
      <c r="C623" s="166"/>
      <c r="D623" s="172"/>
      <c r="E623" s="327" t="s">
        <v>316</v>
      </c>
      <c r="F623" s="328"/>
      <c r="G623" s="329"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314</v>
      </c>
      <c r="AF623" s="323"/>
      <c r="AG623" s="323"/>
      <c r="AH623" s="324"/>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7"/>
      <c r="F624" s="328"/>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53"/>
      <c r="AR624" s="186"/>
      <c r="AS624" s="119" t="s">
        <v>307</v>
      </c>
      <c r="AT624" s="120"/>
      <c r="AU624" s="186"/>
      <c r="AV624" s="186"/>
      <c r="AW624" s="119" t="s">
        <v>296</v>
      </c>
      <c r="AX624" s="181"/>
    </row>
    <row r="625" spans="1:50" ht="23.25" hidden="1" customHeight="1" x14ac:dyDescent="0.15">
      <c r="A625" s="175"/>
      <c r="B625" s="172"/>
      <c r="C625" s="166"/>
      <c r="D625" s="172"/>
      <c r="E625" s="327"/>
      <c r="F625" s="328"/>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5"/>
      <c r="AF625" s="193"/>
      <c r="AG625" s="193"/>
      <c r="AH625" s="193"/>
      <c r="AI625" s="325"/>
      <c r="AJ625" s="193"/>
      <c r="AK625" s="193"/>
      <c r="AL625" s="193"/>
      <c r="AM625" s="325"/>
      <c r="AN625" s="193"/>
      <c r="AO625" s="193"/>
      <c r="AP625" s="326"/>
      <c r="AQ625" s="325"/>
      <c r="AR625" s="193"/>
      <c r="AS625" s="193"/>
      <c r="AT625" s="326"/>
      <c r="AU625" s="193"/>
      <c r="AV625" s="193"/>
      <c r="AW625" s="193"/>
      <c r="AX625" s="194"/>
    </row>
    <row r="626" spans="1:50" ht="23.25" hidden="1" customHeight="1" x14ac:dyDescent="0.15">
      <c r="A626" s="175"/>
      <c r="B626" s="172"/>
      <c r="C626" s="166"/>
      <c r="D626" s="172"/>
      <c r="E626" s="327"/>
      <c r="F626" s="328"/>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5"/>
      <c r="AF626" s="193"/>
      <c r="AG626" s="193"/>
      <c r="AH626" s="326"/>
      <c r="AI626" s="325"/>
      <c r="AJ626" s="193"/>
      <c r="AK626" s="193"/>
      <c r="AL626" s="193"/>
      <c r="AM626" s="325"/>
      <c r="AN626" s="193"/>
      <c r="AO626" s="193"/>
      <c r="AP626" s="326"/>
      <c r="AQ626" s="325"/>
      <c r="AR626" s="193"/>
      <c r="AS626" s="193"/>
      <c r="AT626" s="326"/>
      <c r="AU626" s="193"/>
      <c r="AV626" s="193"/>
      <c r="AW626" s="193"/>
      <c r="AX626" s="194"/>
    </row>
    <row r="627" spans="1:50" ht="23.25" hidden="1" customHeight="1" x14ac:dyDescent="0.15">
      <c r="A627" s="175"/>
      <c r="B627" s="172"/>
      <c r="C627" s="166"/>
      <c r="D627" s="172"/>
      <c r="E627" s="327"/>
      <c r="F627" s="328"/>
      <c r="G627" s="96"/>
      <c r="H627" s="97"/>
      <c r="I627" s="97"/>
      <c r="J627" s="97"/>
      <c r="K627" s="97"/>
      <c r="L627" s="97"/>
      <c r="M627" s="97"/>
      <c r="N627" s="97"/>
      <c r="O627" s="97"/>
      <c r="P627" s="97"/>
      <c r="Q627" s="97"/>
      <c r="R627" s="97"/>
      <c r="S627" s="97"/>
      <c r="T627" s="97"/>
      <c r="U627" s="97"/>
      <c r="V627" s="97"/>
      <c r="W627" s="97"/>
      <c r="X627" s="98"/>
      <c r="Y627" s="195" t="s">
        <v>13</v>
      </c>
      <c r="Z627" s="196"/>
      <c r="AA627" s="197"/>
      <c r="AB627" s="544" t="s">
        <v>14</v>
      </c>
      <c r="AC627" s="544"/>
      <c r="AD627" s="544"/>
      <c r="AE627" s="325"/>
      <c r="AF627" s="193"/>
      <c r="AG627" s="193"/>
      <c r="AH627" s="326"/>
      <c r="AI627" s="325"/>
      <c r="AJ627" s="193"/>
      <c r="AK627" s="193"/>
      <c r="AL627" s="193"/>
      <c r="AM627" s="325"/>
      <c r="AN627" s="193"/>
      <c r="AO627" s="193"/>
      <c r="AP627" s="326"/>
      <c r="AQ627" s="325"/>
      <c r="AR627" s="193"/>
      <c r="AS627" s="193"/>
      <c r="AT627" s="326"/>
      <c r="AU627" s="193"/>
      <c r="AV627" s="193"/>
      <c r="AW627" s="193"/>
      <c r="AX627" s="194"/>
    </row>
    <row r="628" spans="1:50" ht="18.75" hidden="1" customHeight="1" x14ac:dyDescent="0.15">
      <c r="A628" s="175"/>
      <c r="B628" s="172"/>
      <c r="C628" s="166"/>
      <c r="D628" s="172"/>
      <c r="E628" s="327" t="s">
        <v>316</v>
      </c>
      <c r="F628" s="328"/>
      <c r="G628" s="329"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314</v>
      </c>
      <c r="AF628" s="323"/>
      <c r="AG628" s="323"/>
      <c r="AH628" s="324"/>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7"/>
      <c r="F629" s="328"/>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53"/>
      <c r="AR629" s="186"/>
      <c r="AS629" s="119" t="s">
        <v>307</v>
      </c>
      <c r="AT629" s="120"/>
      <c r="AU629" s="186"/>
      <c r="AV629" s="186"/>
      <c r="AW629" s="119" t="s">
        <v>296</v>
      </c>
      <c r="AX629" s="181"/>
    </row>
    <row r="630" spans="1:50" ht="23.25" hidden="1" customHeight="1" x14ac:dyDescent="0.15">
      <c r="A630" s="175"/>
      <c r="B630" s="172"/>
      <c r="C630" s="166"/>
      <c r="D630" s="172"/>
      <c r="E630" s="327"/>
      <c r="F630" s="328"/>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5"/>
      <c r="AF630" s="193"/>
      <c r="AG630" s="193"/>
      <c r="AH630" s="193"/>
      <c r="AI630" s="325"/>
      <c r="AJ630" s="193"/>
      <c r="AK630" s="193"/>
      <c r="AL630" s="193"/>
      <c r="AM630" s="325"/>
      <c r="AN630" s="193"/>
      <c r="AO630" s="193"/>
      <c r="AP630" s="326"/>
      <c r="AQ630" s="325"/>
      <c r="AR630" s="193"/>
      <c r="AS630" s="193"/>
      <c r="AT630" s="326"/>
      <c r="AU630" s="193"/>
      <c r="AV630" s="193"/>
      <c r="AW630" s="193"/>
      <c r="AX630" s="194"/>
    </row>
    <row r="631" spans="1:50" ht="23.25" hidden="1" customHeight="1" x14ac:dyDescent="0.15">
      <c r="A631" s="175"/>
      <c r="B631" s="172"/>
      <c r="C631" s="166"/>
      <c r="D631" s="172"/>
      <c r="E631" s="327"/>
      <c r="F631" s="328"/>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5"/>
      <c r="AF631" s="193"/>
      <c r="AG631" s="193"/>
      <c r="AH631" s="326"/>
      <c r="AI631" s="325"/>
      <c r="AJ631" s="193"/>
      <c r="AK631" s="193"/>
      <c r="AL631" s="193"/>
      <c r="AM631" s="325"/>
      <c r="AN631" s="193"/>
      <c r="AO631" s="193"/>
      <c r="AP631" s="326"/>
      <c r="AQ631" s="325"/>
      <c r="AR631" s="193"/>
      <c r="AS631" s="193"/>
      <c r="AT631" s="326"/>
      <c r="AU631" s="193"/>
      <c r="AV631" s="193"/>
      <c r="AW631" s="193"/>
      <c r="AX631" s="194"/>
    </row>
    <row r="632" spans="1:50" ht="23.25" hidden="1" customHeight="1" x14ac:dyDescent="0.15">
      <c r="A632" s="175"/>
      <c r="B632" s="172"/>
      <c r="C632" s="166"/>
      <c r="D632" s="172"/>
      <c r="E632" s="327"/>
      <c r="F632" s="328"/>
      <c r="G632" s="96"/>
      <c r="H632" s="97"/>
      <c r="I632" s="97"/>
      <c r="J632" s="97"/>
      <c r="K632" s="97"/>
      <c r="L632" s="97"/>
      <c r="M632" s="97"/>
      <c r="N632" s="97"/>
      <c r="O632" s="97"/>
      <c r="P632" s="97"/>
      <c r="Q632" s="97"/>
      <c r="R632" s="97"/>
      <c r="S632" s="97"/>
      <c r="T632" s="97"/>
      <c r="U632" s="97"/>
      <c r="V632" s="97"/>
      <c r="W632" s="97"/>
      <c r="X632" s="98"/>
      <c r="Y632" s="195" t="s">
        <v>13</v>
      </c>
      <c r="Z632" s="196"/>
      <c r="AA632" s="197"/>
      <c r="AB632" s="544" t="s">
        <v>14</v>
      </c>
      <c r="AC632" s="544"/>
      <c r="AD632" s="544"/>
      <c r="AE632" s="325"/>
      <c r="AF632" s="193"/>
      <c r="AG632" s="193"/>
      <c r="AH632" s="326"/>
      <c r="AI632" s="325"/>
      <c r="AJ632" s="193"/>
      <c r="AK632" s="193"/>
      <c r="AL632" s="193"/>
      <c r="AM632" s="325"/>
      <c r="AN632" s="193"/>
      <c r="AO632" s="193"/>
      <c r="AP632" s="326"/>
      <c r="AQ632" s="325"/>
      <c r="AR632" s="193"/>
      <c r="AS632" s="193"/>
      <c r="AT632" s="326"/>
      <c r="AU632" s="193"/>
      <c r="AV632" s="193"/>
      <c r="AW632" s="193"/>
      <c r="AX632" s="194"/>
    </row>
    <row r="633" spans="1:50" ht="18.75" hidden="1" customHeight="1" x14ac:dyDescent="0.15">
      <c r="A633" s="175"/>
      <c r="B633" s="172"/>
      <c r="C633" s="166"/>
      <c r="D633" s="172"/>
      <c r="E633" s="327" t="s">
        <v>316</v>
      </c>
      <c r="F633" s="328"/>
      <c r="G633" s="329"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314</v>
      </c>
      <c r="AF633" s="323"/>
      <c r="AG633" s="323"/>
      <c r="AH633" s="324"/>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7"/>
      <c r="F634" s="328"/>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53"/>
      <c r="AR634" s="186"/>
      <c r="AS634" s="119" t="s">
        <v>307</v>
      </c>
      <c r="AT634" s="120"/>
      <c r="AU634" s="186"/>
      <c r="AV634" s="186"/>
      <c r="AW634" s="119" t="s">
        <v>296</v>
      </c>
      <c r="AX634" s="181"/>
    </row>
    <row r="635" spans="1:50" ht="23.25" hidden="1" customHeight="1" x14ac:dyDescent="0.15">
      <c r="A635" s="175"/>
      <c r="B635" s="172"/>
      <c r="C635" s="166"/>
      <c r="D635" s="172"/>
      <c r="E635" s="327"/>
      <c r="F635" s="328"/>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5"/>
      <c r="AF635" s="193"/>
      <c r="AG635" s="193"/>
      <c r="AH635" s="193"/>
      <c r="AI635" s="325"/>
      <c r="AJ635" s="193"/>
      <c r="AK635" s="193"/>
      <c r="AL635" s="193"/>
      <c r="AM635" s="325"/>
      <c r="AN635" s="193"/>
      <c r="AO635" s="193"/>
      <c r="AP635" s="326"/>
      <c r="AQ635" s="325"/>
      <c r="AR635" s="193"/>
      <c r="AS635" s="193"/>
      <c r="AT635" s="326"/>
      <c r="AU635" s="193"/>
      <c r="AV635" s="193"/>
      <c r="AW635" s="193"/>
      <c r="AX635" s="194"/>
    </row>
    <row r="636" spans="1:50" ht="23.25" hidden="1" customHeight="1" x14ac:dyDescent="0.15">
      <c r="A636" s="175"/>
      <c r="B636" s="172"/>
      <c r="C636" s="166"/>
      <c r="D636" s="172"/>
      <c r="E636" s="327"/>
      <c r="F636" s="328"/>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5"/>
      <c r="AF636" s="193"/>
      <c r="AG636" s="193"/>
      <c r="AH636" s="326"/>
      <c r="AI636" s="325"/>
      <c r="AJ636" s="193"/>
      <c r="AK636" s="193"/>
      <c r="AL636" s="193"/>
      <c r="AM636" s="325"/>
      <c r="AN636" s="193"/>
      <c r="AO636" s="193"/>
      <c r="AP636" s="326"/>
      <c r="AQ636" s="325"/>
      <c r="AR636" s="193"/>
      <c r="AS636" s="193"/>
      <c r="AT636" s="326"/>
      <c r="AU636" s="193"/>
      <c r="AV636" s="193"/>
      <c r="AW636" s="193"/>
      <c r="AX636" s="194"/>
    </row>
    <row r="637" spans="1:50" ht="23.25" hidden="1" customHeight="1" x14ac:dyDescent="0.15">
      <c r="A637" s="175"/>
      <c r="B637" s="172"/>
      <c r="C637" s="166"/>
      <c r="D637" s="172"/>
      <c r="E637" s="327"/>
      <c r="F637" s="328"/>
      <c r="G637" s="96"/>
      <c r="H637" s="97"/>
      <c r="I637" s="97"/>
      <c r="J637" s="97"/>
      <c r="K637" s="97"/>
      <c r="L637" s="97"/>
      <c r="M637" s="97"/>
      <c r="N637" s="97"/>
      <c r="O637" s="97"/>
      <c r="P637" s="97"/>
      <c r="Q637" s="97"/>
      <c r="R637" s="97"/>
      <c r="S637" s="97"/>
      <c r="T637" s="97"/>
      <c r="U637" s="97"/>
      <c r="V637" s="97"/>
      <c r="W637" s="97"/>
      <c r="X637" s="98"/>
      <c r="Y637" s="195" t="s">
        <v>13</v>
      </c>
      <c r="Z637" s="196"/>
      <c r="AA637" s="197"/>
      <c r="AB637" s="544" t="s">
        <v>14</v>
      </c>
      <c r="AC637" s="544"/>
      <c r="AD637" s="544"/>
      <c r="AE637" s="325"/>
      <c r="AF637" s="193"/>
      <c r="AG637" s="193"/>
      <c r="AH637" s="326"/>
      <c r="AI637" s="325"/>
      <c r="AJ637" s="193"/>
      <c r="AK637" s="193"/>
      <c r="AL637" s="193"/>
      <c r="AM637" s="325"/>
      <c r="AN637" s="193"/>
      <c r="AO637" s="193"/>
      <c r="AP637" s="326"/>
      <c r="AQ637" s="325"/>
      <c r="AR637" s="193"/>
      <c r="AS637" s="193"/>
      <c r="AT637" s="326"/>
      <c r="AU637" s="193"/>
      <c r="AV637" s="193"/>
      <c r="AW637" s="193"/>
      <c r="AX637" s="194"/>
    </row>
    <row r="638" spans="1:50" ht="18.75" hidden="1" customHeight="1" x14ac:dyDescent="0.15">
      <c r="A638" s="175"/>
      <c r="B638" s="172"/>
      <c r="C638" s="166"/>
      <c r="D638" s="172"/>
      <c r="E638" s="327" t="s">
        <v>316</v>
      </c>
      <c r="F638" s="328"/>
      <c r="G638" s="329"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314</v>
      </c>
      <c r="AF638" s="323"/>
      <c r="AG638" s="323"/>
      <c r="AH638" s="324"/>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7"/>
      <c r="F639" s="328"/>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53"/>
      <c r="AR639" s="186"/>
      <c r="AS639" s="119" t="s">
        <v>307</v>
      </c>
      <c r="AT639" s="120"/>
      <c r="AU639" s="186"/>
      <c r="AV639" s="186"/>
      <c r="AW639" s="119" t="s">
        <v>296</v>
      </c>
      <c r="AX639" s="181"/>
    </row>
    <row r="640" spans="1:50" ht="23.25" hidden="1" customHeight="1" x14ac:dyDescent="0.15">
      <c r="A640" s="175"/>
      <c r="B640" s="172"/>
      <c r="C640" s="166"/>
      <c r="D640" s="172"/>
      <c r="E640" s="327"/>
      <c r="F640" s="328"/>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5"/>
      <c r="AF640" s="193"/>
      <c r="AG640" s="193"/>
      <c r="AH640" s="193"/>
      <c r="AI640" s="325"/>
      <c r="AJ640" s="193"/>
      <c r="AK640" s="193"/>
      <c r="AL640" s="193"/>
      <c r="AM640" s="325"/>
      <c r="AN640" s="193"/>
      <c r="AO640" s="193"/>
      <c r="AP640" s="326"/>
      <c r="AQ640" s="325"/>
      <c r="AR640" s="193"/>
      <c r="AS640" s="193"/>
      <c r="AT640" s="326"/>
      <c r="AU640" s="193"/>
      <c r="AV640" s="193"/>
      <c r="AW640" s="193"/>
      <c r="AX640" s="194"/>
    </row>
    <row r="641" spans="1:50" ht="23.25" hidden="1" customHeight="1" x14ac:dyDescent="0.15">
      <c r="A641" s="175"/>
      <c r="B641" s="172"/>
      <c r="C641" s="166"/>
      <c r="D641" s="172"/>
      <c r="E641" s="327"/>
      <c r="F641" s="328"/>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5"/>
      <c r="AF641" s="193"/>
      <c r="AG641" s="193"/>
      <c r="AH641" s="326"/>
      <c r="AI641" s="325"/>
      <c r="AJ641" s="193"/>
      <c r="AK641" s="193"/>
      <c r="AL641" s="193"/>
      <c r="AM641" s="325"/>
      <c r="AN641" s="193"/>
      <c r="AO641" s="193"/>
      <c r="AP641" s="326"/>
      <c r="AQ641" s="325"/>
      <c r="AR641" s="193"/>
      <c r="AS641" s="193"/>
      <c r="AT641" s="326"/>
      <c r="AU641" s="193"/>
      <c r="AV641" s="193"/>
      <c r="AW641" s="193"/>
      <c r="AX641" s="194"/>
    </row>
    <row r="642" spans="1:50" ht="23.25" hidden="1" customHeight="1" x14ac:dyDescent="0.15">
      <c r="A642" s="175"/>
      <c r="B642" s="172"/>
      <c r="C642" s="166"/>
      <c r="D642" s="172"/>
      <c r="E642" s="327"/>
      <c r="F642" s="328"/>
      <c r="G642" s="96"/>
      <c r="H642" s="97"/>
      <c r="I642" s="97"/>
      <c r="J642" s="97"/>
      <c r="K642" s="97"/>
      <c r="L642" s="97"/>
      <c r="M642" s="97"/>
      <c r="N642" s="97"/>
      <c r="O642" s="97"/>
      <c r="P642" s="97"/>
      <c r="Q642" s="97"/>
      <c r="R642" s="97"/>
      <c r="S642" s="97"/>
      <c r="T642" s="97"/>
      <c r="U642" s="97"/>
      <c r="V642" s="97"/>
      <c r="W642" s="97"/>
      <c r="X642" s="98"/>
      <c r="Y642" s="195" t="s">
        <v>13</v>
      </c>
      <c r="Z642" s="196"/>
      <c r="AA642" s="197"/>
      <c r="AB642" s="544" t="s">
        <v>14</v>
      </c>
      <c r="AC642" s="544"/>
      <c r="AD642" s="544"/>
      <c r="AE642" s="325"/>
      <c r="AF642" s="193"/>
      <c r="AG642" s="193"/>
      <c r="AH642" s="326"/>
      <c r="AI642" s="325"/>
      <c r="AJ642" s="193"/>
      <c r="AK642" s="193"/>
      <c r="AL642" s="193"/>
      <c r="AM642" s="325"/>
      <c r="AN642" s="193"/>
      <c r="AO642" s="193"/>
      <c r="AP642" s="326"/>
      <c r="AQ642" s="325"/>
      <c r="AR642" s="193"/>
      <c r="AS642" s="193"/>
      <c r="AT642" s="326"/>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58" t="s">
        <v>326</v>
      </c>
      <c r="H646" s="109"/>
      <c r="I646" s="109"/>
      <c r="J646" s="859"/>
      <c r="K646" s="860"/>
      <c r="L646" s="860"/>
      <c r="M646" s="860"/>
      <c r="N646" s="860"/>
      <c r="O646" s="860"/>
      <c r="P646" s="860"/>
      <c r="Q646" s="860"/>
      <c r="R646" s="860"/>
      <c r="S646" s="860"/>
      <c r="T646" s="861"/>
      <c r="U646" s="551"/>
      <c r="V646" s="551"/>
      <c r="W646" s="551"/>
      <c r="X646" s="551"/>
      <c r="Y646" s="551"/>
      <c r="Z646" s="551"/>
      <c r="AA646" s="551"/>
      <c r="AB646" s="551"/>
      <c r="AC646" s="551"/>
      <c r="AD646" s="551"/>
      <c r="AE646" s="551"/>
      <c r="AF646" s="551"/>
      <c r="AG646" s="551"/>
      <c r="AH646" s="551"/>
      <c r="AI646" s="551"/>
      <c r="AJ646" s="551"/>
      <c r="AK646" s="551"/>
      <c r="AL646" s="551"/>
      <c r="AM646" s="551"/>
      <c r="AN646" s="551"/>
      <c r="AO646" s="551"/>
      <c r="AP646" s="551"/>
      <c r="AQ646" s="551"/>
      <c r="AR646" s="551"/>
      <c r="AS646" s="551"/>
      <c r="AT646" s="551"/>
      <c r="AU646" s="551"/>
      <c r="AV646" s="551"/>
      <c r="AW646" s="551"/>
      <c r="AX646" s="862"/>
    </row>
    <row r="647" spans="1:50" ht="18.75" hidden="1" customHeight="1" x14ac:dyDescent="0.15">
      <c r="A647" s="175"/>
      <c r="B647" s="172"/>
      <c r="C647" s="166"/>
      <c r="D647" s="172"/>
      <c r="E647" s="327" t="s">
        <v>315</v>
      </c>
      <c r="F647" s="328"/>
      <c r="G647" s="329"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314</v>
      </c>
      <c r="AF647" s="323"/>
      <c r="AG647" s="323"/>
      <c r="AH647" s="324"/>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7"/>
      <c r="F648" s="328"/>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53"/>
      <c r="AR648" s="186"/>
      <c r="AS648" s="119" t="s">
        <v>307</v>
      </c>
      <c r="AT648" s="120"/>
      <c r="AU648" s="186"/>
      <c r="AV648" s="186"/>
      <c r="AW648" s="119" t="s">
        <v>296</v>
      </c>
      <c r="AX648" s="181"/>
    </row>
    <row r="649" spans="1:50" ht="23.25" hidden="1" customHeight="1" x14ac:dyDescent="0.15">
      <c r="A649" s="175"/>
      <c r="B649" s="172"/>
      <c r="C649" s="166"/>
      <c r="D649" s="172"/>
      <c r="E649" s="327"/>
      <c r="F649" s="328"/>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5"/>
      <c r="AF649" s="193"/>
      <c r="AG649" s="193"/>
      <c r="AH649" s="193"/>
      <c r="AI649" s="325"/>
      <c r="AJ649" s="193"/>
      <c r="AK649" s="193"/>
      <c r="AL649" s="193"/>
      <c r="AM649" s="325"/>
      <c r="AN649" s="193"/>
      <c r="AO649" s="193"/>
      <c r="AP649" s="326"/>
      <c r="AQ649" s="325"/>
      <c r="AR649" s="193"/>
      <c r="AS649" s="193"/>
      <c r="AT649" s="326"/>
      <c r="AU649" s="193"/>
      <c r="AV649" s="193"/>
      <c r="AW649" s="193"/>
      <c r="AX649" s="194"/>
    </row>
    <row r="650" spans="1:50" ht="23.25" hidden="1" customHeight="1" x14ac:dyDescent="0.15">
      <c r="A650" s="175"/>
      <c r="B650" s="172"/>
      <c r="C650" s="166"/>
      <c r="D650" s="172"/>
      <c r="E650" s="327"/>
      <c r="F650" s="328"/>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5"/>
      <c r="AF650" s="193"/>
      <c r="AG650" s="193"/>
      <c r="AH650" s="326"/>
      <c r="AI650" s="325"/>
      <c r="AJ650" s="193"/>
      <c r="AK650" s="193"/>
      <c r="AL650" s="193"/>
      <c r="AM650" s="325"/>
      <c r="AN650" s="193"/>
      <c r="AO650" s="193"/>
      <c r="AP650" s="326"/>
      <c r="AQ650" s="325"/>
      <c r="AR650" s="193"/>
      <c r="AS650" s="193"/>
      <c r="AT650" s="326"/>
      <c r="AU650" s="193"/>
      <c r="AV650" s="193"/>
      <c r="AW650" s="193"/>
      <c r="AX650" s="194"/>
    </row>
    <row r="651" spans="1:50" ht="23.25" hidden="1" customHeight="1" x14ac:dyDescent="0.15">
      <c r="A651" s="175"/>
      <c r="B651" s="172"/>
      <c r="C651" s="166"/>
      <c r="D651" s="172"/>
      <c r="E651" s="327"/>
      <c r="F651" s="328"/>
      <c r="G651" s="96"/>
      <c r="H651" s="97"/>
      <c r="I651" s="97"/>
      <c r="J651" s="97"/>
      <c r="K651" s="97"/>
      <c r="L651" s="97"/>
      <c r="M651" s="97"/>
      <c r="N651" s="97"/>
      <c r="O651" s="97"/>
      <c r="P651" s="97"/>
      <c r="Q651" s="97"/>
      <c r="R651" s="97"/>
      <c r="S651" s="97"/>
      <c r="T651" s="97"/>
      <c r="U651" s="97"/>
      <c r="V651" s="97"/>
      <c r="W651" s="97"/>
      <c r="X651" s="98"/>
      <c r="Y651" s="195" t="s">
        <v>13</v>
      </c>
      <c r="Z651" s="196"/>
      <c r="AA651" s="197"/>
      <c r="AB651" s="544" t="s">
        <v>297</v>
      </c>
      <c r="AC651" s="544"/>
      <c r="AD651" s="544"/>
      <c r="AE651" s="325"/>
      <c r="AF651" s="193"/>
      <c r="AG651" s="193"/>
      <c r="AH651" s="326"/>
      <c r="AI651" s="325"/>
      <c r="AJ651" s="193"/>
      <c r="AK651" s="193"/>
      <c r="AL651" s="193"/>
      <c r="AM651" s="325"/>
      <c r="AN651" s="193"/>
      <c r="AO651" s="193"/>
      <c r="AP651" s="326"/>
      <c r="AQ651" s="325"/>
      <c r="AR651" s="193"/>
      <c r="AS651" s="193"/>
      <c r="AT651" s="326"/>
      <c r="AU651" s="193"/>
      <c r="AV651" s="193"/>
      <c r="AW651" s="193"/>
      <c r="AX651" s="194"/>
    </row>
    <row r="652" spans="1:50" ht="18.75" hidden="1" customHeight="1" x14ac:dyDescent="0.15">
      <c r="A652" s="175"/>
      <c r="B652" s="172"/>
      <c r="C652" s="166"/>
      <c r="D652" s="172"/>
      <c r="E652" s="327" t="s">
        <v>315</v>
      </c>
      <c r="F652" s="328"/>
      <c r="G652" s="329"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314</v>
      </c>
      <c r="AF652" s="323"/>
      <c r="AG652" s="323"/>
      <c r="AH652" s="324"/>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7"/>
      <c r="F653" s="328"/>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53"/>
      <c r="AR653" s="186"/>
      <c r="AS653" s="119" t="s">
        <v>307</v>
      </c>
      <c r="AT653" s="120"/>
      <c r="AU653" s="186"/>
      <c r="AV653" s="186"/>
      <c r="AW653" s="119" t="s">
        <v>296</v>
      </c>
      <c r="AX653" s="181"/>
    </row>
    <row r="654" spans="1:50" ht="23.25" hidden="1" customHeight="1" x14ac:dyDescent="0.15">
      <c r="A654" s="175"/>
      <c r="B654" s="172"/>
      <c r="C654" s="166"/>
      <c r="D654" s="172"/>
      <c r="E654" s="327"/>
      <c r="F654" s="328"/>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5"/>
      <c r="AF654" s="193"/>
      <c r="AG654" s="193"/>
      <c r="AH654" s="193"/>
      <c r="AI654" s="325"/>
      <c r="AJ654" s="193"/>
      <c r="AK654" s="193"/>
      <c r="AL654" s="193"/>
      <c r="AM654" s="325"/>
      <c r="AN654" s="193"/>
      <c r="AO654" s="193"/>
      <c r="AP654" s="326"/>
      <c r="AQ654" s="325"/>
      <c r="AR654" s="193"/>
      <c r="AS654" s="193"/>
      <c r="AT654" s="326"/>
      <c r="AU654" s="193"/>
      <c r="AV654" s="193"/>
      <c r="AW654" s="193"/>
      <c r="AX654" s="194"/>
    </row>
    <row r="655" spans="1:50" ht="23.25" hidden="1" customHeight="1" x14ac:dyDescent="0.15">
      <c r="A655" s="175"/>
      <c r="B655" s="172"/>
      <c r="C655" s="166"/>
      <c r="D655" s="172"/>
      <c r="E655" s="327"/>
      <c r="F655" s="328"/>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5"/>
      <c r="AF655" s="193"/>
      <c r="AG655" s="193"/>
      <c r="AH655" s="326"/>
      <c r="AI655" s="325"/>
      <c r="AJ655" s="193"/>
      <c r="AK655" s="193"/>
      <c r="AL655" s="193"/>
      <c r="AM655" s="325"/>
      <c r="AN655" s="193"/>
      <c r="AO655" s="193"/>
      <c r="AP655" s="326"/>
      <c r="AQ655" s="325"/>
      <c r="AR655" s="193"/>
      <c r="AS655" s="193"/>
      <c r="AT655" s="326"/>
      <c r="AU655" s="193"/>
      <c r="AV655" s="193"/>
      <c r="AW655" s="193"/>
      <c r="AX655" s="194"/>
    </row>
    <row r="656" spans="1:50" ht="23.25" hidden="1" customHeight="1" x14ac:dyDescent="0.15">
      <c r="A656" s="175"/>
      <c r="B656" s="172"/>
      <c r="C656" s="166"/>
      <c r="D656" s="172"/>
      <c r="E656" s="327"/>
      <c r="F656" s="328"/>
      <c r="G656" s="96"/>
      <c r="H656" s="97"/>
      <c r="I656" s="97"/>
      <c r="J656" s="97"/>
      <c r="K656" s="97"/>
      <c r="L656" s="97"/>
      <c r="M656" s="97"/>
      <c r="N656" s="97"/>
      <c r="O656" s="97"/>
      <c r="P656" s="97"/>
      <c r="Q656" s="97"/>
      <c r="R656" s="97"/>
      <c r="S656" s="97"/>
      <c r="T656" s="97"/>
      <c r="U656" s="97"/>
      <c r="V656" s="97"/>
      <c r="W656" s="97"/>
      <c r="X656" s="98"/>
      <c r="Y656" s="195" t="s">
        <v>13</v>
      </c>
      <c r="Z656" s="196"/>
      <c r="AA656" s="197"/>
      <c r="AB656" s="544" t="s">
        <v>297</v>
      </c>
      <c r="AC656" s="544"/>
      <c r="AD656" s="544"/>
      <c r="AE656" s="325"/>
      <c r="AF656" s="193"/>
      <c r="AG656" s="193"/>
      <c r="AH656" s="326"/>
      <c r="AI656" s="325"/>
      <c r="AJ656" s="193"/>
      <c r="AK656" s="193"/>
      <c r="AL656" s="193"/>
      <c r="AM656" s="325"/>
      <c r="AN656" s="193"/>
      <c r="AO656" s="193"/>
      <c r="AP656" s="326"/>
      <c r="AQ656" s="325"/>
      <c r="AR656" s="193"/>
      <c r="AS656" s="193"/>
      <c r="AT656" s="326"/>
      <c r="AU656" s="193"/>
      <c r="AV656" s="193"/>
      <c r="AW656" s="193"/>
      <c r="AX656" s="194"/>
    </row>
    <row r="657" spans="1:50" ht="18.75" hidden="1" customHeight="1" x14ac:dyDescent="0.15">
      <c r="A657" s="175"/>
      <c r="B657" s="172"/>
      <c r="C657" s="166"/>
      <c r="D657" s="172"/>
      <c r="E657" s="327" t="s">
        <v>315</v>
      </c>
      <c r="F657" s="328"/>
      <c r="G657" s="329"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314</v>
      </c>
      <c r="AF657" s="323"/>
      <c r="AG657" s="323"/>
      <c r="AH657" s="324"/>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7"/>
      <c r="F658" s="328"/>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53"/>
      <c r="AR658" s="186"/>
      <c r="AS658" s="119" t="s">
        <v>307</v>
      </c>
      <c r="AT658" s="120"/>
      <c r="AU658" s="186"/>
      <c r="AV658" s="186"/>
      <c r="AW658" s="119" t="s">
        <v>296</v>
      </c>
      <c r="AX658" s="181"/>
    </row>
    <row r="659" spans="1:50" ht="23.25" hidden="1" customHeight="1" x14ac:dyDescent="0.15">
      <c r="A659" s="175"/>
      <c r="B659" s="172"/>
      <c r="C659" s="166"/>
      <c r="D659" s="172"/>
      <c r="E659" s="327"/>
      <c r="F659" s="328"/>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5"/>
      <c r="AF659" s="193"/>
      <c r="AG659" s="193"/>
      <c r="AH659" s="193"/>
      <c r="AI659" s="325"/>
      <c r="AJ659" s="193"/>
      <c r="AK659" s="193"/>
      <c r="AL659" s="193"/>
      <c r="AM659" s="325"/>
      <c r="AN659" s="193"/>
      <c r="AO659" s="193"/>
      <c r="AP659" s="326"/>
      <c r="AQ659" s="325"/>
      <c r="AR659" s="193"/>
      <c r="AS659" s="193"/>
      <c r="AT659" s="326"/>
      <c r="AU659" s="193"/>
      <c r="AV659" s="193"/>
      <c r="AW659" s="193"/>
      <c r="AX659" s="194"/>
    </row>
    <row r="660" spans="1:50" ht="23.25" hidden="1" customHeight="1" x14ac:dyDescent="0.15">
      <c r="A660" s="175"/>
      <c r="B660" s="172"/>
      <c r="C660" s="166"/>
      <c r="D660" s="172"/>
      <c r="E660" s="327"/>
      <c r="F660" s="328"/>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5"/>
      <c r="AF660" s="193"/>
      <c r="AG660" s="193"/>
      <c r="AH660" s="326"/>
      <c r="AI660" s="325"/>
      <c r="AJ660" s="193"/>
      <c r="AK660" s="193"/>
      <c r="AL660" s="193"/>
      <c r="AM660" s="325"/>
      <c r="AN660" s="193"/>
      <c r="AO660" s="193"/>
      <c r="AP660" s="326"/>
      <c r="AQ660" s="325"/>
      <c r="AR660" s="193"/>
      <c r="AS660" s="193"/>
      <c r="AT660" s="326"/>
      <c r="AU660" s="193"/>
      <c r="AV660" s="193"/>
      <c r="AW660" s="193"/>
      <c r="AX660" s="194"/>
    </row>
    <row r="661" spans="1:50" ht="23.25" hidden="1" customHeight="1" x14ac:dyDescent="0.15">
      <c r="A661" s="175"/>
      <c r="B661" s="172"/>
      <c r="C661" s="166"/>
      <c r="D661" s="172"/>
      <c r="E661" s="327"/>
      <c r="F661" s="328"/>
      <c r="G661" s="96"/>
      <c r="H661" s="97"/>
      <c r="I661" s="97"/>
      <c r="J661" s="97"/>
      <c r="K661" s="97"/>
      <c r="L661" s="97"/>
      <c r="M661" s="97"/>
      <c r="N661" s="97"/>
      <c r="O661" s="97"/>
      <c r="P661" s="97"/>
      <c r="Q661" s="97"/>
      <c r="R661" s="97"/>
      <c r="S661" s="97"/>
      <c r="T661" s="97"/>
      <c r="U661" s="97"/>
      <c r="V661" s="97"/>
      <c r="W661" s="97"/>
      <c r="X661" s="98"/>
      <c r="Y661" s="195" t="s">
        <v>13</v>
      </c>
      <c r="Z661" s="196"/>
      <c r="AA661" s="197"/>
      <c r="AB661" s="544" t="s">
        <v>297</v>
      </c>
      <c r="AC661" s="544"/>
      <c r="AD661" s="544"/>
      <c r="AE661" s="325"/>
      <c r="AF661" s="193"/>
      <c r="AG661" s="193"/>
      <c r="AH661" s="326"/>
      <c r="AI661" s="325"/>
      <c r="AJ661" s="193"/>
      <c r="AK661" s="193"/>
      <c r="AL661" s="193"/>
      <c r="AM661" s="325"/>
      <c r="AN661" s="193"/>
      <c r="AO661" s="193"/>
      <c r="AP661" s="326"/>
      <c r="AQ661" s="325"/>
      <c r="AR661" s="193"/>
      <c r="AS661" s="193"/>
      <c r="AT661" s="326"/>
      <c r="AU661" s="193"/>
      <c r="AV661" s="193"/>
      <c r="AW661" s="193"/>
      <c r="AX661" s="194"/>
    </row>
    <row r="662" spans="1:50" ht="18.75" hidden="1" customHeight="1" x14ac:dyDescent="0.15">
      <c r="A662" s="175"/>
      <c r="B662" s="172"/>
      <c r="C662" s="166"/>
      <c r="D662" s="172"/>
      <c r="E662" s="327" t="s">
        <v>315</v>
      </c>
      <c r="F662" s="328"/>
      <c r="G662" s="329"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314</v>
      </c>
      <c r="AF662" s="323"/>
      <c r="AG662" s="323"/>
      <c r="AH662" s="324"/>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7"/>
      <c r="F663" s="328"/>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53"/>
      <c r="AR663" s="186"/>
      <c r="AS663" s="119" t="s">
        <v>307</v>
      </c>
      <c r="AT663" s="120"/>
      <c r="AU663" s="186"/>
      <c r="AV663" s="186"/>
      <c r="AW663" s="119" t="s">
        <v>296</v>
      </c>
      <c r="AX663" s="181"/>
    </row>
    <row r="664" spans="1:50" ht="23.25" hidden="1" customHeight="1" x14ac:dyDescent="0.15">
      <c r="A664" s="175"/>
      <c r="B664" s="172"/>
      <c r="C664" s="166"/>
      <c r="D664" s="172"/>
      <c r="E664" s="327"/>
      <c r="F664" s="328"/>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5"/>
      <c r="AF664" s="193"/>
      <c r="AG664" s="193"/>
      <c r="AH664" s="193"/>
      <c r="AI664" s="325"/>
      <c r="AJ664" s="193"/>
      <c r="AK664" s="193"/>
      <c r="AL664" s="193"/>
      <c r="AM664" s="325"/>
      <c r="AN664" s="193"/>
      <c r="AO664" s="193"/>
      <c r="AP664" s="326"/>
      <c r="AQ664" s="325"/>
      <c r="AR664" s="193"/>
      <c r="AS664" s="193"/>
      <c r="AT664" s="326"/>
      <c r="AU664" s="193"/>
      <c r="AV664" s="193"/>
      <c r="AW664" s="193"/>
      <c r="AX664" s="194"/>
    </row>
    <row r="665" spans="1:50" ht="23.25" hidden="1" customHeight="1" x14ac:dyDescent="0.15">
      <c r="A665" s="175"/>
      <c r="B665" s="172"/>
      <c r="C665" s="166"/>
      <c r="D665" s="172"/>
      <c r="E665" s="327"/>
      <c r="F665" s="328"/>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5"/>
      <c r="AF665" s="193"/>
      <c r="AG665" s="193"/>
      <c r="AH665" s="326"/>
      <c r="AI665" s="325"/>
      <c r="AJ665" s="193"/>
      <c r="AK665" s="193"/>
      <c r="AL665" s="193"/>
      <c r="AM665" s="325"/>
      <c r="AN665" s="193"/>
      <c r="AO665" s="193"/>
      <c r="AP665" s="326"/>
      <c r="AQ665" s="325"/>
      <c r="AR665" s="193"/>
      <c r="AS665" s="193"/>
      <c r="AT665" s="326"/>
      <c r="AU665" s="193"/>
      <c r="AV665" s="193"/>
      <c r="AW665" s="193"/>
      <c r="AX665" s="194"/>
    </row>
    <row r="666" spans="1:50" ht="23.25" hidden="1" customHeight="1" x14ac:dyDescent="0.15">
      <c r="A666" s="175"/>
      <c r="B666" s="172"/>
      <c r="C666" s="166"/>
      <c r="D666" s="172"/>
      <c r="E666" s="327"/>
      <c r="F666" s="328"/>
      <c r="G666" s="96"/>
      <c r="H666" s="97"/>
      <c r="I666" s="97"/>
      <c r="J666" s="97"/>
      <c r="K666" s="97"/>
      <c r="L666" s="97"/>
      <c r="M666" s="97"/>
      <c r="N666" s="97"/>
      <c r="O666" s="97"/>
      <c r="P666" s="97"/>
      <c r="Q666" s="97"/>
      <c r="R666" s="97"/>
      <c r="S666" s="97"/>
      <c r="T666" s="97"/>
      <c r="U666" s="97"/>
      <c r="V666" s="97"/>
      <c r="W666" s="97"/>
      <c r="X666" s="98"/>
      <c r="Y666" s="195" t="s">
        <v>13</v>
      </c>
      <c r="Z666" s="196"/>
      <c r="AA666" s="197"/>
      <c r="AB666" s="544" t="s">
        <v>297</v>
      </c>
      <c r="AC666" s="544"/>
      <c r="AD666" s="544"/>
      <c r="AE666" s="325"/>
      <c r="AF666" s="193"/>
      <c r="AG666" s="193"/>
      <c r="AH666" s="326"/>
      <c r="AI666" s="325"/>
      <c r="AJ666" s="193"/>
      <c r="AK666" s="193"/>
      <c r="AL666" s="193"/>
      <c r="AM666" s="325"/>
      <c r="AN666" s="193"/>
      <c r="AO666" s="193"/>
      <c r="AP666" s="326"/>
      <c r="AQ666" s="325"/>
      <c r="AR666" s="193"/>
      <c r="AS666" s="193"/>
      <c r="AT666" s="326"/>
      <c r="AU666" s="193"/>
      <c r="AV666" s="193"/>
      <c r="AW666" s="193"/>
      <c r="AX666" s="194"/>
    </row>
    <row r="667" spans="1:50" ht="18.75" hidden="1" customHeight="1" x14ac:dyDescent="0.15">
      <c r="A667" s="175"/>
      <c r="B667" s="172"/>
      <c r="C667" s="166"/>
      <c r="D667" s="172"/>
      <c r="E667" s="327" t="s">
        <v>315</v>
      </c>
      <c r="F667" s="328"/>
      <c r="G667" s="329"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314</v>
      </c>
      <c r="AF667" s="323"/>
      <c r="AG667" s="323"/>
      <c r="AH667" s="324"/>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7"/>
      <c r="F668" s="328"/>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53"/>
      <c r="AR668" s="186"/>
      <c r="AS668" s="119" t="s">
        <v>307</v>
      </c>
      <c r="AT668" s="120"/>
      <c r="AU668" s="186"/>
      <c r="AV668" s="186"/>
      <c r="AW668" s="119" t="s">
        <v>296</v>
      </c>
      <c r="AX668" s="181"/>
    </row>
    <row r="669" spans="1:50" ht="23.25" hidden="1" customHeight="1" x14ac:dyDescent="0.15">
      <c r="A669" s="175"/>
      <c r="B669" s="172"/>
      <c r="C669" s="166"/>
      <c r="D669" s="172"/>
      <c r="E669" s="327"/>
      <c r="F669" s="328"/>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5"/>
      <c r="AF669" s="193"/>
      <c r="AG669" s="193"/>
      <c r="AH669" s="193"/>
      <c r="AI669" s="325"/>
      <c r="AJ669" s="193"/>
      <c r="AK669" s="193"/>
      <c r="AL669" s="193"/>
      <c r="AM669" s="325"/>
      <c r="AN669" s="193"/>
      <c r="AO669" s="193"/>
      <c r="AP669" s="326"/>
      <c r="AQ669" s="325"/>
      <c r="AR669" s="193"/>
      <c r="AS669" s="193"/>
      <c r="AT669" s="326"/>
      <c r="AU669" s="193"/>
      <c r="AV669" s="193"/>
      <c r="AW669" s="193"/>
      <c r="AX669" s="194"/>
    </row>
    <row r="670" spans="1:50" ht="23.25" hidden="1" customHeight="1" x14ac:dyDescent="0.15">
      <c r="A670" s="175"/>
      <c r="B670" s="172"/>
      <c r="C670" s="166"/>
      <c r="D670" s="172"/>
      <c r="E670" s="327"/>
      <c r="F670" s="328"/>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5"/>
      <c r="AF670" s="193"/>
      <c r="AG670" s="193"/>
      <c r="AH670" s="326"/>
      <c r="AI670" s="325"/>
      <c r="AJ670" s="193"/>
      <c r="AK670" s="193"/>
      <c r="AL670" s="193"/>
      <c r="AM670" s="325"/>
      <c r="AN670" s="193"/>
      <c r="AO670" s="193"/>
      <c r="AP670" s="326"/>
      <c r="AQ670" s="325"/>
      <c r="AR670" s="193"/>
      <c r="AS670" s="193"/>
      <c r="AT670" s="326"/>
      <c r="AU670" s="193"/>
      <c r="AV670" s="193"/>
      <c r="AW670" s="193"/>
      <c r="AX670" s="194"/>
    </row>
    <row r="671" spans="1:50" ht="23.25" hidden="1" customHeight="1" x14ac:dyDescent="0.15">
      <c r="A671" s="175"/>
      <c r="B671" s="172"/>
      <c r="C671" s="166"/>
      <c r="D671" s="172"/>
      <c r="E671" s="327"/>
      <c r="F671" s="328"/>
      <c r="G671" s="96"/>
      <c r="H671" s="97"/>
      <c r="I671" s="97"/>
      <c r="J671" s="97"/>
      <c r="K671" s="97"/>
      <c r="L671" s="97"/>
      <c r="M671" s="97"/>
      <c r="N671" s="97"/>
      <c r="O671" s="97"/>
      <c r="P671" s="97"/>
      <c r="Q671" s="97"/>
      <c r="R671" s="97"/>
      <c r="S671" s="97"/>
      <c r="T671" s="97"/>
      <c r="U671" s="97"/>
      <c r="V671" s="97"/>
      <c r="W671" s="97"/>
      <c r="X671" s="98"/>
      <c r="Y671" s="195" t="s">
        <v>13</v>
      </c>
      <c r="Z671" s="196"/>
      <c r="AA671" s="197"/>
      <c r="AB671" s="544" t="s">
        <v>297</v>
      </c>
      <c r="AC671" s="544"/>
      <c r="AD671" s="544"/>
      <c r="AE671" s="325"/>
      <c r="AF671" s="193"/>
      <c r="AG671" s="193"/>
      <c r="AH671" s="326"/>
      <c r="AI671" s="325"/>
      <c r="AJ671" s="193"/>
      <c r="AK671" s="193"/>
      <c r="AL671" s="193"/>
      <c r="AM671" s="325"/>
      <c r="AN671" s="193"/>
      <c r="AO671" s="193"/>
      <c r="AP671" s="326"/>
      <c r="AQ671" s="325"/>
      <c r="AR671" s="193"/>
      <c r="AS671" s="193"/>
      <c r="AT671" s="326"/>
      <c r="AU671" s="193"/>
      <c r="AV671" s="193"/>
      <c r="AW671" s="193"/>
      <c r="AX671" s="194"/>
    </row>
    <row r="672" spans="1:50" ht="18.75" hidden="1" customHeight="1" x14ac:dyDescent="0.15">
      <c r="A672" s="175"/>
      <c r="B672" s="172"/>
      <c r="C672" s="166"/>
      <c r="D672" s="172"/>
      <c r="E672" s="327" t="s">
        <v>316</v>
      </c>
      <c r="F672" s="328"/>
      <c r="G672" s="329"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314</v>
      </c>
      <c r="AF672" s="323"/>
      <c r="AG672" s="323"/>
      <c r="AH672" s="324"/>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7"/>
      <c r="F673" s="328"/>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53"/>
      <c r="AR673" s="186"/>
      <c r="AS673" s="119" t="s">
        <v>307</v>
      </c>
      <c r="AT673" s="120"/>
      <c r="AU673" s="186"/>
      <c r="AV673" s="186"/>
      <c r="AW673" s="119" t="s">
        <v>296</v>
      </c>
      <c r="AX673" s="181"/>
    </row>
    <row r="674" spans="1:50" ht="23.25" hidden="1" customHeight="1" x14ac:dyDescent="0.15">
      <c r="A674" s="175"/>
      <c r="B674" s="172"/>
      <c r="C674" s="166"/>
      <c r="D674" s="172"/>
      <c r="E674" s="327"/>
      <c r="F674" s="328"/>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5"/>
      <c r="AF674" s="193"/>
      <c r="AG674" s="193"/>
      <c r="AH674" s="193"/>
      <c r="AI674" s="325"/>
      <c r="AJ674" s="193"/>
      <c r="AK674" s="193"/>
      <c r="AL674" s="193"/>
      <c r="AM674" s="325"/>
      <c r="AN674" s="193"/>
      <c r="AO674" s="193"/>
      <c r="AP674" s="326"/>
      <c r="AQ674" s="325"/>
      <c r="AR674" s="193"/>
      <c r="AS674" s="193"/>
      <c r="AT674" s="326"/>
      <c r="AU674" s="193"/>
      <c r="AV674" s="193"/>
      <c r="AW674" s="193"/>
      <c r="AX674" s="194"/>
    </row>
    <row r="675" spans="1:50" ht="23.25" hidden="1" customHeight="1" x14ac:dyDescent="0.15">
      <c r="A675" s="175"/>
      <c r="B675" s="172"/>
      <c r="C675" s="166"/>
      <c r="D675" s="172"/>
      <c r="E675" s="327"/>
      <c r="F675" s="328"/>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5"/>
      <c r="AF675" s="193"/>
      <c r="AG675" s="193"/>
      <c r="AH675" s="326"/>
      <c r="AI675" s="325"/>
      <c r="AJ675" s="193"/>
      <c r="AK675" s="193"/>
      <c r="AL675" s="193"/>
      <c r="AM675" s="325"/>
      <c r="AN675" s="193"/>
      <c r="AO675" s="193"/>
      <c r="AP675" s="326"/>
      <c r="AQ675" s="325"/>
      <c r="AR675" s="193"/>
      <c r="AS675" s="193"/>
      <c r="AT675" s="326"/>
      <c r="AU675" s="193"/>
      <c r="AV675" s="193"/>
      <c r="AW675" s="193"/>
      <c r="AX675" s="194"/>
    </row>
    <row r="676" spans="1:50" ht="23.25" hidden="1" customHeight="1" x14ac:dyDescent="0.15">
      <c r="A676" s="175"/>
      <c r="B676" s="172"/>
      <c r="C676" s="166"/>
      <c r="D676" s="172"/>
      <c r="E676" s="327"/>
      <c r="F676" s="328"/>
      <c r="G676" s="96"/>
      <c r="H676" s="97"/>
      <c r="I676" s="97"/>
      <c r="J676" s="97"/>
      <c r="K676" s="97"/>
      <c r="L676" s="97"/>
      <c r="M676" s="97"/>
      <c r="N676" s="97"/>
      <c r="O676" s="97"/>
      <c r="P676" s="97"/>
      <c r="Q676" s="97"/>
      <c r="R676" s="97"/>
      <c r="S676" s="97"/>
      <c r="T676" s="97"/>
      <c r="U676" s="97"/>
      <c r="V676" s="97"/>
      <c r="W676" s="97"/>
      <c r="X676" s="98"/>
      <c r="Y676" s="195" t="s">
        <v>13</v>
      </c>
      <c r="Z676" s="196"/>
      <c r="AA676" s="197"/>
      <c r="AB676" s="544" t="s">
        <v>14</v>
      </c>
      <c r="AC676" s="544"/>
      <c r="AD676" s="544"/>
      <c r="AE676" s="325"/>
      <c r="AF676" s="193"/>
      <c r="AG676" s="193"/>
      <c r="AH676" s="326"/>
      <c r="AI676" s="325"/>
      <c r="AJ676" s="193"/>
      <c r="AK676" s="193"/>
      <c r="AL676" s="193"/>
      <c r="AM676" s="325"/>
      <c r="AN676" s="193"/>
      <c r="AO676" s="193"/>
      <c r="AP676" s="326"/>
      <c r="AQ676" s="325"/>
      <c r="AR676" s="193"/>
      <c r="AS676" s="193"/>
      <c r="AT676" s="326"/>
      <c r="AU676" s="193"/>
      <c r="AV676" s="193"/>
      <c r="AW676" s="193"/>
      <c r="AX676" s="194"/>
    </row>
    <row r="677" spans="1:50" ht="18.75" hidden="1" customHeight="1" x14ac:dyDescent="0.15">
      <c r="A677" s="175"/>
      <c r="B677" s="172"/>
      <c r="C677" s="166"/>
      <c r="D677" s="172"/>
      <c r="E677" s="327" t="s">
        <v>316</v>
      </c>
      <c r="F677" s="328"/>
      <c r="G677" s="329"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314</v>
      </c>
      <c r="AF677" s="323"/>
      <c r="AG677" s="323"/>
      <c r="AH677" s="324"/>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7"/>
      <c r="F678" s="328"/>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53"/>
      <c r="AR678" s="186"/>
      <c r="AS678" s="119" t="s">
        <v>307</v>
      </c>
      <c r="AT678" s="120"/>
      <c r="AU678" s="186"/>
      <c r="AV678" s="186"/>
      <c r="AW678" s="119" t="s">
        <v>296</v>
      </c>
      <c r="AX678" s="181"/>
    </row>
    <row r="679" spans="1:50" ht="23.25" hidden="1" customHeight="1" x14ac:dyDescent="0.15">
      <c r="A679" s="175"/>
      <c r="B679" s="172"/>
      <c r="C679" s="166"/>
      <c r="D679" s="172"/>
      <c r="E679" s="327"/>
      <c r="F679" s="328"/>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5"/>
      <c r="AF679" s="193"/>
      <c r="AG679" s="193"/>
      <c r="AH679" s="193"/>
      <c r="AI679" s="325"/>
      <c r="AJ679" s="193"/>
      <c r="AK679" s="193"/>
      <c r="AL679" s="193"/>
      <c r="AM679" s="325"/>
      <c r="AN679" s="193"/>
      <c r="AO679" s="193"/>
      <c r="AP679" s="326"/>
      <c r="AQ679" s="325"/>
      <c r="AR679" s="193"/>
      <c r="AS679" s="193"/>
      <c r="AT679" s="326"/>
      <c r="AU679" s="193"/>
      <c r="AV679" s="193"/>
      <c r="AW679" s="193"/>
      <c r="AX679" s="194"/>
    </row>
    <row r="680" spans="1:50" ht="23.25" hidden="1" customHeight="1" x14ac:dyDescent="0.15">
      <c r="A680" s="175"/>
      <c r="B680" s="172"/>
      <c r="C680" s="166"/>
      <c r="D680" s="172"/>
      <c r="E680" s="327"/>
      <c r="F680" s="328"/>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5"/>
      <c r="AF680" s="193"/>
      <c r="AG680" s="193"/>
      <c r="AH680" s="326"/>
      <c r="AI680" s="325"/>
      <c r="AJ680" s="193"/>
      <c r="AK680" s="193"/>
      <c r="AL680" s="193"/>
      <c r="AM680" s="325"/>
      <c r="AN680" s="193"/>
      <c r="AO680" s="193"/>
      <c r="AP680" s="326"/>
      <c r="AQ680" s="325"/>
      <c r="AR680" s="193"/>
      <c r="AS680" s="193"/>
      <c r="AT680" s="326"/>
      <c r="AU680" s="193"/>
      <c r="AV680" s="193"/>
      <c r="AW680" s="193"/>
      <c r="AX680" s="194"/>
    </row>
    <row r="681" spans="1:50" ht="23.25" hidden="1" customHeight="1" x14ac:dyDescent="0.15">
      <c r="A681" s="175"/>
      <c r="B681" s="172"/>
      <c r="C681" s="166"/>
      <c r="D681" s="172"/>
      <c r="E681" s="327"/>
      <c r="F681" s="328"/>
      <c r="G681" s="96"/>
      <c r="H681" s="97"/>
      <c r="I681" s="97"/>
      <c r="J681" s="97"/>
      <c r="K681" s="97"/>
      <c r="L681" s="97"/>
      <c r="M681" s="97"/>
      <c r="N681" s="97"/>
      <c r="O681" s="97"/>
      <c r="P681" s="97"/>
      <c r="Q681" s="97"/>
      <c r="R681" s="97"/>
      <c r="S681" s="97"/>
      <c r="T681" s="97"/>
      <c r="U681" s="97"/>
      <c r="V681" s="97"/>
      <c r="W681" s="97"/>
      <c r="X681" s="98"/>
      <c r="Y681" s="195" t="s">
        <v>13</v>
      </c>
      <c r="Z681" s="196"/>
      <c r="AA681" s="197"/>
      <c r="AB681" s="544" t="s">
        <v>14</v>
      </c>
      <c r="AC681" s="544"/>
      <c r="AD681" s="544"/>
      <c r="AE681" s="325"/>
      <c r="AF681" s="193"/>
      <c r="AG681" s="193"/>
      <c r="AH681" s="326"/>
      <c r="AI681" s="325"/>
      <c r="AJ681" s="193"/>
      <c r="AK681" s="193"/>
      <c r="AL681" s="193"/>
      <c r="AM681" s="325"/>
      <c r="AN681" s="193"/>
      <c r="AO681" s="193"/>
      <c r="AP681" s="326"/>
      <c r="AQ681" s="325"/>
      <c r="AR681" s="193"/>
      <c r="AS681" s="193"/>
      <c r="AT681" s="326"/>
      <c r="AU681" s="193"/>
      <c r="AV681" s="193"/>
      <c r="AW681" s="193"/>
      <c r="AX681" s="194"/>
    </row>
    <row r="682" spans="1:50" ht="18.75" hidden="1" customHeight="1" x14ac:dyDescent="0.15">
      <c r="A682" s="175"/>
      <c r="B682" s="172"/>
      <c r="C682" s="166"/>
      <c r="D682" s="172"/>
      <c r="E682" s="327" t="s">
        <v>316</v>
      </c>
      <c r="F682" s="328"/>
      <c r="G682" s="329"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314</v>
      </c>
      <c r="AF682" s="323"/>
      <c r="AG682" s="323"/>
      <c r="AH682" s="324"/>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7"/>
      <c r="F683" s="328"/>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53"/>
      <c r="AR683" s="186"/>
      <c r="AS683" s="119" t="s">
        <v>307</v>
      </c>
      <c r="AT683" s="120"/>
      <c r="AU683" s="186"/>
      <c r="AV683" s="186"/>
      <c r="AW683" s="119" t="s">
        <v>296</v>
      </c>
      <c r="AX683" s="181"/>
    </row>
    <row r="684" spans="1:50" ht="23.25" hidden="1" customHeight="1" x14ac:dyDescent="0.15">
      <c r="A684" s="175"/>
      <c r="B684" s="172"/>
      <c r="C684" s="166"/>
      <c r="D684" s="172"/>
      <c r="E684" s="327"/>
      <c r="F684" s="328"/>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5"/>
      <c r="AF684" s="193"/>
      <c r="AG684" s="193"/>
      <c r="AH684" s="193"/>
      <c r="AI684" s="325"/>
      <c r="AJ684" s="193"/>
      <c r="AK684" s="193"/>
      <c r="AL684" s="193"/>
      <c r="AM684" s="325"/>
      <c r="AN684" s="193"/>
      <c r="AO684" s="193"/>
      <c r="AP684" s="326"/>
      <c r="AQ684" s="325"/>
      <c r="AR684" s="193"/>
      <c r="AS684" s="193"/>
      <c r="AT684" s="326"/>
      <c r="AU684" s="193"/>
      <c r="AV684" s="193"/>
      <c r="AW684" s="193"/>
      <c r="AX684" s="194"/>
    </row>
    <row r="685" spans="1:50" ht="23.25" hidden="1" customHeight="1" x14ac:dyDescent="0.15">
      <c r="A685" s="175"/>
      <c r="B685" s="172"/>
      <c r="C685" s="166"/>
      <c r="D685" s="172"/>
      <c r="E685" s="327"/>
      <c r="F685" s="328"/>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5"/>
      <c r="AF685" s="193"/>
      <c r="AG685" s="193"/>
      <c r="AH685" s="326"/>
      <c r="AI685" s="325"/>
      <c r="AJ685" s="193"/>
      <c r="AK685" s="193"/>
      <c r="AL685" s="193"/>
      <c r="AM685" s="325"/>
      <c r="AN685" s="193"/>
      <c r="AO685" s="193"/>
      <c r="AP685" s="326"/>
      <c r="AQ685" s="325"/>
      <c r="AR685" s="193"/>
      <c r="AS685" s="193"/>
      <c r="AT685" s="326"/>
      <c r="AU685" s="193"/>
      <c r="AV685" s="193"/>
      <c r="AW685" s="193"/>
      <c r="AX685" s="194"/>
    </row>
    <row r="686" spans="1:50" ht="23.25" hidden="1" customHeight="1" x14ac:dyDescent="0.15">
      <c r="A686" s="175"/>
      <c r="B686" s="172"/>
      <c r="C686" s="166"/>
      <c r="D686" s="172"/>
      <c r="E686" s="327"/>
      <c r="F686" s="328"/>
      <c r="G686" s="96"/>
      <c r="H686" s="97"/>
      <c r="I686" s="97"/>
      <c r="J686" s="97"/>
      <c r="K686" s="97"/>
      <c r="L686" s="97"/>
      <c r="M686" s="97"/>
      <c r="N686" s="97"/>
      <c r="O686" s="97"/>
      <c r="P686" s="97"/>
      <c r="Q686" s="97"/>
      <c r="R686" s="97"/>
      <c r="S686" s="97"/>
      <c r="T686" s="97"/>
      <c r="U686" s="97"/>
      <c r="V686" s="97"/>
      <c r="W686" s="97"/>
      <c r="X686" s="98"/>
      <c r="Y686" s="195" t="s">
        <v>13</v>
      </c>
      <c r="Z686" s="196"/>
      <c r="AA686" s="197"/>
      <c r="AB686" s="544" t="s">
        <v>14</v>
      </c>
      <c r="AC686" s="544"/>
      <c r="AD686" s="544"/>
      <c r="AE686" s="325"/>
      <c r="AF686" s="193"/>
      <c r="AG686" s="193"/>
      <c r="AH686" s="326"/>
      <c r="AI686" s="325"/>
      <c r="AJ686" s="193"/>
      <c r="AK686" s="193"/>
      <c r="AL686" s="193"/>
      <c r="AM686" s="325"/>
      <c r="AN686" s="193"/>
      <c r="AO686" s="193"/>
      <c r="AP686" s="326"/>
      <c r="AQ686" s="325"/>
      <c r="AR686" s="193"/>
      <c r="AS686" s="193"/>
      <c r="AT686" s="326"/>
      <c r="AU686" s="193"/>
      <c r="AV686" s="193"/>
      <c r="AW686" s="193"/>
      <c r="AX686" s="194"/>
    </row>
    <row r="687" spans="1:50" ht="18.75" hidden="1" customHeight="1" x14ac:dyDescent="0.15">
      <c r="A687" s="175"/>
      <c r="B687" s="172"/>
      <c r="C687" s="166"/>
      <c r="D687" s="172"/>
      <c r="E687" s="327" t="s">
        <v>316</v>
      </c>
      <c r="F687" s="328"/>
      <c r="G687" s="329"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314</v>
      </c>
      <c r="AF687" s="323"/>
      <c r="AG687" s="323"/>
      <c r="AH687" s="324"/>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7"/>
      <c r="F688" s="328"/>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53"/>
      <c r="AR688" s="186"/>
      <c r="AS688" s="119" t="s">
        <v>307</v>
      </c>
      <c r="AT688" s="120"/>
      <c r="AU688" s="186"/>
      <c r="AV688" s="186"/>
      <c r="AW688" s="119" t="s">
        <v>296</v>
      </c>
      <c r="AX688" s="181"/>
    </row>
    <row r="689" spans="1:50" ht="23.25" hidden="1" customHeight="1" x14ac:dyDescent="0.15">
      <c r="A689" s="175"/>
      <c r="B689" s="172"/>
      <c r="C689" s="166"/>
      <c r="D689" s="172"/>
      <c r="E689" s="327"/>
      <c r="F689" s="328"/>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5"/>
      <c r="AF689" s="193"/>
      <c r="AG689" s="193"/>
      <c r="AH689" s="193"/>
      <c r="AI689" s="325"/>
      <c r="AJ689" s="193"/>
      <c r="AK689" s="193"/>
      <c r="AL689" s="193"/>
      <c r="AM689" s="325"/>
      <c r="AN689" s="193"/>
      <c r="AO689" s="193"/>
      <c r="AP689" s="326"/>
      <c r="AQ689" s="325"/>
      <c r="AR689" s="193"/>
      <c r="AS689" s="193"/>
      <c r="AT689" s="326"/>
      <c r="AU689" s="193"/>
      <c r="AV689" s="193"/>
      <c r="AW689" s="193"/>
      <c r="AX689" s="194"/>
    </row>
    <row r="690" spans="1:50" ht="23.25" hidden="1" customHeight="1" x14ac:dyDescent="0.15">
      <c r="A690" s="175"/>
      <c r="B690" s="172"/>
      <c r="C690" s="166"/>
      <c r="D690" s="172"/>
      <c r="E690" s="327"/>
      <c r="F690" s="328"/>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5"/>
      <c r="AF690" s="193"/>
      <c r="AG690" s="193"/>
      <c r="AH690" s="326"/>
      <c r="AI690" s="325"/>
      <c r="AJ690" s="193"/>
      <c r="AK690" s="193"/>
      <c r="AL690" s="193"/>
      <c r="AM690" s="325"/>
      <c r="AN690" s="193"/>
      <c r="AO690" s="193"/>
      <c r="AP690" s="326"/>
      <c r="AQ690" s="325"/>
      <c r="AR690" s="193"/>
      <c r="AS690" s="193"/>
      <c r="AT690" s="326"/>
      <c r="AU690" s="193"/>
      <c r="AV690" s="193"/>
      <c r="AW690" s="193"/>
      <c r="AX690" s="194"/>
    </row>
    <row r="691" spans="1:50" ht="23.25" hidden="1" customHeight="1" x14ac:dyDescent="0.15">
      <c r="A691" s="175"/>
      <c r="B691" s="172"/>
      <c r="C691" s="166"/>
      <c r="D691" s="172"/>
      <c r="E691" s="327"/>
      <c r="F691" s="328"/>
      <c r="G691" s="96"/>
      <c r="H691" s="97"/>
      <c r="I691" s="97"/>
      <c r="J691" s="97"/>
      <c r="K691" s="97"/>
      <c r="L691" s="97"/>
      <c r="M691" s="97"/>
      <c r="N691" s="97"/>
      <c r="O691" s="97"/>
      <c r="P691" s="97"/>
      <c r="Q691" s="97"/>
      <c r="R691" s="97"/>
      <c r="S691" s="97"/>
      <c r="T691" s="97"/>
      <c r="U691" s="97"/>
      <c r="V691" s="97"/>
      <c r="W691" s="97"/>
      <c r="X691" s="98"/>
      <c r="Y691" s="195" t="s">
        <v>13</v>
      </c>
      <c r="Z691" s="196"/>
      <c r="AA691" s="197"/>
      <c r="AB691" s="544" t="s">
        <v>14</v>
      </c>
      <c r="AC691" s="544"/>
      <c r="AD691" s="544"/>
      <c r="AE691" s="325"/>
      <c r="AF691" s="193"/>
      <c r="AG691" s="193"/>
      <c r="AH691" s="326"/>
      <c r="AI691" s="325"/>
      <c r="AJ691" s="193"/>
      <c r="AK691" s="193"/>
      <c r="AL691" s="193"/>
      <c r="AM691" s="325"/>
      <c r="AN691" s="193"/>
      <c r="AO691" s="193"/>
      <c r="AP691" s="326"/>
      <c r="AQ691" s="325"/>
      <c r="AR691" s="193"/>
      <c r="AS691" s="193"/>
      <c r="AT691" s="326"/>
      <c r="AU691" s="193"/>
      <c r="AV691" s="193"/>
      <c r="AW691" s="193"/>
      <c r="AX691" s="194"/>
    </row>
    <row r="692" spans="1:50" ht="18.75" hidden="1" customHeight="1" x14ac:dyDescent="0.15">
      <c r="A692" s="175"/>
      <c r="B692" s="172"/>
      <c r="C692" s="166"/>
      <c r="D692" s="172"/>
      <c r="E692" s="327" t="s">
        <v>316</v>
      </c>
      <c r="F692" s="328"/>
      <c r="G692" s="329"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314</v>
      </c>
      <c r="AF692" s="323"/>
      <c r="AG692" s="323"/>
      <c r="AH692" s="324"/>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7"/>
      <c r="F693" s="328"/>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53"/>
      <c r="AR693" s="186"/>
      <c r="AS693" s="119" t="s">
        <v>307</v>
      </c>
      <c r="AT693" s="120"/>
      <c r="AU693" s="186"/>
      <c r="AV693" s="186"/>
      <c r="AW693" s="119" t="s">
        <v>296</v>
      </c>
      <c r="AX693" s="181"/>
    </row>
    <row r="694" spans="1:50" ht="23.25" hidden="1" customHeight="1" x14ac:dyDescent="0.15">
      <c r="A694" s="175"/>
      <c r="B694" s="172"/>
      <c r="C694" s="166"/>
      <c r="D694" s="172"/>
      <c r="E694" s="327"/>
      <c r="F694" s="328"/>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5"/>
      <c r="AF694" s="193"/>
      <c r="AG694" s="193"/>
      <c r="AH694" s="193"/>
      <c r="AI694" s="325"/>
      <c r="AJ694" s="193"/>
      <c r="AK694" s="193"/>
      <c r="AL694" s="193"/>
      <c r="AM694" s="325"/>
      <c r="AN694" s="193"/>
      <c r="AO694" s="193"/>
      <c r="AP694" s="326"/>
      <c r="AQ694" s="325"/>
      <c r="AR694" s="193"/>
      <c r="AS694" s="193"/>
      <c r="AT694" s="326"/>
      <c r="AU694" s="193"/>
      <c r="AV694" s="193"/>
      <c r="AW694" s="193"/>
      <c r="AX694" s="194"/>
    </row>
    <row r="695" spans="1:50" ht="23.25" hidden="1" customHeight="1" x14ac:dyDescent="0.15">
      <c r="A695" s="175"/>
      <c r="B695" s="172"/>
      <c r="C695" s="166"/>
      <c r="D695" s="172"/>
      <c r="E695" s="327"/>
      <c r="F695" s="328"/>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5"/>
      <c r="AF695" s="193"/>
      <c r="AG695" s="193"/>
      <c r="AH695" s="326"/>
      <c r="AI695" s="325"/>
      <c r="AJ695" s="193"/>
      <c r="AK695" s="193"/>
      <c r="AL695" s="193"/>
      <c r="AM695" s="325"/>
      <c r="AN695" s="193"/>
      <c r="AO695" s="193"/>
      <c r="AP695" s="326"/>
      <c r="AQ695" s="325"/>
      <c r="AR695" s="193"/>
      <c r="AS695" s="193"/>
      <c r="AT695" s="326"/>
      <c r="AU695" s="193"/>
      <c r="AV695" s="193"/>
      <c r="AW695" s="193"/>
      <c r="AX695" s="194"/>
    </row>
    <row r="696" spans="1:50" ht="23.25" hidden="1" customHeight="1" x14ac:dyDescent="0.15">
      <c r="A696" s="175"/>
      <c r="B696" s="172"/>
      <c r="C696" s="166"/>
      <c r="D696" s="172"/>
      <c r="E696" s="327"/>
      <c r="F696" s="328"/>
      <c r="G696" s="96"/>
      <c r="H696" s="97"/>
      <c r="I696" s="97"/>
      <c r="J696" s="97"/>
      <c r="K696" s="97"/>
      <c r="L696" s="97"/>
      <c r="M696" s="97"/>
      <c r="N696" s="97"/>
      <c r="O696" s="97"/>
      <c r="P696" s="97"/>
      <c r="Q696" s="97"/>
      <c r="R696" s="97"/>
      <c r="S696" s="97"/>
      <c r="T696" s="97"/>
      <c r="U696" s="97"/>
      <c r="V696" s="97"/>
      <c r="W696" s="97"/>
      <c r="X696" s="98"/>
      <c r="Y696" s="195" t="s">
        <v>13</v>
      </c>
      <c r="Z696" s="196"/>
      <c r="AA696" s="197"/>
      <c r="AB696" s="544" t="s">
        <v>14</v>
      </c>
      <c r="AC696" s="544"/>
      <c r="AD696" s="544"/>
      <c r="AE696" s="325"/>
      <c r="AF696" s="193"/>
      <c r="AG696" s="193"/>
      <c r="AH696" s="326"/>
      <c r="AI696" s="325"/>
      <c r="AJ696" s="193"/>
      <c r="AK696" s="193"/>
      <c r="AL696" s="193"/>
      <c r="AM696" s="325"/>
      <c r="AN696" s="193"/>
      <c r="AO696" s="193"/>
      <c r="AP696" s="326"/>
      <c r="AQ696" s="325"/>
      <c r="AR696" s="193"/>
      <c r="AS696" s="193"/>
      <c r="AT696" s="326"/>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89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66" t="s">
        <v>46</v>
      </c>
      <c r="B700" s="867"/>
      <c r="C700" s="867"/>
      <c r="D700" s="867"/>
      <c r="E700" s="867"/>
      <c r="F700" s="867"/>
      <c r="G700" s="867"/>
      <c r="H700" s="867"/>
      <c r="I700" s="867"/>
      <c r="J700" s="867"/>
      <c r="K700" s="867"/>
      <c r="L700" s="867"/>
      <c r="M700" s="867"/>
      <c r="N700" s="867"/>
      <c r="O700" s="867"/>
      <c r="P700" s="867"/>
      <c r="Q700" s="867"/>
      <c r="R700" s="867"/>
      <c r="S700" s="867"/>
      <c r="T700" s="867"/>
      <c r="U700" s="867"/>
      <c r="V700" s="867"/>
      <c r="W700" s="867"/>
      <c r="X700" s="867"/>
      <c r="Y700" s="867"/>
      <c r="Z700" s="867"/>
      <c r="AA700" s="867"/>
      <c r="AB700" s="867"/>
      <c r="AC700" s="867"/>
      <c r="AD700" s="867"/>
      <c r="AE700" s="867"/>
      <c r="AF700" s="867"/>
      <c r="AG700" s="867"/>
      <c r="AH700" s="867"/>
      <c r="AI700" s="867"/>
      <c r="AJ700" s="867"/>
      <c r="AK700" s="867"/>
      <c r="AL700" s="867"/>
      <c r="AM700" s="867"/>
      <c r="AN700" s="867"/>
      <c r="AO700" s="867"/>
      <c r="AP700" s="867"/>
      <c r="AQ700" s="867"/>
      <c r="AR700" s="867"/>
      <c r="AS700" s="867"/>
      <c r="AT700" s="867"/>
      <c r="AU700" s="867"/>
      <c r="AV700" s="867"/>
      <c r="AW700" s="867"/>
      <c r="AX700" s="868"/>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786" t="s">
        <v>30</v>
      </c>
      <c r="AH701" s="367"/>
      <c r="AI701" s="367"/>
      <c r="AJ701" s="367"/>
      <c r="AK701" s="367"/>
      <c r="AL701" s="367"/>
      <c r="AM701" s="367"/>
      <c r="AN701" s="367"/>
      <c r="AO701" s="367"/>
      <c r="AP701" s="367"/>
      <c r="AQ701" s="367"/>
      <c r="AR701" s="367"/>
      <c r="AS701" s="367"/>
      <c r="AT701" s="367"/>
      <c r="AU701" s="367"/>
      <c r="AV701" s="367"/>
      <c r="AW701" s="367"/>
      <c r="AX701" s="787"/>
    </row>
    <row r="702" spans="1:50" ht="57" customHeight="1" x14ac:dyDescent="0.15">
      <c r="A702" s="832" t="s">
        <v>258</v>
      </c>
      <c r="B702" s="833"/>
      <c r="C702" s="670" t="s">
        <v>259</v>
      </c>
      <c r="D702" s="671"/>
      <c r="E702" s="671"/>
      <c r="F702" s="671"/>
      <c r="G702" s="671"/>
      <c r="H702" s="671"/>
      <c r="I702" s="671"/>
      <c r="J702" s="671"/>
      <c r="K702" s="671"/>
      <c r="L702" s="671"/>
      <c r="M702" s="671"/>
      <c r="N702" s="671"/>
      <c r="O702" s="671"/>
      <c r="P702" s="671"/>
      <c r="Q702" s="671"/>
      <c r="R702" s="671"/>
      <c r="S702" s="671"/>
      <c r="T702" s="671"/>
      <c r="U702" s="671"/>
      <c r="V702" s="671"/>
      <c r="W702" s="671"/>
      <c r="X702" s="671"/>
      <c r="Y702" s="671"/>
      <c r="Z702" s="671"/>
      <c r="AA702" s="671"/>
      <c r="AB702" s="671"/>
      <c r="AC702" s="672"/>
      <c r="AD702" s="330" t="s">
        <v>480</v>
      </c>
      <c r="AE702" s="331"/>
      <c r="AF702" s="331"/>
      <c r="AG702" s="370" t="s">
        <v>505</v>
      </c>
      <c r="AH702" s="371"/>
      <c r="AI702" s="371"/>
      <c r="AJ702" s="371"/>
      <c r="AK702" s="371"/>
      <c r="AL702" s="371"/>
      <c r="AM702" s="371"/>
      <c r="AN702" s="371"/>
      <c r="AO702" s="371"/>
      <c r="AP702" s="371"/>
      <c r="AQ702" s="371"/>
      <c r="AR702" s="371"/>
      <c r="AS702" s="371"/>
      <c r="AT702" s="371"/>
      <c r="AU702" s="371"/>
      <c r="AV702" s="371"/>
      <c r="AW702" s="371"/>
      <c r="AX702" s="372"/>
    </row>
    <row r="703" spans="1:50" ht="27" customHeight="1" x14ac:dyDescent="0.15">
      <c r="A703" s="834"/>
      <c r="B703" s="835"/>
      <c r="C703" s="778" t="s">
        <v>36</v>
      </c>
      <c r="D703" s="779"/>
      <c r="E703" s="779"/>
      <c r="F703" s="779"/>
      <c r="G703" s="779"/>
      <c r="H703" s="779"/>
      <c r="I703" s="779"/>
      <c r="J703" s="779"/>
      <c r="K703" s="779"/>
      <c r="L703" s="779"/>
      <c r="M703" s="779"/>
      <c r="N703" s="779"/>
      <c r="O703" s="779"/>
      <c r="P703" s="779"/>
      <c r="Q703" s="779"/>
      <c r="R703" s="779"/>
      <c r="S703" s="779"/>
      <c r="T703" s="779"/>
      <c r="U703" s="779"/>
      <c r="V703" s="779"/>
      <c r="W703" s="779"/>
      <c r="X703" s="779"/>
      <c r="Y703" s="779"/>
      <c r="Z703" s="779"/>
      <c r="AA703" s="779"/>
      <c r="AB703" s="779"/>
      <c r="AC703" s="377"/>
      <c r="AD703" s="313" t="s">
        <v>480</v>
      </c>
      <c r="AE703" s="314"/>
      <c r="AF703" s="314"/>
      <c r="AG703" s="87" t="s">
        <v>506</v>
      </c>
      <c r="AH703" s="88"/>
      <c r="AI703" s="88"/>
      <c r="AJ703" s="88"/>
      <c r="AK703" s="88"/>
      <c r="AL703" s="88"/>
      <c r="AM703" s="88"/>
      <c r="AN703" s="88"/>
      <c r="AO703" s="88"/>
      <c r="AP703" s="88"/>
      <c r="AQ703" s="88"/>
      <c r="AR703" s="88"/>
      <c r="AS703" s="88"/>
      <c r="AT703" s="88"/>
      <c r="AU703" s="88"/>
      <c r="AV703" s="88"/>
      <c r="AW703" s="88"/>
      <c r="AX703" s="89"/>
    </row>
    <row r="704" spans="1:50" ht="65.45" customHeight="1" x14ac:dyDescent="0.15">
      <c r="A704" s="836"/>
      <c r="B704" s="837"/>
      <c r="C704" s="780" t="s">
        <v>260</v>
      </c>
      <c r="D704" s="781"/>
      <c r="E704" s="781"/>
      <c r="F704" s="781"/>
      <c r="G704" s="781"/>
      <c r="H704" s="781"/>
      <c r="I704" s="781"/>
      <c r="J704" s="781"/>
      <c r="K704" s="781"/>
      <c r="L704" s="781"/>
      <c r="M704" s="781"/>
      <c r="N704" s="781"/>
      <c r="O704" s="781"/>
      <c r="P704" s="781"/>
      <c r="Q704" s="781"/>
      <c r="R704" s="781"/>
      <c r="S704" s="781"/>
      <c r="T704" s="781"/>
      <c r="U704" s="781"/>
      <c r="V704" s="781"/>
      <c r="W704" s="781"/>
      <c r="X704" s="781"/>
      <c r="Y704" s="781"/>
      <c r="Z704" s="781"/>
      <c r="AA704" s="781"/>
      <c r="AB704" s="781"/>
      <c r="AC704" s="782"/>
      <c r="AD704" s="744" t="s">
        <v>480</v>
      </c>
      <c r="AE704" s="745"/>
      <c r="AF704" s="745"/>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02" t="s">
        <v>38</v>
      </c>
      <c r="B705" s="603"/>
      <c r="C705" s="783" t="s">
        <v>40</v>
      </c>
      <c r="D705" s="784"/>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785"/>
      <c r="AD705" s="676" t="s">
        <v>508</v>
      </c>
      <c r="AE705" s="677"/>
      <c r="AF705" s="677"/>
      <c r="AG705" s="111" t="s">
        <v>488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04"/>
      <c r="B706" s="605"/>
      <c r="C706" s="756"/>
      <c r="D706" s="757"/>
      <c r="E706" s="691" t="s">
        <v>425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313" t="s">
        <v>509</v>
      </c>
      <c r="AE706" s="314"/>
      <c r="AF706" s="625"/>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04"/>
      <c r="B707" s="605"/>
      <c r="C707" s="758"/>
      <c r="D707" s="759"/>
      <c r="E707" s="694" t="s">
        <v>361</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797" t="s">
        <v>509</v>
      </c>
      <c r="AE707" s="798"/>
      <c r="AF707" s="798"/>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04"/>
      <c r="B708" s="606"/>
      <c r="C708" s="775" t="s">
        <v>41</v>
      </c>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566" t="s">
        <v>508</v>
      </c>
      <c r="AE708" s="567"/>
      <c r="AF708" s="567"/>
      <c r="AG708" s="703" t="s">
        <v>488</v>
      </c>
      <c r="AH708" s="704"/>
      <c r="AI708" s="704"/>
      <c r="AJ708" s="704"/>
      <c r="AK708" s="704"/>
      <c r="AL708" s="704"/>
      <c r="AM708" s="704"/>
      <c r="AN708" s="704"/>
      <c r="AO708" s="704"/>
      <c r="AP708" s="704"/>
      <c r="AQ708" s="704"/>
      <c r="AR708" s="704"/>
      <c r="AS708" s="704"/>
      <c r="AT708" s="704"/>
      <c r="AU708" s="704"/>
      <c r="AV708" s="704"/>
      <c r="AW708" s="704"/>
      <c r="AX708" s="705"/>
    </row>
    <row r="709" spans="1:50" ht="26.25" customHeight="1" x14ac:dyDescent="0.15">
      <c r="A709" s="604"/>
      <c r="B709" s="606"/>
      <c r="C709" s="376" t="s">
        <v>261</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480</v>
      </c>
      <c r="AE709" s="314"/>
      <c r="AF709" s="314"/>
      <c r="AG709" s="87" t="s">
        <v>510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04"/>
      <c r="B710" s="606"/>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508</v>
      </c>
      <c r="AE710" s="314"/>
      <c r="AF710" s="314"/>
      <c r="AG710" s="87" t="s">
        <v>488</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04"/>
      <c r="B711" s="606"/>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75"/>
      <c r="AD711" s="313" t="s">
        <v>480</v>
      </c>
      <c r="AE711" s="314"/>
      <c r="AF711" s="314"/>
      <c r="AG711" s="87" t="s">
        <v>511</v>
      </c>
      <c r="AH711" s="88"/>
      <c r="AI711" s="88"/>
      <c r="AJ711" s="88"/>
      <c r="AK711" s="88"/>
      <c r="AL711" s="88"/>
      <c r="AM711" s="88"/>
      <c r="AN711" s="88"/>
      <c r="AO711" s="88"/>
      <c r="AP711" s="88"/>
      <c r="AQ711" s="88"/>
      <c r="AR711" s="88"/>
      <c r="AS711" s="88"/>
      <c r="AT711" s="88"/>
      <c r="AU711" s="88"/>
      <c r="AV711" s="88"/>
      <c r="AW711" s="88"/>
      <c r="AX711" s="89"/>
    </row>
    <row r="712" spans="1:50" ht="41.45" customHeight="1" x14ac:dyDescent="0.15">
      <c r="A712" s="604"/>
      <c r="B712" s="606"/>
      <c r="C712" s="376" t="s">
        <v>391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75"/>
      <c r="AD712" s="744" t="s">
        <v>480</v>
      </c>
      <c r="AE712" s="745"/>
      <c r="AF712" s="745"/>
      <c r="AG712" s="772" t="s">
        <v>542</v>
      </c>
      <c r="AH712" s="773"/>
      <c r="AI712" s="773"/>
      <c r="AJ712" s="773"/>
      <c r="AK712" s="773"/>
      <c r="AL712" s="773"/>
      <c r="AM712" s="773"/>
      <c r="AN712" s="773"/>
      <c r="AO712" s="773"/>
      <c r="AP712" s="773"/>
      <c r="AQ712" s="773"/>
      <c r="AR712" s="773"/>
      <c r="AS712" s="773"/>
      <c r="AT712" s="773"/>
      <c r="AU712" s="773"/>
      <c r="AV712" s="773"/>
      <c r="AW712" s="773"/>
      <c r="AX712" s="774"/>
    </row>
    <row r="713" spans="1:50" ht="26.25" customHeight="1" x14ac:dyDescent="0.15">
      <c r="A713" s="604"/>
      <c r="B713" s="606"/>
      <c r="C713" s="913" t="s">
        <v>392</v>
      </c>
      <c r="D713" s="914"/>
      <c r="E713" s="914"/>
      <c r="F713" s="914"/>
      <c r="G713" s="914"/>
      <c r="H713" s="914"/>
      <c r="I713" s="914"/>
      <c r="J713" s="914"/>
      <c r="K713" s="914"/>
      <c r="L713" s="914"/>
      <c r="M713" s="914"/>
      <c r="N713" s="914"/>
      <c r="O713" s="914"/>
      <c r="P713" s="914"/>
      <c r="Q713" s="914"/>
      <c r="R713" s="914"/>
      <c r="S713" s="914"/>
      <c r="T713" s="914"/>
      <c r="U713" s="914"/>
      <c r="V713" s="914"/>
      <c r="W713" s="914"/>
      <c r="X713" s="914"/>
      <c r="Y713" s="914"/>
      <c r="Z713" s="914"/>
      <c r="AA713" s="914"/>
      <c r="AB713" s="914"/>
      <c r="AC713" s="915"/>
      <c r="AD713" s="313" t="s">
        <v>508</v>
      </c>
      <c r="AE713" s="314"/>
      <c r="AF713" s="625"/>
      <c r="AG713" s="87" t="s">
        <v>488</v>
      </c>
      <c r="AH713" s="88"/>
      <c r="AI713" s="88"/>
      <c r="AJ713" s="88"/>
      <c r="AK713" s="88"/>
      <c r="AL713" s="88"/>
      <c r="AM713" s="88"/>
      <c r="AN713" s="88"/>
      <c r="AO713" s="88"/>
      <c r="AP713" s="88"/>
      <c r="AQ713" s="88"/>
      <c r="AR713" s="88"/>
      <c r="AS713" s="88"/>
      <c r="AT713" s="88"/>
      <c r="AU713" s="88"/>
      <c r="AV713" s="88"/>
      <c r="AW713" s="88"/>
      <c r="AX713" s="89"/>
    </row>
    <row r="714" spans="1:50" ht="37.15" customHeight="1" x14ac:dyDescent="0.15">
      <c r="A714" s="607"/>
      <c r="B714" s="608"/>
      <c r="C714" s="609" t="s">
        <v>368</v>
      </c>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1"/>
      <c r="AD714" s="769" t="s">
        <v>480</v>
      </c>
      <c r="AE714" s="770"/>
      <c r="AF714" s="771"/>
      <c r="AG714" s="697" t="s">
        <v>524</v>
      </c>
      <c r="AH714" s="698"/>
      <c r="AI714" s="698"/>
      <c r="AJ714" s="698"/>
      <c r="AK714" s="698"/>
      <c r="AL714" s="698"/>
      <c r="AM714" s="698"/>
      <c r="AN714" s="698"/>
      <c r="AO714" s="698"/>
      <c r="AP714" s="698"/>
      <c r="AQ714" s="698"/>
      <c r="AR714" s="698"/>
      <c r="AS714" s="698"/>
      <c r="AT714" s="698"/>
      <c r="AU714" s="698"/>
      <c r="AV714" s="698"/>
      <c r="AW714" s="698"/>
      <c r="AX714" s="699"/>
    </row>
    <row r="715" spans="1:50" ht="78" customHeight="1" x14ac:dyDescent="0.15">
      <c r="A715" s="602" t="s">
        <v>39</v>
      </c>
      <c r="B715" s="746"/>
      <c r="C715" s="747" t="s">
        <v>369</v>
      </c>
      <c r="D715" s="748"/>
      <c r="E715" s="748"/>
      <c r="F715" s="748"/>
      <c r="G715" s="748"/>
      <c r="H715" s="748"/>
      <c r="I715" s="748"/>
      <c r="J715" s="748"/>
      <c r="K715" s="748"/>
      <c r="L715" s="748"/>
      <c r="M715" s="748"/>
      <c r="N715" s="748"/>
      <c r="O715" s="748"/>
      <c r="P715" s="748"/>
      <c r="Q715" s="748"/>
      <c r="R715" s="748"/>
      <c r="S715" s="748"/>
      <c r="T715" s="748"/>
      <c r="U715" s="748"/>
      <c r="V715" s="748"/>
      <c r="W715" s="748"/>
      <c r="X715" s="748"/>
      <c r="Y715" s="748"/>
      <c r="Z715" s="748"/>
      <c r="AA715" s="748"/>
      <c r="AB715" s="748"/>
      <c r="AC715" s="749"/>
      <c r="AD715" s="566" t="s">
        <v>480</v>
      </c>
      <c r="AE715" s="567"/>
      <c r="AF715" s="618"/>
      <c r="AG715" s="703" t="s">
        <v>523</v>
      </c>
      <c r="AH715" s="704"/>
      <c r="AI715" s="704"/>
      <c r="AJ715" s="704"/>
      <c r="AK715" s="704"/>
      <c r="AL715" s="704"/>
      <c r="AM715" s="704"/>
      <c r="AN715" s="704"/>
      <c r="AO715" s="704"/>
      <c r="AP715" s="704"/>
      <c r="AQ715" s="704"/>
      <c r="AR715" s="704"/>
      <c r="AS715" s="704"/>
      <c r="AT715" s="704"/>
      <c r="AU715" s="704"/>
      <c r="AV715" s="704"/>
      <c r="AW715" s="704"/>
      <c r="AX715" s="705"/>
    </row>
    <row r="716" spans="1:50" ht="35.25" customHeight="1" x14ac:dyDescent="0.15">
      <c r="A716" s="604"/>
      <c r="B716" s="606"/>
      <c r="C716" s="582" t="s">
        <v>44</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8" t="s">
        <v>480</v>
      </c>
      <c r="AE716" s="589"/>
      <c r="AF716" s="589"/>
      <c r="AG716" s="87" t="s">
        <v>512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04"/>
      <c r="B717" s="606"/>
      <c r="C717" s="376" t="s">
        <v>317</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480</v>
      </c>
      <c r="AE717" s="314"/>
      <c r="AF717" s="314"/>
      <c r="AG717" s="87" t="s">
        <v>513</v>
      </c>
      <c r="AH717" s="88"/>
      <c r="AI717" s="88"/>
      <c r="AJ717" s="88"/>
      <c r="AK717" s="88"/>
      <c r="AL717" s="88"/>
      <c r="AM717" s="88"/>
      <c r="AN717" s="88"/>
      <c r="AO717" s="88"/>
      <c r="AP717" s="88"/>
      <c r="AQ717" s="88"/>
      <c r="AR717" s="88"/>
      <c r="AS717" s="88"/>
      <c r="AT717" s="88"/>
      <c r="AU717" s="88"/>
      <c r="AV717" s="88"/>
      <c r="AW717" s="88"/>
      <c r="AX717" s="89"/>
    </row>
    <row r="718" spans="1:50" ht="80.45" customHeight="1" x14ac:dyDescent="0.15">
      <c r="A718" s="607"/>
      <c r="B718" s="608"/>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480</v>
      </c>
      <c r="AE718" s="314"/>
      <c r="AF718" s="314"/>
      <c r="AG718" s="113" t="s">
        <v>546</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38" t="s">
        <v>57</v>
      </c>
      <c r="B719" s="739"/>
      <c r="C719" s="585" t="s">
        <v>262</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6" t="s">
        <v>508</v>
      </c>
      <c r="AE719" s="567"/>
      <c r="AF719" s="567"/>
      <c r="AG719" s="111"/>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40"/>
      <c r="B720" s="741"/>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40"/>
      <c r="B721" s="741"/>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40"/>
      <c r="B722" s="741"/>
      <c r="C722" s="282"/>
      <c r="D722" s="283"/>
      <c r="E722" s="283"/>
      <c r="F722" s="284"/>
      <c r="G722" s="273"/>
      <c r="H722" s="274"/>
      <c r="I722" s="69" t="str">
        <f t="shared" ref="I722:I725" si="6">IF(OR(G722="　", G722=""), "", "-")</f>
        <v/>
      </c>
      <c r="J722" s="277"/>
      <c r="K722" s="277"/>
      <c r="L722" s="69" t="str">
        <f t="shared" ref="L722:L725" si="7">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40"/>
      <c r="B723" s="741"/>
      <c r="C723" s="282"/>
      <c r="D723" s="283"/>
      <c r="E723" s="283"/>
      <c r="F723" s="284"/>
      <c r="G723" s="273"/>
      <c r="H723" s="274"/>
      <c r="I723" s="69" t="str">
        <f t="shared" si="6"/>
        <v/>
      </c>
      <c r="J723" s="277"/>
      <c r="K723" s="277"/>
      <c r="L723" s="69" t="str">
        <f t="shared" si="7"/>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40"/>
      <c r="B724" s="741"/>
      <c r="C724" s="282"/>
      <c r="D724" s="283"/>
      <c r="E724" s="283"/>
      <c r="F724" s="284"/>
      <c r="G724" s="273"/>
      <c r="H724" s="274"/>
      <c r="I724" s="69" t="str">
        <f t="shared" si="6"/>
        <v/>
      </c>
      <c r="J724" s="277"/>
      <c r="K724" s="277"/>
      <c r="L724" s="69" t="str">
        <f t="shared" si="7"/>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42"/>
      <c r="B725" s="743"/>
      <c r="C725" s="310"/>
      <c r="D725" s="311"/>
      <c r="E725" s="311"/>
      <c r="F725" s="312"/>
      <c r="G725" s="275"/>
      <c r="H725" s="276"/>
      <c r="I725" s="71" t="str">
        <f t="shared" si="6"/>
        <v/>
      </c>
      <c r="J725" s="278"/>
      <c r="K725" s="278"/>
      <c r="L725" s="71" t="str">
        <f t="shared" si="7"/>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02" t="s">
        <v>47</v>
      </c>
      <c r="B726" s="764"/>
      <c r="C726" s="777" t="s">
        <v>52</v>
      </c>
      <c r="D726" s="799"/>
      <c r="E726" s="799"/>
      <c r="F726" s="800"/>
      <c r="G726" s="542" t="s">
        <v>514</v>
      </c>
      <c r="H726" s="542"/>
      <c r="I726" s="542"/>
      <c r="J726" s="542"/>
      <c r="K726" s="542"/>
      <c r="L726" s="542"/>
      <c r="M726" s="542"/>
      <c r="N726" s="542"/>
      <c r="O726" s="542"/>
      <c r="P726" s="542"/>
      <c r="Q726" s="542"/>
      <c r="R726" s="542"/>
      <c r="S726" s="542"/>
      <c r="T726" s="542"/>
      <c r="U726" s="542"/>
      <c r="V726" s="542"/>
      <c r="W726" s="542"/>
      <c r="X726" s="542"/>
      <c r="Y726" s="542"/>
      <c r="Z726" s="542"/>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3"/>
    </row>
    <row r="727" spans="1:50" ht="67.5" customHeight="1" thickBot="1" x14ac:dyDescent="0.2">
      <c r="A727" s="765"/>
      <c r="B727" s="766"/>
      <c r="C727" s="709" t="s">
        <v>56</v>
      </c>
      <c r="D727" s="710"/>
      <c r="E727" s="710"/>
      <c r="F727" s="711"/>
      <c r="G727" s="540" t="s">
        <v>515</v>
      </c>
      <c r="H727" s="540"/>
      <c r="I727" s="540"/>
      <c r="J727" s="540"/>
      <c r="K727" s="540"/>
      <c r="L727" s="540"/>
      <c r="M727" s="540"/>
      <c r="N727" s="540"/>
      <c r="O727" s="540"/>
      <c r="P727" s="540"/>
      <c r="Q727" s="540"/>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0"/>
      <c r="AM727" s="540"/>
      <c r="AN727" s="540"/>
      <c r="AO727" s="540"/>
      <c r="AP727" s="540"/>
      <c r="AQ727" s="540"/>
      <c r="AR727" s="540"/>
      <c r="AS727" s="540"/>
      <c r="AT727" s="540"/>
      <c r="AU727" s="540"/>
      <c r="AV727" s="540"/>
      <c r="AW727" s="540"/>
      <c r="AX727" s="541"/>
    </row>
    <row r="728" spans="1:50" ht="24" customHeight="1" x14ac:dyDescent="0.15">
      <c r="A728" s="706" t="s">
        <v>32</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596"/>
      <c r="B729" s="597"/>
      <c r="C729" s="597"/>
      <c r="D729" s="597"/>
      <c r="E729" s="597"/>
      <c r="F729" s="597"/>
      <c r="G729" s="597"/>
      <c r="H729" s="597"/>
      <c r="I729" s="597"/>
      <c r="J729" s="597"/>
      <c r="K729" s="597"/>
      <c r="L729" s="597"/>
      <c r="M729" s="597"/>
      <c r="N729" s="597"/>
      <c r="O729" s="597"/>
      <c r="P729" s="597"/>
      <c r="Q729" s="597"/>
      <c r="R729" s="597"/>
      <c r="S729" s="597"/>
      <c r="T729" s="597"/>
      <c r="U729" s="597"/>
      <c r="V729" s="597"/>
      <c r="W729" s="597"/>
      <c r="X729" s="597"/>
      <c r="Y729" s="597"/>
      <c r="Z729" s="597"/>
      <c r="AA729" s="597"/>
      <c r="AB729" s="597"/>
      <c r="AC729" s="597"/>
      <c r="AD729" s="597"/>
      <c r="AE729" s="597"/>
      <c r="AF729" s="597"/>
      <c r="AG729" s="597"/>
      <c r="AH729" s="597"/>
      <c r="AI729" s="597"/>
      <c r="AJ729" s="597"/>
      <c r="AK729" s="597"/>
      <c r="AL729" s="597"/>
      <c r="AM729" s="597"/>
      <c r="AN729" s="597"/>
      <c r="AO729" s="597"/>
      <c r="AP729" s="597"/>
      <c r="AQ729" s="597"/>
      <c r="AR729" s="597"/>
      <c r="AS729" s="597"/>
      <c r="AT729" s="597"/>
      <c r="AU729" s="597"/>
      <c r="AV729" s="597"/>
      <c r="AW729" s="597"/>
      <c r="AX729" s="598"/>
    </row>
    <row r="730" spans="1:50" ht="24.75" customHeight="1" x14ac:dyDescent="0.15">
      <c r="A730" s="700" t="s">
        <v>33</v>
      </c>
      <c r="B730" s="701"/>
      <c r="C730" s="701"/>
      <c r="D730" s="701"/>
      <c r="E730" s="701"/>
      <c r="F730" s="701"/>
      <c r="G730" s="701"/>
      <c r="H730" s="701"/>
      <c r="I730" s="701"/>
      <c r="J730" s="701"/>
      <c r="K730" s="701"/>
      <c r="L730" s="701"/>
      <c r="M730" s="701"/>
      <c r="N730" s="701"/>
      <c r="O730" s="701"/>
      <c r="P730" s="701"/>
      <c r="Q730" s="701"/>
      <c r="R730" s="701"/>
      <c r="S730" s="701"/>
      <c r="T730" s="701"/>
      <c r="U730" s="701"/>
      <c r="V730" s="701"/>
      <c r="W730" s="701"/>
      <c r="X730" s="701"/>
      <c r="Y730" s="701"/>
      <c r="Z730" s="701"/>
      <c r="AA730" s="701"/>
      <c r="AB730" s="701"/>
      <c r="AC730" s="701"/>
      <c r="AD730" s="701"/>
      <c r="AE730" s="701"/>
      <c r="AF730" s="701"/>
      <c r="AG730" s="701"/>
      <c r="AH730" s="701"/>
      <c r="AI730" s="701"/>
      <c r="AJ730" s="701"/>
      <c r="AK730" s="701"/>
      <c r="AL730" s="701"/>
      <c r="AM730" s="701"/>
      <c r="AN730" s="701"/>
      <c r="AO730" s="701"/>
      <c r="AP730" s="701"/>
      <c r="AQ730" s="701"/>
      <c r="AR730" s="701"/>
      <c r="AS730" s="701"/>
      <c r="AT730" s="701"/>
      <c r="AU730" s="701"/>
      <c r="AV730" s="701"/>
      <c r="AW730" s="701"/>
      <c r="AX730" s="702"/>
    </row>
    <row r="731" spans="1:50" ht="67.5" customHeight="1" thickBot="1" x14ac:dyDescent="0.2">
      <c r="A731" s="761" t="s">
        <v>256</v>
      </c>
      <c r="B731" s="762"/>
      <c r="C731" s="762"/>
      <c r="D731" s="762"/>
      <c r="E731" s="763"/>
      <c r="F731" s="599" t="s">
        <v>547</v>
      </c>
      <c r="G731" s="597"/>
      <c r="H731" s="597"/>
      <c r="I731" s="597"/>
      <c r="J731" s="597"/>
      <c r="K731" s="597"/>
      <c r="L731" s="597"/>
      <c r="M731" s="597"/>
      <c r="N731" s="597"/>
      <c r="O731" s="597"/>
      <c r="P731" s="597"/>
      <c r="Q731" s="597"/>
      <c r="R731" s="597"/>
      <c r="S731" s="597"/>
      <c r="T731" s="597"/>
      <c r="U731" s="597"/>
      <c r="V731" s="597"/>
      <c r="W731" s="597"/>
      <c r="X731" s="597"/>
      <c r="Y731" s="597"/>
      <c r="Z731" s="597"/>
      <c r="AA731" s="597"/>
      <c r="AB731" s="597"/>
      <c r="AC731" s="597"/>
      <c r="AD731" s="597"/>
      <c r="AE731" s="597"/>
      <c r="AF731" s="597"/>
      <c r="AG731" s="597"/>
      <c r="AH731" s="597"/>
      <c r="AI731" s="597"/>
      <c r="AJ731" s="597"/>
      <c r="AK731" s="597"/>
      <c r="AL731" s="597"/>
      <c r="AM731" s="597"/>
      <c r="AN731" s="597"/>
      <c r="AO731" s="597"/>
      <c r="AP731" s="597"/>
      <c r="AQ731" s="597"/>
      <c r="AR731" s="597"/>
      <c r="AS731" s="597"/>
      <c r="AT731" s="597"/>
      <c r="AU731" s="597"/>
      <c r="AV731" s="597"/>
      <c r="AW731" s="597"/>
      <c r="AX731" s="598"/>
    </row>
    <row r="732" spans="1:50" ht="24.75" customHeight="1" x14ac:dyDescent="0.15">
      <c r="A732" s="700" t="s">
        <v>45</v>
      </c>
      <c r="B732" s="701"/>
      <c r="C732" s="701"/>
      <c r="D732" s="701"/>
      <c r="E732" s="701"/>
      <c r="F732" s="701"/>
      <c r="G732" s="701"/>
      <c r="H732" s="701"/>
      <c r="I732" s="701"/>
      <c r="J732" s="701"/>
      <c r="K732" s="701"/>
      <c r="L732" s="701"/>
      <c r="M732" s="701"/>
      <c r="N732" s="701"/>
      <c r="O732" s="701"/>
      <c r="P732" s="701"/>
      <c r="Q732" s="701"/>
      <c r="R732" s="701"/>
      <c r="S732" s="701"/>
      <c r="T732" s="701"/>
      <c r="U732" s="701"/>
      <c r="V732" s="701"/>
      <c r="W732" s="701"/>
      <c r="X732" s="701"/>
      <c r="Y732" s="701"/>
      <c r="Z732" s="701"/>
      <c r="AA732" s="701"/>
      <c r="AB732" s="701"/>
      <c r="AC732" s="701"/>
      <c r="AD732" s="701"/>
      <c r="AE732" s="701"/>
      <c r="AF732" s="701"/>
      <c r="AG732" s="701"/>
      <c r="AH732" s="701"/>
      <c r="AI732" s="701"/>
      <c r="AJ732" s="701"/>
      <c r="AK732" s="701"/>
      <c r="AL732" s="701"/>
      <c r="AM732" s="701"/>
      <c r="AN732" s="701"/>
      <c r="AO732" s="701"/>
      <c r="AP732" s="701"/>
      <c r="AQ732" s="701"/>
      <c r="AR732" s="701"/>
      <c r="AS732" s="701"/>
      <c r="AT732" s="701"/>
      <c r="AU732" s="701"/>
      <c r="AV732" s="701"/>
      <c r="AW732" s="701"/>
      <c r="AX732" s="702"/>
    </row>
    <row r="733" spans="1:50" ht="66" customHeight="1" thickBot="1" x14ac:dyDescent="0.2">
      <c r="A733" s="635" t="s">
        <v>256</v>
      </c>
      <c r="B733" s="636"/>
      <c r="C733" s="636"/>
      <c r="D733" s="636"/>
      <c r="E733" s="637"/>
      <c r="F733" s="599" t="s">
        <v>551</v>
      </c>
      <c r="G733" s="600"/>
      <c r="H733" s="600"/>
      <c r="I733" s="600"/>
      <c r="J733" s="600"/>
      <c r="K733" s="600"/>
      <c r="L733" s="600"/>
      <c r="M733" s="600"/>
      <c r="N733" s="600"/>
      <c r="O733" s="600"/>
      <c r="P733" s="600"/>
      <c r="Q733" s="600"/>
      <c r="R733" s="600"/>
      <c r="S733" s="600"/>
      <c r="T733" s="600"/>
      <c r="U733" s="600"/>
      <c r="V733" s="600"/>
      <c r="W733" s="600"/>
      <c r="X733" s="600"/>
      <c r="Y733" s="600"/>
      <c r="Z733" s="600"/>
      <c r="AA733" s="600"/>
      <c r="AB733" s="600"/>
      <c r="AC733" s="600"/>
      <c r="AD733" s="600"/>
      <c r="AE733" s="600"/>
      <c r="AF733" s="600"/>
      <c r="AG733" s="600"/>
      <c r="AH733" s="600"/>
      <c r="AI733" s="600"/>
      <c r="AJ733" s="600"/>
      <c r="AK733" s="600"/>
      <c r="AL733" s="600"/>
      <c r="AM733" s="600"/>
      <c r="AN733" s="600"/>
      <c r="AO733" s="600"/>
      <c r="AP733" s="600"/>
      <c r="AQ733" s="600"/>
      <c r="AR733" s="600"/>
      <c r="AS733" s="600"/>
      <c r="AT733" s="600"/>
      <c r="AU733" s="600"/>
      <c r="AV733" s="600"/>
      <c r="AW733" s="600"/>
      <c r="AX733" s="601"/>
    </row>
    <row r="734" spans="1:50" ht="24.75" customHeight="1" x14ac:dyDescent="0.15">
      <c r="A734" s="712" t="s">
        <v>34</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67.5" customHeight="1" thickBot="1" x14ac:dyDescent="0.2">
      <c r="A735" s="752" t="s">
        <v>545</v>
      </c>
      <c r="B735" s="753"/>
      <c r="C735" s="753"/>
      <c r="D735" s="753"/>
      <c r="E735" s="753"/>
      <c r="F735" s="753"/>
      <c r="G735" s="753"/>
      <c r="H735" s="753"/>
      <c r="I735" s="753"/>
      <c r="J735" s="753"/>
      <c r="K735" s="753"/>
      <c r="L735" s="753"/>
      <c r="M735" s="753"/>
      <c r="N735" s="753"/>
      <c r="O735" s="753"/>
      <c r="P735" s="753"/>
      <c r="Q735" s="753"/>
      <c r="R735" s="753"/>
      <c r="S735" s="753"/>
      <c r="T735" s="753"/>
      <c r="U735" s="753"/>
      <c r="V735" s="753"/>
      <c r="W735" s="753"/>
      <c r="X735" s="753"/>
      <c r="Y735" s="753"/>
      <c r="Z735" s="753"/>
      <c r="AA735" s="753"/>
      <c r="AB735" s="753"/>
      <c r="AC735" s="753"/>
      <c r="AD735" s="753"/>
      <c r="AE735" s="753"/>
      <c r="AF735" s="753"/>
      <c r="AG735" s="753"/>
      <c r="AH735" s="753"/>
      <c r="AI735" s="753"/>
      <c r="AJ735" s="753"/>
      <c r="AK735" s="753"/>
      <c r="AL735" s="753"/>
      <c r="AM735" s="753"/>
      <c r="AN735" s="753"/>
      <c r="AO735" s="753"/>
      <c r="AP735" s="753"/>
      <c r="AQ735" s="753"/>
      <c r="AR735" s="753"/>
      <c r="AS735" s="753"/>
      <c r="AT735" s="753"/>
      <c r="AU735" s="753"/>
      <c r="AV735" s="753"/>
      <c r="AW735" s="753"/>
      <c r="AX735" s="754"/>
    </row>
    <row r="736" spans="1:50" ht="24.75" customHeight="1" x14ac:dyDescent="0.15">
      <c r="A736" s="612" t="s">
        <v>397</v>
      </c>
      <c r="B736" s="613"/>
      <c r="C736" s="613"/>
      <c r="D736" s="613"/>
      <c r="E736" s="613"/>
      <c r="F736" s="613"/>
      <c r="G736" s="613"/>
      <c r="H736" s="613"/>
      <c r="I736" s="613"/>
      <c r="J736" s="613"/>
      <c r="K736" s="613"/>
      <c r="L736" s="613"/>
      <c r="M736" s="613"/>
      <c r="N736" s="613"/>
      <c r="O736" s="613"/>
      <c r="P736" s="613"/>
      <c r="Q736" s="613"/>
      <c r="R736" s="613"/>
      <c r="S736" s="613"/>
      <c r="T736" s="613"/>
      <c r="U736" s="613"/>
      <c r="V736" s="613"/>
      <c r="W736" s="613"/>
      <c r="X736" s="613"/>
      <c r="Y736" s="613"/>
      <c r="Z736" s="613"/>
      <c r="AA736" s="613"/>
      <c r="AB736" s="613"/>
      <c r="AC736" s="613"/>
      <c r="AD736" s="613"/>
      <c r="AE736" s="613"/>
      <c r="AF736" s="613"/>
      <c r="AG736" s="613"/>
      <c r="AH736" s="613"/>
      <c r="AI736" s="613"/>
      <c r="AJ736" s="613"/>
      <c r="AK736" s="613"/>
      <c r="AL736" s="613"/>
      <c r="AM736" s="613"/>
      <c r="AN736" s="613"/>
      <c r="AO736" s="613"/>
      <c r="AP736" s="613"/>
      <c r="AQ736" s="613"/>
      <c r="AR736" s="613"/>
      <c r="AS736" s="613"/>
      <c r="AT736" s="613"/>
      <c r="AU736" s="613"/>
      <c r="AV736" s="613"/>
      <c r="AW736" s="613"/>
      <c r="AX736" s="614"/>
    </row>
    <row r="737" spans="1:52" ht="24.75" customHeight="1" x14ac:dyDescent="0.15">
      <c r="A737" s="956" t="s">
        <v>468</v>
      </c>
      <c r="B737" s="196"/>
      <c r="C737" s="196"/>
      <c r="D737" s="197"/>
      <c r="E737" s="955" t="s">
        <v>488</v>
      </c>
      <c r="F737" s="955"/>
      <c r="G737" s="955"/>
      <c r="H737" s="955"/>
      <c r="I737" s="955"/>
      <c r="J737" s="955"/>
      <c r="K737" s="955"/>
      <c r="L737" s="955"/>
      <c r="M737" s="955"/>
      <c r="N737" s="350" t="s">
        <v>461</v>
      </c>
      <c r="O737" s="350"/>
      <c r="P737" s="350"/>
      <c r="Q737" s="350"/>
      <c r="R737" s="955" t="s">
        <v>488</v>
      </c>
      <c r="S737" s="955"/>
      <c r="T737" s="955"/>
      <c r="U737" s="955"/>
      <c r="V737" s="955"/>
      <c r="W737" s="955"/>
      <c r="X737" s="955"/>
      <c r="Y737" s="955"/>
      <c r="Z737" s="955"/>
      <c r="AA737" s="350" t="s">
        <v>460</v>
      </c>
      <c r="AB737" s="350"/>
      <c r="AC737" s="350"/>
      <c r="AD737" s="350"/>
      <c r="AE737" s="955" t="s">
        <v>516</v>
      </c>
      <c r="AF737" s="955"/>
      <c r="AG737" s="955"/>
      <c r="AH737" s="955"/>
      <c r="AI737" s="955"/>
      <c r="AJ737" s="955"/>
      <c r="AK737" s="955"/>
      <c r="AL737" s="955"/>
      <c r="AM737" s="955"/>
      <c r="AN737" s="350" t="s">
        <v>459</v>
      </c>
      <c r="AO737" s="350"/>
      <c r="AP737" s="350"/>
      <c r="AQ737" s="350"/>
      <c r="AR737" s="947" t="s">
        <v>517</v>
      </c>
      <c r="AS737" s="948"/>
      <c r="AT737" s="948"/>
      <c r="AU737" s="948"/>
      <c r="AV737" s="948"/>
      <c r="AW737" s="948"/>
      <c r="AX737" s="949"/>
      <c r="AY737" s="75"/>
      <c r="AZ737" s="75"/>
    </row>
    <row r="738" spans="1:52" ht="24.75" customHeight="1" x14ac:dyDescent="0.15">
      <c r="A738" s="956" t="s">
        <v>458</v>
      </c>
      <c r="B738" s="196"/>
      <c r="C738" s="196"/>
      <c r="D738" s="197"/>
      <c r="E738" s="955" t="s">
        <v>518</v>
      </c>
      <c r="F738" s="955"/>
      <c r="G738" s="955"/>
      <c r="H738" s="955"/>
      <c r="I738" s="955"/>
      <c r="J738" s="955"/>
      <c r="K738" s="955"/>
      <c r="L738" s="955"/>
      <c r="M738" s="955"/>
      <c r="N738" s="350" t="s">
        <v>457</v>
      </c>
      <c r="O738" s="350"/>
      <c r="P738" s="350"/>
      <c r="Q738" s="350"/>
      <c r="R738" s="955" t="s">
        <v>519</v>
      </c>
      <c r="S738" s="955"/>
      <c r="T738" s="955"/>
      <c r="U738" s="955"/>
      <c r="V738" s="955"/>
      <c r="W738" s="955"/>
      <c r="X738" s="955"/>
      <c r="Y738" s="955"/>
      <c r="Z738" s="955"/>
      <c r="AA738" s="350" t="s">
        <v>456</v>
      </c>
      <c r="AB738" s="350"/>
      <c r="AC738" s="350"/>
      <c r="AD738" s="350"/>
      <c r="AE738" s="955" t="s">
        <v>520</v>
      </c>
      <c r="AF738" s="955"/>
      <c r="AG738" s="955"/>
      <c r="AH738" s="955"/>
      <c r="AI738" s="955"/>
      <c r="AJ738" s="955"/>
      <c r="AK738" s="955"/>
      <c r="AL738" s="955"/>
      <c r="AM738" s="955"/>
      <c r="AN738" s="350" t="s">
        <v>452</v>
      </c>
      <c r="AO738" s="350"/>
      <c r="AP738" s="350"/>
      <c r="AQ738" s="350"/>
      <c r="AR738" s="947" t="s">
        <v>521</v>
      </c>
      <c r="AS738" s="948"/>
      <c r="AT738" s="948"/>
      <c r="AU738" s="948"/>
      <c r="AV738" s="948"/>
      <c r="AW738" s="948"/>
      <c r="AX738" s="949"/>
    </row>
    <row r="739" spans="1:52" ht="24.75" customHeight="1" thickBot="1" x14ac:dyDescent="0.2">
      <c r="A739" s="957" t="s">
        <v>448</v>
      </c>
      <c r="B739" s="958"/>
      <c r="C739" s="958"/>
      <c r="D739" s="959"/>
      <c r="E739" s="960" t="s">
        <v>481</v>
      </c>
      <c r="F739" s="950"/>
      <c r="G739" s="950"/>
      <c r="H739" s="79" t="str">
        <f>IF(E739="", "", "(")</f>
        <v>(</v>
      </c>
      <c r="I739" s="950"/>
      <c r="J739" s="950"/>
      <c r="K739" s="79" t="str">
        <f>IF(OR(I739="　", I739=""), "", "-")</f>
        <v/>
      </c>
      <c r="L739" s="951">
        <v>140</v>
      </c>
      <c r="M739" s="951"/>
      <c r="N739" s="80" t="str">
        <f>IF(O739="", "", "-")</f>
        <v/>
      </c>
      <c r="O739" s="81"/>
      <c r="P739" s="80" t="str">
        <f>IF(E739="", "", ")")</f>
        <v>)</v>
      </c>
      <c r="Q739" s="960"/>
      <c r="R739" s="950"/>
      <c r="S739" s="950"/>
      <c r="T739" s="79" t="str">
        <f>IF(Q739="", "", "(")</f>
        <v/>
      </c>
      <c r="U739" s="950"/>
      <c r="V739" s="950"/>
      <c r="W739" s="79" t="str">
        <f>IF(OR(U739="　", U739=""), "", "-")</f>
        <v/>
      </c>
      <c r="X739" s="951"/>
      <c r="Y739" s="951"/>
      <c r="Z739" s="80" t="str">
        <f>IF(AA739="", "", "-")</f>
        <v/>
      </c>
      <c r="AA739" s="81"/>
      <c r="AB739" s="80" t="str">
        <f>IF(Q739="", "", ")")</f>
        <v/>
      </c>
      <c r="AC739" s="960"/>
      <c r="AD739" s="950"/>
      <c r="AE739" s="950"/>
      <c r="AF739" s="79" t="str">
        <f>IF(AC739="", "", "(")</f>
        <v/>
      </c>
      <c r="AG739" s="950"/>
      <c r="AH739" s="950"/>
      <c r="AI739" s="79" t="str">
        <f>IF(OR(AG739="　", AG739=""), "", "-")</f>
        <v/>
      </c>
      <c r="AJ739" s="951"/>
      <c r="AK739" s="951"/>
      <c r="AL739" s="80" t="str">
        <f>IF(AM739="", "", "-")</f>
        <v/>
      </c>
      <c r="AM739" s="81"/>
      <c r="AN739" s="80" t="str">
        <f>IF(AC739="", "", ")")</f>
        <v/>
      </c>
      <c r="AO739" s="952"/>
      <c r="AP739" s="953"/>
      <c r="AQ739" s="953"/>
      <c r="AR739" s="953"/>
      <c r="AS739" s="953"/>
      <c r="AT739" s="953"/>
      <c r="AU739" s="953"/>
      <c r="AV739" s="953"/>
      <c r="AW739" s="953"/>
      <c r="AX739" s="954"/>
    </row>
    <row r="740" spans="1:52" ht="28.35" customHeight="1" x14ac:dyDescent="0.15">
      <c r="A740" s="576" t="s">
        <v>428</v>
      </c>
      <c r="B740" s="577"/>
      <c r="C740" s="577"/>
      <c r="D740" s="577"/>
      <c r="E740" s="577"/>
      <c r="F740" s="578"/>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576"/>
      <c r="B741" s="577"/>
      <c r="C741" s="577"/>
      <c r="D741" s="577"/>
      <c r="E741" s="577"/>
      <c r="F741" s="57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76"/>
      <c r="B742" s="577"/>
      <c r="C742" s="577"/>
      <c r="D742" s="577"/>
      <c r="E742" s="577"/>
      <c r="F742" s="57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76"/>
      <c r="B743" s="577"/>
      <c r="C743" s="577"/>
      <c r="D743" s="577"/>
      <c r="E743" s="577"/>
      <c r="F743" s="57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76"/>
      <c r="B744" s="577"/>
      <c r="C744" s="577"/>
      <c r="D744" s="577"/>
      <c r="E744" s="577"/>
      <c r="F744" s="57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76"/>
      <c r="B745" s="577"/>
      <c r="C745" s="577"/>
      <c r="D745" s="577"/>
      <c r="E745" s="577"/>
      <c r="F745" s="57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76"/>
      <c r="B746" s="577"/>
      <c r="C746" s="577"/>
      <c r="D746" s="577"/>
      <c r="E746" s="577"/>
      <c r="F746" s="57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576"/>
      <c r="B747" s="577"/>
      <c r="C747" s="577"/>
      <c r="D747" s="577"/>
      <c r="E747" s="577"/>
      <c r="F747" s="57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576"/>
      <c r="B748" s="577"/>
      <c r="C748" s="577"/>
      <c r="D748" s="577"/>
      <c r="E748" s="577"/>
      <c r="F748" s="57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576"/>
      <c r="B749" s="577"/>
      <c r="C749" s="577"/>
      <c r="D749" s="577"/>
      <c r="E749" s="577"/>
      <c r="F749" s="57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576"/>
      <c r="B750" s="577"/>
      <c r="C750" s="577"/>
      <c r="D750" s="577"/>
      <c r="E750" s="577"/>
      <c r="F750" s="57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576"/>
      <c r="B751" s="577"/>
      <c r="C751" s="577"/>
      <c r="D751" s="577"/>
      <c r="E751" s="577"/>
      <c r="F751" s="57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576"/>
      <c r="B752" s="577"/>
      <c r="C752" s="577"/>
      <c r="D752" s="577"/>
      <c r="E752" s="577"/>
      <c r="F752" s="57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576"/>
      <c r="B753" s="577"/>
      <c r="C753" s="577"/>
      <c r="D753" s="577"/>
      <c r="E753" s="577"/>
      <c r="F753" s="57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576"/>
      <c r="B754" s="577"/>
      <c r="C754" s="577"/>
      <c r="D754" s="577"/>
      <c r="E754" s="577"/>
      <c r="F754" s="57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576"/>
      <c r="B755" s="577"/>
      <c r="C755" s="577"/>
      <c r="D755" s="577"/>
      <c r="E755" s="577"/>
      <c r="F755" s="57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576"/>
      <c r="B756" s="577"/>
      <c r="C756" s="577"/>
      <c r="D756" s="577"/>
      <c r="E756" s="577"/>
      <c r="F756" s="57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576"/>
      <c r="B757" s="577"/>
      <c r="C757" s="577"/>
      <c r="D757" s="577"/>
      <c r="E757" s="577"/>
      <c r="F757" s="57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576"/>
      <c r="B758" s="577"/>
      <c r="C758" s="577"/>
      <c r="D758" s="577"/>
      <c r="E758" s="577"/>
      <c r="F758" s="57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576"/>
      <c r="B759" s="577"/>
      <c r="C759" s="577"/>
      <c r="D759" s="577"/>
      <c r="E759" s="577"/>
      <c r="F759" s="57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576"/>
      <c r="B760" s="577"/>
      <c r="C760" s="577"/>
      <c r="D760" s="577"/>
      <c r="E760" s="577"/>
      <c r="F760" s="57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576"/>
      <c r="B761" s="577"/>
      <c r="C761" s="577"/>
      <c r="D761" s="577"/>
      <c r="E761" s="577"/>
      <c r="F761" s="57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576"/>
      <c r="B762" s="577"/>
      <c r="C762" s="577"/>
      <c r="D762" s="577"/>
      <c r="E762" s="577"/>
      <c r="F762" s="57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576"/>
      <c r="B763" s="577"/>
      <c r="C763" s="577"/>
      <c r="D763" s="577"/>
      <c r="E763" s="577"/>
      <c r="F763" s="57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576"/>
      <c r="B764" s="577"/>
      <c r="C764" s="577"/>
      <c r="D764" s="577"/>
      <c r="E764" s="577"/>
      <c r="F764" s="57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576"/>
      <c r="B765" s="577"/>
      <c r="C765" s="577"/>
      <c r="D765" s="577"/>
      <c r="E765" s="577"/>
      <c r="F765" s="57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576"/>
      <c r="B766" s="577"/>
      <c r="C766" s="577"/>
      <c r="D766" s="577"/>
      <c r="E766" s="577"/>
      <c r="F766" s="57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576"/>
      <c r="B767" s="577"/>
      <c r="C767" s="577"/>
      <c r="D767" s="577"/>
      <c r="E767" s="577"/>
      <c r="F767" s="57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576"/>
      <c r="B768" s="577"/>
      <c r="C768" s="577"/>
      <c r="D768" s="577"/>
      <c r="E768" s="577"/>
      <c r="F768" s="57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576"/>
      <c r="B769" s="577"/>
      <c r="C769" s="577"/>
      <c r="D769" s="577"/>
      <c r="E769" s="577"/>
      <c r="F769" s="57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576"/>
      <c r="B770" s="577"/>
      <c r="C770" s="577"/>
      <c r="D770" s="577"/>
      <c r="E770" s="577"/>
      <c r="F770" s="57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576"/>
      <c r="B771" s="577"/>
      <c r="C771" s="577"/>
      <c r="D771" s="577"/>
      <c r="E771" s="577"/>
      <c r="F771" s="57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576"/>
      <c r="B772" s="577"/>
      <c r="C772" s="577"/>
      <c r="D772" s="577"/>
      <c r="E772" s="577"/>
      <c r="F772" s="57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576"/>
      <c r="B773" s="577"/>
      <c r="C773" s="577"/>
      <c r="D773" s="577"/>
      <c r="E773" s="577"/>
      <c r="F773" s="57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576"/>
      <c r="B774" s="577"/>
      <c r="C774" s="577"/>
      <c r="D774" s="577"/>
      <c r="E774" s="577"/>
      <c r="F774" s="57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576"/>
      <c r="B775" s="577"/>
      <c r="C775" s="577"/>
      <c r="D775" s="577"/>
      <c r="E775" s="577"/>
      <c r="F775" s="57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576"/>
      <c r="B776" s="577"/>
      <c r="C776" s="577"/>
      <c r="D776" s="577"/>
      <c r="E776" s="577"/>
      <c r="F776" s="57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576"/>
      <c r="B777" s="577"/>
      <c r="C777" s="577"/>
      <c r="D777" s="577"/>
      <c r="E777" s="577"/>
      <c r="F777" s="57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579"/>
      <c r="B778" s="580"/>
      <c r="C778" s="580"/>
      <c r="D778" s="580"/>
      <c r="E778" s="580"/>
      <c r="F778" s="58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590" t="s">
        <v>430</v>
      </c>
      <c r="B779" s="591"/>
      <c r="C779" s="591"/>
      <c r="D779" s="591"/>
      <c r="E779" s="591"/>
      <c r="F779" s="592"/>
      <c r="G779" s="557" t="s">
        <v>406</v>
      </c>
      <c r="H779" s="558"/>
      <c r="I779" s="558"/>
      <c r="J779" s="558"/>
      <c r="K779" s="558"/>
      <c r="L779" s="558"/>
      <c r="M779" s="558"/>
      <c r="N779" s="558"/>
      <c r="O779" s="558"/>
      <c r="P779" s="558"/>
      <c r="Q779" s="558"/>
      <c r="R779" s="558"/>
      <c r="S779" s="558"/>
      <c r="T779" s="558"/>
      <c r="U779" s="558"/>
      <c r="V779" s="558"/>
      <c r="W779" s="558"/>
      <c r="X779" s="558"/>
      <c r="Y779" s="558"/>
      <c r="Z779" s="558"/>
      <c r="AA779" s="558"/>
      <c r="AB779" s="559"/>
      <c r="AC779" s="557" t="s">
        <v>407</v>
      </c>
      <c r="AD779" s="558"/>
      <c r="AE779" s="558"/>
      <c r="AF779" s="558"/>
      <c r="AG779" s="558"/>
      <c r="AH779" s="558"/>
      <c r="AI779" s="558"/>
      <c r="AJ779" s="558"/>
      <c r="AK779" s="558"/>
      <c r="AL779" s="558"/>
      <c r="AM779" s="558"/>
      <c r="AN779" s="558"/>
      <c r="AO779" s="558"/>
      <c r="AP779" s="558"/>
      <c r="AQ779" s="558"/>
      <c r="AR779" s="558"/>
      <c r="AS779" s="558"/>
      <c r="AT779" s="558"/>
      <c r="AU779" s="558"/>
      <c r="AV779" s="558"/>
      <c r="AW779" s="558"/>
      <c r="AX779" s="755"/>
    </row>
    <row r="780" spans="1:50" ht="24.75" hidden="1" customHeight="1" x14ac:dyDescent="0.15">
      <c r="A780" s="593"/>
      <c r="B780" s="594"/>
      <c r="C780" s="594"/>
      <c r="D780" s="594"/>
      <c r="E780" s="594"/>
      <c r="F780" s="595"/>
      <c r="G780" s="777" t="s">
        <v>17</v>
      </c>
      <c r="H780" s="630"/>
      <c r="I780" s="630"/>
      <c r="J780" s="630"/>
      <c r="K780" s="630"/>
      <c r="L780" s="629" t="s">
        <v>18</v>
      </c>
      <c r="M780" s="630"/>
      <c r="N780" s="630"/>
      <c r="O780" s="630"/>
      <c r="P780" s="630"/>
      <c r="Q780" s="630"/>
      <c r="R780" s="630"/>
      <c r="S780" s="630"/>
      <c r="T780" s="630"/>
      <c r="U780" s="630"/>
      <c r="V780" s="630"/>
      <c r="W780" s="630"/>
      <c r="X780" s="631"/>
      <c r="Y780" s="615" t="s">
        <v>19</v>
      </c>
      <c r="Z780" s="616"/>
      <c r="AA780" s="616"/>
      <c r="AB780" s="760"/>
      <c r="AC780" s="777" t="s">
        <v>17</v>
      </c>
      <c r="AD780" s="630"/>
      <c r="AE780" s="630"/>
      <c r="AF780" s="630"/>
      <c r="AG780" s="630"/>
      <c r="AH780" s="629" t="s">
        <v>18</v>
      </c>
      <c r="AI780" s="630"/>
      <c r="AJ780" s="630"/>
      <c r="AK780" s="630"/>
      <c r="AL780" s="630"/>
      <c r="AM780" s="630"/>
      <c r="AN780" s="630"/>
      <c r="AO780" s="630"/>
      <c r="AP780" s="630"/>
      <c r="AQ780" s="630"/>
      <c r="AR780" s="630"/>
      <c r="AS780" s="630"/>
      <c r="AT780" s="631"/>
      <c r="AU780" s="615" t="s">
        <v>19</v>
      </c>
      <c r="AV780" s="616"/>
      <c r="AW780" s="616"/>
      <c r="AX780" s="617"/>
    </row>
    <row r="781" spans="1:50" ht="24.75" hidden="1" customHeight="1" x14ac:dyDescent="0.15">
      <c r="A781" s="593"/>
      <c r="B781" s="594"/>
      <c r="C781" s="594"/>
      <c r="D781" s="594"/>
      <c r="E781" s="594"/>
      <c r="F781" s="595"/>
      <c r="G781" s="632"/>
      <c r="H781" s="633"/>
      <c r="I781" s="633"/>
      <c r="J781" s="633"/>
      <c r="K781" s="634"/>
      <c r="L781" s="626"/>
      <c r="M781" s="627"/>
      <c r="N781" s="627"/>
      <c r="O781" s="627"/>
      <c r="P781" s="627"/>
      <c r="Q781" s="627"/>
      <c r="R781" s="627"/>
      <c r="S781" s="627"/>
      <c r="T781" s="627"/>
      <c r="U781" s="627"/>
      <c r="V781" s="627"/>
      <c r="W781" s="627"/>
      <c r="X781" s="628"/>
      <c r="Y781" s="373"/>
      <c r="Z781" s="374"/>
      <c r="AA781" s="374"/>
      <c r="AB781" s="767"/>
      <c r="AC781" s="632"/>
      <c r="AD781" s="633"/>
      <c r="AE781" s="633"/>
      <c r="AF781" s="633"/>
      <c r="AG781" s="634"/>
      <c r="AH781" s="626"/>
      <c r="AI781" s="627"/>
      <c r="AJ781" s="627"/>
      <c r="AK781" s="627"/>
      <c r="AL781" s="627"/>
      <c r="AM781" s="627"/>
      <c r="AN781" s="627"/>
      <c r="AO781" s="627"/>
      <c r="AP781" s="627"/>
      <c r="AQ781" s="627"/>
      <c r="AR781" s="627"/>
      <c r="AS781" s="627"/>
      <c r="AT781" s="628"/>
      <c r="AU781" s="373"/>
      <c r="AV781" s="374"/>
      <c r="AW781" s="374"/>
      <c r="AX781" s="375"/>
    </row>
    <row r="782" spans="1:50" ht="24.75" hidden="1" customHeight="1" x14ac:dyDescent="0.15">
      <c r="A782" s="593"/>
      <c r="B782" s="594"/>
      <c r="C782" s="594"/>
      <c r="D782" s="594"/>
      <c r="E782" s="594"/>
      <c r="F782" s="595"/>
      <c r="G782" s="568"/>
      <c r="H782" s="569"/>
      <c r="I782" s="569"/>
      <c r="J782" s="569"/>
      <c r="K782" s="570"/>
      <c r="L782" s="560"/>
      <c r="M782" s="561"/>
      <c r="N782" s="561"/>
      <c r="O782" s="561"/>
      <c r="P782" s="561"/>
      <c r="Q782" s="561"/>
      <c r="R782" s="561"/>
      <c r="S782" s="561"/>
      <c r="T782" s="561"/>
      <c r="U782" s="561"/>
      <c r="V782" s="561"/>
      <c r="W782" s="561"/>
      <c r="X782" s="562"/>
      <c r="Y782" s="563"/>
      <c r="Z782" s="564"/>
      <c r="AA782" s="564"/>
      <c r="AB782" s="574"/>
      <c r="AC782" s="568"/>
      <c r="AD782" s="569"/>
      <c r="AE782" s="569"/>
      <c r="AF782" s="569"/>
      <c r="AG782" s="570"/>
      <c r="AH782" s="560"/>
      <c r="AI782" s="561"/>
      <c r="AJ782" s="561"/>
      <c r="AK782" s="561"/>
      <c r="AL782" s="561"/>
      <c r="AM782" s="561"/>
      <c r="AN782" s="561"/>
      <c r="AO782" s="561"/>
      <c r="AP782" s="561"/>
      <c r="AQ782" s="561"/>
      <c r="AR782" s="561"/>
      <c r="AS782" s="561"/>
      <c r="AT782" s="562"/>
      <c r="AU782" s="563"/>
      <c r="AV782" s="564"/>
      <c r="AW782" s="564"/>
      <c r="AX782" s="565"/>
    </row>
    <row r="783" spans="1:50" ht="24.75" hidden="1" customHeight="1" x14ac:dyDescent="0.15">
      <c r="A783" s="593"/>
      <c r="B783" s="594"/>
      <c r="C783" s="594"/>
      <c r="D783" s="594"/>
      <c r="E783" s="594"/>
      <c r="F783" s="595"/>
      <c r="G783" s="568"/>
      <c r="H783" s="569"/>
      <c r="I783" s="569"/>
      <c r="J783" s="569"/>
      <c r="K783" s="570"/>
      <c r="L783" s="560"/>
      <c r="M783" s="561"/>
      <c r="N783" s="561"/>
      <c r="O783" s="561"/>
      <c r="P783" s="561"/>
      <c r="Q783" s="561"/>
      <c r="R783" s="561"/>
      <c r="S783" s="561"/>
      <c r="T783" s="561"/>
      <c r="U783" s="561"/>
      <c r="V783" s="561"/>
      <c r="W783" s="561"/>
      <c r="X783" s="562"/>
      <c r="Y783" s="563"/>
      <c r="Z783" s="564"/>
      <c r="AA783" s="564"/>
      <c r="AB783" s="574"/>
      <c r="AC783" s="568"/>
      <c r="AD783" s="569"/>
      <c r="AE783" s="569"/>
      <c r="AF783" s="569"/>
      <c r="AG783" s="570"/>
      <c r="AH783" s="560"/>
      <c r="AI783" s="561"/>
      <c r="AJ783" s="561"/>
      <c r="AK783" s="561"/>
      <c r="AL783" s="561"/>
      <c r="AM783" s="561"/>
      <c r="AN783" s="561"/>
      <c r="AO783" s="561"/>
      <c r="AP783" s="561"/>
      <c r="AQ783" s="561"/>
      <c r="AR783" s="561"/>
      <c r="AS783" s="561"/>
      <c r="AT783" s="562"/>
      <c r="AU783" s="563"/>
      <c r="AV783" s="564"/>
      <c r="AW783" s="564"/>
      <c r="AX783" s="565"/>
    </row>
    <row r="784" spans="1:50" ht="24.75" hidden="1" customHeight="1" x14ac:dyDescent="0.15">
      <c r="A784" s="593"/>
      <c r="B784" s="594"/>
      <c r="C784" s="594"/>
      <c r="D784" s="594"/>
      <c r="E784" s="594"/>
      <c r="F784" s="595"/>
      <c r="G784" s="568"/>
      <c r="H784" s="569"/>
      <c r="I784" s="569"/>
      <c r="J784" s="569"/>
      <c r="K784" s="570"/>
      <c r="L784" s="560"/>
      <c r="M784" s="561"/>
      <c r="N784" s="561"/>
      <c r="O784" s="561"/>
      <c r="P784" s="561"/>
      <c r="Q784" s="561"/>
      <c r="R784" s="561"/>
      <c r="S784" s="561"/>
      <c r="T784" s="561"/>
      <c r="U784" s="561"/>
      <c r="V784" s="561"/>
      <c r="W784" s="561"/>
      <c r="X784" s="562"/>
      <c r="Y784" s="563"/>
      <c r="Z784" s="564"/>
      <c r="AA784" s="564"/>
      <c r="AB784" s="574"/>
      <c r="AC784" s="568"/>
      <c r="AD784" s="569"/>
      <c r="AE784" s="569"/>
      <c r="AF784" s="569"/>
      <c r="AG784" s="570"/>
      <c r="AH784" s="560"/>
      <c r="AI784" s="561"/>
      <c r="AJ784" s="561"/>
      <c r="AK784" s="561"/>
      <c r="AL784" s="561"/>
      <c r="AM784" s="561"/>
      <c r="AN784" s="561"/>
      <c r="AO784" s="561"/>
      <c r="AP784" s="561"/>
      <c r="AQ784" s="561"/>
      <c r="AR784" s="561"/>
      <c r="AS784" s="561"/>
      <c r="AT784" s="562"/>
      <c r="AU784" s="563"/>
      <c r="AV784" s="564"/>
      <c r="AW784" s="564"/>
      <c r="AX784" s="565"/>
    </row>
    <row r="785" spans="1:50" ht="24.75" hidden="1" customHeight="1" x14ac:dyDescent="0.15">
      <c r="A785" s="593"/>
      <c r="B785" s="594"/>
      <c r="C785" s="594"/>
      <c r="D785" s="594"/>
      <c r="E785" s="594"/>
      <c r="F785" s="595"/>
      <c r="G785" s="568"/>
      <c r="H785" s="569"/>
      <c r="I785" s="569"/>
      <c r="J785" s="569"/>
      <c r="K785" s="570"/>
      <c r="L785" s="560"/>
      <c r="M785" s="561"/>
      <c r="N785" s="561"/>
      <c r="O785" s="561"/>
      <c r="P785" s="561"/>
      <c r="Q785" s="561"/>
      <c r="R785" s="561"/>
      <c r="S785" s="561"/>
      <c r="T785" s="561"/>
      <c r="U785" s="561"/>
      <c r="V785" s="561"/>
      <c r="W785" s="561"/>
      <c r="X785" s="562"/>
      <c r="Y785" s="563"/>
      <c r="Z785" s="564"/>
      <c r="AA785" s="564"/>
      <c r="AB785" s="574"/>
      <c r="AC785" s="568"/>
      <c r="AD785" s="569"/>
      <c r="AE785" s="569"/>
      <c r="AF785" s="569"/>
      <c r="AG785" s="570"/>
      <c r="AH785" s="560"/>
      <c r="AI785" s="561"/>
      <c r="AJ785" s="561"/>
      <c r="AK785" s="561"/>
      <c r="AL785" s="561"/>
      <c r="AM785" s="561"/>
      <c r="AN785" s="561"/>
      <c r="AO785" s="561"/>
      <c r="AP785" s="561"/>
      <c r="AQ785" s="561"/>
      <c r="AR785" s="561"/>
      <c r="AS785" s="561"/>
      <c r="AT785" s="562"/>
      <c r="AU785" s="563"/>
      <c r="AV785" s="564"/>
      <c r="AW785" s="564"/>
      <c r="AX785" s="565"/>
    </row>
    <row r="786" spans="1:50" ht="24.75" hidden="1" customHeight="1" x14ac:dyDescent="0.15">
      <c r="A786" s="593"/>
      <c r="B786" s="594"/>
      <c r="C786" s="594"/>
      <c r="D786" s="594"/>
      <c r="E786" s="594"/>
      <c r="F786" s="595"/>
      <c r="G786" s="568"/>
      <c r="H786" s="569"/>
      <c r="I786" s="569"/>
      <c r="J786" s="569"/>
      <c r="K786" s="570"/>
      <c r="L786" s="560"/>
      <c r="M786" s="561"/>
      <c r="N786" s="561"/>
      <c r="O786" s="561"/>
      <c r="P786" s="561"/>
      <c r="Q786" s="561"/>
      <c r="R786" s="561"/>
      <c r="S786" s="561"/>
      <c r="T786" s="561"/>
      <c r="U786" s="561"/>
      <c r="V786" s="561"/>
      <c r="W786" s="561"/>
      <c r="X786" s="562"/>
      <c r="Y786" s="563"/>
      <c r="Z786" s="564"/>
      <c r="AA786" s="564"/>
      <c r="AB786" s="574"/>
      <c r="AC786" s="568"/>
      <c r="AD786" s="569"/>
      <c r="AE786" s="569"/>
      <c r="AF786" s="569"/>
      <c r="AG786" s="570"/>
      <c r="AH786" s="560"/>
      <c r="AI786" s="561"/>
      <c r="AJ786" s="561"/>
      <c r="AK786" s="561"/>
      <c r="AL786" s="561"/>
      <c r="AM786" s="561"/>
      <c r="AN786" s="561"/>
      <c r="AO786" s="561"/>
      <c r="AP786" s="561"/>
      <c r="AQ786" s="561"/>
      <c r="AR786" s="561"/>
      <c r="AS786" s="561"/>
      <c r="AT786" s="562"/>
      <c r="AU786" s="563"/>
      <c r="AV786" s="564"/>
      <c r="AW786" s="564"/>
      <c r="AX786" s="565"/>
    </row>
    <row r="787" spans="1:50" ht="24.75" hidden="1" customHeight="1" x14ac:dyDescent="0.15">
      <c r="A787" s="593"/>
      <c r="B787" s="594"/>
      <c r="C787" s="594"/>
      <c r="D787" s="594"/>
      <c r="E787" s="594"/>
      <c r="F787" s="595"/>
      <c r="G787" s="568"/>
      <c r="H787" s="569"/>
      <c r="I787" s="569"/>
      <c r="J787" s="569"/>
      <c r="K787" s="570"/>
      <c r="L787" s="560"/>
      <c r="M787" s="561"/>
      <c r="N787" s="561"/>
      <c r="O787" s="561"/>
      <c r="P787" s="561"/>
      <c r="Q787" s="561"/>
      <c r="R787" s="561"/>
      <c r="S787" s="561"/>
      <c r="T787" s="561"/>
      <c r="U787" s="561"/>
      <c r="V787" s="561"/>
      <c r="W787" s="561"/>
      <c r="X787" s="562"/>
      <c r="Y787" s="563"/>
      <c r="Z787" s="564"/>
      <c r="AA787" s="564"/>
      <c r="AB787" s="574"/>
      <c r="AC787" s="568"/>
      <c r="AD787" s="569"/>
      <c r="AE787" s="569"/>
      <c r="AF787" s="569"/>
      <c r="AG787" s="570"/>
      <c r="AH787" s="560"/>
      <c r="AI787" s="561"/>
      <c r="AJ787" s="561"/>
      <c r="AK787" s="561"/>
      <c r="AL787" s="561"/>
      <c r="AM787" s="561"/>
      <c r="AN787" s="561"/>
      <c r="AO787" s="561"/>
      <c r="AP787" s="561"/>
      <c r="AQ787" s="561"/>
      <c r="AR787" s="561"/>
      <c r="AS787" s="561"/>
      <c r="AT787" s="562"/>
      <c r="AU787" s="563"/>
      <c r="AV787" s="564"/>
      <c r="AW787" s="564"/>
      <c r="AX787" s="565"/>
    </row>
    <row r="788" spans="1:50" ht="24.75" hidden="1" customHeight="1" x14ac:dyDescent="0.15">
      <c r="A788" s="593"/>
      <c r="B788" s="594"/>
      <c r="C788" s="594"/>
      <c r="D788" s="594"/>
      <c r="E788" s="594"/>
      <c r="F788" s="595"/>
      <c r="G788" s="568"/>
      <c r="H788" s="569"/>
      <c r="I788" s="569"/>
      <c r="J788" s="569"/>
      <c r="K788" s="570"/>
      <c r="L788" s="560"/>
      <c r="M788" s="561"/>
      <c r="N788" s="561"/>
      <c r="O788" s="561"/>
      <c r="P788" s="561"/>
      <c r="Q788" s="561"/>
      <c r="R788" s="561"/>
      <c r="S788" s="561"/>
      <c r="T788" s="561"/>
      <c r="U788" s="561"/>
      <c r="V788" s="561"/>
      <c r="W788" s="561"/>
      <c r="X788" s="562"/>
      <c r="Y788" s="563"/>
      <c r="Z788" s="564"/>
      <c r="AA788" s="564"/>
      <c r="AB788" s="574"/>
      <c r="AC788" s="568"/>
      <c r="AD788" s="569"/>
      <c r="AE788" s="569"/>
      <c r="AF788" s="569"/>
      <c r="AG788" s="570"/>
      <c r="AH788" s="560"/>
      <c r="AI788" s="561"/>
      <c r="AJ788" s="561"/>
      <c r="AK788" s="561"/>
      <c r="AL788" s="561"/>
      <c r="AM788" s="561"/>
      <c r="AN788" s="561"/>
      <c r="AO788" s="561"/>
      <c r="AP788" s="561"/>
      <c r="AQ788" s="561"/>
      <c r="AR788" s="561"/>
      <c r="AS788" s="561"/>
      <c r="AT788" s="562"/>
      <c r="AU788" s="563"/>
      <c r="AV788" s="564"/>
      <c r="AW788" s="564"/>
      <c r="AX788" s="565"/>
    </row>
    <row r="789" spans="1:50" ht="24.75" hidden="1" customHeight="1" x14ac:dyDescent="0.15">
      <c r="A789" s="593"/>
      <c r="B789" s="594"/>
      <c r="C789" s="594"/>
      <c r="D789" s="594"/>
      <c r="E789" s="594"/>
      <c r="F789" s="595"/>
      <c r="G789" s="568"/>
      <c r="H789" s="569"/>
      <c r="I789" s="569"/>
      <c r="J789" s="569"/>
      <c r="K789" s="570"/>
      <c r="L789" s="560"/>
      <c r="M789" s="561"/>
      <c r="N789" s="561"/>
      <c r="O789" s="561"/>
      <c r="P789" s="561"/>
      <c r="Q789" s="561"/>
      <c r="R789" s="561"/>
      <c r="S789" s="561"/>
      <c r="T789" s="561"/>
      <c r="U789" s="561"/>
      <c r="V789" s="561"/>
      <c r="W789" s="561"/>
      <c r="X789" s="562"/>
      <c r="Y789" s="563"/>
      <c r="Z789" s="564"/>
      <c r="AA789" s="564"/>
      <c r="AB789" s="574"/>
      <c r="AC789" s="568"/>
      <c r="AD789" s="569"/>
      <c r="AE789" s="569"/>
      <c r="AF789" s="569"/>
      <c r="AG789" s="570"/>
      <c r="AH789" s="560"/>
      <c r="AI789" s="561"/>
      <c r="AJ789" s="561"/>
      <c r="AK789" s="561"/>
      <c r="AL789" s="561"/>
      <c r="AM789" s="561"/>
      <c r="AN789" s="561"/>
      <c r="AO789" s="561"/>
      <c r="AP789" s="561"/>
      <c r="AQ789" s="561"/>
      <c r="AR789" s="561"/>
      <c r="AS789" s="561"/>
      <c r="AT789" s="562"/>
      <c r="AU789" s="563"/>
      <c r="AV789" s="564"/>
      <c r="AW789" s="564"/>
      <c r="AX789" s="565"/>
    </row>
    <row r="790" spans="1:50" ht="24.75" hidden="1" customHeight="1" x14ac:dyDescent="0.15">
      <c r="A790" s="593"/>
      <c r="B790" s="594"/>
      <c r="C790" s="594"/>
      <c r="D790" s="594"/>
      <c r="E790" s="594"/>
      <c r="F790" s="595"/>
      <c r="G790" s="568"/>
      <c r="H790" s="569"/>
      <c r="I790" s="569"/>
      <c r="J790" s="569"/>
      <c r="K790" s="570"/>
      <c r="L790" s="560"/>
      <c r="M790" s="561"/>
      <c r="N790" s="561"/>
      <c r="O790" s="561"/>
      <c r="P790" s="561"/>
      <c r="Q790" s="561"/>
      <c r="R790" s="561"/>
      <c r="S790" s="561"/>
      <c r="T790" s="561"/>
      <c r="U790" s="561"/>
      <c r="V790" s="561"/>
      <c r="W790" s="561"/>
      <c r="X790" s="562"/>
      <c r="Y790" s="563"/>
      <c r="Z790" s="564"/>
      <c r="AA790" s="564"/>
      <c r="AB790" s="574"/>
      <c r="AC790" s="568"/>
      <c r="AD790" s="569"/>
      <c r="AE790" s="569"/>
      <c r="AF790" s="569"/>
      <c r="AG790" s="570"/>
      <c r="AH790" s="560"/>
      <c r="AI790" s="561"/>
      <c r="AJ790" s="561"/>
      <c r="AK790" s="561"/>
      <c r="AL790" s="561"/>
      <c r="AM790" s="561"/>
      <c r="AN790" s="561"/>
      <c r="AO790" s="561"/>
      <c r="AP790" s="561"/>
      <c r="AQ790" s="561"/>
      <c r="AR790" s="561"/>
      <c r="AS790" s="561"/>
      <c r="AT790" s="562"/>
      <c r="AU790" s="563"/>
      <c r="AV790" s="564"/>
      <c r="AW790" s="564"/>
      <c r="AX790" s="565"/>
    </row>
    <row r="791" spans="1:50" ht="24.75" hidden="1" customHeight="1" thickBot="1" x14ac:dyDescent="0.2">
      <c r="A791" s="593"/>
      <c r="B791" s="594"/>
      <c r="C791" s="594"/>
      <c r="D791" s="594"/>
      <c r="E791" s="594"/>
      <c r="F791" s="595"/>
      <c r="G791" s="788" t="s">
        <v>20</v>
      </c>
      <c r="H791" s="789"/>
      <c r="I791" s="789"/>
      <c r="J791" s="789"/>
      <c r="K791" s="789"/>
      <c r="L791" s="790"/>
      <c r="M791" s="791"/>
      <c r="N791" s="791"/>
      <c r="O791" s="791"/>
      <c r="P791" s="791"/>
      <c r="Q791" s="791"/>
      <c r="R791" s="791"/>
      <c r="S791" s="791"/>
      <c r="T791" s="791"/>
      <c r="U791" s="791"/>
      <c r="V791" s="791"/>
      <c r="W791" s="791"/>
      <c r="X791" s="792"/>
      <c r="Y791" s="793">
        <f>SUM(Y781:AB790)</f>
        <v>0</v>
      </c>
      <c r="Z791" s="794"/>
      <c r="AA791" s="794"/>
      <c r="AB791" s="795"/>
      <c r="AC791" s="788" t="s">
        <v>20</v>
      </c>
      <c r="AD791" s="789"/>
      <c r="AE791" s="789"/>
      <c r="AF791" s="789"/>
      <c r="AG791" s="789"/>
      <c r="AH791" s="790"/>
      <c r="AI791" s="791"/>
      <c r="AJ791" s="791"/>
      <c r="AK791" s="791"/>
      <c r="AL791" s="791"/>
      <c r="AM791" s="791"/>
      <c r="AN791" s="791"/>
      <c r="AO791" s="791"/>
      <c r="AP791" s="791"/>
      <c r="AQ791" s="791"/>
      <c r="AR791" s="791"/>
      <c r="AS791" s="791"/>
      <c r="AT791" s="792"/>
      <c r="AU791" s="793">
        <f>SUM(AU781:AX790)</f>
        <v>0</v>
      </c>
      <c r="AV791" s="794"/>
      <c r="AW791" s="794"/>
      <c r="AX791" s="796"/>
    </row>
    <row r="792" spans="1:50" ht="24.75" hidden="1" customHeight="1" x14ac:dyDescent="0.15">
      <c r="A792" s="593"/>
      <c r="B792" s="594"/>
      <c r="C792" s="594"/>
      <c r="D792" s="594"/>
      <c r="E792" s="594"/>
      <c r="F792" s="595"/>
      <c r="G792" s="557" t="s">
        <v>364</v>
      </c>
      <c r="H792" s="558"/>
      <c r="I792" s="558"/>
      <c r="J792" s="558"/>
      <c r="K792" s="558"/>
      <c r="L792" s="558"/>
      <c r="M792" s="558"/>
      <c r="N792" s="558"/>
      <c r="O792" s="558"/>
      <c r="P792" s="558"/>
      <c r="Q792" s="558"/>
      <c r="R792" s="558"/>
      <c r="S792" s="558"/>
      <c r="T792" s="558"/>
      <c r="U792" s="558"/>
      <c r="V792" s="558"/>
      <c r="W792" s="558"/>
      <c r="X792" s="558"/>
      <c r="Y792" s="558"/>
      <c r="Z792" s="558"/>
      <c r="AA792" s="558"/>
      <c r="AB792" s="559"/>
      <c r="AC792" s="557" t="s">
        <v>363</v>
      </c>
      <c r="AD792" s="558"/>
      <c r="AE792" s="558"/>
      <c r="AF792" s="558"/>
      <c r="AG792" s="558"/>
      <c r="AH792" s="558"/>
      <c r="AI792" s="558"/>
      <c r="AJ792" s="558"/>
      <c r="AK792" s="558"/>
      <c r="AL792" s="558"/>
      <c r="AM792" s="558"/>
      <c r="AN792" s="558"/>
      <c r="AO792" s="558"/>
      <c r="AP792" s="558"/>
      <c r="AQ792" s="558"/>
      <c r="AR792" s="558"/>
      <c r="AS792" s="558"/>
      <c r="AT792" s="558"/>
      <c r="AU792" s="558"/>
      <c r="AV792" s="558"/>
      <c r="AW792" s="558"/>
      <c r="AX792" s="755"/>
    </row>
    <row r="793" spans="1:50" ht="24.75" hidden="1" customHeight="1" x14ac:dyDescent="0.15">
      <c r="A793" s="593"/>
      <c r="B793" s="594"/>
      <c r="C793" s="594"/>
      <c r="D793" s="594"/>
      <c r="E793" s="594"/>
      <c r="F793" s="595"/>
      <c r="G793" s="777" t="s">
        <v>17</v>
      </c>
      <c r="H793" s="630"/>
      <c r="I793" s="630"/>
      <c r="J793" s="630"/>
      <c r="K793" s="630"/>
      <c r="L793" s="629" t="s">
        <v>18</v>
      </c>
      <c r="M793" s="630"/>
      <c r="N793" s="630"/>
      <c r="O793" s="630"/>
      <c r="P793" s="630"/>
      <c r="Q793" s="630"/>
      <c r="R793" s="630"/>
      <c r="S793" s="630"/>
      <c r="T793" s="630"/>
      <c r="U793" s="630"/>
      <c r="V793" s="630"/>
      <c r="W793" s="630"/>
      <c r="X793" s="631"/>
      <c r="Y793" s="615" t="s">
        <v>19</v>
      </c>
      <c r="Z793" s="616"/>
      <c r="AA793" s="616"/>
      <c r="AB793" s="760"/>
      <c r="AC793" s="777" t="s">
        <v>17</v>
      </c>
      <c r="AD793" s="630"/>
      <c r="AE793" s="630"/>
      <c r="AF793" s="630"/>
      <c r="AG793" s="630"/>
      <c r="AH793" s="629" t="s">
        <v>18</v>
      </c>
      <c r="AI793" s="630"/>
      <c r="AJ793" s="630"/>
      <c r="AK793" s="630"/>
      <c r="AL793" s="630"/>
      <c r="AM793" s="630"/>
      <c r="AN793" s="630"/>
      <c r="AO793" s="630"/>
      <c r="AP793" s="630"/>
      <c r="AQ793" s="630"/>
      <c r="AR793" s="630"/>
      <c r="AS793" s="630"/>
      <c r="AT793" s="631"/>
      <c r="AU793" s="615" t="s">
        <v>19</v>
      </c>
      <c r="AV793" s="616"/>
      <c r="AW793" s="616"/>
      <c r="AX793" s="617"/>
    </row>
    <row r="794" spans="1:50" ht="24.75" hidden="1" customHeight="1" x14ac:dyDescent="0.15">
      <c r="A794" s="593"/>
      <c r="B794" s="594"/>
      <c r="C794" s="594"/>
      <c r="D794" s="594"/>
      <c r="E794" s="594"/>
      <c r="F794" s="595"/>
      <c r="G794" s="632"/>
      <c r="H794" s="633"/>
      <c r="I794" s="633"/>
      <c r="J794" s="633"/>
      <c r="K794" s="634"/>
      <c r="L794" s="626"/>
      <c r="M794" s="627"/>
      <c r="N794" s="627"/>
      <c r="O794" s="627"/>
      <c r="P794" s="627"/>
      <c r="Q794" s="627"/>
      <c r="R794" s="627"/>
      <c r="S794" s="627"/>
      <c r="T794" s="627"/>
      <c r="U794" s="627"/>
      <c r="V794" s="627"/>
      <c r="W794" s="627"/>
      <c r="X794" s="628"/>
      <c r="Y794" s="373"/>
      <c r="Z794" s="374"/>
      <c r="AA794" s="374"/>
      <c r="AB794" s="767"/>
      <c r="AC794" s="632"/>
      <c r="AD794" s="633"/>
      <c r="AE794" s="633"/>
      <c r="AF794" s="633"/>
      <c r="AG794" s="634"/>
      <c r="AH794" s="626"/>
      <c r="AI794" s="627"/>
      <c r="AJ794" s="627"/>
      <c r="AK794" s="627"/>
      <c r="AL794" s="627"/>
      <c r="AM794" s="627"/>
      <c r="AN794" s="627"/>
      <c r="AO794" s="627"/>
      <c r="AP794" s="627"/>
      <c r="AQ794" s="627"/>
      <c r="AR794" s="627"/>
      <c r="AS794" s="627"/>
      <c r="AT794" s="628"/>
      <c r="AU794" s="373"/>
      <c r="AV794" s="374"/>
      <c r="AW794" s="374"/>
      <c r="AX794" s="375"/>
    </row>
    <row r="795" spans="1:50" ht="24.75" hidden="1" customHeight="1" x14ac:dyDescent="0.15">
      <c r="A795" s="593"/>
      <c r="B795" s="594"/>
      <c r="C795" s="594"/>
      <c r="D795" s="594"/>
      <c r="E795" s="594"/>
      <c r="F795" s="595"/>
      <c r="G795" s="568"/>
      <c r="H795" s="569"/>
      <c r="I795" s="569"/>
      <c r="J795" s="569"/>
      <c r="K795" s="570"/>
      <c r="L795" s="560"/>
      <c r="M795" s="561"/>
      <c r="N795" s="561"/>
      <c r="O795" s="561"/>
      <c r="P795" s="561"/>
      <c r="Q795" s="561"/>
      <c r="R795" s="561"/>
      <c r="S795" s="561"/>
      <c r="T795" s="561"/>
      <c r="U795" s="561"/>
      <c r="V795" s="561"/>
      <c r="W795" s="561"/>
      <c r="X795" s="562"/>
      <c r="Y795" s="563"/>
      <c r="Z795" s="564"/>
      <c r="AA795" s="564"/>
      <c r="AB795" s="574"/>
      <c r="AC795" s="568"/>
      <c r="AD795" s="569"/>
      <c r="AE795" s="569"/>
      <c r="AF795" s="569"/>
      <c r="AG795" s="570"/>
      <c r="AH795" s="560"/>
      <c r="AI795" s="561"/>
      <c r="AJ795" s="561"/>
      <c r="AK795" s="561"/>
      <c r="AL795" s="561"/>
      <c r="AM795" s="561"/>
      <c r="AN795" s="561"/>
      <c r="AO795" s="561"/>
      <c r="AP795" s="561"/>
      <c r="AQ795" s="561"/>
      <c r="AR795" s="561"/>
      <c r="AS795" s="561"/>
      <c r="AT795" s="562"/>
      <c r="AU795" s="563"/>
      <c r="AV795" s="564"/>
      <c r="AW795" s="564"/>
      <c r="AX795" s="565"/>
    </row>
    <row r="796" spans="1:50" ht="24.75" hidden="1" customHeight="1" x14ac:dyDescent="0.15">
      <c r="A796" s="593"/>
      <c r="B796" s="594"/>
      <c r="C796" s="594"/>
      <c r="D796" s="594"/>
      <c r="E796" s="594"/>
      <c r="F796" s="595"/>
      <c r="G796" s="568"/>
      <c r="H796" s="569"/>
      <c r="I796" s="569"/>
      <c r="J796" s="569"/>
      <c r="K796" s="570"/>
      <c r="L796" s="560"/>
      <c r="M796" s="561"/>
      <c r="N796" s="561"/>
      <c r="O796" s="561"/>
      <c r="P796" s="561"/>
      <c r="Q796" s="561"/>
      <c r="R796" s="561"/>
      <c r="S796" s="561"/>
      <c r="T796" s="561"/>
      <c r="U796" s="561"/>
      <c r="V796" s="561"/>
      <c r="W796" s="561"/>
      <c r="X796" s="562"/>
      <c r="Y796" s="563"/>
      <c r="Z796" s="564"/>
      <c r="AA796" s="564"/>
      <c r="AB796" s="574"/>
      <c r="AC796" s="568"/>
      <c r="AD796" s="569"/>
      <c r="AE796" s="569"/>
      <c r="AF796" s="569"/>
      <c r="AG796" s="570"/>
      <c r="AH796" s="560"/>
      <c r="AI796" s="561"/>
      <c r="AJ796" s="561"/>
      <c r="AK796" s="561"/>
      <c r="AL796" s="561"/>
      <c r="AM796" s="561"/>
      <c r="AN796" s="561"/>
      <c r="AO796" s="561"/>
      <c r="AP796" s="561"/>
      <c r="AQ796" s="561"/>
      <c r="AR796" s="561"/>
      <c r="AS796" s="561"/>
      <c r="AT796" s="562"/>
      <c r="AU796" s="563"/>
      <c r="AV796" s="564"/>
      <c r="AW796" s="564"/>
      <c r="AX796" s="565"/>
    </row>
    <row r="797" spans="1:50" ht="24.75" hidden="1" customHeight="1" x14ac:dyDescent="0.15">
      <c r="A797" s="593"/>
      <c r="B797" s="594"/>
      <c r="C797" s="594"/>
      <c r="D797" s="594"/>
      <c r="E797" s="594"/>
      <c r="F797" s="595"/>
      <c r="G797" s="568"/>
      <c r="H797" s="569"/>
      <c r="I797" s="569"/>
      <c r="J797" s="569"/>
      <c r="K797" s="570"/>
      <c r="L797" s="560"/>
      <c r="M797" s="561"/>
      <c r="N797" s="561"/>
      <c r="O797" s="561"/>
      <c r="P797" s="561"/>
      <c r="Q797" s="561"/>
      <c r="R797" s="561"/>
      <c r="S797" s="561"/>
      <c r="T797" s="561"/>
      <c r="U797" s="561"/>
      <c r="V797" s="561"/>
      <c r="W797" s="561"/>
      <c r="X797" s="562"/>
      <c r="Y797" s="563"/>
      <c r="Z797" s="564"/>
      <c r="AA797" s="564"/>
      <c r="AB797" s="574"/>
      <c r="AC797" s="568"/>
      <c r="AD797" s="569"/>
      <c r="AE797" s="569"/>
      <c r="AF797" s="569"/>
      <c r="AG797" s="570"/>
      <c r="AH797" s="560"/>
      <c r="AI797" s="561"/>
      <c r="AJ797" s="561"/>
      <c r="AK797" s="561"/>
      <c r="AL797" s="561"/>
      <c r="AM797" s="561"/>
      <c r="AN797" s="561"/>
      <c r="AO797" s="561"/>
      <c r="AP797" s="561"/>
      <c r="AQ797" s="561"/>
      <c r="AR797" s="561"/>
      <c r="AS797" s="561"/>
      <c r="AT797" s="562"/>
      <c r="AU797" s="563"/>
      <c r="AV797" s="564"/>
      <c r="AW797" s="564"/>
      <c r="AX797" s="565"/>
    </row>
    <row r="798" spans="1:50" ht="24.75" hidden="1" customHeight="1" x14ac:dyDescent="0.15">
      <c r="A798" s="593"/>
      <c r="B798" s="594"/>
      <c r="C798" s="594"/>
      <c r="D798" s="594"/>
      <c r="E798" s="594"/>
      <c r="F798" s="595"/>
      <c r="G798" s="568"/>
      <c r="H798" s="569"/>
      <c r="I798" s="569"/>
      <c r="J798" s="569"/>
      <c r="K798" s="570"/>
      <c r="L798" s="560"/>
      <c r="M798" s="561"/>
      <c r="N798" s="561"/>
      <c r="O798" s="561"/>
      <c r="P798" s="561"/>
      <c r="Q798" s="561"/>
      <c r="R798" s="561"/>
      <c r="S798" s="561"/>
      <c r="T798" s="561"/>
      <c r="U798" s="561"/>
      <c r="V798" s="561"/>
      <c r="W798" s="561"/>
      <c r="X798" s="562"/>
      <c r="Y798" s="563"/>
      <c r="Z798" s="564"/>
      <c r="AA798" s="564"/>
      <c r="AB798" s="574"/>
      <c r="AC798" s="568"/>
      <c r="AD798" s="569"/>
      <c r="AE798" s="569"/>
      <c r="AF798" s="569"/>
      <c r="AG798" s="570"/>
      <c r="AH798" s="560"/>
      <c r="AI798" s="561"/>
      <c r="AJ798" s="561"/>
      <c r="AK798" s="561"/>
      <c r="AL798" s="561"/>
      <c r="AM798" s="561"/>
      <c r="AN798" s="561"/>
      <c r="AO798" s="561"/>
      <c r="AP798" s="561"/>
      <c r="AQ798" s="561"/>
      <c r="AR798" s="561"/>
      <c r="AS798" s="561"/>
      <c r="AT798" s="562"/>
      <c r="AU798" s="563"/>
      <c r="AV798" s="564"/>
      <c r="AW798" s="564"/>
      <c r="AX798" s="565"/>
    </row>
    <row r="799" spans="1:50" ht="24.75" hidden="1" customHeight="1" x14ac:dyDescent="0.15">
      <c r="A799" s="593"/>
      <c r="B799" s="594"/>
      <c r="C799" s="594"/>
      <c r="D799" s="594"/>
      <c r="E799" s="594"/>
      <c r="F799" s="595"/>
      <c r="G799" s="568"/>
      <c r="H799" s="569"/>
      <c r="I799" s="569"/>
      <c r="J799" s="569"/>
      <c r="K799" s="570"/>
      <c r="L799" s="560"/>
      <c r="M799" s="561"/>
      <c r="N799" s="561"/>
      <c r="O799" s="561"/>
      <c r="P799" s="561"/>
      <c r="Q799" s="561"/>
      <c r="R799" s="561"/>
      <c r="S799" s="561"/>
      <c r="T799" s="561"/>
      <c r="U799" s="561"/>
      <c r="V799" s="561"/>
      <c r="W799" s="561"/>
      <c r="X799" s="562"/>
      <c r="Y799" s="563"/>
      <c r="Z799" s="564"/>
      <c r="AA799" s="564"/>
      <c r="AB799" s="574"/>
      <c r="AC799" s="568"/>
      <c r="AD799" s="569"/>
      <c r="AE799" s="569"/>
      <c r="AF799" s="569"/>
      <c r="AG799" s="570"/>
      <c r="AH799" s="560"/>
      <c r="AI799" s="561"/>
      <c r="AJ799" s="561"/>
      <c r="AK799" s="561"/>
      <c r="AL799" s="561"/>
      <c r="AM799" s="561"/>
      <c r="AN799" s="561"/>
      <c r="AO799" s="561"/>
      <c r="AP799" s="561"/>
      <c r="AQ799" s="561"/>
      <c r="AR799" s="561"/>
      <c r="AS799" s="561"/>
      <c r="AT799" s="562"/>
      <c r="AU799" s="563"/>
      <c r="AV799" s="564"/>
      <c r="AW799" s="564"/>
      <c r="AX799" s="565"/>
    </row>
    <row r="800" spans="1:50" ht="24.75" hidden="1" customHeight="1" x14ac:dyDescent="0.15">
      <c r="A800" s="593"/>
      <c r="B800" s="594"/>
      <c r="C800" s="594"/>
      <c r="D800" s="594"/>
      <c r="E800" s="594"/>
      <c r="F800" s="595"/>
      <c r="G800" s="568"/>
      <c r="H800" s="569"/>
      <c r="I800" s="569"/>
      <c r="J800" s="569"/>
      <c r="K800" s="570"/>
      <c r="L800" s="560"/>
      <c r="M800" s="561"/>
      <c r="N800" s="561"/>
      <c r="O800" s="561"/>
      <c r="P800" s="561"/>
      <c r="Q800" s="561"/>
      <c r="R800" s="561"/>
      <c r="S800" s="561"/>
      <c r="T800" s="561"/>
      <c r="U800" s="561"/>
      <c r="V800" s="561"/>
      <c r="W800" s="561"/>
      <c r="X800" s="562"/>
      <c r="Y800" s="563"/>
      <c r="Z800" s="564"/>
      <c r="AA800" s="564"/>
      <c r="AB800" s="574"/>
      <c r="AC800" s="568"/>
      <c r="AD800" s="569"/>
      <c r="AE800" s="569"/>
      <c r="AF800" s="569"/>
      <c r="AG800" s="570"/>
      <c r="AH800" s="560"/>
      <c r="AI800" s="561"/>
      <c r="AJ800" s="561"/>
      <c r="AK800" s="561"/>
      <c r="AL800" s="561"/>
      <c r="AM800" s="561"/>
      <c r="AN800" s="561"/>
      <c r="AO800" s="561"/>
      <c r="AP800" s="561"/>
      <c r="AQ800" s="561"/>
      <c r="AR800" s="561"/>
      <c r="AS800" s="561"/>
      <c r="AT800" s="562"/>
      <c r="AU800" s="563"/>
      <c r="AV800" s="564"/>
      <c r="AW800" s="564"/>
      <c r="AX800" s="565"/>
    </row>
    <row r="801" spans="1:50" ht="24.75" hidden="1" customHeight="1" x14ac:dyDescent="0.15">
      <c r="A801" s="593"/>
      <c r="B801" s="594"/>
      <c r="C801" s="594"/>
      <c r="D801" s="594"/>
      <c r="E801" s="594"/>
      <c r="F801" s="595"/>
      <c r="G801" s="568"/>
      <c r="H801" s="569"/>
      <c r="I801" s="569"/>
      <c r="J801" s="569"/>
      <c r="K801" s="570"/>
      <c r="L801" s="560"/>
      <c r="M801" s="561"/>
      <c r="N801" s="561"/>
      <c r="O801" s="561"/>
      <c r="P801" s="561"/>
      <c r="Q801" s="561"/>
      <c r="R801" s="561"/>
      <c r="S801" s="561"/>
      <c r="T801" s="561"/>
      <c r="U801" s="561"/>
      <c r="V801" s="561"/>
      <c r="W801" s="561"/>
      <c r="X801" s="562"/>
      <c r="Y801" s="563"/>
      <c r="Z801" s="564"/>
      <c r="AA801" s="564"/>
      <c r="AB801" s="574"/>
      <c r="AC801" s="568"/>
      <c r="AD801" s="569"/>
      <c r="AE801" s="569"/>
      <c r="AF801" s="569"/>
      <c r="AG801" s="570"/>
      <c r="AH801" s="560"/>
      <c r="AI801" s="561"/>
      <c r="AJ801" s="561"/>
      <c r="AK801" s="561"/>
      <c r="AL801" s="561"/>
      <c r="AM801" s="561"/>
      <c r="AN801" s="561"/>
      <c r="AO801" s="561"/>
      <c r="AP801" s="561"/>
      <c r="AQ801" s="561"/>
      <c r="AR801" s="561"/>
      <c r="AS801" s="561"/>
      <c r="AT801" s="562"/>
      <c r="AU801" s="563"/>
      <c r="AV801" s="564"/>
      <c r="AW801" s="564"/>
      <c r="AX801" s="565"/>
    </row>
    <row r="802" spans="1:50" ht="24.75" hidden="1" customHeight="1" x14ac:dyDescent="0.15">
      <c r="A802" s="593"/>
      <c r="B802" s="594"/>
      <c r="C802" s="594"/>
      <c r="D802" s="594"/>
      <c r="E802" s="594"/>
      <c r="F802" s="595"/>
      <c r="G802" s="568"/>
      <c r="H802" s="569"/>
      <c r="I802" s="569"/>
      <c r="J802" s="569"/>
      <c r="K802" s="570"/>
      <c r="L802" s="560"/>
      <c r="M802" s="561"/>
      <c r="N802" s="561"/>
      <c r="O802" s="561"/>
      <c r="P802" s="561"/>
      <c r="Q802" s="561"/>
      <c r="R802" s="561"/>
      <c r="S802" s="561"/>
      <c r="T802" s="561"/>
      <c r="U802" s="561"/>
      <c r="V802" s="561"/>
      <c r="W802" s="561"/>
      <c r="X802" s="562"/>
      <c r="Y802" s="563"/>
      <c r="Z802" s="564"/>
      <c r="AA802" s="564"/>
      <c r="AB802" s="574"/>
      <c r="AC802" s="568"/>
      <c r="AD802" s="569"/>
      <c r="AE802" s="569"/>
      <c r="AF802" s="569"/>
      <c r="AG802" s="570"/>
      <c r="AH802" s="560"/>
      <c r="AI802" s="561"/>
      <c r="AJ802" s="561"/>
      <c r="AK802" s="561"/>
      <c r="AL802" s="561"/>
      <c r="AM802" s="561"/>
      <c r="AN802" s="561"/>
      <c r="AO802" s="561"/>
      <c r="AP802" s="561"/>
      <c r="AQ802" s="561"/>
      <c r="AR802" s="561"/>
      <c r="AS802" s="561"/>
      <c r="AT802" s="562"/>
      <c r="AU802" s="563"/>
      <c r="AV802" s="564"/>
      <c r="AW802" s="564"/>
      <c r="AX802" s="565"/>
    </row>
    <row r="803" spans="1:50" ht="24.75" hidden="1" customHeight="1" x14ac:dyDescent="0.15">
      <c r="A803" s="593"/>
      <c r="B803" s="594"/>
      <c r="C803" s="594"/>
      <c r="D803" s="594"/>
      <c r="E803" s="594"/>
      <c r="F803" s="595"/>
      <c r="G803" s="568"/>
      <c r="H803" s="569"/>
      <c r="I803" s="569"/>
      <c r="J803" s="569"/>
      <c r="K803" s="570"/>
      <c r="L803" s="560"/>
      <c r="M803" s="561"/>
      <c r="N803" s="561"/>
      <c r="O803" s="561"/>
      <c r="P803" s="561"/>
      <c r="Q803" s="561"/>
      <c r="R803" s="561"/>
      <c r="S803" s="561"/>
      <c r="T803" s="561"/>
      <c r="U803" s="561"/>
      <c r="V803" s="561"/>
      <c r="W803" s="561"/>
      <c r="X803" s="562"/>
      <c r="Y803" s="563"/>
      <c r="Z803" s="564"/>
      <c r="AA803" s="564"/>
      <c r="AB803" s="574"/>
      <c r="AC803" s="568"/>
      <c r="AD803" s="569"/>
      <c r="AE803" s="569"/>
      <c r="AF803" s="569"/>
      <c r="AG803" s="570"/>
      <c r="AH803" s="560"/>
      <c r="AI803" s="561"/>
      <c r="AJ803" s="561"/>
      <c r="AK803" s="561"/>
      <c r="AL803" s="561"/>
      <c r="AM803" s="561"/>
      <c r="AN803" s="561"/>
      <c r="AO803" s="561"/>
      <c r="AP803" s="561"/>
      <c r="AQ803" s="561"/>
      <c r="AR803" s="561"/>
      <c r="AS803" s="561"/>
      <c r="AT803" s="562"/>
      <c r="AU803" s="563"/>
      <c r="AV803" s="564"/>
      <c r="AW803" s="564"/>
      <c r="AX803" s="565"/>
    </row>
    <row r="804" spans="1:50" ht="24.75" hidden="1" customHeight="1" thickBot="1" x14ac:dyDescent="0.2">
      <c r="A804" s="593"/>
      <c r="B804" s="594"/>
      <c r="C804" s="594"/>
      <c r="D804" s="594"/>
      <c r="E804" s="594"/>
      <c r="F804" s="595"/>
      <c r="G804" s="788" t="s">
        <v>20</v>
      </c>
      <c r="H804" s="789"/>
      <c r="I804" s="789"/>
      <c r="J804" s="789"/>
      <c r="K804" s="789"/>
      <c r="L804" s="790"/>
      <c r="M804" s="791"/>
      <c r="N804" s="791"/>
      <c r="O804" s="791"/>
      <c r="P804" s="791"/>
      <c r="Q804" s="791"/>
      <c r="R804" s="791"/>
      <c r="S804" s="791"/>
      <c r="T804" s="791"/>
      <c r="U804" s="791"/>
      <c r="V804" s="791"/>
      <c r="W804" s="791"/>
      <c r="X804" s="792"/>
      <c r="Y804" s="793">
        <f>SUM(Y794:AB803)</f>
        <v>0</v>
      </c>
      <c r="Z804" s="794"/>
      <c r="AA804" s="794"/>
      <c r="AB804" s="795"/>
      <c r="AC804" s="788" t="s">
        <v>20</v>
      </c>
      <c r="AD804" s="789"/>
      <c r="AE804" s="789"/>
      <c r="AF804" s="789"/>
      <c r="AG804" s="789"/>
      <c r="AH804" s="790"/>
      <c r="AI804" s="791"/>
      <c r="AJ804" s="791"/>
      <c r="AK804" s="791"/>
      <c r="AL804" s="791"/>
      <c r="AM804" s="791"/>
      <c r="AN804" s="791"/>
      <c r="AO804" s="791"/>
      <c r="AP804" s="791"/>
      <c r="AQ804" s="791"/>
      <c r="AR804" s="791"/>
      <c r="AS804" s="791"/>
      <c r="AT804" s="792"/>
      <c r="AU804" s="793">
        <f>SUM(AU794:AX803)</f>
        <v>0</v>
      </c>
      <c r="AV804" s="794"/>
      <c r="AW804" s="794"/>
      <c r="AX804" s="796"/>
    </row>
    <row r="805" spans="1:50" ht="24.75" hidden="1" customHeight="1" x14ac:dyDescent="0.15">
      <c r="A805" s="593"/>
      <c r="B805" s="594"/>
      <c r="C805" s="594"/>
      <c r="D805" s="594"/>
      <c r="E805" s="594"/>
      <c r="F805" s="595"/>
      <c r="G805" s="557" t="s">
        <v>365</v>
      </c>
      <c r="H805" s="558"/>
      <c r="I805" s="558"/>
      <c r="J805" s="558"/>
      <c r="K805" s="558"/>
      <c r="L805" s="558"/>
      <c r="M805" s="558"/>
      <c r="N805" s="558"/>
      <c r="O805" s="558"/>
      <c r="P805" s="558"/>
      <c r="Q805" s="558"/>
      <c r="R805" s="558"/>
      <c r="S805" s="558"/>
      <c r="T805" s="558"/>
      <c r="U805" s="558"/>
      <c r="V805" s="558"/>
      <c r="W805" s="558"/>
      <c r="X805" s="558"/>
      <c r="Y805" s="558"/>
      <c r="Z805" s="558"/>
      <c r="AA805" s="558"/>
      <c r="AB805" s="559"/>
      <c r="AC805" s="557" t="s">
        <v>366</v>
      </c>
      <c r="AD805" s="558"/>
      <c r="AE805" s="558"/>
      <c r="AF805" s="558"/>
      <c r="AG805" s="558"/>
      <c r="AH805" s="558"/>
      <c r="AI805" s="558"/>
      <c r="AJ805" s="558"/>
      <c r="AK805" s="558"/>
      <c r="AL805" s="558"/>
      <c r="AM805" s="558"/>
      <c r="AN805" s="558"/>
      <c r="AO805" s="558"/>
      <c r="AP805" s="558"/>
      <c r="AQ805" s="558"/>
      <c r="AR805" s="558"/>
      <c r="AS805" s="558"/>
      <c r="AT805" s="558"/>
      <c r="AU805" s="558"/>
      <c r="AV805" s="558"/>
      <c r="AW805" s="558"/>
      <c r="AX805" s="755"/>
    </row>
    <row r="806" spans="1:50" ht="24.75" hidden="1" customHeight="1" x14ac:dyDescent="0.15">
      <c r="A806" s="593"/>
      <c r="B806" s="594"/>
      <c r="C806" s="594"/>
      <c r="D806" s="594"/>
      <c r="E806" s="594"/>
      <c r="F806" s="595"/>
      <c r="G806" s="777" t="s">
        <v>17</v>
      </c>
      <c r="H806" s="630"/>
      <c r="I806" s="630"/>
      <c r="J806" s="630"/>
      <c r="K806" s="630"/>
      <c r="L806" s="629" t="s">
        <v>18</v>
      </c>
      <c r="M806" s="630"/>
      <c r="N806" s="630"/>
      <c r="O806" s="630"/>
      <c r="P806" s="630"/>
      <c r="Q806" s="630"/>
      <c r="R806" s="630"/>
      <c r="S806" s="630"/>
      <c r="T806" s="630"/>
      <c r="U806" s="630"/>
      <c r="V806" s="630"/>
      <c r="W806" s="630"/>
      <c r="X806" s="631"/>
      <c r="Y806" s="615" t="s">
        <v>19</v>
      </c>
      <c r="Z806" s="616"/>
      <c r="AA806" s="616"/>
      <c r="AB806" s="760"/>
      <c r="AC806" s="777" t="s">
        <v>17</v>
      </c>
      <c r="AD806" s="630"/>
      <c r="AE806" s="630"/>
      <c r="AF806" s="630"/>
      <c r="AG806" s="630"/>
      <c r="AH806" s="629" t="s">
        <v>18</v>
      </c>
      <c r="AI806" s="630"/>
      <c r="AJ806" s="630"/>
      <c r="AK806" s="630"/>
      <c r="AL806" s="630"/>
      <c r="AM806" s="630"/>
      <c r="AN806" s="630"/>
      <c r="AO806" s="630"/>
      <c r="AP806" s="630"/>
      <c r="AQ806" s="630"/>
      <c r="AR806" s="630"/>
      <c r="AS806" s="630"/>
      <c r="AT806" s="631"/>
      <c r="AU806" s="615" t="s">
        <v>19</v>
      </c>
      <c r="AV806" s="616"/>
      <c r="AW806" s="616"/>
      <c r="AX806" s="617"/>
    </row>
    <row r="807" spans="1:50" ht="24.75" hidden="1" customHeight="1" x14ac:dyDescent="0.15">
      <c r="A807" s="593"/>
      <c r="B807" s="594"/>
      <c r="C807" s="594"/>
      <c r="D807" s="594"/>
      <c r="E807" s="594"/>
      <c r="F807" s="595"/>
      <c r="G807" s="632"/>
      <c r="H807" s="633"/>
      <c r="I807" s="633"/>
      <c r="J807" s="633"/>
      <c r="K807" s="634"/>
      <c r="L807" s="626"/>
      <c r="M807" s="627"/>
      <c r="N807" s="627"/>
      <c r="O807" s="627"/>
      <c r="P807" s="627"/>
      <c r="Q807" s="627"/>
      <c r="R807" s="627"/>
      <c r="S807" s="627"/>
      <c r="T807" s="627"/>
      <c r="U807" s="627"/>
      <c r="V807" s="627"/>
      <c r="W807" s="627"/>
      <c r="X807" s="628"/>
      <c r="Y807" s="373"/>
      <c r="Z807" s="374"/>
      <c r="AA807" s="374"/>
      <c r="AB807" s="767"/>
      <c r="AC807" s="632"/>
      <c r="AD807" s="633"/>
      <c r="AE807" s="633"/>
      <c r="AF807" s="633"/>
      <c r="AG807" s="634"/>
      <c r="AH807" s="626"/>
      <c r="AI807" s="627"/>
      <c r="AJ807" s="627"/>
      <c r="AK807" s="627"/>
      <c r="AL807" s="627"/>
      <c r="AM807" s="627"/>
      <c r="AN807" s="627"/>
      <c r="AO807" s="627"/>
      <c r="AP807" s="627"/>
      <c r="AQ807" s="627"/>
      <c r="AR807" s="627"/>
      <c r="AS807" s="627"/>
      <c r="AT807" s="628"/>
      <c r="AU807" s="373"/>
      <c r="AV807" s="374"/>
      <c r="AW807" s="374"/>
      <c r="AX807" s="375"/>
    </row>
    <row r="808" spans="1:50" ht="24.75" hidden="1" customHeight="1" x14ac:dyDescent="0.15">
      <c r="A808" s="593"/>
      <c r="B808" s="594"/>
      <c r="C808" s="594"/>
      <c r="D808" s="594"/>
      <c r="E808" s="594"/>
      <c r="F808" s="595"/>
      <c r="G808" s="568"/>
      <c r="H808" s="569"/>
      <c r="I808" s="569"/>
      <c r="J808" s="569"/>
      <c r="K808" s="570"/>
      <c r="L808" s="560"/>
      <c r="M808" s="561"/>
      <c r="N808" s="561"/>
      <c r="O808" s="561"/>
      <c r="P808" s="561"/>
      <c r="Q808" s="561"/>
      <c r="R808" s="561"/>
      <c r="S808" s="561"/>
      <c r="T808" s="561"/>
      <c r="U808" s="561"/>
      <c r="V808" s="561"/>
      <c r="W808" s="561"/>
      <c r="X808" s="562"/>
      <c r="Y808" s="563"/>
      <c r="Z808" s="564"/>
      <c r="AA808" s="564"/>
      <c r="AB808" s="574"/>
      <c r="AC808" s="568"/>
      <c r="AD808" s="569"/>
      <c r="AE808" s="569"/>
      <c r="AF808" s="569"/>
      <c r="AG808" s="570"/>
      <c r="AH808" s="560"/>
      <c r="AI808" s="561"/>
      <c r="AJ808" s="561"/>
      <c r="AK808" s="561"/>
      <c r="AL808" s="561"/>
      <c r="AM808" s="561"/>
      <c r="AN808" s="561"/>
      <c r="AO808" s="561"/>
      <c r="AP808" s="561"/>
      <c r="AQ808" s="561"/>
      <c r="AR808" s="561"/>
      <c r="AS808" s="561"/>
      <c r="AT808" s="562"/>
      <c r="AU808" s="563"/>
      <c r="AV808" s="564"/>
      <c r="AW808" s="564"/>
      <c r="AX808" s="565"/>
    </row>
    <row r="809" spans="1:50" ht="24.75" hidden="1" customHeight="1" x14ac:dyDescent="0.15">
      <c r="A809" s="593"/>
      <c r="B809" s="594"/>
      <c r="C809" s="594"/>
      <c r="D809" s="594"/>
      <c r="E809" s="594"/>
      <c r="F809" s="595"/>
      <c r="G809" s="568"/>
      <c r="H809" s="569"/>
      <c r="I809" s="569"/>
      <c r="J809" s="569"/>
      <c r="K809" s="570"/>
      <c r="L809" s="560"/>
      <c r="M809" s="561"/>
      <c r="N809" s="561"/>
      <c r="O809" s="561"/>
      <c r="P809" s="561"/>
      <c r="Q809" s="561"/>
      <c r="R809" s="561"/>
      <c r="S809" s="561"/>
      <c r="T809" s="561"/>
      <c r="U809" s="561"/>
      <c r="V809" s="561"/>
      <c r="W809" s="561"/>
      <c r="X809" s="562"/>
      <c r="Y809" s="563"/>
      <c r="Z809" s="564"/>
      <c r="AA809" s="564"/>
      <c r="AB809" s="574"/>
      <c r="AC809" s="568"/>
      <c r="AD809" s="569"/>
      <c r="AE809" s="569"/>
      <c r="AF809" s="569"/>
      <c r="AG809" s="570"/>
      <c r="AH809" s="560"/>
      <c r="AI809" s="561"/>
      <c r="AJ809" s="561"/>
      <c r="AK809" s="561"/>
      <c r="AL809" s="561"/>
      <c r="AM809" s="561"/>
      <c r="AN809" s="561"/>
      <c r="AO809" s="561"/>
      <c r="AP809" s="561"/>
      <c r="AQ809" s="561"/>
      <c r="AR809" s="561"/>
      <c r="AS809" s="561"/>
      <c r="AT809" s="562"/>
      <c r="AU809" s="563"/>
      <c r="AV809" s="564"/>
      <c r="AW809" s="564"/>
      <c r="AX809" s="565"/>
    </row>
    <row r="810" spans="1:50" ht="24.75" hidden="1" customHeight="1" x14ac:dyDescent="0.15">
      <c r="A810" s="593"/>
      <c r="B810" s="594"/>
      <c r="C810" s="594"/>
      <c r="D810" s="594"/>
      <c r="E810" s="594"/>
      <c r="F810" s="595"/>
      <c r="G810" s="568"/>
      <c r="H810" s="569"/>
      <c r="I810" s="569"/>
      <c r="J810" s="569"/>
      <c r="K810" s="570"/>
      <c r="L810" s="560"/>
      <c r="M810" s="561"/>
      <c r="N810" s="561"/>
      <c r="O810" s="561"/>
      <c r="P810" s="561"/>
      <c r="Q810" s="561"/>
      <c r="R810" s="561"/>
      <c r="S810" s="561"/>
      <c r="T810" s="561"/>
      <c r="U810" s="561"/>
      <c r="V810" s="561"/>
      <c r="W810" s="561"/>
      <c r="X810" s="562"/>
      <c r="Y810" s="563"/>
      <c r="Z810" s="564"/>
      <c r="AA810" s="564"/>
      <c r="AB810" s="574"/>
      <c r="AC810" s="568"/>
      <c r="AD810" s="569"/>
      <c r="AE810" s="569"/>
      <c r="AF810" s="569"/>
      <c r="AG810" s="570"/>
      <c r="AH810" s="560"/>
      <c r="AI810" s="561"/>
      <c r="AJ810" s="561"/>
      <c r="AK810" s="561"/>
      <c r="AL810" s="561"/>
      <c r="AM810" s="561"/>
      <c r="AN810" s="561"/>
      <c r="AO810" s="561"/>
      <c r="AP810" s="561"/>
      <c r="AQ810" s="561"/>
      <c r="AR810" s="561"/>
      <c r="AS810" s="561"/>
      <c r="AT810" s="562"/>
      <c r="AU810" s="563"/>
      <c r="AV810" s="564"/>
      <c r="AW810" s="564"/>
      <c r="AX810" s="565"/>
    </row>
    <row r="811" spans="1:50" ht="24.75" hidden="1" customHeight="1" x14ac:dyDescent="0.15">
      <c r="A811" s="593"/>
      <c r="B811" s="594"/>
      <c r="C811" s="594"/>
      <c r="D811" s="594"/>
      <c r="E811" s="594"/>
      <c r="F811" s="595"/>
      <c r="G811" s="568"/>
      <c r="H811" s="569"/>
      <c r="I811" s="569"/>
      <c r="J811" s="569"/>
      <c r="K811" s="570"/>
      <c r="L811" s="560"/>
      <c r="M811" s="561"/>
      <c r="N811" s="561"/>
      <c r="O811" s="561"/>
      <c r="P811" s="561"/>
      <c r="Q811" s="561"/>
      <c r="R811" s="561"/>
      <c r="S811" s="561"/>
      <c r="T811" s="561"/>
      <c r="U811" s="561"/>
      <c r="V811" s="561"/>
      <c r="W811" s="561"/>
      <c r="X811" s="562"/>
      <c r="Y811" s="563"/>
      <c r="Z811" s="564"/>
      <c r="AA811" s="564"/>
      <c r="AB811" s="574"/>
      <c r="AC811" s="568"/>
      <c r="AD811" s="569"/>
      <c r="AE811" s="569"/>
      <c r="AF811" s="569"/>
      <c r="AG811" s="570"/>
      <c r="AH811" s="560"/>
      <c r="AI811" s="561"/>
      <c r="AJ811" s="561"/>
      <c r="AK811" s="561"/>
      <c r="AL811" s="561"/>
      <c r="AM811" s="561"/>
      <c r="AN811" s="561"/>
      <c r="AO811" s="561"/>
      <c r="AP811" s="561"/>
      <c r="AQ811" s="561"/>
      <c r="AR811" s="561"/>
      <c r="AS811" s="561"/>
      <c r="AT811" s="562"/>
      <c r="AU811" s="563"/>
      <c r="AV811" s="564"/>
      <c r="AW811" s="564"/>
      <c r="AX811" s="565"/>
    </row>
    <row r="812" spans="1:50" ht="24.75" hidden="1" customHeight="1" x14ac:dyDescent="0.15">
      <c r="A812" s="593"/>
      <c r="B812" s="594"/>
      <c r="C812" s="594"/>
      <c r="D812" s="594"/>
      <c r="E812" s="594"/>
      <c r="F812" s="595"/>
      <c r="G812" s="568"/>
      <c r="H812" s="569"/>
      <c r="I812" s="569"/>
      <c r="J812" s="569"/>
      <c r="K812" s="570"/>
      <c r="L812" s="560"/>
      <c r="M812" s="561"/>
      <c r="N812" s="561"/>
      <c r="O812" s="561"/>
      <c r="P812" s="561"/>
      <c r="Q812" s="561"/>
      <c r="R812" s="561"/>
      <c r="S812" s="561"/>
      <c r="T812" s="561"/>
      <c r="U812" s="561"/>
      <c r="V812" s="561"/>
      <c r="W812" s="561"/>
      <c r="X812" s="562"/>
      <c r="Y812" s="563"/>
      <c r="Z812" s="564"/>
      <c r="AA812" s="564"/>
      <c r="AB812" s="574"/>
      <c r="AC812" s="568"/>
      <c r="AD812" s="569"/>
      <c r="AE812" s="569"/>
      <c r="AF812" s="569"/>
      <c r="AG812" s="570"/>
      <c r="AH812" s="560"/>
      <c r="AI812" s="561"/>
      <c r="AJ812" s="561"/>
      <c r="AK812" s="561"/>
      <c r="AL812" s="561"/>
      <c r="AM812" s="561"/>
      <c r="AN812" s="561"/>
      <c r="AO812" s="561"/>
      <c r="AP812" s="561"/>
      <c r="AQ812" s="561"/>
      <c r="AR812" s="561"/>
      <c r="AS812" s="561"/>
      <c r="AT812" s="562"/>
      <c r="AU812" s="563"/>
      <c r="AV812" s="564"/>
      <c r="AW812" s="564"/>
      <c r="AX812" s="565"/>
    </row>
    <row r="813" spans="1:50" ht="24.75" hidden="1" customHeight="1" x14ac:dyDescent="0.15">
      <c r="A813" s="593"/>
      <c r="B813" s="594"/>
      <c r="C813" s="594"/>
      <c r="D813" s="594"/>
      <c r="E813" s="594"/>
      <c r="F813" s="595"/>
      <c r="G813" s="568"/>
      <c r="H813" s="569"/>
      <c r="I813" s="569"/>
      <c r="J813" s="569"/>
      <c r="K813" s="570"/>
      <c r="L813" s="560"/>
      <c r="M813" s="561"/>
      <c r="N813" s="561"/>
      <c r="O813" s="561"/>
      <c r="P813" s="561"/>
      <c r="Q813" s="561"/>
      <c r="R813" s="561"/>
      <c r="S813" s="561"/>
      <c r="T813" s="561"/>
      <c r="U813" s="561"/>
      <c r="V813" s="561"/>
      <c r="W813" s="561"/>
      <c r="X813" s="562"/>
      <c r="Y813" s="563"/>
      <c r="Z813" s="564"/>
      <c r="AA813" s="564"/>
      <c r="AB813" s="574"/>
      <c r="AC813" s="568"/>
      <c r="AD813" s="569"/>
      <c r="AE813" s="569"/>
      <c r="AF813" s="569"/>
      <c r="AG813" s="570"/>
      <c r="AH813" s="560"/>
      <c r="AI813" s="561"/>
      <c r="AJ813" s="561"/>
      <c r="AK813" s="561"/>
      <c r="AL813" s="561"/>
      <c r="AM813" s="561"/>
      <c r="AN813" s="561"/>
      <c r="AO813" s="561"/>
      <c r="AP813" s="561"/>
      <c r="AQ813" s="561"/>
      <c r="AR813" s="561"/>
      <c r="AS813" s="561"/>
      <c r="AT813" s="562"/>
      <c r="AU813" s="563"/>
      <c r="AV813" s="564"/>
      <c r="AW813" s="564"/>
      <c r="AX813" s="565"/>
    </row>
    <row r="814" spans="1:50" ht="24.75" hidden="1" customHeight="1" x14ac:dyDescent="0.15">
      <c r="A814" s="593"/>
      <c r="B814" s="594"/>
      <c r="C814" s="594"/>
      <c r="D814" s="594"/>
      <c r="E814" s="594"/>
      <c r="F814" s="595"/>
      <c r="G814" s="568"/>
      <c r="H814" s="569"/>
      <c r="I814" s="569"/>
      <c r="J814" s="569"/>
      <c r="K814" s="570"/>
      <c r="L814" s="560"/>
      <c r="M814" s="561"/>
      <c r="N814" s="561"/>
      <c r="O814" s="561"/>
      <c r="P814" s="561"/>
      <c r="Q814" s="561"/>
      <c r="R814" s="561"/>
      <c r="S814" s="561"/>
      <c r="T814" s="561"/>
      <c r="U814" s="561"/>
      <c r="V814" s="561"/>
      <c r="W814" s="561"/>
      <c r="X814" s="562"/>
      <c r="Y814" s="563"/>
      <c r="Z814" s="564"/>
      <c r="AA814" s="564"/>
      <c r="AB814" s="574"/>
      <c r="AC814" s="568"/>
      <c r="AD814" s="569"/>
      <c r="AE814" s="569"/>
      <c r="AF814" s="569"/>
      <c r="AG814" s="570"/>
      <c r="AH814" s="560"/>
      <c r="AI814" s="561"/>
      <c r="AJ814" s="561"/>
      <c r="AK814" s="561"/>
      <c r="AL814" s="561"/>
      <c r="AM814" s="561"/>
      <c r="AN814" s="561"/>
      <c r="AO814" s="561"/>
      <c r="AP814" s="561"/>
      <c r="AQ814" s="561"/>
      <c r="AR814" s="561"/>
      <c r="AS814" s="561"/>
      <c r="AT814" s="562"/>
      <c r="AU814" s="563"/>
      <c r="AV814" s="564"/>
      <c r="AW814" s="564"/>
      <c r="AX814" s="565"/>
    </row>
    <row r="815" spans="1:50" ht="24.75" hidden="1" customHeight="1" x14ac:dyDescent="0.15">
      <c r="A815" s="593"/>
      <c r="B815" s="594"/>
      <c r="C815" s="594"/>
      <c r="D815" s="594"/>
      <c r="E815" s="594"/>
      <c r="F815" s="595"/>
      <c r="G815" s="568"/>
      <c r="H815" s="569"/>
      <c r="I815" s="569"/>
      <c r="J815" s="569"/>
      <c r="K815" s="570"/>
      <c r="L815" s="560"/>
      <c r="M815" s="561"/>
      <c r="N815" s="561"/>
      <c r="O815" s="561"/>
      <c r="P815" s="561"/>
      <c r="Q815" s="561"/>
      <c r="R815" s="561"/>
      <c r="S815" s="561"/>
      <c r="T815" s="561"/>
      <c r="U815" s="561"/>
      <c r="V815" s="561"/>
      <c r="W815" s="561"/>
      <c r="X815" s="562"/>
      <c r="Y815" s="563"/>
      <c r="Z815" s="564"/>
      <c r="AA815" s="564"/>
      <c r="AB815" s="574"/>
      <c r="AC815" s="568"/>
      <c r="AD815" s="569"/>
      <c r="AE815" s="569"/>
      <c r="AF815" s="569"/>
      <c r="AG815" s="570"/>
      <c r="AH815" s="560"/>
      <c r="AI815" s="561"/>
      <c r="AJ815" s="561"/>
      <c r="AK815" s="561"/>
      <c r="AL815" s="561"/>
      <c r="AM815" s="561"/>
      <c r="AN815" s="561"/>
      <c r="AO815" s="561"/>
      <c r="AP815" s="561"/>
      <c r="AQ815" s="561"/>
      <c r="AR815" s="561"/>
      <c r="AS815" s="561"/>
      <c r="AT815" s="562"/>
      <c r="AU815" s="563"/>
      <c r="AV815" s="564"/>
      <c r="AW815" s="564"/>
      <c r="AX815" s="565"/>
    </row>
    <row r="816" spans="1:50" ht="24.75" hidden="1" customHeight="1" x14ac:dyDescent="0.15">
      <c r="A816" s="593"/>
      <c r="B816" s="594"/>
      <c r="C816" s="594"/>
      <c r="D816" s="594"/>
      <c r="E816" s="594"/>
      <c r="F816" s="595"/>
      <c r="G816" s="568"/>
      <c r="H816" s="569"/>
      <c r="I816" s="569"/>
      <c r="J816" s="569"/>
      <c r="K816" s="570"/>
      <c r="L816" s="560"/>
      <c r="M816" s="561"/>
      <c r="N816" s="561"/>
      <c r="O816" s="561"/>
      <c r="P816" s="561"/>
      <c r="Q816" s="561"/>
      <c r="R816" s="561"/>
      <c r="S816" s="561"/>
      <c r="T816" s="561"/>
      <c r="U816" s="561"/>
      <c r="V816" s="561"/>
      <c r="W816" s="561"/>
      <c r="X816" s="562"/>
      <c r="Y816" s="563"/>
      <c r="Z816" s="564"/>
      <c r="AA816" s="564"/>
      <c r="AB816" s="574"/>
      <c r="AC816" s="568"/>
      <c r="AD816" s="569"/>
      <c r="AE816" s="569"/>
      <c r="AF816" s="569"/>
      <c r="AG816" s="570"/>
      <c r="AH816" s="560"/>
      <c r="AI816" s="561"/>
      <c r="AJ816" s="561"/>
      <c r="AK816" s="561"/>
      <c r="AL816" s="561"/>
      <c r="AM816" s="561"/>
      <c r="AN816" s="561"/>
      <c r="AO816" s="561"/>
      <c r="AP816" s="561"/>
      <c r="AQ816" s="561"/>
      <c r="AR816" s="561"/>
      <c r="AS816" s="561"/>
      <c r="AT816" s="562"/>
      <c r="AU816" s="563"/>
      <c r="AV816" s="564"/>
      <c r="AW816" s="564"/>
      <c r="AX816" s="565"/>
    </row>
    <row r="817" spans="1:50" ht="24.75" hidden="1" customHeight="1" thickBot="1" x14ac:dyDescent="0.2">
      <c r="A817" s="593"/>
      <c r="B817" s="594"/>
      <c r="C817" s="594"/>
      <c r="D817" s="594"/>
      <c r="E817" s="594"/>
      <c r="F817" s="595"/>
      <c r="G817" s="788" t="s">
        <v>20</v>
      </c>
      <c r="H817" s="789"/>
      <c r="I817" s="789"/>
      <c r="J817" s="789"/>
      <c r="K817" s="789"/>
      <c r="L817" s="790"/>
      <c r="M817" s="791"/>
      <c r="N817" s="791"/>
      <c r="O817" s="791"/>
      <c r="P817" s="791"/>
      <c r="Q817" s="791"/>
      <c r="R817" s="791"/>
      <c r="S817" s="791"/>
      <c r="T817" s="791"/>
      <c r="U817" s="791"/>
      <c r="V817" s="791"/>
      <c r="W817" s="791"/>
      <c r="X817" s="792"/>
      <c r="Y817" s="793">
        <f>SUM(Y807:AB816)</f>
        <v>0</v>
      </c>
      <c r="Z817" s="794"/>
      <c r="AA817" s="794"/>
      <c r="AB817" s="795"/>
      <c r="AC817" s="788" t="s">
        <v>20</v>
      </c>
      <c r="AD817" s="789"/>
      <c r="AE817" s="789"/>
      <c r="AF817" s="789"/>
      <c r="AG817" s="789"/>
      <c r="AH817" s="790"/>
      <c r="AI817" s="791"/>
      <c r="AJ817" s="791"/>
      <c r="AK817" s="791"/>
      <c r="AL817" s="791"/>
      <c r="AM817" s="791"/>
      <c r="AN817" s="791"/>
      <c r="AO817" s="791"/>
      <c r="AP817" s="791"/>
      <c r="AQ817" s="791"/>
      <c r="AR817" s="791"/>
      <c r="AS817" s="791"/>
      <c r="AT817" s="792"/>
      <c r="AU817" s="793">
        <f>SUM(AU807:AX816)</f>
        <v>0</v>
      </c>
      <c r="AV817" s="794"/>
      <c r="AW817" s="794"/>
      <c r="AX817" s="796"/>
    </row>
    <row r="818" spans="1:50" ht="24.75" hidden="1" customHeight="1" x14ac:dyDescent="0.15">
      <c r="A818" s="593"/>
      <c r="B818" s="594"/>
      <c r="C818" s="594"/>
      <c r="D818" s="594"/>
      <c r="E818" s="594"/>
      <c r="F818" s="595"/>
      <c r="G818" s="557" t="s">
        <v>340</v>
      </c>
      <c r="H818" s="558"/>
      <c r="I818" s="558"/>
      <c r="J818" s="558"/>
      <c r="K818" s="558"/>
      <c r="L818" s="558"/>
      <c r="M818" s="558"/>
      <c r="N818" s="558"/>
      <c r="O818" s="558"/>
      <c r="P818" s="558"/>
      <c r="Q818" s="558"/>
      <c r="R818" s="558"/>
      <c r="S818" s="558"/>
      <c r="T818" s="558"/>
      <c r="U818" s="558"/>
      <c r="V818" s="558"/>
      <c r="W818" s="558"/>
      <c r="X818" s="558"/>
      <c r="Y818" s="558"/>
      <c r="Z818" s="558"/>
      <c r="AA818" s="558"/>
      <c r="AB818" s="559"/>
      <c r="AC818" s="557" t="s">
        <v>298</v>
      </c>
      <c r="AD818" s="558"/>
      <c r="AE818" s="558"/>
      <c r="AF818" s="558"/>
      <c r="AG818" s="558"/>
      <c r="AH818" s="558"/>
      <c r="AI818" s="558"/>
      <c r="AJ818" s="558"/>
      <c r="AK818" s="558"/>
      <c r="AL818" s="558"/>
      <c r="AM818" s="558"/>
      <c r="AN818" s="558"/>
      <c r="AO818" s="558"/>
      <c r="AP818" s="558"/>
      <c r="AQ818" s="558"/>
      <c r="AR818" s="558"/>
      <c r="AS818" s="558"/>
      <c r="AT818" s="558"/>
      <c r="AU818" s="558"/>
      <c r="AV818" s="558"/>
      <c r="AW818" s="558"/>
      <c r="AX818" s="755"/>
    </row>
    <row r="819" spans="1:50" ht="24.75" hidden="1" customHeight="1" x14ac:dyDescent="0.15">
      <c r="A819" s="593"/>
      <c r="B819" s="594"/>
      <c r="C819" s="594"/>
      <c r="D819" s="594"/>
      <c r="E819" s="594"/>
      <c r="F819" s="595"/>
      <c r="G819" s="777" t="s">
        <v>17</v>
      </c>
      <c r="H819" s="630"/>
      <c r="I819" s="630"/>
      <c r="J819" s="630"/>
      <c r="K819" s="630"/>
      <c r="L819" s="629" t="s">
        <v>18</v>
      </c>
      <c r="M819" s="630"/>
      <c r="N819" s="630"/>
      <c r="O819" s="630"/>
      <c r="P819" s="630"/>
      <c r="Q819" s="630"/>
      <c r="R819" s="630"/>
      <c r="S819" s="630"/>
      <c r="T819" s="630"/>
      <c r="U819" s="630"/>
      <c r="V819" s="630"/>
      <c r="W819" s="630"/>
      <c r="X819" s="631"/>
      <c r="Y819" s="615" t="s">
        <v>19</v>
      </c>
      <c r="Z819" s="616"/>
      <c r="AA819" s="616"/>
      <c r="AB819" s="760"/>
      <c r="AC819" s="777" t="s">
        <v>17</v>
      </c>
      <c r="AD819" s="630"/>
      <c r="AE819" s="630"/>
      <c r="AF819" s="630"/>
      <c r="AG819" s="630"/>
      <c r="AH819" s="629" t="s">
        <v>18</v>
      </c>
      <c r="AI819" s="630"/>
      <c r="AJ819" s="630"/>
      <c r="AK819" s="630"/>
      <c r="AL819" s="630"/>
      <c r="AM819" s="630"/>
      <c r="AN819" s="630"/>
      <c r="AO819" s="630"/>
      <c r="AP819" s="630"/>
      <c r="AQ819" s="630"/>
      <c r="AR819" s="630"/>
      <c r="AS819" s="630"/>
      <c r="AT819" s="631"/>
      <c r="AU819" s="615" t="s">
        <v>19</v>
      </c>
      <c r="AV819" s="616"/>
      <c r="AW819" s="616"/>
      <c r="AX819" s="617"/>
    </row>
    <row r="820" spans="1:50" s="16" customFormat="1" ht="24.75" hidden="1" customHeight="1" x14ac:dyDescent="0.15">
      <c r="A820" s="593"/>
      <c r="B820" s="594"/>
      <c r="C820" s="594"/>
      <c r="D820" s="594"/>
      <c r="E820" s="594"/>
      <c r="F820" s="595"/>
      <c r="G820" s="632"/>
      <c r="H820" s="633"/>
      <c r="I820" s="633"/>
      <c r="J820" s="633"/>
      <c r="K820" s="634"/>
      <c r="L820" s="626"/>
      <c r="M820" s="627"/>
      <c r="N820" s="627"/>
      <c r="O820" s="627"/>
      <c r="P820" s="627"/>
      <c r="Q820" s="627"/>
      <c r="R820" s="627"/>
      <c r="S820" s="627"/>
      <c r="T820" s="627"/>
      <c r="U820" s="627"/>
      <c r="V820" s="627"/>
      <c r="W820" s="627"/>
      <c r="X820" s="628"/>
      <c r="Y820" s="373"/>
      <c r="Z820" s="374"/>
      <c r="AA820" s="374"/>
      <c r="AB820" s="767"/>
      <c r="AC820" s="632"/>
      <c r="AD820" s="633"/>
      <c r="AE820" s="633"/>
      <c r="AF820" s="633"/>
      <c r="AG820" s="634"/>
      <c r="AH820" s="626"/>
      <c r="AI820" s="627"/>
      <c r="AJ820" s="627"/>
      <c r="AK820" s="627"/>
      <c r="AL820" s="627"/>
      <c r="AM820" s="627"/>
      <c r="AN820" s="627"/>
      <c r="AO820" s="627"/>
      <c r="AP820" s="627"/>
      <c r="AQ820" s="627"/>
      <c r="AR820" s="627"/>
      <c r="AS820" s="627"/>
      <c r="AT820" s="628"/>
      <c r="AU820" s="373"/>
      <c r="AV820" s="374"/>
      <c r="AW820" s="374"/>
      <c r="AX820" s="375"/>
    </row>
    <row r="821" spans="1:50" ht="24.75" hidden="1" customHeight="1" x14ac:dyDescent="0.15">
      <c r="A821" s="593"/>
      <c r="B821" s="594"/>
      <c r="C821" s="594"/>
      <c r="D821" s="594"/>
      <c r="E821" s="594"/>
      <c r="F821" s="595"/>
      <c r="G821" s="568"/>
      <c r="H821" s="569"/>
      <c r="I821" s="569"/>
      <c r="J821" s="569"/>
      <c r="K821" s="570"/>
      <c r="L821" s="560"/>
      <c r="M821" s="561"/>
      <c r="N821" s="561"/>
      <c r="O821" s="561"/>
      <c r="P821" s="561"/>
      <c r="Q821" s="561"/>
      <c r="R821" s="561"/>
      <c r="S821" s="561"/>
      <c r="T821" s="561"/>
      <c r="U821" s="561"/>
      <c r="V821" s="561"/>
      <c r="W821" s="561"/>
      <c r="X821" s="562"/>
      <c r="Y821" s="563"/>
      <c r="Z821" s="564"/>
      <c r="AA821" s="564"/>
      <c r="AB821" s="574"/>
      <c r="AC821" s="568"/>
      <c r="AD821" s="569"/>
      <c r="AE821" s="569"/>
      <c r="AF821" s="569"/>
      <c r="AG821" s="570"/>
      <c r="AH821" s="560"/>
      <c r="AI821" s="561"/>
      <c r="AJ821" s="561"/>
      <c r="AK821" s="561"/>
      <c r="AL821" s="561"/>
      <c r="AM821" s="561"/>
      <c r="AN821" s="561"/>
      <c r="AO821" s="561"/>
      <c r="AP821" s="561"/>
      <c r="AQ821" s="561"/>
      <c r="AR821" s="561"/>
      <c r="AS821" s="561"/>
      <c r="AT821" s="562"/>
      <c r="AU821" s="563"/>
      <c r="AV821" s="564"/>
      <c r="AW821" s="564"/>
      <c r="AX821" s="565"/>
    </row>
    <row r="822" spans="1:50" ht="24.75" hidden="1" customHeight="1" x14ac:dyDescent="0.15">
      <c r="A822" s="593"/>
      <c r="B822" s="594"/>
      <c r="C822" s="594"/>
      <c r="D822" s="594"/>
      <c r="E822" s="594"/>
      <c r="F822" s="595"/>
      <c r="G822" s="568"/>
      <c r="H822" s="569"/>
      <c r="I822" s="569"/>
      <c r="J822" s="569"/>
      <c r="K822" s="570"/>
      <c r="L822" s="560"/>
      <c r="M822" s="561"/>
      <c r="N822" s="561"/>
      <c r="O822" s="561"/>
      <c r="P822" s="561"/>
      <c r="Q822" s="561"/>
      <c r="R822" s="561"/>
      <c r="S822" s="561"/>
      <c r="T822" s="561"/>
      <c r="U822" s="561"/>
      <c r="V822" s="561"/>
      <c r="W822" s="561"/>
      <c r="X822" s="562"/>
      <c r="Y822" s="563"/>
      <c r="Z822" s="564"/>
      <c r="AA822" s="564"/>
      <c r="AB822" s="574"/>
      <c r="AC822" s="568"/>
      <c r="AD822" s="569"/>
      <c r="AE822" s="569"/>
      <c r="AF822" s="569"/>
      <c r="AG822" s="570"/>
      <c r="AH822" s="560"/>
      <c r="AI822" s="561"/>
      <c r="AJ822" s="561"/>
      <c r="AK822" s="561"/>
      <c r="AL822" s="561"/>
      <c r="AM822" s="561"/>
      <c r="AN822" s="561"/>
      <c r="AO822" s="561"/>
      <c r="AP822" s="561"/>
      <c r="AQ822" s="561"/>
      <c r="AR822" s="561"/>
      <c r="AS822" s="561"/>
      <c r="AT822" s="562"/>
      <c r="AU822" s="563"/>
      <c r="AV822" s="564"/>
      <c r="AW822" s="564"/>
      <c r="AX822" s="565"/>
    </row>
    <row r="823" spans="1:50" ht="24.75" hidden="1" customHeight="1" x14ac:dyDescent="0.15">
      <c r="A823" s="593"/>
      <c r="B823" s="594"/>
      <c r="C823" s="594"/>
      <c r="D823" s="594"/>
      <c r="E823" s="594"/>
      <c r="F823" s="595"/>
      <c r="G823" s="568"/>
      <c r="H823" s="569"/>
      <c r="I823" s="569"/>
      <c r="J823" s="569"/>
      <c r="K823" s="570"/>
      <c r="L823" s="560"/>
      <c r="M823" s="561"/>
      <c r="N823" s="561"/>
      <c r="O823" s="561"/>
      <c r="P823" s="561"/>
      <c r="Q823" s="561"/>
      <c r="R823" s="561"/>
      <c r="S823" s="561"/>
      <c r="T823" s="561"/>
      <c r="U823" s="561"/>
      <c r="V823" s="561"/>
      <c r="W823" s="561"/>
      <c r="X823" s="562"/>
      <c r="Y823" s="563"/>
      <c r="Z823" s="564"/>
      <c r="AA823" s="564"/>
      <c r="AB823" s="574"/>
      <c r="AC823" s="568"/>
      <c r="AD823" s="569"/>
      <c r="AE823" s="569"/>
      <c r="AF823" s="569"/>
      <c r="AG823" s="570"/>
      <c r="AH823" s="560"/>
      <c r="AI823" s="561"/>
      <c r="AJ823" s="561"/>
      <c r="AK823" s="561"/>
      <c r="AL823" s="561"/>
      <c r="AM823" s="561"/>
      <c r="AN823" s="561"/>
      <c r="AO823" s="561"/>
      <c r="AP823" s="561"/>
      <c r="AQ823" s="561"/>
      <c r="AR823" s="561"/>
      <c r="AS823" s="561"/>
      <c r="AT823" s="562"/>
      <c r="AU823" s="563"/>
      <c r="AV823" s="564"/>
      <c r="AW823" s="564"/>
      <c r="AX823" s="565"/>
    </row>
    <row r="824" spans="1:50" ht="24.75" hidden="1" customHeight="1" x14ac:dyDescent="0.15">
      <c r="A824" s="593"/>
      <c r="B824" s="594"/>
      <c r="C824" s="594"/>
      <c r="D824" s="594"/>
      <c r="E824" s="594"/>
      <c r="F824" s="595"/>
      <c r="G824" s="568"/>
      <c r="H824" s="569"/>
      <c r="I824" s="569"/>
      <c r="J824" s="569"/>
      <c r="K824" s="570"/>
      <c r="L824" s="560"/>
      <c r="M824" s="561"/>
      <c r="N824" s="561"/>
      <c r="O824" s="561"/>
      <c r="P824" s="561"/>
      <c r="Q824" s="561"/>
      <c r="R824" s="561"/>
      <c r="S824" s="561"/>
      <c r="T824" s="561"/>
      <c r="U824" s="561"/>
      <c r="V824" s="561"/>
      <c r="W824" s="561"/>
      <c r="X824" s="562"/>
      <c r="Y824" s="563"/>
      <c r="Z824" s="564"/>
      <c r="AA824" s="564"/>
      <c r="AB824" s="574"/>
      <c r="AC824" s="568"/>
      <c r="AD824" s="569"/>
      <c r="AE824" s="569"/>
      <c r="AF824" s="569"/>
      <c r="AG824" s="570"/>
      <c r="AH824" s="560"/>
      <c r="AI824" s="561"/>
      <c r="AJ824" s="561"/>
      <c r="AK824" s="561"/>
      <c r="AL824" s="561"/>
      <c r="AM824" s="561"/>
      <c r="AN824" s="561"/>
      <c r="AO824" s="561"/>
      <c r="AP824" s="561"/>
      <c r="AQ824" s="561"/>
      <c r="AR824" s="561"/>
      <c r="AS824" s="561"/>
      <c r="AT824" s="562"/>
      <c r="AU824" s="563"/>
      <c r="AV824" s="564"/>
      <c r="AW824" s="564"/>
      <c r="AX824" s="565"/>
    </row>
    <row r="825" spans="1:50" ht="24.75" hidden="1" customHeight="1" x14ac:dyDescent="0.15">
      <c r="A825" s="593"/>
      <c r="B825" s="594"/>
      <c r="C825" s="594"/>
      <c r="D825" s="594"/>
      <c r="E825" s="594"/>
      <c r="F825" s="595"/>
      <c r="G825" s="568"/>
      <c r="H825" s="569"/>
      <c r="I825" s="569"/>
      <c r="J825" s="569"/>
      <c r="K825" s="570"/>
      <c r="L825" s="560"/>
      <c r="M825" s="561"/>
      <c r="N825" s="561"/>
      <c r="O825" s="561"/>
      <c r="P825" s="561"/>
      <c r="Q825" s="561"/>
      <c r="R825" s="561"/>
      <c r="S825" s="561"/>
      <c r="T825" s="561"/>
      <c r="U825" s="561"/>
      <c r="V825" s="561"/>
      <c r="W825" s="561"/>
      <c r="X825" s="562"/>
      <c r="Y825" s="563"/>
      <c r="Z825" s="564"/>
      <c r="AA825" s="564"/>
      <c r="AB825" s="574"/>
      <c r="AC825" s="568"/>
      <c r="AD825" s="569"/>
      <c r="AE825" s="569"/>
      <c r="AF825" s="569"/>
      <c r="AG825" s="570"/>
      <c r="AH825" s="560"/>
      <c r="AI825" s="561"/>
      <c r="AJ825" s="561"/>
      <c r="AK825" s="561"/>
      <c r="AL825" s="561"/>
      <c r="AM825" s="561"/>
      <c r="AN825" s="561"/>
      <c r="AO825" s="561"/>
      <c r="AP825" s="561"/>
      <c r="AQ825" s="561"/>
      <c r="AR825" s="561"/>
      <c r="AS825" s="561"/>
      <c r="AT825" s="562"/>
      <c r="AU825" s="563"/>
      <c r="AV825" s="564"/>
      <c r="AW825" s="564"/>
      <c r="AX825" s="565"/>
    </row>
    <row r="826" spans="1:50" ht="24.75" hidden="1" customHeight="1" x14ac:dyDescent="0.15">
      <c r="A826" s="593"/>
      <c r="B826" s="594"/>
      <c r="C826" s="594"/>
      <c r="D826" s="594"/>
      <c r="E826" s="594"/>
      <c r="F826" s="595"/>
      <c r="G826" s="568"/>
      <c r="H826" s="569"/>
      <c r="I826" s="569"/>
      <c r="J826" s="569"/>
      <c r="K826" s="570"/>
      <c r="L826" s="560"/>
      <c r="M826" s="561"/>
      <c r="N826" s="561"/>
      <c r="O826" s="561"/>
      <c r="P826" s="561"/>
      <c r="Q826" s="561"/>
      <c r="R826" s="561"/>
      <c r="S826" s="561"/>
      <c r="T826" s="561"/>
      <c r="U826" s="561"/>
      <c r="V826" s="561"/>
      <c r="W826" s="561"/>
      <c r="X826" s="562"/>
      <c r="Y826" s="563"/>
      <c r="Z826" s="564"/>
      <c r="AA826" s="564"/>
      <c r="AB826" s="574"/>
      <c r="AC826" s="568"/>
      <c r="AD826" s="569"/>
      <c r="AE826" s="569"/>
      <c r="AF826" s="569"/>
      <c r="AG826" s="570"/>
      <c r="AH826" s="560"/>
      <c r="AI826" s="561"/>
      <c r="AJ826" s="561"/>
      <c r="AK826" s="561"/>
      <c r="AL826" s="561"/>
      <c r="AM826" s="561"/>
      <c r="AN826" s="561"/>
      <c r="AO826" s="561"/>
      <c r="AP826" s="561"/>
      <c r="AQ826" s="561"/>
      <c r="AR826" s="561"/>
      <c r="AS826" s="561"/>
      <c r="AT826" s="562"/>
      <c r="AU826" s="563"/>
      <c r="AV826" s="564"/>
      <c r="AW826" s="564"/>
      <c r="AX826" s="565"/>
    </row>
    <row r="827" spans="1:50" ht="24.75" hidden="1" customHeight="1" x14ac:dyDescent="0.15">
      <c r="A827" s="593"/>
      <c r="B827" s="594"/>
      <c r="C827" s="594"/>
      <c r="D827" s="594"/>
      <c r="E827" s="594"/>
      <c r="F827" s="595"/>
      <c r="G827" s="568"/>
      <c r="H827" s="569"/>
      <c r="I827" s="569"/>
      <c r="J827" s="569"/>
      <c r="K827" s="570"/>
      <c r="L827" s="560"/>
      <c r="M827" s="561"/>
      <c r="N827" s="561"/>
      <c r="O827" s="561"/>
      <c r="P827" s="561"/>
      <c r="Q827" s="561"/>
      <c r="R827" s="561"/>
      <c r="S827" s="561"/>
      <c r="T827" s="561"/>
      <c r="U827" s="561"/>
      <c r="V827" s="561"/>
      <c r="W827" s="561"/>
      <c r="X827" s="562"/>
      <c r="Y827" s="563"/>
      <c r="Z827" s="564"/>
      <c r="AA827" s="564"/>
      <c r="AB827" s="574"/>
      <c r="AC827" s="568"/>
      <c r="AD827" s="569"/>
      <c r="AE827" s="569"/>
      <c r="AF827" s="569"/>
      <c r="AG827" s="570"/>
      <c r="AH827" s="560"/>
      <c r="AI827" s="561"/>
      <c r="AJ827" s="561"/>
      <c r="AK827" s="561"/>
      <c r="AL827" s="561"/>
      <c r="AM827" s="561"/>
      <c r="AN827" s="561"/>
      <c r="AO827" s="561"/>
      <c r="AP827" s="561"/>
      <c r="AQ827" s="561"/>
      <c r="AR827" s="561"/>
      <c r="AS827" s="561"/>
      <c r="AT827" s="562"/>
      <c r="AU827" s="563"/>
      <c r="AV827" s="564"/>
      <c r="AW827" s="564"/>
      <c r="AX827" s="565"/>
    </row>
    <row r="828" spans="1:50" ht="24.75" hidden="1" customHeight="1" x14ac:dyDescent="0.15">
      <c r="A828" s="593"/>
      <c r="B828" s="594"/>
      <c r="C828" s="594"/>
      <c r="D828" s="594"/>
      <c r="E828" s="594"/>
      <c r="F828" s="595"/>
      <c r="G828" s="568"/>
      <c r="H828" s="569"/>
      <c r="I828" s="569"/>
      <c r="J828" s="569"/>
      <c r="K828" s="570"/>
      <c r="L828" s="560"/>
      <c r="M828" s="561"/>
      <c r="N828" s="561"/>
      <c r="O828" s="561"/>
      <c r="P828" s="561"/>
      <c r="Q828" s="561"/>
      <c r="R828" s="561"/>
      <c r="S828" s="561"/>
      <c r="T828" s="561"/>
      <c r="U828" s="561"/>
      <c r="V828" s="561"/>
      <c r="W828" s="561"/>
      <c r="X828" s="562"/>
      <c r="Y828" s="563"/>
      <c r="Z828" s="564"/>
      <c r="AA828" s="564"/>
      <c r="AB828" s="574"/>
      <c r="AC828" s="568"/>
      <c r="AD828" s="569"/>
      <c r="AE828" s="569"/>
      <c r="AF828" s="569"/>
      <c r="AG828" s="570"/>
      <c r="AH828" s="560"/>
      <c r="AI828" s="561"/>
      <c r="AJ828" s="561"/>
      <c r="AK828" s="561"/>
      <c r="AL828" s="561"/>
      <c r="AM828" s="561"/>
      <c r="AN828" s="561"/>
      <c r="AO828" s="561"/>
      <c r="AP828" s="561"/>
      <c r="AQ828" s="561"/>
      <c r="AR828" s="561"/>
      <c r="AS828" s="561"/>
      <c r="AT828" s="562"/>
      <c r="AU828" s="563"/>
      <c r="AV828" s="564"/>
      <c r="AW828" s="564"/>
      <c r="AX828" s="565"/>
    </row>
    <row r="829" spans="1:50" ht="24.75" hidden="1" customHeight="1" x14ac:dyDescent="0.15">
      <c r="A829" s="593"/>
      <c r="B829" s="594"/>
      <c r="C829" s="594"/>
      <c r="D829" s="594"/>
      <c r="E829" s="594"/>
      <c r="F829" s="595"/>
      <c r="G829" s="568"/>
      <c r="H829" s="569"/>
      <c r="I829" s="569"/>
      <c r="J829" s="569"/>
      <c r="K829" s="570"/>
      <c r="L829" s="560"/>
      <c r="M829" s="561"/>
      <c r="N829" s="561"/>
      <c r="O829" s="561"/>
      <c r="P829" s="561"/>
      <c r="Q829" s="561"/>
      <c r="R829" s="561"/>
      <c r="S829" s="561"/>
      <c r="T829" s="561"/>
      <c r="U829" s="561"/>
      <c r="V829" s="561"/>
      <c r="W829" s="561"/>
      <c r="X829" s="562"/>
      <c r="Y829" s="563"/>
      <c r="Z829" s="564"/>
      <c r="AA829" s="564"/>
      <c r="AB829" s="574"/>
      <c r="AC829" s="568"/>
      <c r="AD829" s="569"/>
      <c r="AE829" s="569"/>
      <c r="AF829" s="569"/>
      <c r="AG829" s="570"/>
      <c r="AH829" s="560"/>
      <c r="AI829" s="561"/>
      <c r="AJ829" s="561"/>
      <c r="AK829" s="561"/>
      <c r="AL829" s="561"/>
      <c r="AM829" s="561"/>
      <c r="AN829" s="561"/>
      <c r="AO829" s="561"/>
      <c r="AP829" s="561"/>
      <c r="AQ829" s="561"/>
      <c r="AR829" s="561"/>
      <c r="AS829" s="561"/>
      <c r="AT829" s="562"/>
      <c r="AU829" s="563"/>
      <c r="AV829" s="564"/>
      <c r="AW829" s="564"/>
      <c r="AX829" s="565"/>
    </row>
    <row r="830" spans="1:50" ht="24.75" hidden="1" customHeight="1" x14ac:dyDescent="0.15">
      <c r="A830" s="593"/>
      <c r="B830" s="594"/>
      <c r="C830" s="594"/>
      <c r="D830" s="594"/>
      <c r="E830" s="594"/>
      <c r="F830" s="595"/>
      <c r="G830" s="788" t="s">
        <v>20</v>
      </c>
      <c r="H830" s="789"/>
      <c r="I830" s="789"/>
      <c r="J830" s="789"/>
      <c r="K830" s="789"/>
      <c r="L830" s="790"/>
      <c r="M830" s="791"/>
      <c r="N830" s="791"/>
      <c r="O830" s="791"/>
      <c r="P830" s="791"/>
      <c r="Q830" s="791"/>
      <c r="R830" s="791"/>
      <c r="S830" s="791"/>
      <c r="T830" s="791"/>
      <c r="U830" s="791"/>
      <c r="V830" s="791"/>
      <c r="W830" s="791"/>
      <c r="X830" s="792"/>
      <c r="Y830" s="793">
        <f>SUM(Y820:AB829)</f>
        <v>0</v>
      </c>
      <c r="Z830" s="794"/>
      <c r="AA830" s="794"/>
      <c r="AB830" s="795"/>
      <c r="AC830" s="788" t="s">
        <v>20</v>
      </c>
      <c r="AD830" s="789"/>
      <c r="AE830" s="789"/>
      <c r="AF830" s="789"/>
      <c r="AG830" s="789"/>
      <c r="AH830" s="790"/>
      <c r="AI830" s="791"/>
      <c r="AJ830" s="791"/>
      <c r="AK830" s="791"/>
      <c r="AL830" s="791"/>
      <c r="AM830" s="791"/>
      <c r="AN830" s="791"/>
      <c r="AO830" s="791"/>
      <c r="AP830" s="791"/>
      <c r="AQ830" s="791"/>
      <c r="AR830" s="791"/>
      <c r="AS830" s="791"/>
      <c r="AT830" s="792"/>
      <c r="AU830" s="793">
        <f>SUM(AU820:AX829)</f>
        <v>0</v>
      </c>
      <c r="AV830" s="794"/>
      <c r="AW830" s="794"/>
      <c r="AX830" s="796"/>
    </row>
    <row r="831" spans="1:50" ht="24.75" customHeight="1" thickBot="1" x14ac:dyDescent="0.2">
      <c r="A831" s="863" t="s">
        <v>266</v>
      </c>
      <c r="B831" s="864"/>
      <c r="C831" s="864"/>
      <c r="D831" s="864"/>
      <c r="E831" s="864"/>
      <c r="F831" s="864"/>
      <c r="G831" s="864"/>
      <c r="H831" s="864"/>
      <c r="I831" s="864"/>
      <c r="J831" s="864"/>
      <c r="K831" s="864"/>
      <c r="L831" s="864"/>
      <c r="M831" s="864"/>
      <c r="N831" s="864"/>
      <c r="O831" s="864"/>
      <c r="P831" s="864"/>
      <c r="Q831" s="864"/>
      <c r="R831" s="864"/>
      <c r="S831" s="864"/>
      <c r="T831" s="864"/>
      <c r="U831" s="864"/>
      <c r="V831" s="864"/>
      <c r="W831" s="864"/>
      <c r="X831" s="864"/>
      <c r="Y831" s="864"/>
      <c r="Z831" s="864"/>
      <c r="AA831" s="864"/>
      <c r="AB831" s="864"/>
      <c r="AC831" s="864"/>
      <c r="AD831" s="864"/>
      <c r="AE831" s="864"/>
      <c r="AF831" s="864"/>
      <c r="AG831" s="864"/>
      <c r="AH831" s="864"/>
      <c r="AI831" s="864"/>
      <c r="AJ831" s="864"/>
      <c r="AK831" s="865"/>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135" t="s">
        <v>343</v>
      </c>
      <c r="K836" s="350"/>
      <c r="L836" s="350"/>
      <c r="M836" s="350"/>
      <c r="N836" s="350"/>
      <c r="O836" s="350"/>
      <c r="P836" s="351" t="s">
        <v>318</v>
      </c>
      <c r="Q836" s="351"/>
      <c r="R836" s="351"/>
      <c r="S836" s="351"/>
      <c r="T836" s="351"/>
      <c r="U836" s="351"/>
      <c r="V836" s="351"/>
      <c r="W836" s="351"/>
      <c r="X836" s="351"/>
      <c r="Y836" s="352" t="s">
        <v>341</v>
      </c>
      <c r="Z836" s="353"/>
      <c r="AA836" s="353"/>
      <c r="AB836" s="353"/>
      <c r="AC836" s="135" t="s">
        <v>383</v>
      </c>
      <c r="AD836" s="135"/>
      <c r="AE836" s="135"/>
      <c r="AF836" s="135"/>
      <c r="AG836" s="135"/>
      <c r="AH836" s="352" t="s">
        <v>412</v>
      </c>
      <c r="AI836" s="349"/>
      <c r="AJ836" s="349"/>
      <c r="AK836" s="349"/>
      <c r="AL836" s="349" t="s">
        <v>21</v>
      </c>
      <c r="AM836" s="349"/>
      <c r="AN836" s="349"/>
      <c r="AO836" s="354"/>
      <c r="AP836" s="355" t="s">
        <v>344</v>
      </c>
      <c r="AQ836" s="355"/>
      <c r="AR836" s="355"/>
      <c r="AS836" s="355"/>
      <c r="AT836" s="355"/>
      <c r="AU836" s="355"/>
      <c r="AV836" s="355"/>
      <c r="AW836" s="355"/>
      <c r="AX836" s="355"/>
    </row>
    <row r="837" spans="1:50" ht="30" customHeight="1" x14ac:dyDescent="0.15">
      <c r="A837" s="361">
        <v>1</v>
      </c>
      <c r="B837" s="361">
        <v>1</v>
      </c>
      <c r="C837" s="346" t="s">
        <v>525</v>
      </c>
      <c r="D837" s="332"/>
      <c r="E837" s="332"/>
      <c r="F837" s="332"/>
      <c r="G837" s="332"/>
      <c r="H837" s="332"/>
      <c r="I837" s="332"/>
      <c r="J837" s="333">
        <v>8010001129037</v>
      </c>
      <c r="K837" s="334"/>
      <c r="L837" s="334"/>
      <c r="M837" s="334"/>
      <c r="N837" s="334"/>
      <c r="O837" s="334"/>
      <c r="P837" s="347" t="s">
        <v>537</v>
      </c>
      <c r="Q837" s="335"/>
      <c r="R837" s="335"/>
      <c r="S837" s="335"/>
      <c r="T837" s="335"/>
      <c r="U837" s="335"/>
      <c r="V837" s="335"/>
      <c r="W837" s="335"/>
      <c r="X837" s="335"/>
      <c r="Y837" s="336">
        <v>0.61</v>
      </c>
      <c r="Z837" s="337"/>
      <c r="AA837" s="337"/>
      <c r="AB837" s="338"/>
      <c r="AC837" s="348" t="s">
        <v>486</v>
      </c>
      <c r="AD837" s="356"/>
      <c r="AE837" s="356"/>
      <c r="AF837" s="356"/>
      <c r="AG837" s="356"/>
      <c r="AH837" s="357" t="s">
        <v>486</v>
      </c>
      <c r="AI837" s="358"/>
      <c r="AJ837" s="358"/>
      <c r="AK837" s="358"/>
      <c r="AL837" s="342" t="s">
        <v>486</v>
      </c>
      <c r="AM837" s="343"/>
      <c r="AN837" s="343"/>
      <c r="AO837" s="344"/>
      <c r="AP837" s="345"/>
      <c r="AQ837" s="345"/>
      <c r="AR837" s="345"/>
      <c r="AS837" s="345"/>
      <c r="AT837" s="345"/>
      <c r="AU837" s="345"/>
      <c r="AV837" s="345"/>
      <c r="AW837" s="345"/>
      <c r="AX837" s="345"/>
    </row>
    <row r="838" spans="1:50" ht="30" customHeight="1" x14ac:dyDescent="0.15">
      <c r="A838" s="361">
        <v>2</v>
      </c>
      <c r="B838" s="361">
        <v>1</v>
      </c>
      <c r="C838" s="346" t="s">
        <v>526</v>
      </c>
      <c r="D838" s="332"/>
      <c r="E838" s="332"/>
      <c r="F838" s="332"/>
      <c r="G838" s="332"/>
      <c r="H838" s="332"/>
      <c r="I838" s="332"/>
      <c r="J838" s="333" t="s">
        <v>535</v>
      </c>
      <c r="K838" s="334"/>
      <c r="L838" s="334"/>
      <c r="M838" s="334"/>
      <c r="N838" s="334"/>
      <c r="O838" s="334"/>
      <c r="P838" s="347" t="s">
        <v>539</v>
      </c>
      <c r="Q838" s="335"/>
      <c r="R838" s="335"/>
      <c r="S838" s="335"/>
      <c r="T838" s="335"/>
      <c r="U838" s="335"/>
      <c r="V838" s="335"/>
      <c r="W838" s="335"/>
      <c r="X838" s="335"/>
      <c r="Y838" s="336">
        <v>0.44</v>
      </c>
      <c r="Z838" s="337"/>
      <c r="AA838" s="337"/>
      <c r="AB838" s="338"/>
      <c r="AC838" s="348" t="s">
        <v>486</v>
      </c>
      <c r="AD838" s="348"/>
      <c r="AE838" s="348"/>
      <c r="AF838" s="348"/>
      <c r="AG838" s="348"/>
      <c r="AH838" s="357" t="s">
        <v>486</v>
      </c>
      <c r="AI838" s="358"/>
      <c r="AJ838" s="358"/>
      <c r="AK838" s="358"/>
      <c r="AL838" s="342" t="s">
        <v>486</v>
      </c>
      <c r="AM838" s="343"/>
      <c r="AN838" s="343"/>
      <c r="AO838" s="344"/>
      <c r="AP838" s="345"/>
      <c r="AQ838" s="345"/>
      <c r="AR838" s="345"/>
      <c r="AS838" s="345"/>
      <c r="AT838" s="345"/>
      <c r="AU838" s="345"/>
      <c r="AV838" s="345"/>
      <c r="AW838" s="345"/>
      <c r="AX838" s="345"/>
    </row>
    <row r="839" spans="1:50" ht="30" customHeight="1" x14ac:dyDescent="0.15">
      <c r="A839" s="361">
        <v>3</v>
      </c>
      <c r="B839" s="361">
        <v>1</v>
      </c>
      <c r="C839" s="346" t="s">
        <v>527</v>
      </c>
      <c r="D839" s="332"/>
      <c r="E839" s="332"/>
      <c r="F839" s="332"/>
      <c r="G839" s="332"/>
      <c r="H839" s="332"/>
      <c r="I839" s="332"/>
      <c r="J839" s="333" t="s">
        <v>535</v>
      </c>
      <c r="K839" s="334"/>
      <c r="L839" s="334"/>
      <c r="M839" s="334"/>
      <c r="N839" s="334"/>
      <c r="O839" s="334"/>
      <c r="P839" s="335" t="s">
        <v>538</v>
      </c>
      <c r="Q839" s="335"/>
      <c r="R839" s="335"/>
      <c r="S839" s="335"/>
      <c r="T839" s="335"/>
      <c r="U839" s="335"/>
      <c r="V839" s="335"/>
      <c r="W839" s="335"/>
      <c r="X839" s="335"/>
      <c r="Y839" s="336">
        <v>0.28000000000000003</v>
      </c>
      <c r="Z839" s="337"/>
      <c r="AA839" s="337"/>
      <c r="AB839" s="338"/>
      <c r="AC839" s="348" t="s">
        <v>486</v>
      </c>
      <c r="AD839" s="348"/>
      <c r="AE839" s="348"/>
      <c r="AF839" s="348"/>
      <c r="AG839" s="348"/>
      <c r="AH839" s="340" t="s">
        <v>486</v>
      </c>
      <c r="AI839" s="341"/>
      <c r="AJ839" s="341"/>
      <c r="AK839" s="341"/>
      <c r="AL839" s="342" t="s">
        <v>540</v>
      </c>
      <c r="AM839" s="343"/>
      <c r="AN839" s="343"/>
      <c r="AO839" s="344"/>
      <c r="AP839" s="345"/>
      <c r="AQ839" s="345"/>
      <c r="AR839" s="345"/>
      <c r="AS839" s="345"/>
      <c r="AT839" s="345"/>
      <c r="AU839" s="345"/>
      <c r="AV839" s="345"/>
      <c r="AW839" s="345"/>
      <c r="AX839" s="345"/>
    </row>
    <row r="840" spans="1:50" ht="30" customHeight="1" x14ac:dyDescent="0.15">
      <c r="A840" s="361">
        <v>4</v>
      </c>
      <c r="B840" s="361">
        <v>1</v>
      </c>
      <c r="C840" s="346" t="s">
        <v>528</v>
      </c>
      <c r="D840" s="332"/>
      <c r="E840" s="332"/>
      <c r="F840" s="332"/>
      <c r="G840" s="332"/>
      <c r="H840" s="332"/>
      <c r="I840" s="332"/>
      <c r="J840" s="333" t="s">
        <v>535</v>
      </c>
      <c r="K840" s="334"/>
      <c r="L840" s="334"/>
      <c r="M840" s="334"/>
      <c r="N840" s="334"/>
      <c r="O840" s="334"/>
      <c r="P840" s="347" t="s">
        <v>539</v>
      </c>
      <c r="Q840" s="335"/>
      <c r="R840" s="335"/>
      <c r="S840" s="335"/>
      <c r="T840" s="335"/>
      <c r="U840" s="335"/>
      <c r="V840" s="335"/>
      <c r="W840" s="335"/>
      <c r="X840" s="335"/>
      <c r="Y840" s="336">
        <v>0.19</v>
      </c>
      <c r="Z840" s="337"/>
      <c r="AA840" s="337"/>
      <c r="AB840" s="338"/>
      <c r="AC840" s="348" t="s">
        <v>486</v>
      </c>
      <c r="AD840" s="348"/>
      <c r="AE840" s="348"/>
      <c r="AF840" s="348"/>
      <c r="AG840" s="348"/>
      <c r="AH840" s="340" t="s">
        <v>486</v>
      </c>
      <c r="AI840" s="341"/>
      <c r="AJ840" s="341"/>
      <c r="AK840" s="341"/>
      <c r="AL840" s="342" t="s">
        <v>486</v>
      </c>
      <c r="AM840" s="343"/>
      <c r="AN840" s="343"/>
      <c r="AO840" s="344"/>
      <c r="AP840" s="345"/>
      <c r="AQ840" s="345"/>
      <c r="AR840" s="345"/>
      <c r="AS840" s="345"/>
      <c r="AT840" s="345"/>
      <c r="AU840" s="345"/>
      <c r="AV840" s="345"/>
      <c r="AW840" s="345"/>
      <c r="AX840" s="345"/>
    </row>
    <row r="841" spans="1:50" ht="30" customHeight="1" x14ac:dyDescent="0.15">
      <c r="A841" s="361">
        <v>5</v>
      </c>
      <c r="B841" s="361">
        <v>1</v>
      </c>
      <c r="C841" s="346" t="s">
        <v>529</v>
      </c>
      <c r="D841" s="332"/>
      <c r="E841" s="332"/>
      <c r="F841" s="332"/>
      <c r="G841" s="332"/>
      <c r="H841" s="332"/>
      <c r="I841" s="332"/>
      <c r="J841" s="333" t="s">
        <v>535</v>
      </c>
      <c r="K841" s="334"/>
      <c r="L841" s="334"/>
      <c r="M841" s="334"/>
      <c r="N841" s="334"/>
      <c r="O841" s="334"/>
      <c r="P841" s="335" t="s">
        <v>538</v>
      </c>
      <c r="Q841" s="335"/>
      <c r="R841" s="335"/>
      <c r="S841" s="335"/>
      <c r="T841" s="335"/>
      <c r="U841" s="335"/>
      <c r="V841" s="335"/>
      <c r="W841" s="335"/>
      <c r="X841" s="335"/>
      <c r="Y841" s="336">
        <v>0.17</v>
      </c>
      <c r="Z841" s="337"/>
      <c r="AA841" s="337"/>
      <c r="AB841" s="338"/>
      <c r="AC841" s="339" t="s">
        <v>486</v>
      </c>
      <c r="AD841" s="339"/>
      <c r="AE841" s="339"/>
      <c r="AF841" s="339"/>
      <c r="AG841" s="339"/>
      <c r="AH841" s="340" t="s">
        <v>486</v>
      </c>
      <c r="AI841" s="341"/>
      <c r="AJ841" s="341"/>
      <c r="AK841" s="341"/>
      <c r="AL841" s="342" t="s">
        <v>486</v>
      </c>
      <c r="AM841" s="343"/>
      <c r="AN841" s="343"/>
      <c r="AO841" s="344"/>
      <c r="AP841" s="345"/>
      <c r="AQ841" s="345"/>
      <c r="AR841" s="345"/>
      <c r="AS841" s="345"/>
      <c r="AT841" s="345"/>
      <c r="AU841" s="345"/>
      <c r="AV841" s="345"/>
      <c r="AW841" s="345"/>
      <c r="AX841" s="345"/>
    </row>
    <row r="842" spans="1:50" ht="30" customHeight="1" x14ac:dyDescent="0.15">
      <c r="A842" s="361">
        <v>6</v>
      </c>
      <c r="B842" s="361">
        <v>1</v>
      </c>
      <c r="C842" s="346" t="s">
        <v>530</v>
      </c>
      <c r="D842" s="332"/>
      <c r="E842" s="332"/>
      <c r="F842" s="332"/>
      <c r="G842" s="332"/>
      <c r="H842" s="332"/>
      <c r="I842" s="332"/>
      <c r="J842" s="333" t="s">
        <v>535</v>
      </c>
      <c r="K842" s="334"/>
      <c r="L842" s="334"/>
      <c r="M842" s="334"/>
      <c r="N842" s="334"/>
      <c r="O842" s="334"/>
      <c r="P842" s="347" t="s">
        <v>539</v>
      </c>
      <c r="Q842" s="335"/>
      <c r="R842" s="335"/>
      <c r="S842" s="335"/>
      <c r="T842" s="335"/>
      <c r="U842" s="335"/>
      <c r="V842" s="335"/>
      <c r="W842" s="335"/>
      <c r="X842" s="335"/>
      <c r="Y842" s="336">
        <v>0.11</v>
      </c>
      <c r="Z842" s="337"/>
      <c r="AA842" s="337"/>
      <c r="AB842" s="338"/>
      <c r="AC842" s="339" t="s">
        <v>486</v>
      </c>
      <c r="AD842" s="339"/>
      <c r="AE842" s="339"/>
      <c r="AF842" s="339"/>
      <c r="AG842" s="339"/>
      <c r="AH842" s="340" t="s">
        <v>486</v>
      </c>
      <c r="AI842" s="341"/>
      <c r="AJ842" s="341"/>
      <c r="AK842" s="341"/>
      <c r="AL842" s="342" t="s">
        <v>486</v>
      </c>
      <c r="AM842" s="343"/>
      <c r="AN842" s="343"/>
      <c r="AO842" s="344"/>
      <c r="AP842" s="345"/>
      <c r="AQ842" s="345"/>
      <c r="AR842" s="345"/>
      <c r="AS842" s="345"/>
      <c r="AT842" s="345"/>
      <c r="AU842" s="345"/>
      <c r="AV842" s="345"/>
      <c r="AW842" s="345"/>
      <c r="AX842" s="345"/>
    </row>
    <row r="843" spans="1:50" ht="30" customHeight="1" x14ac:dyDescent="0.15">
      <c r="A843" s="361">
        <v>7</v>
      </c>
      <c r="B843" s="361">
        <v>1</v>
      </c>
      <c r="C843" s="346" t="s">
        <v>531</v>
      </c>
      <c r="D843" s="332"/>
      <c r="E843" s="332"/>
      <c r="F843" s="332"/>
      <c r="G843" s="332"/>
      <c r="H843" s="332"/>
      <c r="I843" s="332"/>
      <c r="J843" s="333" t="s">
        <v>535</v>
      </c>
      <c r="K843" s="334"/>
      <c r="L843" s="334"/>
      <c r="M843" s="334"/>
      <c r="N843" s="334"/>
      <c r="O843" s="334"/>
      <c r="P843" s="347" t="s">
        <v>536</v>
      </c>
      <c r="Q843" s="335"/>
      <c r="R843" s="335"/>
      <c r="S843" s="335"/>
      <c r="T843" s="335"/>
      <c r="U843" s="335"/>
      <c r="V843" s="335"/>
      <c r="W843" s="335"/>
      <c r="X843" s="335"/>
      <c r="Y843" s="336">
        <v>0.1</v>
      </c>
      <c r="Z843" s="337"/>
      <c r="AA843" s="337"/>
      <c r="AB843" s="338"/>
      <c r="AC843" s="339" t="s">
        <v>486</v>
      </c>
      <c r="AD843" s="339"/>
      <c r="AE843" s="339"/>
      <c r="AF843" s="339"/>
      <c r="AG843" s="339"/>
      <c r="AH843" s="340" t="s">
        <v>486</v>
      </c>
      <c r="AI843" s="341"/>
      <c r="AJ843" s="341"/>
      <c r="AK843" s="341"/>
      <c r="AL843" s="342" t="s">
        <v>486</v>
      </c>
      <c r="AM843" s="343"/>
      <c r="AN843" s="343"/>
      <c r="AO843" s="344"/>
      <c r="AP843" s="345"/>
      <c r="AQ843" s="345"/>
      <c r="AR843" s="345"/>
      <c r="AS843" s="345"/>
      <c r="AT843" s="345"/>
      <c r="AU843" s="345"/>
      <c r="AV843" s="345"/>
      <c r="AW843" s="345"/>
      <c r="AX843" s="345"/>
    </row>
    <row r="844" spans="1:50" ht="30" customHeight="1" x14ac:dyDescent="0.15">
      <c r="A844" s="361">
        <v>8</v>
      </c>
      <c r="B844" s="361">
        <v>1</v>
      </c>
      <c r="C844" s="346" t="s">
        <v>532</v>
      </c>
      <c r="D844" s="332"/>
      <c r="E844" s="332"/>
      <c r="F844" s="332"/>
      <c r="G844" s="332"/>
      <c r="H844" s="332"/>
      <c r="I844" s="332"/>
      <c r="J844" s="333" t="s">
        <v>535</v>
      </c>
      <c r="K844" s="334"/>
      <c r="L844" s="334"/>
      <c r="M844" s="334"/>
      <c r="N844" s="334"/>
      <c r="O844" s="334"/>
      <c r="P844" s="335" t="s">
        <v>538</v>
      </c>
      <c r="Q844" s="335"/>
      <c r="R844" s="335"/>
      <c r="S844" s="335"/>
      <c r="T844" s="335"/>
      <c r="U844" s="335"/>
      <c r="V844" s="335"/>
      <c r="W844" s="335"/>
      <c r="X844" s="335"/>
      <c r="Y844" s="336">
        <v>0.1</v>
      </c>
      <c r="Z844" s="337"/>
      <c r="AA844" s="337"/>
      <c r="AB844" s="338"/>
      <c r="AC844" s="339" t="s">
        <v>486</v>
      </c>
      <c r="AD844" s="339"/>
      <c r="AE844" s="339"/>
      <c r="AF844" s="339"/>
      <c r="AG844" s="339"/>
      <c r="AH844" s="340" t="s">
        <v>486</v>
      </c>
      <c r="AI844" s="341"/>
      <c r="AJ844" s="341"/>
      <c r="AK844" s="341"/>
      <c r="AL844" s="342" t="s">
        <v>486</v>
      </c>
      <c r="AM844" s="343"/>
      <c r="AN844" s="343"/>
      <c r="AO844" s="344"/>
      <c r="AP844" s="345"/>
      <c r="AQ844" s="345"/>
      <c r="AR844" s="345"/>
      <c r="AS844" s="345"/>
      <c r="AT844" s="345"/>
      <c r="AU844" s="345"/>
      <c r="AV844" s="345"/>
      <c r="AW844" s="345"/>
      <c r="AX844" s="345"/>
    </row>
    <row r="845" spans="1:50" ht="30" customHeight="1" x14ac:dyDescent="0.15">
      <c r="A845" s="361">
        <v>9</v>
      </c>
      <c r="B845" s="361">
        <v>1</v>
      </c>
      <c r="C845" s="346" t="s">
        <v>533</v>
      </c>
      <c r="D845" s="332"/>
      <c r="E845" s="332"/>
      <c r="F845" s="332"/>
      <c r="G845" s="332"/>
      <c r="H845" s="332"/>
      <c r="I845" s="332"/>
      <c r="J845" s="333" t="s">
        <v>535</v>
      </c>
      <c r="K845" s="334"/>
      <c r="L845" s="334"/>
      <c r="M845" s="334"/>
      <c r="N845" s="334"/>
      <c r="O845" s="334"/>
      <c r="P845" s="347" t="s">
        <v>539</v>
      </c>
      <c r="Q845" s="335"/>
      <c r="R845" s="335"/>
      <c r="S845" s="335"/>
      <c r="T845" s="335"/>
      <c r="U845" s="335"/>
      <c r="V845" s="335"/>
      <c r="W845" s="335"/>
      <c r="X845" s="335"/>
      <c r="Y845" s="336">
        <v>0.08</v>
      </c>
      <c r="Z845" s="337"/>
      <c r="AA845" s="337"/>
      <c r="AB845" s="338"/>
      <c r="AC845" s="339" t="s">
        <v>486</v>
      </c>
      <c r="AD845" s="339"/>
      <c r="AE845" s="339"/>
      <c r="AF845" s="339"/>
      <c r="AG845" s="339"/>
      <c r="AH845" s="340" t="s">
        <v>486</v>
      </c>
      <c r="AI845" s="341"/>
      <c r="AJ845" s="341"/>
      <c r="AK845" s="341"/>
      <c r="AL845" s="342" t="s">
        <v>486</v>
      </c>
      <c r="AM845" s="343"/>
      <c r="AN845" s="343"/>
      <c r="AO845" s="344"/>
      <c r="AP845" s="345"/>
      <c r="AQ845" s="345"/>
      <c r="AR845" s="345"/>
      <c r="AS845" s="345"/>
      <c r="AT845" s="345"/>
      <c r="AU845" s="345"/>
      <c r="AV845" s="345"/>
      <c r="AW845" s="345"/>
      <c r="AX845" s="345"/>
    </row>
    <row r="846" spans="1:50" ht="30" customHeight="1" x14ac:dyDescent="0.15">
      <c r="A846" s="361">
        <v>10</v>
      </c>
      <c r="B846" s="361">
        <v>1</v>
      </c>
      <c r="C846" s="346" t="s">
        <v>534</v>
      </c>
      <c r="D846" s="332"/>
      <c r="E846" s="332"/>
      <c r="F846" s="332"/>
      <c r="G846" s="332"/>
      <c r="H846" s="332"/>
      <c r="I846" s="332"/>
      <c r="J846" s="333" t="s">
        <v>535</v>
      </c>
      <c r="K846" s="334"/>
      <c r="L846" s="334"/>
      <c r="M846" s="334"/>
      <c r="N846" s="334"/>
      <c r="O846" s="334"/>
      <c r="P846" s="335" t="s">
        <v>538</v>
      </c>
      <c r="Q846" s="335"/>
      <c r="R846" s="335"/>
      <c r="S846" s="335"/>
      <c r="T846" s="335"/>
      <c r="U846" s="335"/>
      <c r="V846" s="335"/>
      <c r="W846" s="335"/>
      <c r="X846" s="335"/>
      <c r="Y846" s="336">
        <v>7.0000000000000007E-2</v>
      </c>
      <c r="Z846" s="337"/>
      <c r="AA846" s="337"/>
      <c r="AB846" s="338"/>
      <c r="AC846" s="339" t="s">
        <v>486</v>
      </c>
      <c r="AD846" s="339"/>
      <c r="AE846" s="339"/>
      <c r="AF846" s="339"/>
      <c r="AG846" s="339"/>
      <c r="AH846" s="340" t="s">
        <v>486</v>
      </c>
      <c r="AI846" s="341"/>
      <c r="AJ846" s="341"/>
      <c r="AK846" s="341"/>
      <c r="AL846" s="342" t="s">
        <v>486</v>
      </c>
      <c r="AM846" s="343"/>
      <c r="AN846" s="343"/>
      <c r="AO846" s="344"/>
      <c r="AP846" s="345"/>
      <c r="AQ846" s="345"/>
      <c r="AR846" s="345"/>
      <c r="AS846" s="345"/>
      <c r="AT846" s="345"/>
      <c r="AU846" s="345"/>
      <c r="AV846" s="345"/>
      <c r="AW846" s="345"/>
      <c r="AX846" s="345"/>
    </row>
    <row r="847" spans="1:50" ht="30"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49"/>
      <c r="B869" s="349"/>
      <c r="C869" s="349" t="s">
        <v>26</v>
      </c>
      <c r="D869" s="349"/>
      <c r="E869" s="349"/>
      <c r="F869" s="349"/>
      <c r="G869" s="349"/>
      <c r="H869" s="349"/>
      <c r="I869" s="349"/>
      <c r="J869" s="135" t="s">
        <v>343</v>
      </c>
      <c r="K869" s="350"/>
      <c r="L869" s="350"/>
      <c r="M869" s="350"/>
      <c r="N869" s="350"/>
      <c r="O869" s="350"/>
      <c r="P869" s="351" t="s">
        <v>318</v>
      </c>
      <c r="Q869" s="351"/>
      <c r="R869" s="351"/>
      <c r="S869" s="351"/>
      <c r="T869" s="351"/>
      <c r="U869" s="351"/>
      <c r="V869" s="351"/>
      <c r="W869" s="351"/>
      <c r="X869" s="351"/>
      <c r="Y869" s="352" t="s">
        <v>341</v>
      </c>
      <c r="Z869" s="353"/>
      <c r="AA869" s="353"/>
      <c r="AB869" s="353"/>
      <c r="AC869" s="135" t="s">
        <v>383</v>
      </c>
      <c r="AD869" s="135"/>
      <c r="AE869" s="135"/>
      <c r="AF869" s="135"/>
      <c r="AG869" s="135"/>
      <c r="AH869" s="352" t="s">
        <v>412</v>
      </c>
      <c r="AI869" s="349"/>
      <c r="AJ869" s="349"/>
      <c r="AK869" s="349"/>
      <c r="AL869" s="349" t="s">
        <v>21</v>
      </c>
      <c r="AM869" s="349"/>
      <c r="AN869" s="349"/>
      <c r="AO869" s="354"/>
      <c r="AP869" s="355" t="s">
        <v>344</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9"/>
      <c r="B902" s="349"/>
      <c r="C902" s="349" t="s">
        <v>26</v>
      </c>
      <c r="D902" s="349"/>
      <c r="E902" s="349"/>
      <c r="F902" s="349"/>
      <c r="G902" s="349"/>
      <c r="H902" s="349"/>
      <c r="I902" s="349"/>
      <c r="J902" s="135" t="s">
        <v>343</v>
      </c>
      <c r="K902" s="350"/>
      <c r="L902" s="350"/>
      <c r="M902" s="350"/>
      <c r="N902" s="350"/>
      <c r="O902" s="350"/>
      <c r="P902" s="351" t="s">
        <v>318</v>
      </c>
      <c r="Q902" s="351"/>
      <c r="R902" s="351"/>
      <c r="S902" s="351"/>
      <c r="T902" s="351"/>
      <c r="U902" s="351"/>
      <c r="V902" s="351"/>
      <c r="W902" s="351"/>
      <c r="X902" s="351"/>
      <c r="Y902" s="352" t="s">
        <v>341</v>
      </c>
      <c r="Z902" s="353"/>
      <c r="AA902" s="353"/>
      <c r="AB902" s="353"/>
      <c r="AC902" s="135" t="s">
        <v>383</v>
      </c>
      <c r="AD902" s="135"/>
      <c r="AE902" s="135"/>
      <c r="AF902" s="135"/>
      <c r="AG902" s="135"/>
      <c r="AH902" s="352" t="s">
        <v>412</v>
      </c>
      <c r="AI902" s="349"/>
      <c r="AJ902" s="349"/>
      <c r="AK902" s="349"/>
      <c r="AL902" s="349" t="s">
        <v>21</v>
      </c>
      <c r="AM902" s="349"/>
      <c r="AN902" s="349"/>
      <c r="AO902" s="354"/>
      <c r="AP902" s="355" t="s">
        <v>344</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9"/>
      <c r="B935" s="349"/>
      <c r="C935" s="349" t="s">
        <v>26</v>
      </c>
      <c r="D935" s="349"/>
      <c r="E935" s="349"/>
      <c r="F935" s="349"/>
      <c r="G935" s="349"/>
      <c r="H935" s="349"/>
      <c r="I935" s="349"/>
      <c r="J935" s="135" t="s">
        <v>343</v>
      </c>
      <c r="K935" s="350"/>
      <c r="L935" s="350"/>
      <c r="M935" s="350"/>
      <c r="N935" s="350"/>
      <c r="O935" s="350"/>
      <c r="P935" s="351" t="s">
        <v>318</v>
      </c>
      <c r="Q935" s="351"/>
      <c r="R935" s="351"/>
      <c r="S935" s="351"/>
      <c r="T935" s="351"/>
      <c r="U935" s="351"/>
      <c r="V935" s="351"/>
      <c r="W935" s="351"/>
      <c r="X935" s="351"/>
      <c r="Y935" s="352" t="s">
        <v>341</v>
      </c>
      <c r="Z935" s="353"/>
      <c r="AA935" s="353"/>
      <c r="AB935" s="353"/>
      <c r="AC935" s="135" t="s">
        <v>383</v>
      </c>
      <c r="AD935" s="135"/>
      <c r="AE935" s="135"/>
      <c r="AF935" s="135"/>
      <c r="AG935" s="135"/>
      <c r="AH935" s="352" t="s">
        <v>412</v>
      </c>
      <c r="AI935" s="349"/>
      <c r="AJ935" s="349"/>
      <c r="AK935" s="349"/>
      <c r="AL935" s="349" t="s">
        <v>21</v>
      </c>
      <c r="AM935" s="349"/>
      <c r="AN935" s="349"/>
      <c r="AO935" s="354"/>
      <c r="AP935" s="355" t="s">
        <v>344</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9"/>
      <c r="B968" s="349"/>
      <c r="C968" s="349" t="s">
        <v>26</v>
      </c>
      <c r="D968" s="349"/>
      <c r="E968" s="349"/>
      <c r="F968" s="349"/>
      <c r="G968" s="349"/>
      <c r="H968" s="349"/>
      <c r="I968" s="349"/>
      <c r="J968" s="135" t="s">
        <v>343</v>
      </c>
      <c r="K968" s="350"/>
      <c r="L968" s="350"/>
      <c r="M968" s="350"/>
      <c r="N968" s="350"/>
      <c r="O968" s="350"/>
      <c r="P968" s="351" t="s">
        <v>318</v>
      </c>
      <c r="Q968" s="351"/>
      <c r="R968" s="351"/>
      <c r="S968" s="351"/>
      <c r="T968" s="351"/>
      <c r="U968" s="351"/>
      <c r="V968" s="351"/>
      <c r="W968" s="351"/>
      <c r="X968" s="351"/>
      <c r="Y968" s="352" t="s">
        <v>341</v>
      </c>
      <c r="Z968" s="353"/>
      <c r="AA968" s="353"/>
      <c r="AB968" s="353"/>
      <c r="AC968" s="135" t="s">
        <v>383</v>
      </c>
      <c r="AD968" s="135"/>
      <c r="AE968" s="135"/>
      <c r="AF968" s="135"/>
      <c r="AG968" s="135"/>
      <c r="AH968" s="352" t="s">
        <v>412</v>
      </c>
      <c r="AI968" s="349"/>
      <c r="AJ968" s="349"/>
      <c r="AK968" s="349"/>
      <c r="AL968" s="349" t="s">
        <v>21</v>
      </c>
      <c r="AM968" s="349"/>
      <c r="AN968" s="349"/>
      <c r="AO968" s="354"/>
      <c r="AP968" s="355" t="s">
        <v>344</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9"/>
      <c r="B1001" s="349"/>
      <c r="C1001" s="349" t="s">
        <v>26</v>
      </c>
      <c r="D1001" s="349"/>
      <c r="E1001" s="349"/>
      <c r="F1001" s="349"/>
      <c r="G1001" s="349"/>
      <c r="H1001" s="349"/>
      <c r="I1001" s="349"/>
      <c r="J1001" s="135" t="s">
        <v>343</v>
      </c>
      <c r="K1001" s="350"/>
      <c r="L1001" s="350"/>
      <c r="M1001" s="350"/>
      <c r="N1001" s="350"/>
      <c r="O1001" s="350"/>
      <c r="P1001" s="351" t="s">
        <v>318</v>
      </c>
      <c r="Q1001" s="351"/>
      <c r="R1001" s="351"/>
      <c r="S1001" s="351"/>
      <c r="T1001" s="351"/>
      <c r="U1001" s="351"/>
      <c r="V1001" s="351"/>
      <c r="W1001" s="351"/>
      <c r="X1001" s="351"/>
      <c r="Y1001" s="352" t="s">
        <v>341</v>
      </c>
      <c r="Z1001" s="353"/>
      <c r="AA1001" s="353"/>
      <c r="AB1001" s="353"/>
      <c r="AC1001" s="135" t="s">
        <v>383</v>
      </c>
      <c r="AD1001" s="135"/>
      <c r="AE1001" s="135"/>
      <c r="AF1001" s="135"/>
      <c r="AG1001" s="135"/>
      <c r="AH1001" s="352" t="s">
        <v>412</v>
      </c>
      <c r="AI1001" s="349"/>
      <c r="AJ1001" s="349"/>
      <c r="AK1001" s="349"/>
      <c r="AL1001" s="349" t="s">
        <v>21</v>
      </c>
      <c r="AM1001" s="349"/>
      <c r="AN1001" s="349"/>
      <c r="AO1001" s="354"/>
      <c r="AP1001" s="355" t="s">
        <v>344</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9"/>
      <c r="B1034" s="349"/>
      <c r="C1034" s="349" t="s">
        <v>26</v>
      </c>
      <c r="D1034" s="349"/>
      <c r="E1034" s="349"/>
      <c r="F1034" s="349"/>
      <c r="G1034" s="349"/>
      <c r="H1034" s="349"/>
      <c r="I1034" s="349"/>
      <c r="J1034" s="135" t="s">
        <v>343</v>
      </c>
      <c r="K1034" s="350"/>
      <c r="L1034" s="350"/>
      <c r="M1034" s="350"/>
      <c r="N1034" s="350"/>
      <c r="O1034" s="350"/>
      <c r="P1034" s="351" t="s">
        <v>318</v>
      </c>
      <c r="Q1034" s="351"/>
      <c r="R1034" s="351"/>
      <c r="S1034" s="351"/>
      <c r="T1034" s="351"/>
      <c r="U1034" s="351"/>
      <c r="V1034" s="351"/>
      <c r="W1034" s="351"/>
      <c r="X1034" s="351"/>
      <c r="Y1034" s="352" t="s">
        <v>341</v>
      </c>
      <c r="Z1034" s="353"/>
      <c r="AA1034" s="353"/>
      <c r="AB1034" s="353"/>
      <c r="AC1034" s="135" t="s">
        <v>383</v>
      </c>
      <c r="AD1034" s="135"/>
      <c r="AE1034" s="135"/>
      <c r="AF1034" s="135"/>
      <c r="AG1034" s="135"/>
      <c r="AH1034" s="352" t="s">
        <v>412</v>
      </c>
      <c r="AI1034" s="349"/>
      <c r="AJ1034" s="349"/>
      <c r="AK1034" s="349"/>
      <c r="AL1034" s="349" t="s">
        <v>21</v>
      </c>
      <c r="AM1034" s="349"/>
      <c r="AN1034" s="349"/>
      <c r="AO1034" s="354"/>
      <c r="AP1034" s="355" t="s">
        <v>344</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9"/>
      <c r="B1067" s="349"/>
      <c r="C1067" s="349" t="s">
        <v>26</v>
      </c>
      <c r="D1067" s="349"/>
      <c r="E1067" s="349"/>
      <c r="F1067" s="349"/>
      <c r="G1067" s="349"/>
      <c r="H1067" s="349"/>
      <c r="I1067" s="349"/>
      <c r="J1067" s="135" t="s">
        <v>343</v>
      </c>
      <c r="K1067" s="350"/>
      <c r="L1067" s="350"/>
      <c r="M1067" s="350"/>
      <c r="N1067" s="350"/>
      <c r="O1067" s="350"/>
      <c r="P1067" s="351" t="s">
        <v>318</v>
      </c>
      <c r="Q1067" s="351"/>
      <c r="R1067" s="351"/>
      <c r="S1067" s="351"/>
      <c r="T1067" s="351"/>
      <c r="U1067" s="351"/>
      <c r="V1067" s="351"/>
      <c r="W1067" s="351"/>
      <c r="X1067" s="351"/>
      <c r="Y1067" s="352" t="s">
        <v>341</v>
      </c>
      <c r="Z1067" s="353"/>
      <c r="AA1067" s="353"/>
      <c r="AB1067" s="353"/>
      <c r="AC1067" s="135" t="s">
        <v>383</v>
      </c>
      <c r="AD1067" s="135"/>
      <c r="AE1067" s="135"/>
      <c r="AF1067" s="135"/>
      <c r="AG1067" s="135"/>
      <c r="AH1067" s="352" t="s">
        <v>412</v>
      </c>
      <c r="AI1067" s="349"/>
      <c r="AJ1067" s="349"/>
      <c r="AK1067" s="349"/>
      <c r="AL1067" s="349" t="s">
        <v>21</v>
      </c>
      <c r="AM1067" s="349"/>
      <c r="AN1067" s="349"/>
      <c r="AO1067" s="354"/>
      <c r="AP1067" s="355" t="s">
        <v>344</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373</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1"/>
      <c r="B1101" s="361"/>
      <c r="C1101" s="135" t="s">
        <v>337</v>
      </c>
      <c r="D1101" s="365"/>
      <c r="E1101" s="135" t="s">
        <v>336</v>
      </c>
      <c r="F1101" s="365"/>
      <c r="G1101" s="365"/>
      <c r="H1101" s="365"/>
      <c r="I1101" s="365"/>
      <c r="J1101" s="135" t="s">
        <v>343</v>
      </c>
      <c r="K1101" s="135"/>
      <c r="L1101" s="135"/>
      <c r="M1101" s="135"/>
      <c r="N1101" s="135"/>
      <c r="O1101" s="135"/>
      <c r="P1101" s="352" t="s">
        <v>27</v>
      </c>
      <c r="Q1101" s="352"/>
      <c r="R1101" s="352"/>
      <c r="S1101" s="352"/>
      <c r="T1101" s="352"/>
      <c r="U1101" s="352"/>
      <c r="V1101" s="352"/>
      <c r="W1101" s="352"/>
      <c r="X1101" s="352"/>
      <c r="Y1101" s="135" t="s">
        <v>345</v>
      </c>
      <c r="Z1101" s="365"/>
      <c r="AA1101" s="365"/>
      <c r="AB1101" s="365"/>
      <c r="AC1101" s="135" t="s">
        <v>319</v>
      </c>
      <c r="AD1101" s="135"/>
      <c r="AE1101" s="135"/>
      <c r="AF1101" s="135"/>
      <c r="AG1101" s="135"/>
      <c r="AH1101" s="352" t="s">
        <v>332</v>
      </c>
      <c r="AI1101" s="353"/>
      <c r="AJ1101" s="353"/>
      <c r="AK1101" s="353"/>
      <c r="AL1101" s="353" t="s">
        <v>21</v>
      </c>
      <c r="AM1101" s="353"/>
      <c r="AN1101" s="353"/>
      <c r="AO1101" s="366"/>
      <c r="AP1101" s="355" t="s">
        <v>374</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3"/>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13">
      <formula>IF(RIGHT(TEXT(P14,"0.#"),1)=".",FALSE,TRUE)</formula>
    </cfRule>
    <cfRule type="expression" dxfId="2086" priority="14014">
      <formula>IF(RIGHT(TEXT(P14,"0.#"),1)=".",TRUE,FALSE)</formula>
    </cfRule>
  </conditionalFormatting>
  <conditionalFormatting sqref="AE32:AE34">
    <cfRule type="expression" dxfId="2085" priority="14003">
      <formula>IF(RIGHT(TEXT(AE32,"0.#"),1)=".",FALSE,TRUE)</formula>
    </cfRule>
    <cfRule type="expression" dxfId="2084" priority="14004">
      <formula>IF(RIGHT(TEXT(AE32,"0.#"),1)=".",TRUE,FALSE)</formula>
    </cfRule>
  </conditionalFormatting>
  <conditionalFormatting sqref="P18:AX18">
    <cfRule type="expression" dxfId="2083" priority="13889">
      <formula>IF(RIGHT(TEXT(P18,"0.#"),1)=".",FALSE,TRUE)</formula>
    </cfRule>
    <cfRule type="expression" dxfId="2082" priority="13890">
      <formula>IF(RIGHT(TEXT(P18,"0.#"),1)=".",TRUE,FALSE)</formula>
    </cfRule>
  </conditionalFormatting>
  <conditionalFormatting sqref="Y782">
    <cfRule type="expression" dxfId="2081" priority="13885">
      <formula>IF(RIGHT(TEXT(Y782,"0.#"),1)=".",FALSE,TRUE)</formula>
    </cfRule>
    <cfRule type="expression" dxfId="2080" priority="13886">
      <formula>IF(RIGHT(TEXT(Y782,"0.#"),1)=".",TRUE,FALSE)</formula>
    </cfRule>
  </conditionalFormatting>
  <conditionalFormatting sqref="Y791">
    <cfRule type="expression" dxfId="2079" priority="13881">
      <formula>IF(RIGHT(TEXT(Y791,"0.#"),1)=".",FALSE,TRUE)</formula>
    </cfRule>
    <cfRule type="expression" dxfId="2078" priority="13882">
      <formula>IF(RIGHT(TEXT(Y791,"0.#"),1)=".",TRUE,FALSE)</formula>
    </cfRule>
  </conditionalFormatting>
  <conditionalFormatting sqref="Y822:Y829 Y820 Y809:Y816 Y807 Y796:Y803 Y794">
    <cfRule type="expression" dxfId="2077" priority="13663">
      <formula>IF(RIGHT(TEXT(Y794,"0.#"),1)=".",FALSE,TRUE)</formula>
    </cfRule>
    <cfRule type="expression" dxfId="2076" priority="13664">
      <formula>IF(RIGHT(TEXT(Y794,"0.#"),1)=".",TRUE,FALSE)</formula>
    </cfRule>
  </conditionalFormatting>
  <conditionalFormatting sqref="P13:AX13 AR15:AX15 P15:AQ17">
    <cfRule type="expression" dxfId="2075" priority="13711">
      <formula>IF(RIGHT(TEXT(P13,"0.#"),1)=".",FALSE,TRUE)</formula>
    </cfRule>
    <cfRule type="expression" dxfId="2074" priority="13712">
      <formula>IF(RIGHT(TEXT(P13,"0.#"),1)=".",TRUE,FALSE)</formula>
    </cfRule>
  </conditionalFormatting>
  <conditionalFormatting sqref="P19:AJ19">
    <cfRule type="expression" dxfId="2073" priority="13709">
      <formula>IF(RIGHT(TEXT(P19,"0.#"),1)=".",FALSE,TRUE)</formula>
    </cfRule>
    <cfRule type="expression" dxfId="2072" priority="13710">
      <formula>IF(RIGHT(TEXT(P19,"0.#"),1)=".",TRUE,FALSE)</formula>
    </cfRule>
  </conditionalFormatting>
  <conditionalFormatting sqref="AE101 AQ101">
    <cfRule type="expression" dxfId="2071" priority="13701">
      <formula>IF(RIGHT(TEXT(AE101,"0.#"),1)=".",FALSE,TRUE)</formula>
    </cfRule>
    <cfRule type="expression" dxfId="2070" priority="13702">
      <formula>IF(RIGHT(TEXT(AE101,"0.#"),1)=".",TRUE,FALSE)</formula>
    </cfRule>
  </conditionalFormatting>
  <conditionalFormatting sqref="Y783:Y790 Y781">
    <cfRule type="expression" dxfId="2069" priority="13687">
      <formula>IF(RIGHT(TEXT(Y781,"0.#"),1)=".",FALSE,TRUE)</formula>
    </cfRule>
    <cfRule type="expression" dxfId="2068" priority="13688">
      <formula>IF(RIGHT(TEXT(Y781,"0.#"),1)=".",TRUE,FALSE)</formula>
    </cfRule>
  </conditionalFormatting>
  <conditionalFormatting sqref="AU782">
    <cfRule type="expression" dxfId="2067" priority="13685">
      <formula>IF(RIGHT(TEXT(AU782,"0.#"),1)=".",FALSE,TRUE)</formula>
    </cfRule>
    <cfRule type="expression" dxfId="2066" priority="13686">
      <formula>IF(RIGHT(TEXT(AU782,"0.#"),1)=".",TRUE,FALSE)</formula>
    </cfRule>
  </conditionalFormatting>
  <conditionalFormatting sqref="AU791">
    <cfRule type="expression" dxfId="2065" priority="13683">
      <formula>IF(RIGHT(TEXT(AU791,"0.#"),1)=".",FALSE,TRUE)</formula>
    </cfRule>
    <cfRule type="expression" dxfId="2064" priority="13684">
      <formula>IF(RIGHT(TEXT(AU791,"0.#"),1)=".",TRUE,FALSE)</formula>
    </cfRule>
  </conditionalFormatting>
  <conditionalFormatting sqref="AU783:AU790 AU781">
    <cfRule type="expression" dxfId="2063" priority="13681">
      <formula>IF(RIGHT(TEXT(AU781,"0.#"),1)=".",FALSE,TRUE)</formula>
    </cfRule>
    <cfRule type="expression" dxfId="2062" priority="13682">
      <formula>IF(RIGHT(TEXT(AU781,"0.#"),1)=".",TRUE,FALSE)</formula>
    </cfRule>
  </conditionalFormatting>
  <conditionalFormatting sqref="Y821 Y808 Y795">
    <cfRule type="expression" dxfId="2061" priority="13667">
      <formula>IF(RIGHT(TEXT(Y795,"0.#"),1)=".",FALSE,TRUE)</formula>
    </cfRule>
    <cfRule type="expression" dxfId="2060" priority="13668">
      <formula>IF(RIGHT(TEXT(Y795,"0.#"),1)=".",TRUE,FALSE)</formula>
    </cfRule>
  </conditionalFormatting>
  <conditionalFormatting sqref="Y830 Y817 Y804">
    <cfRule type="expression" dxfId="2059" priority="13665">
      <formula>IF(RIGHT(TEXT(Y804,"0.#"),1)=".",FALSE,TRUE)</formula>
    </cfRule>
    <cfRule type="expression" dxfId="2058" priority="13666">
      <formula>IF(RIGHT(TEXT(Y804,"0.#"),1)=".",TRUE,FALSE)</formula>
    </cfRule>
  </conditionalFormatting>
  <conditionalFormatting sqref="AU821 AU808 AU795">
    <cfRule type="expression" dxfId="2057" priority="13661">
      <formula>IF(RIGHT(TEXT(AU795,"0.#"),1)=".",FALSE,TRUE)</formula>
    </cfRule>
    <cfRule type="expression" dxfId="2056" priority="13662">
      <formula>IF(RIGHT(TEXT(AU795,"0.#"),1)=".",TRUE,FALSE)</formula>
    </cfRule>
  </conditionalFormatting>
  <conditionalFormatting sqref="AU830 AU817 AU804">
    <cfRule type="expression" dxfId="2055" priority="13659">
      <formula>IF(RIGHT(TEXT(AU804,"0.#"),1)=".",FALSE,TRUE)</formula>
    </cfRule>
    <cfRule type="expression" dxfId="2054" priority="13660">
      <formula>IF(RIGHT(TEXT(AU804,"0.#"),1)=".",TRUE,FALSE)</formula>
    </cfRule>
  </conditionalFormatting>
  <conditionalFormatting sqref="AU822:AU829 AU820 AU809:AU816 AU807 AU796:AU803 AU794">
    <cfRule type="expression" dxfId="2053" priority="13657">
      <formula>IF(RIGHT(TEXT(AU794,"0.#"),1)=".",FALSE,TRUE)</formula>
    </cfRule>
    <cfRule type="expression" dxfId="2052" priority="13658">
      <formula>IF(RIGHT(TEXT(AU794,"0.#"),1)=".",TRUE,FALSE)</formula>
    </cfRule>
  </conditionalFormatting>
  <conditionalFormatting sqref="AM87">
    <cfRule type="expression" dxfId="2051" priority="13311">
      <formula>IF(RIGHT(TEXT(AM87,"0.#"),1)=".",FALSE,TRUE)</formula>
    </cfRule>
    <cfRule type="expression" dxfId="2050" priority="13312">
      <formula>IF(RIGHT(TEXT(AM87,"0.#"),1)=".",TRUE,FALSE)</formula>
    </cfRule>
  </conditionalFormatting>
  <conditionalFormatting sqref="AE55">
    <cfRule type="expression" dxfId="2049" priority="13379">
      <formula>IF(RIGHT(TEXT(AE55,"0.#"),1)=".",FALSE,TRUE)</formula>
    </cfRule>
    <cfRule type="expression" dxfId="2048" priority="13380">
      <formula>IF(RIGHT(TEXT(AE55,"0.#"),1)=".",TRUE,FALSE)</formula>
    </cfRule>
  </conditionalFormatting>
  <conditionalFormatting sqref="AI55">
    <cfRule type="expression" dxfId="2047" priority="13377">
      <formula>IF(RIGHT(TEXT(AI55,"0.#"),1)=".",FALSE,TRUE)</formula>
    </cfRule>
    <cfRule type="expression" dxfId="2046" priority="13378">
      <formula>IF(RIGHT(TEXT(AI55,"0.#"),1)=".",TRUE,FALSE)</formula>
    </cfRule>
  </conditionalFormatting>
  <conditionalFormatting sqref="AI32:AI34">
    <cfRule type="expression" dxfId="2045" priority="13463">
      <formula>IF(RIGHT(TEXT(AI32,"0.#"),1)=".",FALSE,TRUE)</formula>
    </cfRule>
    <cfRule type="expression" dxfId="2044" priority="13464">
      <formula>IF(RIGHT(TEXT(AI32,"0.#"),1)=".",TRUE,FALSE)</formula>
    </cfRule>
  </conditionalFormatting>
  <conditionalFormatting sqref="AM32:AM34">
    <cfRule type="expression" dxfId="2043" priority="13461">
      <formula>IF(RIGHT(TEXT(AM32,"0.#"),1)=".",FALSE,TRUE)</formula>
    </cfRule>
    <cfRule type="expression" dxfId="2042" priority="13462">
      <formula>IF(RIGHT(TEXT(AM32,"0.#"),1)=".",TRUE,FALSE)</formula>
    </cfRule>
  </conditionalFormatting>
  <conditionalFormatting sqref="AQ32:AQ34">
    <cfRule type="expression" dxfId="2041" priority="13451">
      <formula>IF(RIGHT(TEXT(AQ32,"0.#"),1)=".",FALSE,TRUE)</formula>
    </cfRule>
    <cfRule type="expression" dxfId="2040" priority="13452">
      <formula>IF(RIGHT(TEXT(AQ32,"0.#"),1)=".",TRUE,FALSE)</formula>
    </cfRule>
  </conditionalFormatting>
  <conditionalFormatting sqref="AU32:AU34">
    <cfRule type="expression" dxfId="2039" priority="13449">
      <formula>IF(RIGHT(TEXT(AU32,"0.#"),1)=".",FALSE,TRUE)</formula>
    </cfRule>
    <cfRule type="expression" dxfId="2038" priority="13450">
      <formula>IF(RIGHT(TEXT(AU32,"0.#"),1)=".",TRUE,FALSE)</formula>
    </cfRule>
  </conditionalFormatting>
  <conditionalFormatting sqref="AE53">
    <cfRule type="expression" dxfId="2037" priority="13383">
      <formula>IF(RIGHT(TEXT(AE53,"0.#"),1)=".",FALSE,TRUE)</formula>
    </cfRule>
    <cfRule type="expression" dxfId="2036" priority="13384">
      <formula>IF(RIGHT(TEXT(AE53,"0.#"),1)=".",TRUE,FALSE)</formula>
    </cfRule>
  </conditionalFormatting>
  <conditionalFormatting sqref="AE54">
    <cfRule type="expression" dxfId="2035" priority="13381">
      <formula>IF(RIGHT(TEXT(AE54,"0.#"),1)=".",FALSE,TRUE)</formula>
    </cfRule>
    <cfRule type="expression" dxfId="2034" priority="13382">
      <formula>IF(RIGHT(TEXT(AE54,"0.#"),1)=".",TRUE,FALSE)</formula>
    </cfRule>
  </conditionalFormatting>
  <conditionalFormatting sqref="AI54">
    <cfRule type="expression" dxfId="2033" priority="13375">
      <formula>IF(RIGHT(TEXT(AI54,"0.#"),1)=".",FALSE,TRUE)</formula>
    </cfRule>
    <cfRule type="expression" dxfId="2032" priority="13376">
      <formula>IF(RIGHT(TEXT(AI54,"0.#"),1)=".",TRUE,FALSE)</formula>
    </cfRule>
  </conditionalFormatting>
  <conditionalFormatting sqref="AI53">
    <cfRule type="expression" dxfId="2031" priority="13373">
      <formula>IF(RIGHT(TEXT(AI53,"0.#"),1)=".",FALSE,TRUE)</formula>
    </cfRule>
    <cfRule type="expression" dxfId="2030" priority="13374">
      <formula>IF(RIGHT(TEXT(AI53,"0.#"),1)=".",TRUE,FALSE)</formula>
    </cfRule>
  </conditionalFormatting>
  <conditionalFormatting sqref="AM53">
    <cfRule type="expression" dxfId="2029" priority="13371">
      <formula>IF(RIGHT(TEXT(AM53,"0.#"),1)=".",FALSE,TRUE)</formula>
    </cfRule>
    <cfRule type="expression" dxfId="2028" priority="13372">
      <formula>IF(RIGHT(TEXT(AM53,"0.#"),1)=".",TRUE,FALSE)</formula>
    </cfRule>
  </conditionalFormatting>
  <conditionalFormatting sqref="AM54">
    <cfRule type="expression" dxfId="2027" priority="13369">
      <formula>IF(RIGHT(TEXT(AM54,"0.#"),1)=".",FALSE,TRUE)</formula>
    </cfRule>
    <cfRule type="expression" dxfId="2026" priority="13370">
      <formula>IF(RIGHT(TEXT(AM54,"0.#"),1)=".",TRUE,FALSE)</formula>
    </cfRule>
  </conditionalFormatting>
  <conditionalFormatting sqref="AM55">
    <cfRule type="expression" dxfId="2025" priority="13367">
      <formula>IF(RIGHT(TEXT(AM55,"0.#"),1)=".",FALSE,TRUE)</formula>
    </cfRule>
    <cfRule type="expression" dxfId="2024" priority="13368">
      <formula>IF(RIGHT(TEXT(AM55,"0.#"),1)=".",TRUE,FALSE)</formula>
    </cfRule>
  </conditionalFormatting>
  <conditionalFormatting sqref="AE60">
    <cfRule type="expression" dxfId="2023" priority="13353">
      <formula>IF(RIGHT(TEXT(AE60,"0.#"),1)=".",FALSE,TRUE)</formula>
    </cfRule>
    <cfRule type="expression" dxfId="2022" priority="13354">
      <formula>IF(RIGHT(TEXT(AE60,"0.#"),1)=".",TRUE,FALSE)</formula>
    </cfRule>
  </conditionalFormatting>
  <conditionalFormatting sqref="AE61">
    <cfRule type="expression" dxfId="2021" priority="13351">
      <formula>IF(RIGHT(TEXT(AE61,"0.#"),1)=".",FALSE,TRUE)</formula>
    </cfRule>
    <cfRule type="expression" dxfId="2020" priority="13352">
      <formula>IF(RIGHT(TEXT(AE61,"0.#"),1)=".",TRUE,FALSE)</formula>
    </cfRule>
  </conditionalFormatting>
  <conditionalFormatting sqref="AE62">
    <cfRule type="expression" dxfId="2019" priority="13349">
      <formula>IF(RIGHT(TEXT(AE62,"0.#"),1)=".",FALSE,TRUE)</formula>
    </cfRule>
    <cfRule type="expression" dxfId="2018" priority="13350">
      <formula>IF(RIGHT(TEXT(AE62,"0.#"),1)=".",TRUE,FALSE)</formula>
    </cfRule>
  </conditionalFormatting>
  <conditionalFormatting sqref="AI62">
    <cfRule type="expression" dxfId="2017" priority="13347">
      <formula>IF(RIGHT(TEXT(AI62,"0.#"),1)=".",FALSE,TRUE)</formula>
    </cfRule>
    <cfRule type="expression" dxfId="2016" priority="13348">
      <formula>IF(RIGHT(TEXT(AI62,"0.#"),1)=".",TRUE,FALSE)</formula>
    </cfRule>
  </conditionalFormatting>
  <conditionalFormatting sqref="AI61">
    <cfRule type="expression" dxfId="2015" priority="13345">
      <formula>IF(RIGHT(TEXT(AI61,"0.#"),1)=".",FALSE,TRUE)</formula>
    </cfRule>
    <cfRule type="expression" dxfId="2014" priority="13346">
      <formula>IF(RIGHT(TEXT(AI61,"0.#"),1)=".",TRUE,FALSE)</formula>
    </cfRule>
  </conditionalFormatting>
  <conditionalFormatting sqref="AI60">
    <cfRule type="expression" dxfId="2013" priority="13343">
      <formula>IF(RIGHT(TEXT(AI60,"0.#"),1)=".",FALSE,TRUE)</formula>
    </cfRule>
    <cfRule type="expression" dxfId="2012" priority="13344">
      <formula>IF(RIGHT(TEXT(AI60,"0.#"),1)=".",TRUE,FALSE)</formula>
    </cfRule>
  </conditionalFormatting>
  <conditionalFormatting sqref="AM60">
    <cfRule type="expression" dxfId="2011" priority="13341">
      <formula>IF(RIGHT(TEXT(AM60,"0.#"),1)=".",FALSE,TRUE)</formula>
    </cfRule>
    <cfRule type="expression" dxfId="2010" priority="13342">
      <formula>IF(RIGHT(TEXT(AM60,"0.#"),1)=".",TRUE,FALSE)</formula>
    </cfRule>
  </conditionalFormatting>
  <conditionalFormatting sqref="AM61">
    <cfRule type="expression" dxfId="2009" priority="13339">
      <formula>IF(RIGHT(TEXT(AM61,"0.#"),1)=".",FALSE,TRUE)</formula>
    </cfRule>
    <cfRule type="expression" dxfId="2008" priority="13340">
      <formula>IF(RIGHT(TEXT(AM61,"0.#"),1)=".",TRUE,FALSE)</formula>
    </cfRule>
  </conditionalFormatting>
  <conditionalFormatting sqref="AM62">
    <cfRule type="expression" dxfId="2007" priority="13337">
      <formula>IF(RIGHT(TEXT(AM62,"0.#"),1)=".",FALSE,TRUE)</formula>
    </cfRule>
    <cfRule type="expression" dxfId="2006" priority="13338">
      <formula>IF(RIGHT(TEXT(AM62,"0.#"),1)=".",TRUE,FALSE)</formula>
    </cfRule>
  </conditionalFormatting>
  <conditionalFormatting sqref="AE87">
    <cfRule type="expression" dxfId="2005" priority="13323">
      <formula>IF(RIGHT(TEXT(AE87,"0.#"),1)=".",FALSE,TRUE)</formula>
    </cfRule>
    <cfRule type="expression" dxfId="2004" priority="13324">
      <formula>IF(RIGHT(TEXT(AE87,"0.#"),1)=".",TRUE,FALSE)</formula>
    </cfRule>
  </conditionalFormatting>
  <conditionalFormatting sqref="AE88">
    <cfRule type="expression" dxfId="2003" priority="13321">
      <formula>IF(RIGHT(TEXT(AE88,"0.#"),1)=".",FALSE,TRUE)</formula>
    </cfRule>
    <cfRule type="expression" dxfId="2002" priority="13322">
      <formula>IF(RIGHT(TEXT(AE88,"0.#"),1)=".",TRUE,FALSE)</formula>
    </cfRule>
  </conditionalFormatting>
  <conditionalFormatting sqref="AE89 AI89 AM89">
    <cfRule type="expression" dxfId="2001" priority="13319">
      <formula>IF(RIGHT(TEXT(AE89,"0.#"),1)=".",FALSE,TRUE)</formula>
    </cfRule>
    <cfRule type="expression" dxfId="2000" priority="13320">
      <formula>IF(RIGHT(TEXT(AE89,"0.#"),1)=".",TRUE,FALSE)</formula>
    </cfRule>
  </conditionalFormatting>
  <conditionalFormatting sqref="AI88">
    <cfRule type="expression" dxfId="1999" priority="13315">
      <formula>IF(RIGHT(TEXT(AI88,"0.#"),1)=".",FALSE,TRUE)</formula>
    </cfRule>
    <cfRule type="expression" dxfId="1998" priority="13316">
      <formula>IF(RIGHT(TEXT(AI88,"0.#"),1)=".",TRUE,FALSE)</formula>
    </cfRule>
  </conditionalFormatting>
  <conditionalFormatting sqref="AI87">
    <cfRule type="expression" dxfId="1997" priority="13313">
      <formula>IF(RIGHT(TEXT(AI87,"0.#"),1)=".",FALSE,TRUE)</formula>
    </cfRule>
    <cfRule type="expression" dxfId="1996" priority="13314">
      <formula>IF(RIGHT(TEXT(AI87,"0.#"),1)=".",TRUE,FALSE)</formula>
    </cfRule>
  </conditionalFormatting>
  <conditionalFormatting sqref="AM88">
    <cfRule type="expression" dxfId="1995" priority="13309">
      <formula>IF(RIGHT(TEXT(AM88,"0.#"),1)=".",FALSE,TRUE)</formula>
    </cfRule>
    <cfRule type="expression" dxfId="1994" priority="13310">
      <formula>IF(RIGHT(TEXT(AM88,"0.#"),1)=".",TRUE,FALSE)</formula>
    </cfRule>
  </conditionalFormatting>
  <conditionalFormatting sqref="AE92">
    <cfRule type="expression" dxfId="1993" priority="13293">
      <formula>IF(RIGHT(TEXT(AE92,"0.#"),1)=".",FALSE,TRUE)</formula>
    </cfRule>
    <cfRule type="expression" dxfId="1992" priority="13294">
      <formula>IF(RIGHT(TEXT(AE92,"0.#"),1)=".",TRUE,FALSE)</formula>
    </cfRule>
  </conditionalFormatting>
  <conditionalFormatting sqref="AE93">
    <cfRule type="expression" dxfId="1991" priority="13291">
      <formula>IF(RIGHT(TEXT(AE93,"0.#"),1)=".",FALSE,TRUE)</formula>
    </cfRule>
    <cfRule type="expression" dxfId="1990" priority="13292">
      <formula>IF(RIGHT(TEXT(AE93,"0.#"),1)=".",TRUE,FALSE)</formula>
    </cfRule>
  </conditionalFormatting>
  <conditionalFormatting sqref="AE94">
    <cfRule type="expression" dxfId="1989" priority="13289">
      <formula>IF(RIGHT(TEXT(AE94,"0.#"),1)=".",FALSE,TRUE)</formula>
    </cfRule>
    <cfRule type="expression" dxfId="1988" priority="13290">
      <formula>IF(RIGHT(TEXT(AE94,"0.#"),1)=".",TRUE,FALSE)</formula>
    </cfRule>
  </conditionalFormatting>
  <conditionalFormatting sqref="AI94">
    <cfRule type="expression" dxfId="1987" priority="13287">
      <formula>IF(RIGHT(TEXT(AI94,"0.#"),1)=".",FALSE,TRUE)</formula>
    </cfRule>
    <cfRule type="expression" dxfId="1986" priority="13288">
      <formula>IF(RIGHT(TEXT(AI94,"0.#"),1)=".",TRUE,FALSE)</formula>
    </cfRule>
  </conditionalFormatting>
  <conditionalFormatting sqref="AI93">
    <cfRule type="expression" dxfId="1985" priority="13285">
      <formula>IF(RIGHT(TEXT(AI93,"0.#"),1)=".",FALSE,TRUE)</formula>
    </cfRule>
    <cfRule type="expression" dxfId="1984" priority="13286">
      <formula>IF(RIGHT(TEXT(AI93,"0.#"),1)=".",TRUE,FALSE)</formula>
    </cfRule>
  </conditionalFormatting>
  <conditionalFormatting sqref="AI92">
    <cfRule type="expression" dxfId="1983" priority="13283">
      <formula>IF(RIGHT(TEXT(AI92,"0.#"),1)=".",FALSE,TRUE)</formula>
    </cfRule>
    <cfRule type="expression" dxfId="1982" priority="13284">
      <formula>IF(RIGHT(TEXT(AI92,"0.#"),1)=".",TRUE,FALSE)</formula>
    </cfRule>
  </conditionalFormatting>
  <conditionalFormatting sqref="AM92">
    <cfRule type="expression" dxfId="1981" priority="13281">
      <formula>IF(RIGHT(TEXT(AM92,"0.#"),1)=".",FALSE,TRUE)</formula>
    </cfRule>
    <cfRule type="expression" dxfId="1980" priority="13282">
      <formula>IF(RIGHT(TEXT(AM92,"0.#"),1)=".",TRUE,FALSE)</formula>
    </cfRule>
  </conditionalFormatting>
  <conditionalFormatting sqref="AM93">
    <cfRule type="expression" dxfId="1979" priority="13279">
      <formula>IF(RIGHT(TEXT(AM93,"0.#"),1)=".",FALSE,TRUE)</formula>
    </cfRule>
    <cfRule type="expression" dxfId="1978" priority="13280">
      <formula>IF(RIGHT(TEXT(AM93,"0.#"),1)=".",TRUE,FALSE)</formula>
    </cfRule>
  </conditionalFormatting>
  <conditionalFormatting sqref="AM94">
    <cfRule type="expression" dxfId="1977" priority="13277">
      <formula>IF(RIGHT(TEXT(AM94,"0.#"),1)=".",FALSE,TRUE)</formula>
    </cfRule>
    <cfRule type="expression" dxfId="1976" priority="13278">
      <formula>IF(RIGHT(TEXT(AM94,"0.#"),1)=".",TRUE,FALSE)</formula>
    </cfRule>
  </conditionalFormatting>
  <conditionalFormatting sqref="AE97">
    <cfRule type="expression" dxfId="1975" priority="13263">
      <formula>IF(RIGHT(TEXT(AE97,"0.#"),1)=".",FALSE,TRUE)</formula>
    </cfRule>
    <cfRule type="expression" dxfId="1974" priority="13264">
      <formula>IF(RIGHT(TEXT(AE97,"0.#"),1)=".",TRUE,FALSE)</formula>
    </cfRule>
  </conditionalFormatting>
  <conditionalFormatting sqref="AE98">
    <cfRule type="expression" dxfId="1973" priority="13261">
      <formula>IF(RIGHT(TEXT(AE98,"0.#"),1)=".",FALSE,TRUE)</formula>
    </cfRule>
    <cfRule type="expression" dxfId="1972" priority="13262">
      <formula>IF(RIGHT(TEXT(AE98,"0.#"),1)=".",TRUE,FALSE)</formula>
    </cfRule>
  </conditionalFormatting>
  <conditionalFormatting sqref="AE99">
    <cfRule type="expression" dxfId="1971" priority="13259">
      <formula>IF(RIGHT(TEXT(AE99,"0.#"),1)=".",FALSE,TRUE)</formula>
    </cfRule>
    <cfRule type="expression" dxfId="1970" priority="13260">
      <formula>IF(RIGHT(TEXT(AE99,"0.#"),1)=".",TRUE,FALSE)</formula>
    </cfRule>
  </conditionalFormatting>
  <conditionalFormatting sqref="AI99">
    <cfRule type="expression" dxfId="1969" priority="13257">
      <formula>IF(RIGHT(TEXT(AI99,"0.#"),1)=".",FALSE,TRUE)</formula>
    </cfRule>
    <cfRule type="expression" dxfId="1968" priority="13258">
      <formula>IF(RIGHT(TEXT(AI99,"0.#"),1)=".",TRUE,FALSE)</formula>
    </cfRule>
  </conditionalFormatting>
  <conditionalFormatting sqref="AI98">
    <cfRule type="expression" dxfId="1967" priority="13255">
      <formula>IF(RIGHT(TEXT(AI98,"0.#"),1)=".",FALSE,TRUE)</formula>
    </cfRule>
    <cfRule type="expression" dxfId="1966" priority="13256">
      <formula>IF(RIGHT(TEXT(AI98,"0.#"),1)=".",TRUE,FALSE)</formula>
    </cfRule>
  </conditionalFormatting>
  <conditionalFormatting sqref="AI97">
    <cfRule type="expression" dxfId="1965" priority="13253">
      <formula>IF(RIGHT(TEXT(AI97,"0.#"),1)=".",FALSE,TRUE)</formula>
    </cfRule>
    <cfRule type="expression" dxfId="1964" priority="13254">
      <formula>IF(RIGHT(TEXT(AI97,"0.#"),1)=".",TRUE,FALSE)</formula>
    </cfRule>
  </conditionalFormatting>
  <conditionalFormatting sqref="AM97">
    <cfRule type="expression" dxfId="1963" priority="13251">
      <formula>IF(RIGHT(TEXT(AM97,"0.#"),1)=".",FALSE,TRUE)</formula>
    </cfRule>
    <cfRule type="expression" dxfId="1962" priority="13252">
      <formula>IF(RIGHT(TEXT(AM97,"0.#"),1)=".",TRUE,FALSE)</formula>
    </cfRule>
  </conditionalFormatting>
  <conditionalFormatting sqref="AM98">
    <cfRule type="expression" dxfId="1961" priority="13249">
      <formula>IF(RIGHT(TEXT(AM98,"0.#"),1)=".",FALSE,TRUE)</formula>
    </cfRule>
    <cfRule type="expression" dxfId="1960" priority="13250">
      <formula>IF(RIGHT(TEXT(AM98,"0.#"),1)=".",TRUE,FALSE)</formula>
    </cfRule>
  </conditionalFormatting>
  <conditionalFormatting sqref="AM99">
    <cfRule type="expression" dxfId="1959" priority="13247">
      <formula>IF(RIGHT(TEXT(AM99,"0.#"),1)=".",FALSE,TRUE)</formula>
    </cfRule>
    <cfRule type="expression" dxfId="1958" priority="13248">
      <formula>IF(RIGHT(TEXT(AM99,"0.#"),1)=".",TRUE,FALSE)</formula>
    </cfRule>
  </conditionalFormatting>
  <conditionalFormatting sqref="AI101">
    <cfRule type="expression" dxfId="1957" priority="13233">
      <formula>IF(RIGHT(TEXT(AI101,"0.#"),1)=".",FALSE,TRUE)</formula>
    </cfRule>
    <cfRule type="expression" dxfId="1956" priority="13234">
      <formula>IF(RIGHT(TEXT(AI101,"0.#"),1)=".",TRUE,FALSE)</formula>
    </cfRule>
  </conditionalFormatting>
  <conditionalFormatting sqref="AM101">
    <cfRule type="expression" dxfId="1955" priority="13231">
      <formula>IF(RIGHT(TEXT(AM101,"0.#"),1)=".",FALSE,TRUE)</formula>
    </cfRule>
    <cfRule type="expression" dxfId="1954" priority="13232">
      <formula>IF(RIGHT(TEXT(AM101,"0.#"),1)=".",TRUE,FALSE)</formula>
    </cfRule>
  </conditionalFormatting>
  <conditionalFormatting sqref="AE102">
    <cfRule type="expression" dxfId="1953" priority="13229">
      <formula>IF(RIGHT(TEXT(AE102,"0.#"),1)=".",FALSE,TRUE)</formula>
    </cfRule>
    <cfRule type="expression" dxfId="1952" priority="13230">
      <formula>IF(RIGHT(TEXT(AE102,"0.#"),1)=".",TRUE,FALSE)</formula>
    </cfRule>
  </conditionalFormatting>
  <conditionalFormatting sqref="AI102">
    <cfRule type="expression" dxfId="1951" priority="13227">
      <formula>IF(RIGHT(TEXT(AI102,"0.#"),1)=".",FALSE,TRUE)</formula>
    </cfRule>
    <cfRule type="expression" dxfId="1950" priority="13228">
      <formula>IF(RIGHT(TEXT(AI102,"0.#"),1)=".",TRUE,FALSE)</formula>
    </cfRule>
  </conditionalFormatting>
  <conditionalFormatting sqref="AM102">
    <cfRule type="expression" dxfId="1949" priority="13225">
      <formula>IF(RIGHT(TEXT(AM102,"0.#"),1)=".",FALSE,TRUE)</formula>
    </cfRule>
    <cfRule type="expression" dxfId="1948" priority="13226">
      <formula>IF(RIGHT(TEXT(AM102,"0.#"),1)=".",TRUE,FALSE)</formula>
    </cfRule>
  </conditionalFormatting>
  <conditionalFormatting sqref="AQ102">
    <cfRule type="expression" dxfId="1947" priority="13223">
      <formula>IF(RIGHT(TEXT(AQ102,"0.#"),1)=".",FALSE,TRUE)</formula>
    </cfRule>
    <cfRule type="expression" dxfId="1946" priority="13224">
      <formula>IF(RIGHT(TEXT(AQ102,"0.#"),1)=".",TRUE,FALSE)</formula>
    </cfRule>
  </conditionalFormatting>
  <conditionalFormatting sqref="AE104">
    <cfRule type="expression" dxfId="1945" priority="13221">
      <formula>IF(RIGHT(TEXT(AE104,"0.#"),1)=".",FALSE,TRUE)</formula>
    </cfRule>
    <cfRule type="expression" dxfId="1944" priority="13222">
      <formula>IF(RIGHT(TEXT(AE104,"0.#"),1)=".",TRUE,FALSE)</formula>
    </cfRule>
  </conditionalFormatting>
  <conditionalFormatting sqref="AI104">
    <cfRule type="expression" dxfId="1943" priority="13219">
      <formula>IF(RIGHT(TEXT(AI104,"0.#"),1)=".",FALSE,TRUE)</formula>
    </cfRule>
    <cfRule type="expression" dxfId="1942" priority="13220">
      <formula>IF(RIGHT(TEXT(AI104,"0.#"),1)=".",TRUE,FALSE)</formula>
    </cfRule>
  </conditionalFormatting>
  <conditionalFormatting sqref="AM104">
    <cfRule type="expression" dxfId="1941" priority="13217">
      <formula>IF(RIGHT(TEXT(AM104,"0.#"),1)=".",FALSE,TRUE)</formula>
    </cfRule>
    <cfRule type="expression" dxfId="1940" priority="13218">
      <formula>IF(RIGHT(TEXT(AM104,"0.#"),1)=".",TRUE,FALSE)</formula>
    </cfRule>
  </conditionalFormatting>
  <conditionalFormatting sqref="AE105">
    <cfRule type="expression" dxfId="1939" priority="13215">
      <formula>IF(RIGHT(TEXT(AE105,"0.#"),1)=".",FALSE,TRUE)</formula>
    </cfRule>
    <cfRule type="expression" dxfId="1938" priority="13216">
      <formula>IF(RIGHT(TEXT(AE105,"0.#"),1)=".",TRUE,FALSE)</formula>
    </cfRule>
  </conditionalFormatting>
  <conditionalFormatting sqref="AI105">
    <cfRule type="expression" dxfId="1937" priority="13213">
      <formula>IF(RIGHT(TEXT(AI105,"0.#"),1)=".",FALSE,TRUE)</formula>
    </cfRule>
    <cfRule type="expression" dxfId="1936" priority="13214">
      <formula>IF(RIGHT(TEXT(AI105,"0.#"),1)=".",TRUE,FALSE)</formula>
    </cfRule>
  </conditionalFormatting>
  <conditionalFormatting sqref="AM105">
    <cfRule type="expression" dxfId="1935" priority="13211">
      <formula>IF(RIGHT(TEXT(AM105,"0.#"),1)=".",FALSE,TRUE)</formula>
    </cfRule>
    <cfRule type="expression" dxfId="1934" priority="13212">
      <formula>IF(RIGHT(TEXT(AM105,"0.#"),1)=".",TRUE,FALSE)</formula>
    </cfRule>
  </conditionalFormatting>
  <conditionalFormatting sqref="AE107">
    <cfRule type="expression" dxfId="1933" priority="13207">
      <formula>IF(RIGHT(TEXT(AE107,"0.#"),1)=".",FALSE,TRUE)</formula>
    </cfRule>
    <cfRule type="expression" dxfId="1932" priority="13208">
      <formula>IF(RIGHT(TEXT(AE107,"0.#"),1)=".",TRUE,FALSE)</formula>
    </cfRule>
  </conditionalFormatting>
  <conditionalFormatting sqref="AI107">
    <cfRule type="expression" dxfId="1931" priority="13205">
      <formula>IF(RIGHT(TEXT(AI107,"0.#"),1)=".",FALSE,TRUE)</formula>
    </cfRule>
    <cfRule type="expression" dxfId="1930" priority="13206">
      <formula>IF(RIGHT(TEXT(AI107,"0.#"),1)=".",TRUE,FALSE)</formula>
    </cfRule>
  </conditionalFormatting>
  <conditionalFormatting sqref="AM107">
    <cfRule type="expression" dxfId="1929" priority="13203">
      <formula>IF(RIGHT(TEXT(AM107,"0.#"),1)=".",FALSE,TRUE)</formula>
    </cfRule>
    <cfRule type="expression" dxfId="1928" priority="13204">
      <formula>IF(RIGHT(TEXT(AM107,"0.#"),1)=".",TRUE,FALSE)</formula>
    </cfRule>
  </conditionalFormatting>
  <conditionalFormatting sqref="AE108">
    <cfRule type="expression" dxfId="1927" priority="13201">
      <formula>IF(RIGHT(TEXT(AE108,"0.#"),1)=".",FALSE,TRUE)</formula>
    </cfRule>
    <cfRule type="expression" dxfId="1926" priority="13202">
      <formula>IF(RIGHT(TEXT(AE108,"0.#"),1)=".",TRUE,FALSE)</formula>
    </cfRule>
  </conditionalFormatting>
  <conditionalFormatting sqref="AI108">
    <cfRule type="expression" dxfId="1925" priority="13199">
      <formula>IF(RIGHT(TEXT(AI108,"0.#"),1)=".",FALSE,TRUE)</formula>
    </cfRule>
    <cfRule type="expression" dxfId="1924" priority="13200">
      <formula>IF(RIGHT(TEXT(AI108,"0.#"),1)=".",TRUE,FALSE)</formula>
    </cfRule>
  </conditionalFormatting>
  <conditionalFormatting sqref="AM108">
    <cfRule type="expression" dxfId="1923" priority="13197">
      <formula>IF(RIGHT(TEXT(AM108,"0.#"),1)=".",FALSE,TRUE)</formula>
    </cfRule>
    <cfRule type="expression" dxfId="1922" priority="13198">
      <formula>IF(RIGHT(TEXT(AM108,"0.#"),1)=".",TRUE,FALSE)</formula>
    </cfRule>
  </conditionalFormatting>
  <conditionalFormatting sqref="AE110">
    <cfRule type="expression" dxfId="1921" priority="13193">
      <formula>IF(RIGHT(TEXT(AE110,"0.#"),1)=".",FALSE,TRUE)</formula>
    </cfRule>
    <cfRule type="expression" dxfId="1920" priority="13194">
      <formula>IF(RIGHT(TEXT(AE110,"0.#"),1)=".",TRUE,FALSE)</formula>
    </cfRule>
  </conditionalFormatting>
  <conditionalFormatting sqref="AI110">
    <cfRule type="expression" dxfId="1919" priority="13191">
      <formula>IF(RIGHT(TEXT(AI110,"0.#"),1)=".",FALSE,TRUE)</formula>
    </cfRule>
    <cfRule type="expression" dxfId="1918" priority="13192">
      <formula>IF(RIGHT(TEXT(AI110,"0.#"),1)=".",TRUE,FALSE)</formula>
    </cfRule>
  </conditionalFormatting>
  <conditionalFormatting sqref="AM110">
    <cfRule type="expression" dxfId="1917" priority="13189">
      <formula>IF(RIGHT(TEXT(AM110,"0.#"),1)=".",FALSE,TRUE)</formula>
    </cfRule>
    <cfRule type="expression" dxfId="1916" priority="13190">
      <formula>IF(RIGHT(TEXT(AM110,"0.#"),1)=".",TRUE,FALSE)</formula>
    </cfRule>
  </conditionalFormatting>
  <conditionalFormatting sqref="AE111">
    <cfRule type="expression" dxfId="1915" priority="13187">
      <formula>IF(RIGHT(TEXT(AE111,"0.#"),1)=".",FALSE,TRUE)</formula>
    </cfRule>
    <cfRule type="expression" dxfId="1914" priority="13188">
      <formula>IF(RIGHT(TEXT(AE111,"0.#"),1)=".",TRUE,FALSE)</formula>
    </cfRule>
  </conditionalFormatting>
  <conditionalFormatting sqref="AI111">
    <cfRule type="expression" dxfId="1913" priority="13185">
      <formula>IF(RIGHT(TEXT(AI111,"0.#"),1)=".",FALSE,TRUE)</formula>
    </cfRule>
    <cfRule type="expression" dxfId="1912" priority="13186">
      <formula>IF(RIGHT(TEXT(AI111,"0.#"),1)=".",TRUE,FALSE)</formula>
    </cfRule>
  </conditionalFormatting>
  <conditionalFormatting sqref="AM111">
    <cfRule type="expression" dxfId="1911" priority="13183">
      <formula>IF(RIGHT(TEXT(AM111,"0.#"),1)=".",FALSE,TRUE)</formula>
    </cfRule>
    <cfRule type="expression" dxfId="1910" priority="13184">
      <formula>IF(RIGHT(TEXT(AM111,"0.#"),1)=".",TRUE,FALSE)</formula>
    </cfRule>
  </conditionalFormatting>
  <conditionalFormatting sqref="AE113">
    <cfRule type="expression" dxfId="1909" priority="13179">
      <formula>IF(RIGHT(TEXT(AE113,"0.#"),1)=".",FALSE,TRUE)</formula>
    </cfRule>
    <cfRule type="expression" dxfId="1908" priority="13180">
      <formula>IF(RIGHT(TEXT(AE113,"0.#"),1)=".",TRUE,FALSE)</formula>
    </cfRule>
  </conditionalFormatting>
  <conditionalFormatting sqref="AI113">
    <cfRule type="expression" dxfId="1907" priority="13177">
      <formula>IF(RIGHT(TEXT(AI113,"0.#"),1)=".",FALSE,TRUE)</formula>
    </cfRule>
    <cfRule type="expression" dxfId="1906" priority="13178">
      <formula>IF(RIGHT(TEXT(AI113,"0.#"),1)=".",TRUE,FALSE)</formula>
    </cfRule>
  </conditionalFormatting>
  <conditionalFormatting sqref="AM113">
    <cfRule type="expression" dxfId="1905" priority="13175">
      <formula>IF(RIGHT(TEXT(AM113,"0.#"),1)=".",FALSE,TRUE)</formula>
    </cfRule>
    <cfRule type="expression" dxfId="1904" priority="13176">
      <formula>IF(RIGHT(TEXT(AM113,"0.#"),1)=".",TRUE,FALSE)</formula>
    </cfRule>
  </conditionalFormatting>
  <conditionalFormatting sqref="AE114">
    <cfRule type="expression" dxfId="1903" priority="13173">
      <formula>IF(RIGHT(TEXT(AE114,"0.#"),1)=".",FALSE,TRUE)</formula>
    </cfRule>
    <cfRule type="expression" dxfId="1902" priority="13174">
      <formula>IF(RIGHT(TEXT(AE114,"0.#"),1)=".",TRUE,FALSE)</formula>
    </cfRule>
  </conditionalFormatting>
  <conditionalFormatting sqref="AI114">
    <cfRule type="expression" dxfId="1901" priority="13171">
      <formula>IF(RIGHT(TEXT(AI114,"0.#"),1)=".",FALSE,TRUE)</formula>
    </cfRule>
    <cfRule type="expression" dxfId="1900" priority="13172">
      <formula>IF(RIGHT(TEXT(AI114,"0.#"),1)=".",TRUE,FALSE)</formula>
    </cfRule>
  </conditionalFormatting>
  <conditionalFormatting sqref="AM114">
    <cfRule type="expression" dxfId="1899" priority="13169">
      <formula>IF(RIGHT(TEXT(AM114,"0.#"),1)=".",FALSE,TRUE)</formula>
    </cfRule>
    <cfRule type="expression" dxfId="1898" priority="13170">
      <formula>IF(RIGHT(TEXT(AM114,"0.#"),1)=".",TRUE,FALSE)</formula>
    </cfRule>
  </conditionalFormatting>
  <conditionalFormatting sqref="AE116 AQ116">
    <cfRule type="expression" dxfId="1897" priority="13165">
      <formula>IF(RIGHT(TEXT(AE116,"0.#"),1)=".",FALSE,TRUE)</formula>
    </cfRule>
    <cfRule type="expression" dxfId="1896" priority="13166">
      <formula>IF(RIGHT(TEXT(AE116,"0.#"),1)=".",TRUE,FALSE)</formula>
    </cfRule>
  </conditionalFormatting>
  <conditionalFormatting sqref="AI116">
    <cfRule type="expression" dxfId="1895" priority="13163">
      <formula>IF(RIGHT(TEXT(AI116,"0.#"),1)=".",FALSE,TRUE)</formula>
    </cfRule>
    <cfRule type="expression" dxfId="1894" priority="13164">
      <formula>IF(RIGHT(TEXT(AI116,"0.#"),1)=".",TRUE,FALSE)</formula>
    </cfRule>
  </conditionalFormatting>
  <conditionalFormatting sqref="AM116">
    <cfRule type="expression" dxfId="1893" priority="13161">
      <formula>IF(RIGHT(TEXT(AM116,"0.#"),1)=".",FALSE,TRUE)</formula>
    </cfRule>
    <cfRule type="expression" dxfId="1892" priority="13162">
      <formula>IF(RIGHT(TEXT(AM116,"0.#"),1)=".",TRUE,FALSE)</formula>
    </cfRule>
  </conditionalFormatting>
  <conditionalFormatting sqref="AE117 AM117">
    <cfRule type="expression" dxfId="1891" priority="13159">
      <formula>IF(RIGHT(TEXT(AE117,"0.#"),1)=".",FALSE,TRUE)</formula>
    </cfRule>
    <cfRule type="expression" dxfId="1890" priority="13160">
      <formula>IF(RIGHT(TEXT(AE117,"0.#"),1)=".",TRUE,FALSE)</formula>
    </cfRule>
  </conditionalFormatting>
  <conditionalFormatting sqref="AI117">
    <cfRule type="expression" dxfId="1889" priority="13157">
      <formula>IF(RIGHT(TEXT(AI117,"0.#"),1)=".",FALSE,TRUE)</formula>
    </cfRule>
    <cfRule type="expression" dxfId="1888" priority="13158">
      <formula>IF(RIGHT(TEXT(AI117,"0.#"),1)=".",TRUE,FALSE)</formula>
    </cfRule>
  </conditionalFormatting>
  <conditionalFormatting sqref="AQ117">
    <cfRule type="expression" dxfId="1887" priority="13153">
      <formula>IF(RIGHT(TEXT(AQ117,"0.#"),1)=".",FALSE,TRUE)</formula>
    </cfRule>
    <cfRule type="expression" dxfId="1886" priority="13154">
      <formula>IF(RIGHT(TEXT(AQ117,"0.#"),1)=".",TRUE,FALSE)</formula>
    </cfRule>
  </conditionalFormatting>
  <conditionalFormatting sqref="AE119 AQ119">
    <cfRule type="expression" dxfId="1885" priority="13151">
      <formula>IF(RIGHT(TEXT(AE119,"0.#"),1)=".",FALSE,TRUE)</formula>
    </cfRule>
    <cfRule type="expression" dxfId="1884" priority="13152">
      <formula>IF(RIGHT(TEXT(AE119,"0.#"),1)=".",TRUE,FALSE)</formula>
    </cfRule>
  </conditionalFormatting>
  <conditionalFormatting sqref="AI119">
    <cfRule type="expression" dxfId="1883" priority="13149">
      <formula>IF(RIGHT(TEXT(AI119,"0.#"),1)=".",FALSE,TRUE)</formula>
    </cfRule>
    <cfRule type="expression" dxfId="1882" priority="13150">
      <formula>IF(RIGHT(TEXT(AI119,"0.#"),1)=".",TRUE,FALSE)</formula>
    </cfRule>
  </conditionalFormatting>
  <conditionalFormatting sqref="AM119">
    <cfRule type="expression" dxfId="1881" priority="13147">
      <formula>IF(RIGHT(TEXT(AM119,"0.#"),1)=".",FALSE,TRUE)</formula>
    </cfRule>
    <cfRule type="expression" dxfId="1880" priority="13148">
      <formula>IF(RIGHT(TEXT(AM119,"0.#"),1)=".",TRUE,FALSE)</formula>
    </cfRule>
  </conditionalFormatting>
  <conditionalFormatting sqref="AQ120">
    <cfRule type="expression" dxfId="1879" priority="13139">
      <formula>IF(RIGHT(TEXT(AQ120,"0.#"),1)=".",FALSE,TRUE)</formula>
    </cfRule>
    <cfRule type="expression" dxfId="1878" priority="13140">
      <formula>IF(RIGHT(TEXT(AQ120,"0.#"),1)=".",TRUE,FALSE)</formula>
    </cfRule>
  </conditionalFormatting>
  <conditionalFormatting sqref="AE122 AQ122">
    <cfRule type="expression" dxfId="1877" priority="13137">
      <formula>IF(RIGHT(TEXT(AE122,"0.#"),1)=".",FALSE,TRUE)</formula>
    </cfRule>
    <cfRule type="expression" dxfId="1876" priority="13138">
      <formula>IF(RIGHT(TEXT(AE122,"0.#"),1)=".",TRUE,FALSE)</formula>
    </cfRule>
  </conditionalFormatting>
  <conditionalFormatting sqref="AI122">
    <cfRule type="expression" dxfId="1875" priority="13135">
      <formula>IF(RIGHT(TEXT(AI122,"0.#"),1)=".",FALSE,TRUE)</formula>
    </cfRule>
    <cfRule type="expression" dxfId="1874" priority="13136">
      <formula>IF(RIGHT(TEXT(AI122,"0.#"),1)=".",TRUE,FALSE)</formula>
    </cfRule>
  </conditionalFormatting>
  <conditionalFormatting sqref="AM122">
    <cfRule type="expression" dxfId="1873" priority="13133">
      <formula>IF(RIGHT(TEXT(AM122,"0.#"),1)=".",FALSE,TRUE)</formula>
    </cfRule>
    <cfRule type="expression" dxfId="1872" priority="13134">
      <formula>IF(RIGHT(TEXT(AM122,"0.#"),1)=".",TRUE,FALSE)</formula>
    </cfRule>
  </conditionalFormatting>
  <conditionalFormatting sqref="AQ123">
    <cfRule type="expression" dxfId="1871" priority="13125">
      <formula>IF(RIGHT(TEXT(AQ123,"0.#"),1)=".",FALSE,TRUE)</formula>
    </cfRule>
    <cfRule type="expression" dxfId="1870" priority="13126">
      <formula>IF(RIGHT(TEXT(AQ123,"0.#"),1)=".",TRUE,FALSE)</formula>
    </cfRule>
  </conditionalFormatting>
  <conditionalFormatting sqref="AE125 AQ125">
    <cfRule type="expression" dxfId="1869" priority="13123">
      <formula>IF(RIGHT(TEXT(AE125,"0.#"),1)=".",FALSE,TRUE)</formula>
    </cfRule>
    <cfRule type="expression" dxfId="1868" priority="13124">
      <formula>IF(RIGHT(TEXT(AE125,"0.#"),1)=".",TRUE,FALSE)</formula>
    </cfRule>
  </conditionalFormatting>
  <conditionalFormatting sqref="AI125">
    <cfRule type="expression" dxfId="1867" priority="13121">
      <formula>IF(RIGHT(TEXT(AI125,"0.#"),1)=".",FALSE,TRUE)</formula>
    </cfRule>
    <cfRule type="expression" dxfId="1866" priority="13122">
      <formula>IF(RIGHT(TEXT(AI125,"0.#"),1)=".",TRUE,FALSE)</formula>
    </cfRule>
  </conditionalFormatting>
  <conditionalFormatting sqref="AM125">
    <cfRule type="expression" dxfId="1865" priority="13119">
      <formula>IF(RIGHT(TEXT(AM125,"0.#"),1)=".",FALSE,TRUE)</formula>
    </cfRule>
    <cfRule type="expression" dxfId="1864" priority="13120">
      <formula>IF(RIGHT(TEXT(AM125,"0.#"),1)=".",TRUE,FALSE)</formula>
    </cfRule>
  </conditionalFormatting>
  <conditionalFormatting sqref="AQ126">
    <cfRule type="expression" dxfId="1863" priority="13111">
      <formula>IF(RIGHT(TEXT(AQ126,"0.#"),1)=".",FALSE,TRUE)</formula>
    </cfRule>
    <cfRule type="expression" dxfId="1862" priority="13112">
      <formula>IF(RIGHT(TEXT(AQ126,"0.#"),1)=".",TRUE,FALSE)</formula>
    </cfRule>
  </conditionalFormatting>
  <conditionalFormatting sqref="AE128 AQ128">
    <cfRule type="expression" dxfId="1861" priority="13109">
      <formula>IF(RIGHT(TEXT(AE128,"0.#"),1)=".",FALSE,TRUE)</formula>
    </cfRule>
    <cfRule type="expression" dxfId="1860" priority="13110">
      <formula>IF(RIGHT(TEXT(AE128,"0.#"),1)=".",TRUE,FALSE)</formula>
    </cfRule>
  </conditionalFormatting>
  <conditionalFormatting sqref="AI128">
    <cfRule type="expression" dxfId="1859" priority="13107">
      <formula>IF(RIGHT(TEXT(AI128,"0.#"),1)=".",FALSE,TRUE)</formula>
    </cfRule>
    <cfRule type="expression" dxfId="1858" priority="13108">
      <formula>IF(RIGHT(TEXT(AI128,"0.#"),1)=".",TRUE,FALSE)</formula>
    </cfRule>
  </conditionalFormatting>
  <conditionalFormatting sqref="AM128">
    <cfRule type="expression" dxfId="1857" priority="13105">
      <formula>IF(RIGHT(TEXT(AM128,"0.#"),1)=".",FALSE,TRUE)</formula>
    </cfRule>
    <cfRule type="expression" dxfId="1856" priority="13106">
      <formula>IF(RIGHT(TEXT(AM128,"0.#"),1)=".",TRUE,FALSE)</formula>
    </cfRule>
  </conditionalFormatting>
  <conditionalFormatting sqref="AQ129">
    <cfRule type="expression" dxfId="1855" priority="13097">
      <formula>IF(RIGHT(TEXT(AQ129,"0.#"),1)=".",FALSE,TRUE)</formula>
    </cfRule>
    <cfRule type="expression" dxfId="1854" priority="13098">
      <formula>IF(RIGHT(TEXT(AQ129,"0.#"),1)=".",TRUE,FALSE)</formula>
    </cfRule>
  </conditionalFormatting>
  <conditionalFormatting sqref="AE75">
    <cfRule type="expression" dxfId="1853" priority="13095">
      <formula>IF(RIGHT(TEXT(AE75,"0.#"),1)=".",FALSE,TRUE)</formula>
    </cfRule>
    <cfRule type="expression" dxfId="1852" priority="13096">
      <formula>IF(RIGHT(TEXT(AE75,"0.#"),1)=".",TRUE,FALSE)</formula>
    </cfRule>
  </conditionalFormatting>
  <conditionalFormatting sqref="AE76">
    <cfRule type="expression" dxfId="1851" priority="13093">
      <formula>IF(RIGHT(TEXT(AE76,"0.#"),1)=".",FALSE,TRUE)</formula>
    </cfRule>
    <cfRule type="expression" dxfId="1850" priority="13094">
      <formula>IF(RIGHT(TEXT(AE76,"0.#"),1)=".",TRUE,FALSE)</formula>
    </cfRule>
  </conditionalFormatting>
  <conditionalFormatting sqref="AE77">
    <cfRule type="expression" dxfId="1849" priority="13091">
      <formula>IF(RIGHT(TEXT(AE77,"0.#"),1)=".",FALSE,TRUE)</formula>
    </cfRule>
    <cfRule type="expression" dxfId="1848" priority="13092">
      <formula>IF(RIGHT(TEXT(AE77,"0.#"),1)=".",TRUE,FALSE)</formula>
    </cfRule>
  </conditionalFormatting>
  <conditionalFormatting sqref="AI77">
    <cfRule type="expression" dxfId="1847" priority="13089">
      <formula>IF(RIGHT(TEXT(AI77,"0.#"),1)=".",FALSE,TRUE)</formula>
    </cfRule>
    <cfRule type="expression" dxfId="1846" priority="13090">
      <formula>IF(RIGHT(TEXT(AI77,"0.#"),1)=".",TRUE,FALSE)</formula>
    </cfRule>
  </conditionalFormatting>
  <conditionalFormatting sqref="AI76">
    <cfRule type="expression" dxfId="1845" priority="13087">
      <formula>IF(RIGHT(TEXT(AI76,"0.#"),1)=".",FALSE,TRUE)</formula>
    </cfRule>
    <cfRule type="expression" dxfId="1844" priority="13088">
      <formula>IF(RIGHT(TEXT(AI76,"0.#"),1)=".",TRUE,FALSE)</formula>
    </cfRule>
  </conditionalFormatting>
  <conditionalFormatting sqref="AI75">
    <cfRule type="expression" dxfId="1843" priority="13085">
      <formula>IF(RIGHT(TEXT(AI75,"0.#"),1)=".",FALSE,TRUE)</formula>
    </cfRule>
    <cfRule type="expression" dxfId="1842" priority="13086">
      <formula>IF(RIGHT(TEXT(AI75,"0.#"),1)=".",TRUE,FALSE)</formula>
    </cfRule>
  </conditionalFormatting>
  <conditionalFormatting sqref="AM75">
    <cfRule type="expression" dxfId="1841" priority="13083">
      <formula>IF(RIGHT(TEXT(AM75,"0.#"),1)=".",FALSE,TRUE)</formula>
    </cfRule>
    <cfRule type="expression" dxfId="1840" priority="13084">
      <formula>IF(RIGHT(TEXT(AM75,"0.#"),1)=".",TRUE,FALSE)</formula>
    </cfRule>
  </conditionalFormatting>
  <conditionalFormatting sqref="AM76">
    <cfRule type="expression" dxfId="1839" priority="13081">
      <formula>IF(RIGHT(TEXT(AM76,"0.#"),1)=".",FALSE,TRUE)</formula>
    </cfRule>
    <cfRule type="expression" dxfId="1838" priority="13082">
      <formula>IF(RIGHT(TEXT(AM76,"0.#"),1)=".",TRUE,FALSE)</formula>
    </cfRule>
  </conditionalFormatting>
  <conditionalFormatting sqref="AM77">
    <cfRule type="expression" dxfId="1837" priority="13079">
      <formula>IF(RIGHT(TEXT(AM77,"0.#"),1)=".",FALSE,TRUE)</formula>
    </cfRule>
    <cfRule type="expression" dxfId="1836" priority="13080">
      <formula>IF(RIGHT(TEXT(AM77,"0.#"),1)=".",TRUE,FALSE)</formula>
    </cfRule>
  </conditionalFormatting>
  <conditionalFormatting sqref="AE134:AE135 AI134:AI135 AM134:AM135 AQ134:AQ135 AU134:AU135">
    <cfRule type="expression" dxfId="1835" priority="13065">
      <formula>IF(RIGHT(TEXT(AE134,"0.#"),1)=".",FALSE,TRUE)</formula>
    </cfRule>
    <cfRule type="expression" dxfId="1834" priority="13066">
      <formula>IF(RIGHT(TEXT(AE134,"0.#"),1)=".",TRUE,FALSE)</formula>
    </cfRule>
  </conditionalFormatting>
  <conditionalFormatting sqref="AE433">
    <cfRule type="expression" dxfId="1833" priority="13035">
      <formula>IF(RIGHT(TEXT(AE433,"0.#"),1)=".",FALSE,TRUE)</formula>
    </cfRule>
    <cfRule type="expression" dxfId="1832" priority="13036">
      <formula>IF(RIGHT(TEXT(AE433,"0.#"),1)=".",TRUE,FALSE)</formula>
    </cfRule>
  </conditionalFormatting>
  <conditionalFormatting sqref="AM435">
    <cfRule type="expression" dxfId="1831" priority="13019">
      <formula>IF(RIGHT(TEXT(AM435,"0.#"),1)=".",FALSE,TRUE)</formula>
    </cfRule>
    <cfRule type="expression" dxfId="1830" priority="13020">
      <formula>IF(RIGHT(TEXT(AM435,"0.#"),1)=".",TRUE,FALSE)</formula>
    </cfRule>
  </conditionalFormatting>
  <conditionalFormatting sqref="AE434">
    <cfRule type="expression" dxfId="1829" priority="13033">
      <formula>IF(RIGHT(TEXT(AE434,"0.#"),1)=".",FALSE,TRUE)</formula>
    </cfRule>
    <cfRule type="expression" dxfId="1828" priority="13034">
      <formula>IF(RIGHT(TEXT(AE434,"0.#"),1)=".",TRUE,FALSE)</formula>
    </cfRule>
  </conditionalFormatting>
  <conditionalFormatting sqref="AE435">
    <cfRule type="expression" dxfId="1827" priority="13031">
      <formula>IF(RIGHT(TEXT(AE435,"0.#"),1)=".",FALSE,TRUE)</formula>
    </cfRule>
    <cfRule type="expression" dxfId="1826" priority="13032">
      <formula>IF(RIGHT(TEXT(AE435,"0.#"),1)=".",TRUE,FALSE)</formula>
    </cfRule>
  </conditionalFormatting>
  <conditionalFormatting sqref="AM433">
    <cfRule type="expression" dxfId="1825" priority="13023">
      <formula>IF(RIGHT(TEXT(AM433,"0.#"),1)=".",FALSE,TRUE)</formula>
    </cfRule>
    <cfRule type="expression" dxfId="1824" priority="13024">
      <formula>IF(RIGHT(TEXT(AM433,"0.#"),1)=".",TRUE,FALSE)</formula>
    </cfRule>
  </conditionalFormatting>
  <conditionalFormatting sqref="AM434">
    <cfRule type="expression" dxfId="1823" priority="13021">
      <formula>IF(RIGHT(TEXT(AM434,"0.#"),1)=".",FALSE,TRUE)</formula>
    </cfRule>
    <cfRule type="expression" dxfId="1822" priority="13022">
      <formula>IF(RIGHT(TEXT(AM434,"0.#"),1)=".",TRUE,FALSE)</formula>
    </cfRule>
  </conditionalFormatting>
  <conditionalFormatting sqref="AU433">
    <cfRule type="expression" dxfId="1821" priority="13011">
      <formula>IF(RIGHT(TEXT(AU433,"0.#"),1)=".",FALSE,TRUE)</formula>
    </cfRule>
    <cfRule type="expression" dxfId="1820" priority="13012">
      <formula>IF(RIGHT(TEXT(AU433,"0.#"),1)=".",TRUE,FALSE)</formula>
    </cfRule>
  </conditionalFormatting>
  <conditionalFormatting sqref="AU434">
    <cfRule type="expression" dxfId="1819" priority="13009">
      <formula>IF(RIGHT(TEXT(AU434,"0.#"),1)=".",FALSE,TRUE)</formula>
    </cfRule>
    <cfRule type="expression" dxfId="1818" priority="13010">
      <formula>IF(RIGHT(TEXT(AU434,"0.#"),1)=".",TRUE,FALSE)</formula>
    </cfRule>
  </conditionalFormatting>
  <conditionalFormatting sqref="AU435">
    <cfRule type="expression" dxfId="1817" priority="13007">
      <formula>IF(RIGHT(TEXT(AU435,"0.#"),1)=".",FALSE,TRUE)</formula>
    </cfRule>
    <cfRule type="expression" dxfId="1816" priority="13008">
      <formula>IF(RIGHT(TEXT(AU435,"0.#"),1)=".",TRUE,FALSE)</formula>
    </cfRule>
  </conditionalFormatting>
  <conditionalFormatting sqref="AI435">
    <cfRule type="expression" dxfId="1815" priority="12941">
      <formula>IF(RIGHT(TEXT(AI435,"0.#"),1)=".",FALSE,TRUE)</formula>
    </cfRule>
    <cfRule type="expression" dxfId="1814" priority="12942">
      <formula>IF(RIGHT(TEXT(AI435,"0.#"),1)=".",TRUE,FALSE)</formula>
    </cfRule>
  </conditionalFormatting>
  <conditionalFormatting sqref="AI433">
    <cfRule type="expression" dxfId="1813" priority="12945">
      <formula>IF(RIGHT(TEXT(AI433,"0.#"),1)=".",FALSE,TRUE)</formula>
    </cfRule>
    <cfRule type="expression" dxfId="1812" priority="12946">
      <formula>IF(RIGHT(TEXT(AI433,"0.#"),1)=".",TRUE,FALSE)</formula>
    </cfRule>
  </conditionalFormatting>
  <conditionalFormatting sqref="AI434">
    <cfRule type="expression" dxfId="1811" priority="12943">
      <formula>IF(RIGHT(TEXT(AI434,"0.#"),1)=".",FALSE,TRUE)</formula>
    </cfRule>
    <cfRule type="expression" dxfId="1810" priority="12944">
      <formula>IF(RIGHT(TEXT(AI434,"0.#"),1)=".",TRUE,FALSE)</formula>
    </cfRule>
  </conditionalFormatting>
  <conditionalFormatting sqref="AQ434">
    <cfRule type="expression" dxfId="1809" priority="12927">
      <formula>IF(RIGHT(TEXT(AQ434,"0.#"),1)=".",FALSE,TRUE)</formula>
    </cfRule>
    <cfRule type="expression" dxfId="1808" priority="12928">
      <formula>IF(RIGHT(TEXT(AQ434,"0.#"),1)=".",TRUE,FALSE)</formula>
    </cfRule>
  </conditionalFormatting>
  <conditionalFormatting sqref="AQ435">
    <cfRule type="expression" dxfId="1807" priority="12913">
      <formula>IF(RIGHT(TEXT(AQ435,"0.#"),1)=".",FALSE,TRUE)</formula>
    </cfRule>
    <cfRule type="expression" dxfId="1806" priority="12914">
      <formula>IF(RIGHT(TEXT(AQ435,"0.#"),1)=".",TRUE,FALSE)</formula>
    </cfRule>
  </conditionalFormatting>
  <conditionalFormatting sqref="AQ433">
    <cfRule type="expression" dxfId="1805" priority="12911">
      <formula>IF(RIGHT(TEXT(AQ433,"0.#"),1)=".",FALSE,TRUE)</formula>
    </cfRule>
    <cfRule type="expression" dxfId="1804" priority="12912">
      <formula>IF(RIGHT(TEXT(AQ433,"0.#"),1)=".",TRUE,FALSE)</formula>
    </cfRule>
  </conditionalFormatting>
  <conditionalFormatting sqref="AL847:AO866">
    <cfRule type="expression" dxfId="1803" priority="6635">
      <formula>IF(AND(AL847&gt;=0, RIGHT(TEXT(AL847,"0.#"),1)&lt;&gt;"."),TRUE,FALSE)</formula>
    </cfRule>
    <cfRule type="expression" dxfId="1802" priority="6636">
      <formula>IF(AND(AL847&gt;=0, RIGHT(TEXT(AL847,"0.#"),1)="."),TRUE,FALSE)</formula>
    </cfRule>
    <cfRule type="expression" dxfId="1801" priority="6637">
      <formula>IF(AND(AL847&lt;0, RIGHT(TEXT(AL847,"0.#"),1)&lt;&gt;"."),TRUE,FALSE)</formula>
    </cfRule>
    <cfRule type="expression" dxfId="1800" priority="6638">
      <formula>IF(AND(AL847&lt;0, RIGHT(TEXT(AL847,"0.#"),1)="."),TRUE,FALSE)</formula>
    </cfRule>
  </conditionalFormatting>
  <conditionalFormatting sqref="AQ53:AQ55">
    <cfRule type="expression" dxfId="1799" priority="4657">
      <formula>IF(RIGHT(TEXT(AQ53,"0.#"),1)=".",FALSE,TRUE)</formula>
    </cfRule>
    <cfRule type="expression" dxfId="1798" priority="4658">
      <formula>IF(RIGHT(TEXT(AQ53,"0.#"),1)=".",TRUE,FALSE)</formula>
    </cfRule>
  </conditionalFormatting>
  <conditionalFormatting sqref="AU53:AU55">
    <cfRule type="expression" dxfId="1797" priority="4655">
      <formula>IF(RIGHT(TEXT(AU53,"0.#"),1)=".",FALSE,TRUE)</formula>
    </cfRule>
    <cfRule type="expression" dxfId="1796" priority="4656">
      <formula>IF(RIGHT(TEXT(AU53,"0.#"),1)=".",TRUE,FALSE)</formula>
    </cfRule>
  </conditionalFormatting>
  <conditionalFormatting sqref="AQ60:AQ62">
    <cfRule type="expression" dxfId="1795" priority="4653">
      <formula>IF(RIGHT(TEXT(AQ60,"0.#"),1)=".",FALSE,TRUE)</formula>
    </cfRule>
    <cfRule type="expression" dxfId="1794" priority="4654">
      <formula>IF(RIGHT(TEXT(AQ60,"0.#"),1)=".",TRUE,FALSE)</formula>
    </cfRule>
  </conditionalFormatting>
  <conditionalFormatting sqref="AU60:AU62">
    <cfRule type="expression" dxfId="1793" priority="4651">
      <formula>IF(RIGHT(TEXT(AU60,"0.#"),1)=".",FALSE,TRUE)</formula>
    </cfRule>
    <cfRule type="expression" dxfId="1792" priority="4652">
      <formula>IF(RIGHT(TEXT(AU60,"0.#"),1)=".",TRUE,FALSE)</formula>
    </cfRule>
  </conditionalFormatting>
  <conditionalFormatting sqref="AQ75:AQ77">
    <cfRule type="expression" dxfId="1791" priority="4649">
      <formula>IF(RIGHT(TEXT(AQ75,"0.#"),1)=".",FALSE,TRUE)</formula>
    </cfRule>
    <cfRule type="expression" dxfId="1790" priority="4650">
      <formula>IF(RIGHT(TEXT(AQ75,"0.#"),1)=".",TRUE,FALSE)</formula>
    </cfRule>
  </conditionalFormatting>
  <conditionalFormatting sqref="AU75:AU77">
    <cfRule type="expression" dxfId="1789" priority="4647">
      <formula>IF(RIGHT(TEXT(AU75,"0.#"),1)=".",FALSE,TRUE)</formula>
    </cfRule>
    <cfRule type="expression" dxfId="1788" priority="4648">
      <formula>IF(RIGHT(TEXT(AU75,"0.#"),1)=".",TRUE,FALSE)</formula>
    </cfRule>
  </conditionalFormatting>
  <conditionalFormatting sqref="AQ87:AQ89">
    <cfRule type="expression" dxfId="1787" priority="4645">
      <formula>IF(RIGHT(TEXT(AQ87,"0.#"),1)=".",FALSE,TRUE)</formula>
    </cfRule>
    <cfRule type="expression" dxfId="1786" priority="4646">
      <formula>IF(RIGHT(TEXT(AQ87,"0.#"),1)=".",TRUE,FALSE)</formula>
    </cfRule>
  </conditionalFormatting>
  <conditionalFormatting sqref="AU87:AU89">
    <cfRule type="expression" dxfId="1785" priority="4643">
      <formula>IF(RIGHT(TEXT(AU87,"0.#"),1)=".",FALSE,TRUE)</formula>
    </cfRule>
    <cfRule type="expression" dxfId="1784" priority="4644">
      <formula>IF(RIGHT(TEXT(AU87,"0.#"),1)=".",TRUE,FALSE)</formula>
    </cfRule>
  </conditionalFormatting>
  <conditionalFormatting sqref="AQ92:AQ94">
    <cfRule type="expression" dxfId="1783" priority="4641">
      <formula>IF(RIGHT(TEXT(AQ92,"0.#"),1)=".",FALSE,TRUE)</formula>
    </cfRule>
    <cfRule type="expression" dxfId="1782" priority="4642">
      <formula>IF(RIGHT(TEXT(AQ92,"0.#"),1)=".",TRUE,FALSE)</formula>
    </cfRule>
  </conditionalFormatting>
  <conditionalFormatting sqref="AU92:AU94">
    <cfRule type="expression" dxfId="1781" priority="4639">
      <formula>IF(RIGHT(TEXT(AU92,"0.#"),1)=".",FALSE,TRUE)</formula>
    </cfRule>
    <cfRule type="expression" dxfId="1780" priority="4640">
      <formula>IF(RIGHT(TEXT(AU92,"0.#"),1)=".",TRUE,FALSE)</formula>
    </cfRule>
  </conditionalFormatting>
  <conditionalFormatting sqref="AQ97:AQ99">
    <cfRule type="expression" dxfId="1779" priority="4637">
      <formula>IF(RIGHT(TEXT(AQ97,"0.#"),1)=".",FALSE,TRUE)</formula>
    </cfRule>
    <cfRule type="expression" dxfId="1778" priority="4638">
      <formula>IF(RIGHT(TEXT(AQ97,"0.#"),1)=".",TRUE,FALSE)</formula>
    </cfRule>
  </conditionalFormatting>
  <conditionalFormatting sqref="AU97:AU99">
    <cfRule type="expression" dxfId="1777" priority="4635">
      <formula>IF(RIGHT(TEXT(AU97,"0.#"),1)=".",FALSE,TRUE)</formula>
    </cfRule>
    <cfRule type="expression" dxfId="1776" priority="4636">
      <formula>IF(RIGHT(TEXT(AU97,"0.#"),1)=".",TRUE,FALSE)</formula>
    </cfRule>
  </conditionalFormatting>
  <conditionalFormatting sqref="AE458">
    <cfRule type="expression" dxfId="1775" priority="4329">
      <formula>IF(RIGHT(TEXT(AE458,"0.#"),1)=".",FALSE,TRUE)</formula>
    </cfRule>
    <cfRule type="expression" dxfId="1774" priority="4330">
      <formula>IF(RIGHT(TEXT(AE458,"0.#"),1)=".",TRUE,FALSE)</formula>
    </cfRule>
  </conditionalFormatting>
  <conditionalFormatting sqref="AM460">
    <cfRule type="expression" dxfId="1773" priority="4319">
      <formula>IF(RIGHT(TEXT(AM460,"0.#"),1)=".",FALSE,TRUE)</formula>
    </cfRule>
    <cfRule type="expression" dxfId="1772" priority="4320">
      <formula>IF(RIGHT(TEXT(AM460,"0.#"),1)=".",TRUE,FALSE)</formula>
    </cfRule>
  </conditionalFormatting>
  <conditionalFormatting sqref="AE459">
    <cfRule type="expression" dxfId="1771" priority="4327">
      <formula>IF(RIGHT(TEXT(AE459,"0.#"),1)=".",FALSE,TRUE)</formula>
    </cfRule>
    <cfRule type="expression" dxfId="1770" priority="4328">
      <formula>IF(RIGHT(TEXT(AE459,"0.#"),1)=".",TRUE,FALSE)</formula>
    </cfRule>
  </conditionalFormatting>
  <conditionalFormatting sqref="AE460">
    <cfRule type="expression" dxfId="1769" priority="4325">
      <formula>IF(RIGHT(TEXT(AE460,"0.#"),1)=".",FALSE,TRUE)</formula>
    </cfRule>
    <cfRule type="expression" dxfId="1768" priority="4326">
      <formula>IF(RIGHT(TEXT(AE460,"0.#"),1)=".",TRUE,FALSE)</formula>
    </cfRule>
  </conditionalFormatting>
  <conditionalFormatting sqref="AM458">
    <cfRule type="expression" dxfId="1767" priority="4323">
      <formula>IF(RIGHT(TEXT(AM458,"0.#"),1)=".",FALSE,TRUE)</formula>
    </cfRule>
    <cfRule type="expression" dxfId="1766" priority="4324">
      <formula>IF(RIGHT(TEXT(AM458,"0.#"),1)=".",TRUE,FALSE)</formula>
    </cfRule>
  </conditionalFormatting>
  <conditionalFormatting sqref="AM459">
    <cfRule type="expression" dxfId="1765" priority="4321">
      <formula>IF(RIGHT(TEXT(AM459,"0.#"),1)=".",FALSE,TRUE)</formula>
    </cfRule>
    <cfRule type="expression" dxfId="1764" priority="4322">
      <formula>IF(RIGHT(TEXT(AM459,"0.#"),1)=".",TRUE,FALSE)</formula>
    </cfRule>
  </conditionalFormatting>
  <conditionalFormatting sqref="AU458">
    <cfRule type="expression" dxfId="1763" priority="4317">
      <formula>IF(RIGHT(TEXT(AU458,"0.#"),1)=".",FALSE,TRUE)</formula>
    </cfRule>
    <cfRule type="expression" dxfId="1762" priority="4318">
      <formula>IF(RIGHT(TEXT(AU458,"0.#"),1)=".",TRUE,FALSE)</formula>
    </cfRule>
  </conditionalFormatting>
  <conditionalFormatting sqref="AU459">
    <cfRule type="expression" dxfId="1761" priority="4315">
      <formula>IF(RIGHT(TEXT(AU459,"0.#"),1)=".",FALSE,TRUE)</formula>
    </cfRule>
    <cfRule type="expression" dxfId="1760" priority="4316">
      <formula>IF(RIGHT(TEXT(AU459,"0.#"),1)=".",TRUE,FALSE)</formula>
    </cfRule>
  </conditionalFormatting>
  <conditionalFormatting sqref="AU460">
    <cfRule type="expression" dxfId="1759" priority="4313">
      <formula>IF(RIGHT(TEXT(AU460,"0.#"),1)=".",FALSE,TRUE)</formula>
    </cfRule>
    <cfRule type="expression" dxfId="1758" priority="4314">
      <formula>IF(RIGHT(TEXT(AU460,"0.#"),1)=".",TRUE,FALSE)</formula>
    </cfRule>
  </conditionalFormatting>
  <conditionalFormatting sqref="AI460">
    <cfRule type="expression" dxfId="1757" priority="4307">
      <formula>IF(RIGHT(TEXT(AI460,"0.#"),1)=".",FALSE,TRUE)</formula>
    </cfRule>
    <cfRule type="expression" dxfId="1756" priority="4308">
      <formula>IF(RIGHT(TEXT(AI460,"0.#"),1)=".",TRUE,FALSE)</formula>
    </cfRule>
  </conditionalFormatting>
  <conditionalFormatting sqref="AI458">
    <cfRule type="expression" dxfId="1755" priority="4311">
      <formula>IF(RIGHT(TEXT(AI458,"0.#"),1)=".",FALSE,TRUE)</formula>
    </cfRule>
    <cfRule type="expression" dxfId="1754" priority="4312">
      <formula>IF(RIGHT(TEXT(AI458,"0.#"),1)=".",TRUE,FALSE)</formula>
    </cfRule>
  </conditionalFormatting>
  <conditionalFormatting sqref="AI459">
    <cfRule type="expression" dxfId="1753" priority="4309">
      <formula>IF(RIGHT(TEXT(AI459,"0.#"),1)=".",FALSE,TRUE)</formula>
    </cfRule>
    <cfRule type="expression" dxfId="1752" priority="4310">
      <formula>IF(RIGHT(TEXT(AI459,"0.#"),1)=".",TRUE,FALSE)</formula>
    </cfRule>
  </conditionalFormatting>
  <conditionalFormatting sqref="AQ459">
    <cfRule type="expression" dxfId="1751" priority="4305">
      <formula>IF(RIGHT(TEXT(AQ459,"0.#"),1)=".",FALSE,TRUE)</formula>
    </cfRule>
    <cfRule type="expression" dxfId="1750" priority="4306">
      <formula>IF(RIGHT(TEXT(AQ459,"0.#"),1)=".",TRUE,FALSE)</formula>
    </cfRule>
  </conditionalFormatting>
  <conditionalFormatting sqref="AQ460">
    <cfRule type="expression" dxfId="1749" priority="4303">
      <formula>IF(RIGHT(TEXT(AQ460,"0.#"),1)=".",FALSE,TRUE)</formula>
    </cfRule>
    <cfRule type="expression" dxfId="1748" priority="4304">
      <formula>IF(RIGHT(TEXT(AQ460,"0.#"),1)=".",TRUE,FALSE)</formula>
    </cfRule>
  </conditionalFormatting>
  <conditionalFormatting sqref="AQ458">
    <cfRule type="expression" dxfId="1747" priority="4301">
      <formula>IF(RIGHT(TEXT(AQ458,"0.#"),1)=".",FALSE,TRUE)</formula>
    </cfRule>
    <cfRule type="expression" dxfId="1746" priority="4302">
      <formula>IF(RIGHT(TEXT(AQ458,"0.#"),1)=".",TRUE,FALSE)</formula>
    </cfRule>
  </conditionalFormatting>
  <conditionalFormatting sqref="AE120 AM120">
    <cfRule type="expression" dxfId="1745" priority="2979">
      <formula>IF(RIGHT(TEXT(AE120,"0.#"),1)=".",FALSE,TRUE)</formula>
    </cfRule>
    <cfRule type="expression" dxfId="1744" priority="2980">
      <formula>IF(RIGHT(TEXT(AE120,"0.#"),1)=".",TRUE,FALSE)</formula>
    </cfRule>
  </conditionalFormatting>
  <conditionalFormatting sqref="AI126">
    <cfRule type="expression" dxfId="1743" priority="2969">
      <formula>IF(RIGHT(TEXT(AI126,"0.#"),1)=".",FALSE,TRUE)</formula>
    </cfRule>
    <cfRule type="expression" dxfId="1742" priority="2970">
      <formula>IF(RIGHT(TEXT(AI126,"0.#"),1)=".",TRUE,FALSE)</formula>
    </cfRule>
  </conditionalFormatting>
  <conditionalFormatting sqref="AI120">
    <cfRule type="expression" dxfId="1741" priority="2977">
      <formula>IF(RIGHT(TEXT(AI120,"0.#"),1)=".",FALSE,TRUE)</formula>
    </cfRule>
    <cfRule type="expression" dxfId="1740" priority="2978">
      <formula>IF(RIGHT(TEXT(AI120,"0.#"),1)=".",TRUE,FALSE)</formula>
    </cfRule>
  </conditionalFormatting>
  <conditionalFormatting sqref="AE123 AM123">
    <cfRule type="expression" dxfId="1739" priority="2975">
      <formula>IF(RIGHT(TEXT(AE123,"0.#"),1)=".",FALSE,TRUE)</formula>
    </cfRule>
    <cfRule type="expression" dxfId="1738" priority="2976">
      <formula>IF(RIGHT(TEXT(AE123,"0.#"),1)=".",TRUE,FALSE)</formula>
    </cfRule>
  </conditionalFormatting>
  <conditionalFormatting sqref="AI123">
    <cfRule type="expression" dxfId="1737" priority="2973">
      <formula>IF(RIGHT(TEXT(AI123,"0.#"),1)=".",FALSE,TRUE)</formula>
    </cfRule>
    <cfRule type="expression" dxfId="1736" priority="2974">
      <formula>IF(RIGHT(TEXT(AI123,"0.#"),1)=".",TRUE,FALSE)</formula>
    </cfRule>
  </conditionalFormatting>
  <conditionalFormatting sqref="AE126 AM126">
    <cfRule type="expression" dxfId="1735" priority="2971">
      <formula>IF(RIGHT(TEXT(AE126,"0.#"),1)=".",FALSE,TRUE)</formula>
    </cfRule>
    <cfRule type="expression" dxfId="1734" priority="2972">
      <formula>IF(RIGHT(TEXT(AE126,"0.#"),1)=".",TRUE,FALSE)</formula>
    </cfRule>
  </conditionalFormatting>
  <conditionalFormatting sqref="AE129 AM129">
    <cfRule type="expression" dxfId="1733" priority="2967">
      <formula>IF(RIGHT(TEXT(AE129,"0.#"),1)=".",FALSE,TRUE)</formula>
    </cfRule>
    <cfRule type="expression" dxfId="1732" priority="2968">
      <formula>IF(RIGHT(TEXT(AE129,"0.#"),1)=".",TRUE,FALSE)</formula>
    </cfRule>
  </conditionalFormatting>
  <conditionalFormatting sqref="AI129">
    <cfRule type="expression" dxfId="1731" priority="2965">
      <formula>IF(RIGHT(TEXT(AI129,"0.#"),1)=".",FALSE,TRUE)</formula>
    </cfRule>
    <cfRule type="expression" dxfId="1730" priority="2966">
      <formula>IF(RIGHT(TEXT(AI129,"0.#"),1)=".",TRUE,FALSE)</formula>
    </cfRule>
  </conditionalFormatting>
  <conditionalFormatting sqref="Y839:Y866">
    <cfRule type="expression" dxfId="1729" priority="2963">
      <formula>IF(RIGHT(TEXT(Y839,"0.#"),1)=".",FALSE,TRUE)</formula>
    </cfRule>
    <cfRule type="expression" dxfId="1728" priority="2964">
      <formula>IF(RIGHT(TEXT(Y839,"0.#"),1)=".",TRUE,FALSE)</formula>
    </cfRule>
  </conditionalFormatting>
  <conditionalFormatting sqref="AU518">
    <cfRule type="expression" dxfId="1727" priority="1473">
      <formula>IF(RIGHT(TEXT(AU518,"0.#"),1)=".",FALSE,TRUE)</formula>
    </cfRule>
    <cfRule type="expression" dxfId="1726" priority="1474">
      <formula>IF(RIGHT(TEXT(AU518,"0.#"),1)=".",TRUE,FALSE)</formula>
    </cfRule>
  </conditionalFormatting>
  <conditionalFormatting sqref="AQ551">
    <cfRule type="expression" dxfId="1725" priority="1249">
      <formula>IF(RIGHT(TEXT(AQ551,"0.#"),1)=".",FALSE,TRUE)</formula>
    </cfRule>
    <cfRule type="expression" dxfId="1724" priority="1250">
      <formula>IF(RIGHT(TEXT(AQ551,"0.#"),1)=".",TRUE,FALSE)</formula>
    </cfRule>
  </conditionalFormatting>
  <conditionalFormatting sqref="AE556">
    <cfRule type="expression" dxfId="1723" priority="1247">
      <formula>IF(RIGHT(TEXT(AE556,"0.#"),1)=".",FALSE,TRUE)</formula>
    </cfRule>
    <cfRule type="expression" dxfId="1722" priority="1248">
      <formula>IF(RIGHT(TEXT(AE556,"0.#"),1)=".",TRUE,FALSE)</formula>
    </cfRule>
  </conditionalFormatting>
  <conditionalFormatting sqref="AE557">
    <cfRule type="expression" dxfId="1721" priority="1245">
      <formula>IF(RIGHT(TEXT(AE557,"0.#"),1)=".",FALSE,TRUE)</formula>
    </cfRule>
    <cfRule type="expression" dxfId="1720" priority="1246">
      <formula>IF(RIGHT(TEXT(AE557,"0.#"),1)=".",TRUE,FALSE)</formula>
    </cfRule>
  </conditionalFormatting>
  <conditionalFormatting sqref="AE558">
    <cfRule type="expression" dxfId="1719" priority="1243">
      <formula>IF(RIGHT(TEXT(AE558,"0.#"),1)=".",FALSE,TRUE)</formula>
    </cfRule>
    <cfRule type="expression" dxfId="1718" priority="1244">
      <formula>IF(RIGHT(TEXT(AE558,"0.#"),1)=".",TRUE,FALSE)</formula>
    </cfRule>
  </conditionalFormatting>
  <conditionalFormatting sqref="AU556">
    <cfRule type="expression" dxfId="1717" priority="1235">
      <formula>IF(RIGHT(TEXT(AU556,"0.#"),1)=".",FALSE,TRUE)</formula>
    </cfRule>
    <cfRule type="expression" dxfId="1716" priority="1236">
      <formula>IF(RIGHT(TEXT(AU556,"0.#"),1)=".",TRUE,FALSE)</formula>
    </cfRule>
  </conditionalFormatting>
  <conditionalFormatting sqref="AU557">
    <cfRule type="expression" dxfId="1715" priority="1233">
      <formula>IF(RIGHT(TEXT(AU557,"0.#"),1)=".",FALSE,TRUE)</formula>
    </cfRule>
    <cfRule type="expression" dxfId="1714" priority="1234">
      <formula>IF(RIGHT(TEXT(AU557,"0.#"),1)=".",TRUE,FALSE)</formula>
    </cfRule>
  </conditionalFormatting>
  <conditionalFormatting sqref="AU558">
    <cfRule type="expression" dxfId="1713" priority="1231">
      <formula>IF(RIGHT(TEXT(AU558,"0.#"),1)=".",FALSE,TRUE)</formula>
    </cfRule>
    <cfRule type="expression" dxfId="1712" priority="1232">
      <formula>IF(RIGHT(TEXT(AU558,"0.#"),1)=".",TRUE,FALSE)</formula>
    </cfRule>
  </conditionalFormatting>
  <conditionalFormatting sqref="AQ557">
    <cfRule type="expression" dxfId="1711" priority="1223">
      <formula>IF(RIGHT(TEXT(AQ557,"0.#"),1)=".",FALSE,TRUE)</formula>
    </cfRule>
    <cfRule type="expression" dxfId="1710" priority="1224">
      <formula>IF(RIGHT(TEXT(AQ557,"0.#"),1)=".",TRUE,FALSE)</formula>
    </cfRule>
  </conditionalFormatting>
  <conditionalFormatting sqref="AQ558">
    <cfRule type="expression" dxfId="1709" priority="1221">
      <formula>IF(RIGHT(TEXT(AQ558,"0.#"),1)=".",FALSE,TRUE)</formula>
    </cfRule>
    <cfRule type="expression" dxfId="1708" priority="1222">
      <formula>IF(RIGHT(TEXT(AQ558,"0.#"),1)=".",TRUE,FALSE)</formula>
    </cfRule>
  </conditionalFormatting>
  <conditionalFormatting sqref="AQ556">
    <cfRule type="expression" dxfId="1707" priority="1219">
      <formula>IF(RIGHT(TEXT(AQ556,"0.#"),1)=".",FALSE,TRUE)</formula>
    </cfRule>
    <cfRule type="expression" dxfId="1706" priority="1220">
      <formula>IF(RIGHT(TEXT(AQ556,"0.#"),1)=".",TRUE,FALSE)</formula>
    </cfRule>
  </conditionalFormatting>
  <conditionalFormatting sqref="AE561">
    <cfRule type="expression" dxfId="1705" priority="1217">
      <formula>IF(RIGHT(TEXT(AE561,"0.#"),1)=".",FALSE,TRUE)</formula>
    </cfRule>
    <cfRule type="expression" dxfId="1704" priority="1218">
      <formula>IF(RIGHT(TEXT(AE561,"0.#"),1)=".",TRUE,FALSE)</formula>
    </cfRule>
  </conditionalFormatting>
  <conditionalFormatting sqref="AE562">
    <cfRule type="expression" dxfId="1703" priority="1215">
      <formula>IF(RIGHT(TEXT(AE562,"0.#"),1)=".",FALSE,TRUE)</formula>
    </cfRule>
    <cfRule type="expression" dxfId="1702" priority="1216">
      <formula>IF(RIGHT(TEXT(AE562,"0.#"),1)=".",TRUE,FALSE)</formula>
    </cfRule>
  </conditionalFormatting>
  <conditionalFormatting sqref="AE563">
    <cfRule type="expression" dxfId="1701" priority="1213">
      <formula>IF(RIGHT(TEXT(AE563,"0.#"),1)=".",FALSE,TRUE)</formula>
    </cfRule>
    <cfRule type="expression" dxfId="1700" priority="1214">
      <formula>IF(RIGHT(TEXT(AE563,"0.#"),1)=".",TRUE,FALSE)</formula>
    </cfRule>
  </conditionalFormatting>
  <conditionalFormatting sqref="AL1102:AO1131">
    <cfRule type="expression" dxfId="1699" priority="2869">
      <formula>IF(AND(AL1102&gt;=0, RIGHT(TEXT(AL1102,"0.#"),1)&lt;&gt;"."),TRUE,FALSE)</formula>
    </cfRule>
    <cfRule type="expression" dxfId="1698" priority="2870">
      <formula>IF(AND(AL1102&gt;=0, RIGHT(TEXT(AL1102,"0.#"),1)="."),TRUE,FALSE)</formula>
    </cfRule>
    <cfRule type="expression" dxfId="1697" priority="2871">
      <formula>IF(AND(AL1102&lt;0, RIGHT(TEXT(AL1102,"0.#"),1)&lt;&gt;"."),TRUE,FALSE)</formula>
    </cfRule>
    <cfRule type="expression" dxfId="1696" priority="2872">
      <formula>IF(AND(AL1102&lt;0, RIGHT(TEXT(AL1102,"0.#"),1)="."),TRUE,FALSE)</formula>
    </cfRule>
  </conditionalFormatting>
  <conditionalFormatting sqref="Y1102:Y1131">
    <cfRule type="expression" dxfId="1695" priority="2867">
      <formula>IF(RIGHT(TEXT(Y1102,"0.#"),1)=".",FALSE,TRUE)</formula>
    </cfRule>
    <cfRule type="expression" dxfId="1694" priority="2868">
      <formula>IF(RIGHT(TEXT(Y1102,"0.#"),1)=".",TRUE,FALSE)</formula>
    </cfRule>
  </conditionalFormatting>
  <conditionalFormatting sqref="AQ553">
    <cfRule type="expression" dxfId="1693" priority="1251">
      <formula>IF(RIGHT(TEXT(AQ553,"0.#"),1)=".",FALSE,TRUE)</formula>
    </cfRule>
    <cfRule type="expression" dxfId="1692" priority="1252">
      <formula>IF(RIGHT(TEXT(AQ553,"0.#"),1)=".",TRUE,FALSE)</formula>
    </cfRule>
  </conditionalFormatting>
  <conditionalFormatting sqref="AU552">
    <cfRule type="expression" dxfId="1691" priority="1263">
      <formula>IF(RIGHT(TEXT(AU552,"0.#"),1)=".",FALSE,TRUE)</formula>
    </cfRule>
    <cfRule type="expression" dxfId="1690" priority="1264">
      <formula>IF(RIGHT(TEXT(AU552,"0.#"),1)=".",TRUE,FALSE)</formula>
    </cfRule>
  </conditionalFormatting>
  <conditionalFormatting sqref="AE552">
    <cfRule type="expression" dxfId="1689" priority="1275">
      <formula>IF(RIGHT(TEXT(AE552,"0.#"),1)=".",FALSE,TRUE)</formula>
    </cfRule>
    <cfRule type="expression" dxfId="1688" priority="1276">
      <formula>IF(RIGHT(TEXT(AE552,"0.#"),1)=".",TRUE,FALSE)</formula>
    </cfRule>
  </conditionalFormatting>
  <conditionalFormatting sqref="AQ548">
    <cfRule type="expression" dxfId="1687" priority="1281">
      <formula>IF(RIGHT(TEXT(AQ548,"0.#"),1)=".",FALSE,TRUE)</formula>
    </cfRule>
    <cfRule type="expression" dxfId="1686" priority="1282">
      <formula>IF(RIGHT(TEXT(AQ548,"0.#"),1)=".",TRUE,FALSE)</formula>
    </cfRule>
  </conditionalFormatting>
  <conditionalFormatting sqref="Y837:Y838">
    <cfRule type="expression" dxfId="1685" priority="2819">
      <formula>IF(RIGHT(TEXT(Y837,"0.#"),1)=".",FALSE,TRUE)</formula>
    </cfRule>
    <cfRule type="expression" dxfId="1684" priority="2820">
      <formula>IF(RIGHT(TEXT(Y837,"0.#"),1)=".",TRUE,FALSE)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72:Y899">
    <cfRule type="expression" dxfId="1367" priority="2079">
      <formula>IF(RIGHT(TEXT(Y872,"0.#"),1)=".",FALSE,TRUE)</formula>
    </cfRule>
    <cfRule type="expression" dxfId="1366" priority="2080">
      <formula>IF(RIGHT(TEXT(Y872,"0.#"),1)=".",TRUE,FALSE)</formula>
    </cfRule>
  </conditionalFormatting>
  <conditionalFormatting sqref="Y870:Y871">
    <cfRule type="expression" dxfId="1365" priority="2073">
      <formula>IF(RIGHT(TEXT(Y870,"0.#"),1)=".",FALSE,TRUE)</formula>
    </cfRule>
    <cfRule type="expression" dxfId="1364" priority="2074">
      <formula>IF(RIGHT(TEXT(Y870,"0.#"),1)=".",TRUE,FALSE)</formula>
    </cfRule>
  </conditionalFormatting>
  <conditionalFormatting sqref="Y905:Y932">
    <cfRule type="expression" dxfId="1363" priority="2067">
      <formula>IF(RIGHT(TEXT(Y905,"0.#"),1)=".",FALSE,TRUE)</formula>
    </cfRule>
    <cfRule type="expression" dxfId="1362" priority="2068">
      <formula>IF(RIGHT(TEXT(Y905,"0.#"),1)=".",TRUE,FALSE)</formula>
    </cfRule>
  </conditionalFormatting>
  <conditionalFormatting sqref="Y903:Y904">
    <cfRule type="expression" dxfId="1361" priority="2061">
      <formula>IF(RIGHT(TEXT(Y903,"0.#"),1)=".",FALSE,TRUE)</formula>
    </cfRule>
    <cfRule type="expression" dxfId="1360" priority="2062">
      <formula>IF(RIGHT(TEXT(Y903,"0.#"),1)=".",TRUE,FALSE)</formula>
    </cfRule>
  </conditionalFormatting>
  <conditionalFormatting sqref="Y938:Y965">
    <cfRule type="expression" dxfId="1359" priority="2055">
      <formula>IF(RIGHT(TEXT(Y938,"0.#"),1)=".",FALSE,TRUE)</formula>
    </cfRule>
    <cfRule type="expression" dxfId="1358" priority="2056">
      <formula>IF(RIGHT(TEXT(Y938,"0.#"),1)=".",TRUE,FALSE)</formula>
    </cfRule>
  </conditionalFormatting>
  <conditionalFormatting sqref="Y936:Y937">
    <cfRule type="expression" dxfId="1357" priority="2049">
      <formula>IF(RIGHT(TEXT(Y936,"0.#"),1)=".",FALSE,TRUE)</formula>
    </cfRule>
    <cfRule type="expression" dxfId="1356" priority="2050">
      <formula>IF(RIGHT(TEXT(Y936,"0.#"),1)=".",TRUE,FALSE)</formula>
    </cfRule>
  </conditionalFormatting>
  <conditionalFormatting sqref="Y971:Y998">
    <cfRule type="expression" dxfId="1355" priority="2043">
      <formula>IF(RIGHT(TEXT(Y971,"0.#"),1)=".",FALSE,TRUE)</formula>
    </cfRule>
    <cfRule type="expression" dxfId="1354" priority="2044">
      <formula>IF(RIGHT(TEXT(Y971,"0.#"),1)=".",TRUE,FALSE)</formula>
    </cfRule>
  </conditionalFormatting>
  <conditionalFormatting sqref="Y969:Y970">
    <cfRule type="expression" dxfId="1353" priority="2037">
      <formula>IF(RIGHT(TEXT(Y969,"0.#"),1)=".",FALSE,TRUE)</formula>
    </cfRule>
    <cfRule type="expression" dxfId="1352" priority="2038">
      <formula>IF(RIGHT(TEXT(Y969,"0.#"),1)=".",TRUE,FALSE)</formula>
    </cfRule>
  </conditionalFormatting>
  <conditionalFormatting sqref="Y1004:Y1031">
    <cfRule type="expression" dxfId="1351" priority="2031">
      <formula>IF(RIGHT(TEXT(Y1004,"0.#"),1)=".",FALSE,TRUE)</formula>
    </cfRule>
    <cfRule type="expression" dxfId="1350" priority="2032">
      <formula>IF(RIGHT(TEXT(Y1004,"0.#"),1)=".",TRUE,FALSE)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5:P27">
    <cfRule type="expression" dxfId="1341" priority="2301">
      <formula>IF(RIGHT(TEXT(P25,"0.#"),1)=".",FALSE,TRUE)</formula>
    </cfRule>
    <cfRule type="expression" dxfId="1340" priority="2302">
      <formula>IF(RIGHT(TEXT(P25,"0.#"),1)=".",TRUE,FALSE)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72:AO899">
    <cfRule type="expression" dxfId="1269" priority="2081">
      <formula>IF(AND(AL872&gt;=0, RIGHT(TEXT(AL872,"0.#"),1)&lt;&gt;"."),TRUE,FALSE)</formula>
    </cfRule>
    <cfRule type="expression" dxfId="1268" priority="2082">
      <formula>IF(AND(AL872&gt;=0, RIGHT(TEXT(AL872,"0.#"),1)="."),TRUE,FALSE)</formula>
    </cfRule>
    <cfRule type="expression" dxfId="1267" priority="2083">
      <formula>IF(AND(AL872&lt;0, RIGHT(TEXT(AL872,"0.#"),1)&lt;&gt;"."),TRUE,FALSE)</formula>
    </cfRule>
    <cfRule type="expression" dxfId="1266" priority="2084">
      <formula>IF(AND(AL872&lt;0, RIGHT(TEXT(AL872,"0.#"),1)="."),TRUE,FALSE)</formula>
    </cfRule>
  </conditionalFormatting>
  <conditionalFormatting sqref="AL870:AO871">
    <cfRule type="expression" dxfId="1265" priority="2075">
      <formula>IF(AND(AL870&gt;=0, RIGHT(TEXT(AL870,"0.#"),1)&lt;&gt;"."),TRUE,FALSE)</formula>
    </cfRule>
    <cfRule type="expression" dxfId="1264" priority="2076">
      <formula>IF(AND(AL870&gt;=0, RIGHT(TEXT(AL870,"0.#"),1)="."),TRUE,FALSE)</formula>
    </cfRule>
    <cfRule type="expression" dxfId="1263" priority="2077">
      <formula>IF(AND(AL870&lt;0, RIGHT(TEXT(AL870,"0.#"),1)&lt;&gt;"."),TRUE,FALSE)</formula>
    </cfRule>
    <cfRule type="expression" dxfId="1262" priority="2078">
      <formula>IF(AND(AL870&lt;0, RIGHT(TEXT(AL870,"0.#"),1)="."),TRUE,FALSE)</formula>
    </cfRule>
  </conditionalFormatting>
  <conditionalFormatting sqref="AL905:AO932">
    <cfRule type="expression" dxfId="1261" priority="2069">
      <formula>IF(AND(AL905&gt;=0, RIGHT(TEXT(AL905,"0.#"),1)&lt;&gt;"."),TRUE,FALSE)</formula>
    </cfRule>
    <cfRule type="expression" dxfId="1260" priority="2070">
      <formula>IF(AND(AL905&gt;=0, RIGHT(TEXT(AL905,"0.#"),1)="."),TRUE,FALSE)</formula>
    </cfRule>
    <cfRule type="expression" dxfId="1259" priority="2071">
      <formula>IF(AND(AL905&lt;0, RIGHT(TEXT(AL905,"0.#"),1)&lt;&gt;"."),TRUE,FALSE)</formula>
    </cfRule>
    <cfRule type="expression" dxfId="1258" priority="2072">
      <formula>IF(AND(AL905&lt;0, RIGHT(TEXT(AL905,"0.#"),1)="."),TRUE,FALSE)</formula>
    </cfRule>
  </conditionalFormatting>
  <conditionalFormatting sqref="AL903:AO904">
    <cfRule type="expression" dxfId="1257" priority="2063">
      <formula>IF(AND(AL903&gt;=0, RIGHT(TEXT(AL903,"0.#"),1)&lt;&gt;"."),TRUE,FALSE)</formula>
    </cfRule>
    <cfRule type="expression" dxfId="1256" priority="2064">
      <formula>IF(AND(AL903&gt;=0, RIGHT(TEXT(AL903,"0.#"),1)="."),TRUE,FALSE)</formula>
    </cfRule>
    <cfRule type="expression" dxfId="1255" priority="2065">
      <formula>IF(AND(AL903&lt;0, RIGHT(TEXT(AL903,"0.#"),1)&lt;&gt;"."),TRUE,FALSE)</formula>
    </cfRule>
    <cfRule type="expression" dxfId="1254" priority="2066">
      <formula>IF(AND(AL903&lt;0, RIGHT(TEXT(AL903,"0.#"),1)="."),TRUE,FALSE)</formula>
    </cfRule>
  </conditionalFormatting>
  <conditionalFormatting sqref="AL938:AO965">
    <cfRule type="expression" dxfId="1253" priority="2057">
      <formula>IF(AND(AL938&gt;=0, RIGHT(TEXT(AL938,"0.#"),1)&lt;&gt;"."),TRUE,FALSE)</formula>
    </cfRule>
    <cfRule type="expression" dxfId="1252" priority="2058">
      <formula>IF(AND(AL938&gt;=0, RIGHT(TEXT(AL938,"0.#"),1)="."),TRUE,FALSE)</formula>
    </cfRule>
    <cfRule type="expression" dxfId="1251" priority="2059">
      <formula>IF(AND(AL938&lt;0, RIGHT(TEXT(AL938,"0.#"),1)&lt;&gt;"."),TRUE,FALSE)</formula>
    </cfRule>
    <cfRule type="expression" dxfId="1250" priority="2060">
      <formula>IF(AND(AL938&lt;0, RIGHT(TEXT(AL938,"0.#"),1)="."),TRUE,FALSE)</formula>
    </cfRule>
  </conditionalFormatting>
  <conditionalFormatting sqref="AL936:AO937">
    <cfRule type="expression" dxfId="1249" priority="2051">
      <formula>IF(AND(AL936&gt;=0, RIGHT(TEXT(AL936,"0.#"),1)&lt;&gt;"."),TRUE,FALSE)</formula>
    </cfRule>
    <cfRule type="expression" dxfId="1248" priority="2052">
      <formula>IF(AND(AL936&gt;=0, RIGHT(TEXT(AL936,"0.#"),1)="."),TRUE,FALSE)</formula>
    </cfRule>
    <cfRule type="expression" dxfId="1247" priority="2053">
      <formula>IF(AND(AL936&lt;0, RIGHT(TEXT(AL936,"0.#"),1)&lt;&gt;"."),TRUE,FALSE)</formula>
    </cfRule>
    <cfRule type="expression" dxfId="1246" priority="2054">
      <formula>IF(AND(AL936&lt;0, RIGHT(TEXT(AL936,"0.#"),1)="."),TRUE,FALSE)</formula>
    </cfRule>
  </conditionalFormatting>
  <conditionalFormatting sqref="AL971:AO998">
    <cfRule type="expression" dxfId="1245" priority="2045">
      <formula>IF(AND(AL971&gt;=0, RIGHT(TEXT(AL971,"0.#"),1)&lt;&gt;"."),TRUE,FALSE)</formula>
    </cfRule>
    <cfRule type="expression" dxfId="1244" priority="2046">
      <formula>IF(AND(AL971&gt;=0, RIGHT(TEXT(AL971,"0.#"),1)="."),TRUE,FALSE)</formula>
    </cfRule>
    <cfRule type="expression" dxfId="1243" priority="2047">
      <formula>IF(AND(AL971&lt;0, RIGHT(TEXT(AL971,"0.#"),1)&lt;&gt;"."),TRUE,FALSE)</formula>
    </cfRule>
    <cfRule type="expression" dxfId="1242" priority="2048">
      <formula>IF(AND(AL971&lt;0, RIGHT(TEXT(AL971,"0.#"),1)="."),TRUE,FALSE)</formula>
    </cfRule>
  </conditionalFormatting>
  <conditionalFormatting sqref="AL969:AO970">
    <cfRule type="expression" dxfId="1241" priority="2039">
      <formula>IF(AND(AL969&gt;=0, RIGHT(TEXT(AL969,"0.#"),1)&lt;&gt;"."),TRUE,FALSE)</formula>
    </cfRule>
    <cfRule type="expression" dxfId="1240" priority="2040">
      <formula>IF(AND(AL969&gt;=0, RIGHT(TEXT(AL969,"0.#"),1)="."),TRUE,FALSE)</formula>
    </cfRule>
    <cfRule type="expression" dxfId="1239" priority="2041">
      <formula>IF(AND(AL969&lt;0, RIGHT(TEXT(AL969,"0.#"),1)&lt;&gt;"."),TRUE,FALSE)</formula>
    </cfRule>
    <cfRule type="expression" dxfId="1238" priority="2042">
      <formula>IF(AND(AL969&lt;0, RIGHT(TEXT(AL969,"0.#"),1)="."),TRUE,FALSE)</formula>
    </cfRule>
  </conditionalFormatting>
  <conditionalFormatting sqref="AL1004:AO1031">
    <cfRule type="expression" dxfId="1237" priority="2033">
      <formula>IF(AND(AL1004&gt;=0, RIGHT(TEXT(AL1004,"0.#"),1)&lt;&gt;"."),TRUE,FALSE)</formula>
    </cfRule>
    <cfRule type="expression" dxfId="1236" priority="2034">
      <formula>IF(AND(AL1004&gt;=0, RIGHT(TEXT(AL1004,"0.#"),1)="."),TRUE,FALSE)</formula>
    </cfRule>
    <cfRule type="expression" dxfId="1235" priority="2035">
      <formula>IF(AND(AL1004&lt;0, RIGHT(TEXT(AL1004,"0.#"),1)&lt;&gt;"."),TRUE,FALSE)</formula>
    </cfRule>
    <cfRule type="expression" dxfId="1234" priority="2036">
      <formula>IF(AND(AL1004&lt;0, RIGHT(TEXT(AL1004,"0.#"),1)="."),TRUE,FALSE)</formula>
    </cfRule>
  </conditionalFormatting>
  <conditionalFormatting sqref="AL1002:AO1003">
    <cfRule type="expression" dxfId="1233" priority="2027">
      <formula>IF(AND(AL1002&gt;=0, RIGHT(TEXT(AL1002,"0.#"),1)&lt;&gt;"."),TRUE,FALSE)</formula>
    </cfRule>
    <cfRule type="expression" dxfId="1232" priority="2028">
      <formula>IF(AND(AL1002&gt;=0, RIGHT(TEXT(AL1002,"0.#"),1)="."),TRUE,FALSE)</formula>
    </cfRule>
    <cfRule type="expression" dxfId="1231" priority="2029">
      <formula>IF(AND(AL1002&lt;0, RIGHT(TEXT(AL1002,"0.#"),1)&lt;&gt;"."),TRUE,FALSE)</formula>
    </cfRule>
    <cfRule type="expression" dxfId="1230" priority="2030">
      <formula>IF(AND(AL1002&lt;0, RIGHT(TEXT(AL1002,"0.#"),1)="."),TRUE,FALSE)</formula>
    </cfRule>
  </conditionalFormatting>
  <conditionalFormatting sqref="Y1002:Y1003">
    <cfRule type="expression" dxfId="1229" priority="2025">
      <formula>IF(RIGHT(TEXT(Y1002,"0.#"),1)=".",FALSE,TRUE)</formula>
    </cfRule>
    <cfRule type="expression" dxfId="1228" priority="2026">
      <formula>IF(RIGHT(TEXT(Y1002,"0.#"),1)=".",TRUE,FALSE)</formula>
    </cfRule>
  </conditionalFormatting>
  <conditionalFormatting sqref="AL1037:AO1064">
    <cfRule type="expression" dxfId="1227" priority="2021">
      <formula>IF(AND(AL1037&gt;=0, RIGHT(TEXT(AL1037,"0.#"),1)&lt;&gt;"."),TRUE,FALSE)</formula>
    </cfRule>
    <cfRule type="expression" dxfId="1226" priority="2022">
      <formula>IF(AND(AL1037&gt;=0, RIGHT(TEXT(AL1037,"0.#"),1)="."),TRUE,FALSE)</formula>
    </cfRule>
    <cfRule type="expression" dxfId="1225" priority="2023">
      <formula>IF(AND(AL1037&lt;0, RIGHT(TEXT(AL1037,"0.#"),1)&lt;&gt;"."),TRUE,FALSE)</formula>
    </cfRule>
    <cfRule type="expression" dxfId="1224" priority="2024">
      <formula>IF(AND(AL1037&lt;0, RIGHT(TEXT(AL1037,"0.#"),1)="."),TRUE,FALSE)</formula>
    </cfRule>
  </conditionalFormatting>
  <conditionalFormatting sqref="Y1037:Y1064">
    <cfRule type="expression" dxfId="1223" priority="2019">
      <formula>IF(RIGHT(TEXT(Y1037,"0.#"),1)=".",FALSE,TRUE)</formula>
    </cfRule>
    <cfRule type="expression" dxfId="1222" priority="2020">
      <formula>IF(RIGHT(TEXT(Y1037,"0.#"),1)=".",TRUE,FALSE)</formula>
    </cfRule>
  </conditionalFormatting>
  <conditionalFormatting sqref="AL1035:AO1036">
    <cfRule type="expression" dxfId="1221" priority="2015">
      <formula>IF(AND(AL1035&gt;=0, RIGHT(TEXT(AL1035,"0.#"),1)&lt;&gt;"."),TRUE,FALSE)</formula>
    </cfRule>
    <cfRule type="expression" dxfId="1220" priority="2016">
      <formula>IF(AND(AL1035&gt;=0, RIGHT(TEXT(AL1035,"0.#"),1)="."),TRUE,FALSE)</formula>
    </cfRule>
    <cfRule type="expression" dxfId="1219" priority="2017">
      <formula>IF(AND(AL1035&lt;0, RIGHT(TEXT(AL1035,"0.#"),1)&lt;&gt;"."),TRUE,FALSE)</formula>
    </cfRule>
    <cfRule type="expression" dxfId="1218" priority="2018">
      <formula>IF(AND(AL1035&lt;0, RIGHT(TEXT(AL1035,"0.#"),1)="."),TRUE,FALSE)</formula>
    </cfRule>
  </conditionalFormatting>
  <conditionalFormatting sqref="Y1035:Y1036">
    <cfRule type="expression" dxfId="1217" priority="2013">
      <formula>IF(RIGHT(TEXT(Y1035,"0.#"),1)=".",FALSE,TRUE)</formula>
    </cfRule>
    <cfRule type="expression" dxfId="1216" priority="2014">
      <formula>IF(RIGHT(TEXT(Y1035,"0.#"),1)=".",TRUE,FALSE)</formula>
    </cfRule>
  </conditionalFormatting>
  <conditionalFormatting sqref="AL1070:AO1097">
    <cfRule type="expression" dxfId="1215" priority="2009">
      <formula>IF(AND(AL1070&gt;=0, RIGHT(TEXT(AL1070,"0.#"),1)&lt;&gt;"."),TRUE,FALSE)</formula>
    </cfRule>
    <cfRule type="expression" dxfId="1214" priority="2010">
      <formula>IF(AND(AL1070&gt;=0, RIGHT(TEXT(AL1070,"0.#"),1)="."),TRUE,FALSE)</formula>
    </cfRule>
    <cfRule type="expression" dxfId="1213" priority="2011">
      <formula>IF(AND(AL1070&lt;0, RIGHT(TEXT(AL1070,"0.#"),1)&lt;&gt;"."),TRUE,FALSE)</formula>
    </cfRule>
    <cfRule type="expression" dxfId="1212" priority="2012">
      <formula>IF(AND(AL1070&lt;0, RIGHT(TEXT(AL1070,"0.#"),1)="."),TRUE,FALSE)</formula>
    </cfRule>
  </conditionalFormatting>
  <conditionalFormatting sqref="Y1070:Y1097">
    <cfRule type="expression" dxfId="1211" priority="2007">
      <formula>IF(RIGHT(TEXT(Y1070,"0.#"),1)=".",FALSE,TRUE)</formula>
    </cfRule>
    <cfRule type="expression" dxfId="1210" priority="2008">
      <formula>IF(RIGHT(TEXT(Y1070,"0.#"),1)=".",TRUE,FALSE)</formula>
    </cfRule>
  </conditionalFormatting>
  <conditionalFormatting sqref="AL1068:AO1069">
    <cfRule type="expression" dxfId="1209" priority="2003">
      <formula>IF(AND(AL1068&gt;=0, RIGHT(TEXT(AL1068,"0.#"),1)&lt;&gt;"."),TRUE,FALSE)</formula>
    </cfRule>
    <cfRule type="expression" dxfId="1208" priority="2004">
      <formula>IF(AND(AL1068&gt;=0, RIGHT(TEXT(AL1068,"0.#"),1)="."),TRUE,FALSE)</formula>
    </cfRule>
    <cfRule type="expression" dxfId="1207" priority="2005">
      <formula>IF(AND(AL1068&lt;0, RIGHT(TEXT(AL1068,"0.#"),1)&lt;&gt;"."),TRUE,FALSE)</formula>
    </cfRule>
    <cfRule type="expression" dxfId="1206" priority="2006">
      <formula>IF(AND(AL1068&lt;0, RIGHT(TEXT(AL1068,"0.#"),1)="."),TRUE,FALSE)</formula>
    </cfRule>
  </conditionalFormatting>
  <conditionalFormatting sqref="Y1068:Y1069">
    <cfRule type="expression" dxfId="1205" priority="2001">
      <formula>IF(RIGHT(TEXT(Y1068,"0.#"),1)=".",FALSE,TRUE)</formula>
    </cfRule>
    <cfRule type="expression" dxfId="1204" priority="2002">
      <formula>IF(RIGHT(TEXT(Y1068,"0.#"),1)=".",TRUE,FALSE)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L839:AO846">
    <cfRule type="expression" dxfId="9" priority="7">
      <formula>IF(AND(AL839&gt;=0, RIGHT(TEXT(AL839,"0.#"),1)&lt;&gt;"."),TRUE,FALSE)</formula>
    </cfRule>
    <cfRule type="expression" dxfId="8" priority="8">
      <formula>IF(AND(AL839&gt;=0, RIGHT(TEXT(AL839,"0.#"),1)="."),TRUE,FALSE)</formula>
    </cfRule>
    <cfRule type="expression" dxfId="7" priority="9">
      <formula>IF(AND(AL839&lt;0, RIGHT(TEXT(AL839,"0.#"),1)&lt;&gt;"."),TRUE,FALSE)</formula>
    </cfRule>
    <cfRule type="expression" dxfId="6" priority="10">
      <formula>IF(AND(AL839&lt;0, RIGHT(TEXT(AL839,"0.#"),1)="."),TRUE,FALSE)</formula>
    </cfRule>
  </conditionalFormatting>
  <conditionalFormatting sqref="AL837:AO838">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480</v>
      </c>
      <c r="H2" s="13" t="str">
        <f>IF(G2="","",F2)</f>
        <v>一般会計</v>
      </c>
      <c r="I2" s="13" t="str">
        <f>IF(H2="","",IF(I1&lt;&gt;"",CONCATENATE(I1,"、",H2),H2))</f>
        <v>一般会計</v>
      </c>
      <c r="K2" s="14" t="s">
        <v>220</v>
      </c>
      <c r="L2" s="15"/>
      <c r="M2" s="13" t="str">
        <f>IF(L2="","",K2)</f>
        <v/>
      </c>
      <c r="N2" s="13" t="str">
        <f>IF(M2="","",IF(N1&lt;&gt;"",CONCATENATE(N1,"、",M2),M2))</f>
        <v/>
      </c>
      <c r="O2" s="13"/>
      <c r="P2" s="12" t="s">
        <v>189</v>
      </c>
      <c r="Q2" s="17" t="s">
        <v>480</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2019-09-03T07:10:53Z</dcterms:created>
  <dcterms:modified xsi:type="dcterms:W3CDTF">2019-09-05T10:47:07Z</dcterms:modified>
</cp:coreProperties>
</file>