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<sst xmlns="http://schemas.openxmlformats.org/spreadsheetml/2006/main" count="2283" uniqueCount="591">
  <si>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</si>
  <si>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</si>
  <si>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</si>
  <si>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</si>
  <si>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</si>
  <si>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</si>
  <si>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</si>
  <si>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</si>
  <si>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</si>
  <si>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</si>
  <si>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</si>
  <si>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</si>
  <si>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</si>
  <si>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</si>
  <si>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</si>
  <si>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</si>
  <si>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</si>
  <si>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</si>
  <si>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</si>
  <si>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</si>
  <si>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</si>
  <si>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</si>
  <si>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</si>
  <si>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</si>
  <si>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</si>
  <si>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</si>
  <si>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</si>
  <si>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</si>
  <si>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</si>
  <si>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</si>
  <si>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</si>
  <si>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</si>
  <si>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</si>
  <si>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</si>
  <si>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</si>
  <si>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</si>
  <si>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</si>
  <si>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</si>
  <si>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</si>
  <si>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</si>
  <si>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</si>
  <si>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</si>
  <si>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</si>
  <si>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</si>
  <si>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</si>
  <si>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</si>
  <si>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</si>
  <si>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</si>
  <si>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</si>
  <si>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</si>
  <si>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</si>
  <si>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</si>
  <si>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</si>
  <si>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</si>
  <si>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</si>
  <si>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</si>
  <si>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</si>
  <si>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</si>
  <si>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</si>
  <si>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</si>
  <si>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</si>
  <si>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</si>
  <si>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</si>
  <si>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</si>
  <si>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</si>
  <si>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</si>
  <si>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</si>
  <si>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</si>
  <si>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</si>
  <si>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</si>
  <si>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</si>
  <si>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</si>
  <si>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</si>
  <si>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</si>
  <si>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</si>
  <si>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</si>
  <si>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</si>
  <si>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</si>
  <si>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</si>
  <si>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</si>
  <si>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</si>
  <si>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</si>
  <si>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</si>
  <si>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</si>
  <si>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</si>
  <si>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</si>
  <si>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</si>
  <si>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</si>
  <si>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</si>
  <si>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</si>
  <si>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</si>
  <si>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</si>
  <si>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</si>
  <si>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</si>
  <si>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</si>
  <si>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</si>
  <si>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</si>
  <si>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</si>
  <si>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</si>
  <si>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</si>
  <si>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</si>
  <si>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</si>
  <si>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</si>
  <si>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</si>
  <si>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</si>
  <si>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</si>
  <si>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</si>
  <si>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</si>
  <si>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</si>
  <si>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</si>
  <si>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</si>
  <si>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</si>
  <si>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</si>
  <si>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</si>
  <si>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</si>
  <si>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</si>
  <si>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</si>
  <si>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</si>
  <si>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</si>
  <si>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</si>
  <si>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</si>
  <si>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</si>
  <si>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</si>
  <si>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</si>
  <si>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</si>
  <si>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</si>
  <si>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</si>
  <si>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</si>
  <si>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</si>
  <si>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</si>
  <si>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</si>
  <si>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</si>
  <si>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</si>
  <si>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</si>
  <si>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</si>
  <si>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</si>
  <si>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</si>
  <si>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</si>
  <si>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</si>
  <si>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</si>
  <si>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</si>
  <si>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</si>
  <si>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</si>
  <si>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</si>
  <si>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</si>
  <si>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</si>
  <si>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</si>
  <si>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</si>
  <si>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</si>
  <si>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</si>
  <si>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</si>
  <si>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</si>
  <si>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</si>
  <si>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</si>
  <si>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</si>
  <si>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</si>
  <si>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</si>
  <si>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</si>
  <si>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</si>
  <si>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</si>
  <si>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</si>
  <si>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</si>
  <si>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</si>
  <si>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</si>
  <si>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</si>
  <si>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</si>
  <si>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</si>
  <si>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</si>
  <si>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</si>
  <si>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</si>
  <si>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</si>
  <si>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</si>
  <si>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</si>
  <si>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</si>
  <si>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</si>
  <si>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</si>
  <si>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</si>
  <si>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</si>
  <si>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</si>
  <si>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</si>
  <si>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</si>
  <si>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</si>
  <si>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</si>
  <si>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</si>
  <si>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</si>
  <si>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</si>
  <si>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</si>
  <si>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</si>
  <si>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</si>
  <si>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</si>
  <si>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</si>
  <si>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</si>
  <si>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</si>
  <si>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</si>
  <si>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</si>
  <si>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</si>
  <si>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</si>
  <si>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</si>
  <si>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</si>
  <si>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</si>
  <si>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</si>
  <si>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</si>
  <si>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</si>
  <si>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</si>
  <si>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</si>
  <si>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</si>
  <si>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</si>
  <si>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</si>
  <si>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</si>
  <si>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</si>
  <si>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</si>
  <si>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</si>
  <si>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</si>
  <si>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</si>
  <si>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</si>
  <si>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</si>
  <si>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</si>
  <si>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</si>
  <si>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</si>
  <si>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</si>
  <si>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</si>
  <si>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</si>
  <si>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</si>
  <si>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</si>
  <si>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</si>
  <si>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</si>
  <si>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</si>
  <si>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</si>
  <si>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</si>
  <si>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</si>
  <si>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</si>
  <si>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</si>
  <si>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</si>
  <si>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</si>
  <si>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</si>
  <si>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</si>
  <si>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</si>
  <si>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</si>
  <si>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</si>
  <si>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</si>
  <si>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</si>
  <si>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</si>
  <si>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</si>
  <si>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</si>
  <si>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</si>
  <si>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</si>
  <si>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</si>
  <si>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</si>
  <si>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</si>
  <si>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</si>
  <si>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</si>
  <si>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</si>
  <si>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</si>
  <si>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</si>
  <si>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</si>
  <si>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</si>
  <si>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</si>
  <si>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</si>
  <si>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</si>
  <si>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</si>
  <si>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</si>
  <si>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</si>
  <si>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</si>
  <si>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</si>
  <si>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</si>
  <si>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</si>
  <si>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</si>
  <si>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</si>
  <si>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</si>
  <si>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</si>
  <si>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</si>
  <si>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</si>
  <si>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</si>
  <si>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</si>
  <si>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</si>
  <si>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</si>
  <si>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</si>
  <si>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</si>
  <si>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</si>
  <si>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</si>
  <si>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</si>
  <si>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</si>
  <si>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</si>
  <si>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</si>
  <si>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</si>
  <si>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</si>
  <si>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</si>
  <si>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</si>
  <si>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</si>
  <si>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</si>
  <si>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</si>
  <si>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</si>
  <si>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</si>
  <si>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</si>
  <si>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</si>
  <si>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</si>
  <si>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</si>
  <si>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</si>
  <si>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</si>
  <si>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</si>
  <si>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</si>
  <si>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</si>
  <si>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</si>
  <si>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</si>
  <si>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</si>
  <si>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</si>
  <si>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</si>
  <si>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</si>
  <si>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</si>
  <si>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</si>
  <si>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</si>
  <si>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</si>
  <si>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</si>
  <si>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</si>
  <si>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</si>
  <si>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</si>
  <si>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</si>
  <si>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</si>
  <si>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</si>
  <si>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</si>
  <si>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</si>
  <si>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</si>
  <si>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</si>
  <si>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</si>
  <si>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</si>
  <si>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</si>
  <si>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</si>
  <si>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</si>
  <si>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</si>
  <si>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</si>
  <si>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</si>
  <si>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</si>
  <si>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</si>
  <si>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</si>
  <si>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</si>
  <si>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</si>
  <si>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</si>
  <si>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</si>
  <si>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</si>
  <si>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</si>
  <si>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</si>
  <si>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</si>
  <si>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</si>
  <si>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</si>
  <si>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</si>
  <si>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</si>
  <si>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</si>
  <si>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</si>
  <si>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</si>
  <si>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</si>
  <si>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</si>
  <si>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</si>
  <si>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</si>
  <si>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</si>
  <si>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</si>
  <si>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</si>
  <si>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</si>
  <si>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</si>
  <si>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</si>
  <si>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</si>
  <si>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</si>
  <si>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</si>
  <si>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</si>
  <si>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</si>
  <si>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</si>
  <si>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</si>
  <si>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</si>
  <si>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</si>
  <si>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</si>
  <si>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</si>
  <si>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</si>
  <si>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</si>
  <si>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</si>
  <si>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</si>
  <si>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</si>
  <si>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</si>
  <si>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</si>
  <si>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</si>
  <si>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</si>
  <si>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</si>
  <si>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</si>
  <si>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</si>
  <si>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</si>
  <si>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</si>
  <si>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</si>
  <si>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</si>
  <si>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</si>
  <si>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</si>
  <si>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</si>
  <si>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</si>
  <si>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</si>
  <si>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</si>
  <si>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</si>
  <si>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</si>
  <si>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</si>
  <si>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</si>
  <si>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</si>
  <si>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</si>
  <si>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</si>
  <si>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</si>
  <si>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</si>
  <si>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</si>
  <si>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</si>
  <si>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</si>
  <si>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</si>
  <si>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</si>
  <si>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</si>
  <si>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</si>
  <si>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</si>
  <si>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</si>
  <si>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</si>
  <si>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</si>
  <si>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</si>
  <si>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</si>
  <si>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</si>
  <si>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</si>
  <si>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</si>
  <si>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</si>
  <si>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</si>
  <si>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</si>
  <si>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</si>
  <si>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</si>
  <si>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</si>
  <si>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</si>
  <si>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</si>
  <si>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</si>
  <si>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</si>
  <si>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</si>
  <si>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</si>
  <si>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</si>
  <si>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</si>
  <si>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</si>
  <si>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</si>
  <si>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</si>
  <si>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</si>
  <si>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</si>
  <si>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</si>
  <si>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</si>
  <si>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</si>
  <si>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</si>
  <si>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</si>
  <si>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</si>
  <si>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</si>
  <si>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</si>
  <si>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</si>
  <si>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</si>
  <si>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</si>
  <si>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</si>
  <si>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</si>
  <si>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</si>
  <si>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</si>
  <si>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</si>
  <si>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</si>
  <si>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</si>
  <si>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</si>
  <si>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</si>
  <si>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</si>
  <si>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</si>
  <si>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</si>
  <si>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</si>
  <si>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</si>
  <si>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</si>
  <si>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</si>
  <si>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</si>
  <si>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</si>
  <si>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</si>
  <si>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</si>
  <si>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</si>
  <si>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</si>
  <si>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</si>
  <si>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</si>
  <si>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</si>
  <si>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</si>
  <si>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</si>
  <si>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</si>
  <si>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</si>
  <si>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</si>
  <si>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有人国境離島政策の推進に必要な経費</t>
    <rPh sb="0" eb="2">
      <t>ユウジン</t>
    </rPh>
    <rPh sb="2" eb="4">
      <t>コッキョウ</t>
    </rPh>
    <rPh sb="4" eb="6">
      <t>リトウ</t>
    </rPh>
    <rPh sb="6" eb="8">
      <t>セイサク</t>
    </rPh>
    <rPh sb="9" eb="11">
      <t>スイシン</t>
    </rPh>
    <rPh sb="12" eb="14">
      <t>ヒツヨウ</t>
    </rPh>
    <rPh sb="15" eb="17">
      <t>ケイヒ</t>
    </rPh>
    <phoneticPr fontId="5"/>
  </si>
  <si>
    <t>総合海洋政策推進事務局</t>
    <rPh sb="0" eb="2">
      <t>ソウゴウ</t>
    </rPh>
    <rPh sb="2" eb="4">
      <t>カイヨウ</t>
    </rPh>
    <rPh sb="4" eb="6">
      <t>セイサク</t>
    </rPh>
    <rPh sb="6" eb="8">
      <t>スイシン</t>
    </rPh>
    <rPh sb="8" eb="11">
      <t>ジムキョク</t>
    </rPh>
    <phoneticPr fontId="5"/>
  </si>
  <si>
    <t>有人国境離島政策推進室</t>
    <rPh sb="0" eb="2">
      <t>ユウジン</t>
    </rPh>
    <rPh sb="2" eb="4">
      <t>コッキョウ</t>
    </rPh>
    <rPh sb="4" eb="6">
      <t>リトウ</t>
    </rPh>
    <rPh sb="6" eb="8">
      <t>セイサク</t>
    </rPh>
    <rPh sb="8" eb="10">
      <t>スイシン</t>
    </rPh>
    <rPh sb="10" eb="11">
      <t>シツ</t>
    </rPh>
    <phoneticPr fontId="5"/>
  </si>
  <si>
    <t>○</t>
  </si>
  <si>
    <t>有人国境離島地域の保全及び特定有人国境離島地域に係る地域社会の維持に関する特別措置法
第5条～第9条、第11条～第17条</t>
    <rPh sb="0" eb="2">
      <t>ユウジン</t>
    </rPh>
    <rPh sb="2" eb="4">
      <t>コッキョウ</t>
    </rPh>
    <rPh sb="4" eb="6">
      <t>リトウ</t>
    </rPh>
    <rPh sb="6" eb="8">
      <t>チイキ</t>
    </rPh>
    <rPh sb="9" eb="11">
      <t>ホゼン</t>
    </rPh>
    <rPh sb="11" eb="12">
      <t>オヨ</t>
    </rPh>
    <rPh sb="13" eb="15">
      <t>トクテイ</t>
    </rPh>
    <rPh sb="15" eb="17">
      <t>ユウジン</t>
    </rPh>
    <rPh sb="17" eb="19">
      <t>コッキョウ</t>
    </rPh>
    <rPh sb="19" eb="21">
      <t>リトウ</t>
    </rPh>
    <rPh sb="21" eb="23">
      <t>チイキ</t>
    </rPh>
    <rPh sb="24" eb="25">
      <t>カカ</t>
    </rPh>
    <rPh sb="26" eb="28">
      <t>チイキ</t>
    </rPh>
    <rPh sb="28" eb="30">
      <t>シャカイ</t>
    </rPh>
    <rPh sb="31" eb="33">
      <t>イジ</t>
    </rPh>
    <rPh sb="34" eb="35">
      <t>カン</t>
    </rPh>
    <rPh sb="37" eb="39">
      <t>トクベツ</t>
    </rPh>
    <rPh sb="39" eb="41">
      <t>ソチ</t>
    </rPh>
    <rPh sb="41" eb="42">
      <t>ホウ</t>
    </rPh>
    <rPh sb="43" eb="44">
      <t>ダイ</t>
    </rPh>
    <rPh sb="45" eb="46">
      <t>ジョウ</t>
    </rPh>
    <rPh sb="47" eb="48">
      <t>ダイ</t>
    </rPh>
    <rPh sb="49" eb="50">
      <t>ジョウ</t>
    </rPh>
    <rPh sb="51" eb="52">
      <t>ダイ</t>
    </rPh>
    <rPh sb="54" eb="55">
      <t>ジョウ</t>
    </rPh>
    <rPh sb="56" eb="57">
      <t>ダイ</t>
    </rPh>
    <rPh sb="59" eb="60">
      <t>ジョウ</t>
    </rPh>
    <phoneticPr fontId="5"/>
  </si>
  <si>
    <t>我が国の領海、排他的経済水域等を適切に管理する必要性が増大していることに鑑み、有人国境離島地域が有する我が国の領海、排他的経済水域等の保全等に関する活動の拠点としての機能を維持するため、有人国境離島地域の保全及び特定有人国境離島地域の地域社会の維持を図る。</t>
    <rPh sb="0" eb="1">
      <t>ワ</t>
    </rPh>
    <rPh sb="2" eb="3">
      <t>クニ</t>
    </rPh>
    <rPh sb="4" eb="6">
      <t>リョウカイ</t>
    </rPh>
    <rPh sb="7" eb="10">
      <t>ハイタテキ</t>
    </rPh>
    <rPh sb="10" eb="12">
      <t>ケイザイ</t>
    </rPh>
    <rPh sb="12" eb="14">
      <t>スイイキ</t>
    </rPh>
    <rPh sb="14" eb="15">
      <t>トウ</t>
    </rPh>
    <rPh sb="16" eb="18">
      <t>テキセツ</t>
    </rPh>
    <rPh sb="19" eb="21">
      <t>カンリ</t>
    </rPh>
    <rPh sb="23" eb="25">
      <t>ヒツヨウ</t>
    </rPh>
    <rPh sb="25" eb="26">
      <t>セイ</t>
    </rPh>
    <rPh sb="27" eb="29">
      <t>ゾウダイ</t>
    </rPh>
    <rPh sb="36" eb="37">
      <t>カンガ</t>
    </rPh>
    <rPh sb="39" eb="41">
      <t>ユウジン</t>
    </rPh>
    <rPh sb="41" eb="43">
      <t>コッキョウ</t>
    </rPh>
    <rPh sb="43" eb="45">
      <t>リトウ</t>
    </rPh>
    <rPh sb="45" eb="47">
      <t>チイキ</t>
    </rPh>
    <rPh sb="48" eb="49">
      <t>ユウ</t>
    </rPh>
    <rPh sb="51" eb="52">
      <t>ワ</t>
    </rPh>
    <rPh sb="53" eb="54">
      <t>クニ</t>
    </rPh>
    <rPh sb="55" eb="57">
      <t>リョウカイ</t>
    </rPh>
    <rPh sb="58" eb="61">
      <t>ハイタテキ</t>
    </rPh>
    <rPh sb="61" eb="63">
      <t>ケイザイ</t>
    </rPh>
    <rPh sb="63" eb="65">
      <t>スイイキ</t>
    </rPh>
    <rPh sb="65" eb="66">
      <t>トウ</t>
    </rPh>
    <rPh sb="67" eb="69">
      <t>ホゼン</t>
    </rPh>
    <rPh sb="69" eb="70">
      <t>トウ</t>
    </rPh>
    <rPh sb="71" eb="72">
      <t>カン</t>
    </rPh>
    <rPh sb="74" eb="76">
      <t>カツドウ</t>
    </rPh>
    <rPh sb="77" eb="79">
      <t>キョテン</t>
    </rPh>
    <rPh sb="83" eb="85">
      <t>キノウ</t>
    </rPh>
    <rPh sb="86" eb="88">
      <t>イジ</t>
    </rPh>
    <rPh sb="93" eb="95">
      <t>ユウジン</t>
    </rPh>
    <rPh sb="95" eb="97">
      <t>コッキョウ</t>
    </rPh>
    <rPh sb="97" eb="99">
      <t>リトウ</t>
    </rPh>
    <rPh sb="99" eb="101">
      <t>チイキ</t>
    </rPh>
    <rPh sb="102" eb="104">
      <t>ホゼン</t>
    </rPh>
    <rPh sb="104" eb="105">
      <t>オヨ</t>
    </rPh>
    <rPh sb="106" eb="108">
      <t>トクテイ</t>
    </rPh>
    <rPh sb="108" eb="110">
      <t>ユウジン</t>
    </rPh>
    <rPh sb="110" eb="112">
      <t>コッキョウ</t>
    </rPh>
    <rPh sb="112" eb="114">
      <t>リトウ</t>
    </rPh>
    <rPh sb="114" eb="116">
      <t>チイキ</t>
    </rPh>
    <rPh sb="117" eb="119">
      <t>チイキ</t>
    </rPh>
    <rPh sb="119" eb="121">
      <t>シャカイ</t>
    </rPh>
    <rPh sb="122" eb="124">
      <t>イジ</t>
    </rPh>
    <rPh sb="125" eb="126">
      <t>ハカ</t>
    </rPh>
    <phoneticPr fontId="5"/>
  </si>
  <si>
    <t>○特定有人国境離島地域の地域社会の維持を図るため、特定有人国境離島地域の地方公共団体が実施する航路・航空路の運賃低廉化、物資の費用負担の軽減、雇用機会の拡充等に必要な経費の一部を支援する。
○特定有人国境離島地域での雇用機会の拡充を図るため、特定有人国境離島地域において創業・事業拡大等を行う事業者に対するスタートアップ融資を行う地域金融機関に対して利子補給を実施する。
○有人国境離島地域の保全及び特定有人国境離島地域の地域社会の維持を図る上で必要となる各種調査を実施する。</t>
    <rPh sb="1" eb="3">
      <t>トクテイ</t>
    </rPh>
    <rPh sb="3" eb="5">
      <t>ユウジン</t>
    </rPh>
    <rPh sb="5" eb="7">
      <t>コッキョウ</t>
    </rPh>
    <rPh sb="7" eb="9">
      <t>リトウ</t>
    </rPh>
    <rPh sb="9" eb="11">
      <t>チイキ</t>
    </rPh>
    <rPh sb="12" eb="14">
      <t>チイキ</t>
    </rPh>
    <rPh sb="14" eb="16">
      <t>シャカイ</t>
    </rPh>
    <rPh sb="17" eb="19">
      <t>イジ</t>
    </rPh>
    <rPh sb="20" eb="21">
      <t>ハカ</t>
    </rPh>
    <rPh sb="25" eb="27">
      <t>トクテイ</t>
    </rPh>
    <rPh sb="27" eb="29">
      <t>ユウジン</t>
    </rPh>
    <rPh sb="29" eb="31">
      <t>コッキョウ</t>
    </rPh>
    <rPh sb="31" eb="33">
      <t>リトウ</t>
    </rPh>
    <rPh sb="33" eb="35">
      <t>チイキ</t>
    </rPh>
    <rPh sb="36" eb="38">
      <t>チホウ</t>
    </rPh>
    <rPh sb="38" eb="40">
      <t>コウキョウ</t>
    </rPh>
    <rPh sb="40" eb="42">
      <t>ダンタイ</t>
    </rPh>
    <rPh sb="43" eb="45">
      <t>ジッシ</t>
    </rPh>
    <rPh sb="47" eb="49">
      <t>コウロ</t>
    </rPh>
    <rPh sb="50" eb="53">
      <t>コウクウロ</t>
    </rPh>
    <rPh sb="54" eb="56">
      <t>ウンチン</t>
    </rPh>
    <rPh sb="56" eb="59">
      <t>テイレンカ</t>
    </rPh>
    <rPh sb="60" eb="62">
      <t>ブッシ</t>
    </rPh>
    <rPh sb="63" eb="65">
      <t>ヒヨウ</t>
    </rPh>
    <rPh sb="65" eb="67">
      <t>フタン</t>
    </rPh>
    <rPh sb="68" eb="70">
      <t>ケイゲン</t>
    </rPh>
    <rPh sb="71" eb="73">
      <t>コヨウ</t>
    </rPh>
    <rPh sb="73" eb="75">
      <t>キカイ</t>
    </rPh>
    <rPh sb="76" eb="78">
      <t>カクジュウ</t>
    </rPh>
    <rPh sb="78" eb="79">
      <t>トウ</t>
    </rPh>
    <rPh sb="80" eb="82">
      <t>ヒツヨウ</t>
    </rPh>
    <rPh sb="83" eb="85">
      <t>ケイヒ</t>
    </rPh>
    <rPh sb="86" eb="88">
      <t>イチブ</t>
    </rPh>
    <rPh sb="89" eb="91">
      <t>シエン</t>
    </rPh>
    <rPh sb="96" eb="98">
      <t>トクテイ</t>
    </rPh>
    <rPh sb="98" eb="100">
      <t>ユウジン</t>
    </rPh>
    <rPh sb="100" eb="102">
      <t>コッキョウ</t>
    </rPh>
    <rPh sb="102" eb="104">
      <t>リトウ</t>
    </rPh>
    <rPh sb="104" eb="106">
      <t>チイキ</t>
    </rPh>
    <rPh sb="108" eb="110">
      <t>コヨウ</t>
    </rPh>
    <rPh sb="110" eb="112">
      <t>キカイ</t>
    </rPh>
    <rPh sb="113" eb="115">
      <t>カクジュウ</t>
    </rPh>
    <rPh sb="116" eb="117">
      <t>ハカ</t>
    </rPh>
    <rPh sb="121" eb="123">
      <t>トクテイ</t>
    </rPh>
    <rPh sb="123" eb="125">
      <t>ユウジン</t>
    </rPh>
    <rPh sb="125" eb="127">
      <t>コッキョウ</t>
    </rPh>
    <rPh sb="127" eb="129">
      <t>リトウ</t>
    </rPh>
    <rPh sb="129" eb="131">
      <t>チイキ</t>
    </rPh>
    <rPh sb="135" eb="137">
      <t>ソウギョウ</t>
    </rPh>
    <rPh sb="138" eb="140">
      <t>ジギョウ</t>
    </rPh>
    <rPh sb="140" eb="142">
      <t>カクダイ</t>
    </rPh>
    <rPh sb="142" eb="143">
      <t>トウ</t>
    </rPh>
    <rPh sb="144" eb="145">
      <t>オコナ</t>
    </rPh>
    <rPh sb="146" eb="149">
      <t>ジギョウシャ</t>
    </rPh>
    <rPh sb="150" eb="151">
      <t>タイ</t>
    </rPh>
    <rPh sb="160" eb="162">
      <t>ユウシ</t>
    </rPh>
    <rPh sb="163" eb="164">
      <t>オコナ</t>
    </rPh>
    <rPh sb="165" eb="167">
      <t>チイキ</t>
    </rPh>
    <rPh sb="167" eb="169">
      <t>キンユウ</t>
    </rPh>
    <rPh sb="169" eb="171">
      <t>キカン</t>
    </rPh>
    <rPh sb="172" eb="173">
      <t>タイ</t>
    </rPh>
    <rPh sb="175" eb="177">
      <t>リシ</t>
    </rPh>
    <rPh sb="177" eb="179">
      <t>ホキュウ</t>
    </rPh>
    <rPh sb="180" eb="182">
      <t>ジッシ</t>
    </rPh>
    <rPh sb="187" eb="189">
      <t>ユウジン</t>
    </rPh>
    <rPh sb="189" eb="191">
      <t>コッキョウ</t>
    </rPh>
    <rPh sb="191" eb="193">
      <t>リトウ</t>
    </rPh>
    <rPh sb="193" eb="195">
      <t>チイキ</t>
    </rPh>
    <rPh sb="196" eb="198">
      <t>ホゼン</t>
    </rPh>
    <rPh sb="198" eb="199">
      <t>オヨ</t>
    </rPh>
    <rPh sb="200" eb="202">
      <t>トクテイ</t>
    </rPh>
    <rPh sb="202" eb="204">
      <t>ユウジン</t>
    </rPh>
    <rPh sb="204" eb="206">
      <t>コッキョウ</t>
    </rPh>
    <rPh sb="206" eb="208">
      <t>リトウ</t>
    </rPh>
    <rPh sb="208" eb="210">
      <t>チイキ</t>
    </rPh>
    <rPh sb="211" eb="213">
      <t>チイキ</t>
    </rPh>
    <rPh sb="213" eb="215">
      <t>シャカイ</t>
    </rPh>
    <rPh sb="216" eb="218">
      <t>イジ</t>
    </rPh>
    <rPh sb="219" eb="220">
      <t>ハカ</t>
    </rPh>
    <rPh sb="221" eb="222">
      <t>ウエ</t>
    </rPh>
    <rPh sb="223" eb="225">
      <t>ヒツヨウ</t>
    </rPh>
    <rPh sb="228" eb="230">
      <t>カクシュ</t>
    </rPh>
    <rPh sb="230" eb="232">
      <t>チョウサ</t>
    </rPh>
    <rPh sb="233" eb="235">
      <t>ジッシ</t>
    </rPh>
    <phoneticPr fontId="5"/>
  </si>
  <si>
    <t>-</t>
    <phoneticPr fontId="5"/>
  </si>
  <si>
    <t>-</t>
    <phoneticPr fontId="5"/>
  </si>
  <si>
    <t>-</t>
    <phoneticPr fontId="5"/>
  </si>
  <si>
    <t>-</t>
    <phoneticPr fontId="5"/>
  </si>
  <si>
    <t>特定有人国境離島地域
社会維持推進交付金</t>
    <rPh sb="0" eb="2">
      <t>トクテイ</t>
    </rPh>
    <rPh sb="2" eb="4">
      <t>ユウジン</t>
    </rPh>
    <rPh sb="4" eb="6">
      <t>コッキョウ</t>
    </rPh>
    <rPh sb="6" eb="8">
      <t>リトウ</t>
    </rPh>
    <rPh sb="8" eb="10">
      <t>チイキ</t>
    </rPh>
    <rPh sb="11" eb="13">
      <t>シャカイ</t>
    </rPh>
    <rPh sb="13" eb="15">
      <t>イジ</t>
    </rPh>
    <rPh sb="15" eb="17">
      <t>スイシン</t>
    </rPh>
    <rPh sb="17" eb="20">
      <t>コウフキン</t>
    </rPh>
    <phoneticPr fontId="5"/>
  </si>
  <si>
    <t>諸謝金</t>
    <rPh sb="0" eb="1">
      <t>ショ</t>
    </rPh>
    <rPh sb="1" eb="3">
      <t>シャキン</t>
    </rPh>
    <phoneticPr fontId="5"/>
  </si>
  <si>
    <t>職員旅費</t>
    <rPh sb="0" eb="2">
      <t>ショクイン</t>
    </rPh>
    <rPh sb="2" eb="4">
      <t>リョヒ</t>
    </rPh>
    <phoneticPr fontId="5"/>
  </si>
  <si>
    <t>庁費</t>
    <rPh sb="0" eb="2">
      <t>チョウヒ</t>
    </rPh>
    <phoneticPr fontId="5"/>
  </si>
  <si>
    <t>特定有人国境離島地域の人口における社会増（転入者数が転出者数を上回る状態）</t>
    <rPh sb="0" eb="2">
      <t>トクテイ</t>
    </rPh>
    <rPh sb="2" eb="4">
      <t>ユウジン</t>
    </rPh>
    <rPh sb="4" eb="6">
      <t>コッキョウ</t>
    </rPh>
    <rPh sb="6" eb="8">
      <t>リトウ</t>
    </rPh>
    <rPh sb="8" eb="10">
      <t>チイキ</t>
    </rPh>
    <rPh sb="11" eb="13">
      <t>ジンコウ</t>
    </rPh>
    <rPh sb="17" eb="19">
      <t>シャカイ</t>
    </rPh>
    <rPh sb="19" eb="20">
      <t>ゾウ</t>
    </rPh>
    <rPh sb="21" eb="24">
      <t>テンニュウシャ</t>
    </rPh>
    <rPh sb="24" eb="25">
      <t>スウ</t>
    </rPh>
    <rPh sb="26" eb="28">
      <t>テンシュツ</t>
    </rPh>
    <rPh sb="28" eb="29">
      <t>シャ</t>
    </rPh>
    <rPh sb="29" eb="30">
      <t>スウ</t>
    </rPh>
    <rPh sb="31" eb="33">
      <t>ウワマワ</t>
    </rPh>
    <rPh sb="34" eb="36">
      <t>ジョウタイ</t>
    </rPh>
    <phoneticPr fontId="5"/>
  </si>
  <si>
    <t>定常的に社会増となる状態（転入者数が転出者数を上回る状態）を実現</t>
    <rPh sb="0" eb="2">
      <t>テイジョウ</t>
    </rPh>
    <rPh sb="2" eb="3">
      <t>テキ</t>
    </rPh>
    <rPh sb="4" eb="7">
      <t>シャカイゾウ</t>
    </rPh>
    <rPh sb="10" eb="12">
      <t>ジョウタイ</t>
    </rPh>
    <rPh sb="13" eb="16">
      <t>テンニュウシャ</t>
    </rPh>
    <rPh sb="16" eb="17">
      <t>スウ</t>
    </rPh>
    <rPh sb="18" eb="20">
      <t>テンシュツ</t>
    </rPh>
    <rPh sb="20" eb="21">
      <t>シャ</t>
    </rPh>
    <rPh sb="21" eb="22">
      <t>スウ</t>
    </rPh>
    <rPh sb="23" eb="25">
      <t>ウワマワ</t>
    </rPh>
    <rPh sb="26" eb="28">
      <t>ジョウタイ</t>
    </rPh>
    <rPh sb="30" eb="32">
      <t>ジツゲン</t>
    </rPh>
    <phoneticPr fontId="5"/>
  </si>
  <si>
    <t>人</t>
    <rPh sb="0" eb="1">
      <t>ヒト</t>
    </rPh>
    <phoneticPr fontId="5"/>
  </si>
  <si>
    <t>-</t>
    <phoneticPr fontId="5"/>
  </si>
  <si>
    <t>総務省「住民基本台帳に基づく人口、人口動態及び世帯数調査」</t>
    <rPh sb="0" eb="3">
      <t>ソウムショウ</t>
    </rPh>
    <rPh sb="4" eb="6">
      <t>ジュウミン</t>
    </rPh>
    <rPh sb="6" eb="8">
      <t>キホン</t>
    </rPh>
    <rPh sb="8" eb="10">
      <t>ダイチョウ</t>
    </rPh>
    <rPh sb="11" eb="12">
      <t>モト</t>
    </rPh>
    <rPh sb="14" eb="16">
      <t>ジンコウ</t>
    </rPh>
    <rPh sb="17" eb="19">
      <t>ジンコウ</t>
    </rPh>
    <rPh sb="19" eb="21">
      <t>ドウタイ</t>
    </rPh>
    <rPh sb="21" eb="22">
      <t>オヨ</t>
    </rPh>
    <rPh sb="23" eb="26">
      <t>セタイスウ</t>
    </rPh>
    <rPh sb="26" eb="28">
      <t>チョウサ</t>
    </rPh>
    <phoneticPr fontId="5"/>
  </si>
  <si>
    <t>件</t>
    <rPh sb="0" eb="1">
      <t>ケン</t>
    </rPh>
    <phoneticPr fontId="5"/>
  </si>
  <si>
    <t>特定有人国境離島地域社会維持推進交付金の事業件数</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rPh sb="20" eb="22">
      <t>ジギョウ</t>
    </rPh>
    <rPh sb="22" eb="24">
      <t>ケンスウ</t>
    </rPh>
    <phoneticPr fontId="5"/>
  </si>
  <si>
    <t>特定有人国境離島地域事業活動支援利子給付金の利子補給の融資件数</t>
    <rPh sb="0" eb="2">
      <t>トクテイ</t>
    </rPh>
    <rPh sb="2" eb="4">
      <t>ユウジン</t>
    </rPh>
    <rPh sb="4" eb="6">
      <t>コッキョウ</t>
    </rPh>
    <rPh sb="6" eb="8">
      <t>リトウ</t>
    </rPh>
    <rPh sb="8" eb="10">
      <t>チイキ</t>
    </rPh>
    <rPh sb="10" eb="12">
      <t>ジギョウ</t>
    </rPh>
    <rPh sb="12" eb="14">
      <t>カツドウ</t>
    </rPh>
    <rPh sb="14" eb="16">
      <t>シエン</t>
    </rPh>
    <rPh sb="16" eb="18">
      <t>リシ</t>
    </rPh>
    <rPh sb="18" eb="20">
      <t>キュウフ</t>
    </rPh>
    <rPh sb="20" eb="21">
      <t>キン</t>
    </rPh>
    <rPh sb="22" eb="24">
      <t>リシ</t>
    </rPh>
    <rPh sb="24" eb="26">
      <t>ホキュウ</t>
    </rPh>
    <rPh sb="27" eb="29">
      <t>ユウシ</t>
    </rPh>
    <rPh sb="29" eb="31">
      <t>ケンスウ</t>
    </rPh>
    <phoneticPr fontId="5"/>
  </si>
  <si>
    <t>国境離島政策の推進に係る調査の件数</t>
    <rPh sb="0" eb="2">
      <t>コッキョウ</t>
    </rPh>
    <rPh sb="2" eb="4">
      <t>リトウ</t>
    </rPh>
    <rPh sb="4" eb="6">
      <t>セイサク</t>
    </rPh>
    <rPh sb="7" eb="9">
      <t>スイシン</t>
    </rPh>
    <rPh sb="10" eb="11">
      <t>カカ</t>
    </rPh>
    <rPh sb="12" eb="14">
      <t>チョウサ</t>
    </rPh>
    <rPh sb="15" eb="17">
      <t>ケンスウ</t>
    </rPh>
    <phoneticPr fontId="5"/>
  </si>
  <si>
    <t>社会維持推進交付金・事業活動支援利子補給金
／特定有人国境離島数（71島）　　　　　　　　　　　　　　</t>
    <rPh sb="0" eb="2">
      <t>シャカイ</t>
    </rPh>
    <rPh sb="2" eb="4">
      <t>イジ</t>
    </rPh>
    <rPh sb="4" eb="6">
      <t>スイシン</t>
    </rPh>
    <rPh sb="6" eb="9">
      <t>コウフキン</t>
    </rPh>
    <rPh sb="10" eb="12">
      <t>ジギョウ</t>
    </rPh>
    <rPh sb="12" eb="14">
      <t>カツドウ</t>
    </rPh>
    <rPh sb="14" eb="16">
      <t>シエン</t>
    </rPh>
    <rPh sb="16" eb="18">
      <t>リシ</t>
    </rPh>
    <rPh sb="18" eb="21">
      <t>ホキュウキン</t>
    </rPh>
    <rPh sb="23" eb="25">
      <t>トクテイ</t>
    </rPh>
    <rPh sb="25" eb="27">
      <t>ユウジン</t>
    </rPh>
    <rPh sb="27" eb="29">
      <t>コッキョウ</t>
    </rPh>
    <rPh sb="29" eb="31">
      <t>リトウ</t>
    </rPh>
    <rPh sb="31" eb="32">
      <t>スウ</t>
    </rPh>
    <rPh sb="35" eb="36">
      <t>シマ</t>
    </rPh>
    <phoneticPr fontId="5"/>
  </si>
  <si>
    <t>百万円</t>
    <rPh sb="0" eb="1">
      <t>ヒャク</t>
    </rPh>
    <rPh sb="1" eb="3">
      <t>マンエン</t>
    </rPh>
    <phoneticPr fontId="5"/>
  </si>
  <si>
    <t>予算額/島数</t>
    <rPh sb="0" eb="3">
      <t>ヨサンガク</t>
    </rPh>
    <rPh sb="4" eb="5">
      <t>シマ</t>
    </rPh>
    <rPh sb="5" eb="6">
      <t>スウ</t>
    </rPh>
    <phoneticPr fontId="5"/>
  </si>
  <si>
    <t>-</t>
    <phoneticPr fontId="5"/>
  </si>
  <si>
    <t>－</t>
    <phoneticPr fontId="5"/>
  </si>
  <si>
    <t>4,506/71</t>
    <phoneticPr fontId="5"/>
  </si>
  <si>
    <t>22.有人国境離島政策の推進</t>
    <rPh sb="3" eb="5">
      <t>ユウジン</t>
    </rPh>
    <rPh sb="5" eb="7">
      <t>コッキョウ</t>
    </rPh>
    <rPh sb="7" eb="9">
      <t>リトウ</t>
    </rPh>
    <rPh sb="9" eb="11">
      <t>セイサク</t>
    </rPh>
    <rPh sb="12" eb="14">
      <t>スイシン</t>
    </rPh>
    <phoneticPr fontId="5"/>
  </si>
  <si>
    <t>①有人国境離島政策の推進</t>
    <rPh sb="1" eb="3">
      <t>ユウジン</t>
    </rPh>
    <rPh sb="3" eb="5">
      <t>コッキョウ</t>
    </rPh>
    <rPh sb="5" eb="7">
      <t>リトウ</t>
    </rPh>
    <rPh sb="7" eb="9">
      <t>セイサク</t>
    </rPh>
    <rPh sb="10" eb="12">
      <t>スイシン</t>
    </rPh>
    <phoneticPr fontId="5"/>
  </si>
  <si>
    <t>本事業の目的である我が国の領海、排他的経済水域等の保全等に関する活動拠点の機能維持は、議員立法により要請されたものであることからも分かるように、我が国にとって極めて重要かつ喫緊の課題であり、国民や社会のニーズに的確に反映したものである。</t>
    <rPh sb="0" eb="1">
      <t>ホン</t>
    </rPh>
    <rPh sb="1" eb="3">
      <t>ジギョウ</t>
    </rPh>
    <rPh sb="4" eb="6">
      <t>モクテキ</t>
    </rPh>
    <rPh sb="9" eb="10">
      <t>ワ</t>
    </rPh>
    <rPh sb="11" eb="12">
      <t>クニ</t>
    </rPh>
    <rPh sb="13" eb="15">
      <t>リョウカイ</t>
    </rPh>
    <rPh sb="16" eb="19">
      <t>ハイタテキ</t>
    </rPh>
    <rPh sb="19" eb="21">
      <t>ケイザイ</t>
    </rPh>
    <rPh sb="21" eb="23">
      <t>スイイキ</t>
    </rPh>
    <rPh sb="23" eb="24">
      <t>トウ</t>
    </rPh>
    <rPh sb="25" eb="27">
      <t>ホゼン</t>
    </rPh>
    <rPh sb="27" eb="28">
      <t>トウ</t>
    </rPh>
    <rPh sb="29" eb="30">
      <t>カン</t>
    </rPh>
    <rPh sb="32" eb="34">
      <t>カツドウ</t>
    </rPh>
    <rPh sb="34" eb="36">
      <t>キョテン</t>
    </rPh>
    <rPh sb="37" eb="39">
      <t>キノウ</t>
    </rPh>
    <rPh sb="39" eb="41">
      <t>イジ</t>
    </rPh>
    <rPh sb="43" eb="45">
      <t>ギイン</t>
    </rPh>
    <rPh sb="45" eb="47">
      <t>リッポウ</t>
    </rPh>
    <rPh sb="50" eb="52">
      <t>ヨウセイ</t>
    </rPh>
    <rPh sb="65" eb="66">
      <t>ワ</t>
    </rPh>
    <rPh sb="72" eb="73">
      <t>ワ</t>
    </rPh>
    <rPh sb="74" eb="75">
      <t>クニ</t>
    </rPh>
    <rPh sb="79" eb="80">
      <t>キワ</t>
    </rPh>
    <rPh sb="82" eb="84">
      <t>ジュウヨウ</t>
    </rPh>
    <rPh sb="86" eb="88">
      <t>キッキン</t>
    </rPh>
    <rPh sb="89" eb="91">
      <t>カダイ</t>
    </rPh>
    <rPh sb="95" eb="97">
      <t>コクミン</t>
    </rPh>
    <rPh sb="98" eb="100">
      <t>シャカイ</t>
    </rPh>
    <rPh sb="105" eb="107">
      <t>テキカク</t>
    </rPh>
    <rPh sb="108" eb="110">
      <t>ハンエイ</t>
    </rPh>
    <phoneticPr fontId="5"/>
  </si>
  <si>
    <t>本事業は、「有人国境離島地域の保全及び特定有人国境離島地域に係る地域社会の維持に関する特別措置法」に規定されているように、国が主体となって行うとともに、必要な財政措置を行うこととされている。</t>
    <rPh sb="61" eb="62">
      <t>クニ</t>
    </rPh>
    <rPh sb="63" eb="65">
      <t>シュタイ</t>
    </rPh>
    <rPh sb="69" eb="70">
      <t>オコナ</t>
    </rPh>
    <rPh sb="76" eb="78">
      <t>ヒツヨウ</t>
    </rPh>
    <rPh sb="79" eb="81">
      <t>ザイセイ</t>
    </rPh>
    <rPh sb="81" eb="83">
      <t>ソチ</t>
    </rPh>
    <rPh sb="84" eb="85">
      <t>オコナ</t>
    </rPh>
    <phoneticPr fontId="5"/>
  </si>
  <si>
    <t>無</t>
  </si>
  <si>
    <t>交付金事業に係る補助率については、他の離島振興施策（一般離島・沖縄・奄美等）とのバランスを考慮し、決定しており妥当である。</t>
    <rPh sb="0" eb="3">
      <t>コウフキン</t>
    </rPh>
    <rPh sb="3" eb="5">
      <t>ジギョウ</t>
    </rPh>
    <rPh sb="6" eb="7">
      <t>カカ</t>
    </rPh>
    <rPh sb="8" eb="11">
      <t>ホジョリツ</t>
    </rPh>
    <rPh sb="17" eb="18">
      <t>タ</t>
    </rPh>
    <rPh sb="19" eb="21">
      <t>リトウ</t>
    </rPh>
    <rPh sb="21" eb="23">
      <t>シンコウ</t>
    </rPh>
    <rPh sb="23" eb="25">
      <t>セサク</t>
    </rPh>
    <rPh sb="26" eb="28">
      <t>イッパン</t>
    </rPh>
    <rPh sb="28" eb="30">
      <t>リトウ</t>
    </rPh>
    <rPh sb="31" eb="33">
      <t>オキナワ</t>
    </rPh>
    <rPh sb="34" eb="36">
      <t>アマミ</t>
    </rPh>
    <rPh sb="36" eb="37">
      <t>トウ</t>
    </rPh>
    <rPh sb="45" eb="47">
      <t>コウリョ</t>
    </rPh>
    <rPh sb="49" eb="51">
      <t>ケッテイ</t>
    </rPh>
    <rPh sb="55" eb="57">
      <t>ダトウ</t>
    </rPh>
    <phoneticPr fontId="5"/>
  </si>
  <si>
    <t>各地域からの事業計画等の内容も精査しており妥当である。</t>
    <rPh sb="0" eb="1">
      <t>カク</t>
    </rPh>
    <rPh sb="1" eb="3">
      <t>チイキ</t>
    </rPh>
    <rPh sb="6" eb="8">
      <t>ジギョウ</t>
    </rPh>
    <rPh sb="8" eb="10">
      <t>ケイカク</t>
    </rPh>
    <rPh sb="10" eb="11">
      <t>トウ</t>
    </rPh>
    <rPh sb="12" eb="14">
      <t>ナイヨウ</t>
    </rPh>
    <rPh sb="15" eb="17">
      <t>セイサ</t>
    </rPh>
    <rPh sb="21" eb="23">
      <t>ダトウ</t>
    </rPh>
    <phoneticPr fontId="5"/>
  </si>
  <si>
    <t>関係都道県に対しヒアリングを行うなどして、適切な事業実施を担保している。</t>
    <rPh sb="0" eb="2">
      <t>カンケイ</t>
    </rPh>
    <rPh sb="2" eb="4">
      <t>トドウ</t>
    </rPh>
    <rPh sb="4" eb="5">
      <t>ケン</t>
    </rPh>
    <rPh sb="6" eb="7">
      <t>タイ</t>
    </rPh>
    <rPh sb="14" eb="15">
      <t>オコナ</t>
    </rPh>
    <rPh sb="21" eb="23">
      <t>テキセツ</t>
    </rPh>
    <rPh sb="24" eb="26">
      <t>ジギョウ</t>
    </rPh>
    <rPh sb="26" eb="28">
      <t>ジッシ</t>
    </rPh>
    <rPh sb="29" eb="31">
      <t>タンポ</t>
    </rPh>
    <phoneticPr fontId="5"/>
  </si>
  <si>
    <t>‐</t>
  </si>
  <si>
    <t>効果等を考慮した上で実施している。</t>
    <rPh sb="0" eb="2">
      <t>コウカ</t>
    </rPh>
    <rPh sb="2" eb="3">
      <t>トウ</t>
    </rPh>
    <rPh sb="4" eb="6">
      <t>コウリョ</t>
    </rPh>
    <rPh sb="8" eb="9">
      <t>ウエ</t>
    </rPh>
    <rPh sb="10" eb="12">
      <t>ジッシ</t>
    </rPh>
    <phoneticPr fontId="5"/>
  </si>
  <si>
    <t>整備された施設等については十分な活用報告がなされている。</t>
    <rPh sb="0" eb="2">
      <t>セイビ</t>
    </rPh>
    <rPh sb="5" eb="7">
      <t>シセツ</t>
    </rPh>
    <rPh sb="7" eb="8">
      <t>トウ</t>
    </rPh>
    <rPh sb="13" eb="15">
      <t>ジュウブン</t>
    </rPh>
    <rPh sb="16" eb="18">
      <t>カツヨウ</t>
    </rPh>
    <rPh sb="18" eb="20">
      <t>ホウコク</t>
    </rPh>
    <phoneticPr fontId="5"/>
  </si>
  <si>
    <t>我が国の領海、排他的経済水域等を適切に管理する必要性が増大していることに鑑み、有人国境離島地域の保全及び特定有人国境離島地域の地域社会の維持を図るため、引き続き、事業内容・効果について精査を行いつつ、特定有人国境離島地域の地方公共団体が実施する航路・航空路の運賃低廉化、物資の費用負担の軽減、雇用機会拡充等に必要な経費の一部について支援等を行う。</t>
    <rPh sb="0" eb="1">
      <t>ワ</t>
    </rPh>
    <rPh sb="2" eb="3">
      <t>クニ</t>
    </rPh>
    <rPh sb="4" eb="6">
      <t>リョウカイ</t>
    </rPh>
    <rPh sb="7" eb="10">
      <t>ハイタテキ</t>
    </rPh>
    <rPh sb="10" eb="12">
      <t>ケイザイ</t>
    </rPh>
    <rPh sb="12" eb="14">
      <t>スイイキ</t>
    </rPh>
    <rPh sb="14" eb="15">
      <t>トウ</t>
    </rPh>
    <rPh sb="16" eb="18">
      <t>テキセツ</t>
    </rPh>
    <rPh sb="19" eb="21">
      <t>カンリ</t>
    </rPh>
    <rPh sb="23" eb="25">
      <t>ヒツヨウ</t>
    </rPh>
    <rPh sb="25" eb="26">
      <t>セイ</t>
    </rPh>
    <rPh sb="27" eb="29">
      <t>ゾウダイ</t>
    </rPh>
    <rPh sb="36" eb="37">
      <t>カンガ</t>
    </rPh>
    <rPh sb="39" eb="41">
      <t>ユウジン</t>
    </rPh>
    <rPh sb="41" eb="43">
      <t>コッキョウ</t>
    </rPh>
    <rPh sb="43" eb="45">
      <t>リトウ</t>
    </rPh>
    <rPh sb="45" eb="47">
      <t>チイキ</t>
    </rPh>
    <rPh sb="48" eb="50">
      <t>ホゼン</t>
    </rPh>
    <rPh sb="50" eb="51">
      <t>オヨ</t>
    </rPh>
    <rPh sb="52" eb="54">
      <t>トクテイ</t>
    </rPh>
    <rPh sb="54" eb="56">
      <t>ユウジン</t>
    </rPh>
    <rPh sb="56" eb="58">
      <t>コッキョウ</t>
    </rPh>
    <rPh sb="58" eb="60">
      <t>リトウ</t>
    </rPh>
    <rPh sb="60" eb="62">
      <t>チイキ</t>
    </rPh>
    <rPh sb="63" eb="65">
      <t>チイキ</t>
    </rPh>
    <rPh sb="65" eb="67">
      <t>シャカイ</t>
    </rPh>
    <rPh sb="68" eb="70">
      <t>イジ</t>
    </rPh>
    <rPh sb="71" eb="72">
      <t>ハカ</t>
    </rPh>
    <rPh sb="76" eb="77">
      <t>ヒ</t>
    </rPh>
    <rPh sb="78" eb="79">
      <t>ツヅ</t>
    </rPh>
    <rPh sb="81" eb="83">
      <t>ジギョウ</t>
    </rPh>
    <rPh sb="83" eb="85">
      <t>ナイヨウ</t>
    </rPh>
    <rPh sb="86" eb="88">
      <t>コウカ</t>
    </rPh>
    <rPh sb="92" eb="94">
      <t>セイサ</t>
    </rPh>
    <rPh sb="95" eb="96">
      <t>オコナ</t>
    </rPh>
    <rPh sb="100" eb="102">
      <t>トクテイ</t>
    </rPh>
    <rPh sb="102" eb="104">
      <t>ユウジン</t>
    </rPh>
    <rPh sb="104" eb="106">
      <t>コッキョウ</t>
    </rPh>
    <rPh sb="106" eb="108">
      <t>リトウ</t>
    </rPh>
    <rPh sb="108" eb="110">
      <t>チイキ</t>
    </rPh>
    <rPh sb="111" eb="113">
      <t>チホウ</t>
    </rPh>
    <rPh sb="113" eb="115">
      <t>コウキョウ</t>
    </rPh>
    <rPh sb="115" eb="117">
      <t>ダンタイ</t>
    </rPh>
    <rPh sb="118" eb="120">
      <t>ジッシ</t>
    </rPh>
    <rPh sb="122" eb="124">
      <t>コウロ</t>
    </rPh>
    <rPh sb="125" eb="128">
      <t>コウクウロ</t>
    </rPh>
    <rPh sb="129" eb="131">
      <t>ウンチン</t>
    </rPh>
    <rPh sb="131" eb="134">
      <t>テイレンカ</t>
    </rPh>
    <rPh sb="135" eb="137">
      <t>ブッシ</t>
    </rPh>
    <rPh sb="138" eb="140">
      <t>ヒヨウ</t>
    </rPh>
    <rPh sb="140" eb="142">
      <t>フタン</t>
    </rPh>
    <rPh sb="143" eb="145">
      <t>ケイゲン</t>
    </rPh>
    <rPh sb="146" eb="148">
      <t>コヨウ</t>
    </rPh>
    <rPh sb="148" eb="150">
      <t>キカイ</t>
    </rPh>
    <rPh sb="150" eb="152">
      <t>カクジュウ</t>
    </rPh>
    <rPh sb="152" eb="153">
      <t>トウ</t>
    </rPh>
    <rPh sb="154" eb="156">
      <t>ヒツヨウ</t>
    </rPh>
    <rPh sb="157" eb="159">
      <t>ケイヒ</t>
    </rPh>
    <rPh sb="160" eb="162">
      <t>イチブ</t>
    </rPh>
    <rPh sb="166" eb="168">
      <t>シエン</t>
    </rPh>
    <rPh sb="168" eb="169">
      <t>トウ</t>
    </rPh>
    <rPh sb="170" eb="171">
      <t>オコナ</t>
    </rPh>
    <phoneticPr fontId="5"/>
  </si>
  <si>
    <t>事業の執行状況の把握や有人国境離島地域における優良事例の収集・整理等を踏まえつつ、事業効果の検証・分析を行い、より効率的・効果的な制度運用に努める。</t>
    <rPh sb="0" eb="2">
      <t>ジギョウ</t>
    </rPh>
    <rPh sb="3" eb="5">
      <t>シッコウ</t>
    </rPh>
    <rPh sb="5" eb="7">
      <t>ジョウキョウ</t>
    </rPh>
    <rPh sb="8" eb="10">
      <t>ハアク</t>
    </rPh>
    <rPh sb="11" eb="13">
      <t>ユウジン</t>
    </rPh>
    <rPh sb="13" eb="15">
      <t>コッキョウ</t>
    </rPh>
    <rPh sb="15" eb="17">
      <t>リトウ</t>
    </rPh>
    <rPh sb="17" eb="19">
      <t>チイキ</t>
    </rPh>
    <rPh sb="23" eb="25">
      <t>ユウリョウ</t>
    </rPh>
    <rPh sb="25" eb="27">
      <t>ジレイ</t>
    </rPh>
    <rPh sb="28" eb="30">
      <t>シュウシュウ</t>
    </rPh>
    <rPh sb="31" eb="33">
      <t>セイリ</t>
    </rPh>
    <rPh sb="33" eb="34">
      <t>トウ</t>
    </rPh>
    <rPh sb="35" eb="36">
      <t>フ</t>
    </rPh>
    <rPh sb="41" eb="43">
      <t>ジギョウ</t>
    </rPh>
    <rPh sb="43" eb="45">
      <t>コウカ</t>
    </rPh>
    <rPh sb="46" eb="48">
      <t>ケンショウ</t>
    </rPh>
    <rPh sb="49" eb="51">
      <t>ブンセキ</t>
    </rPh>
    <rPh sb="52" eb="53">
      <t>オコナ</t>
    </rPh>
    <rPh sb="57" eb="60">
      <t>コウリツテキ</t>
    </rPh>
    <rPh sb="61" eb="64">
      <t>コウカテキ</t>
    </rPh>
    <rPh sb="65" eb="67">
      <t>セイド</t>
    </rPh>
    <rPh sb="67" eb="69">
      <t>ウンヨウ</t>
    </rPh>
    <rPh sb="70" eb="71">
      <t>ツト</t>
    </rPh>
    <phoneticPr fontId="5"/>
  </si>
  <si>
    <t>長崎県</t>
    <rPh sb="0" eb="3">
      <t>ナガサキケン</t>
    </rPh>
    <phoneticPr fontId="5"/>
  </si>
  <si>
    <t>A.長崎県</t>
    <rPh sb="2" eb="5">
      <t>ナガサキケン</t>
    </rPh>
    <phoneticPr fontId="5"/>
  </si>
  <si>
    <t>特定有人国境離島地域社会維持推進交付金</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phoneticPr fontId="5"/>
  </si>
  <si>
    <t>B.佐渡汽船株式会社</t>
    <rPh sb="2" eb="4">
      <t>サド</t>
    </rPh>
    <rPh sb="4" eb="6">
      <t>キセン</t>
    </rPh>
    <rPh sb="6" eb="8">
      <t>カブシキ</t>
    </rPh>
    <rPh sb="8" eb="10">
      <t>カイシャ</t>
    </rPh>
    <phoneticPr fontId="5"/>
  </si>
  <si>
    <t>特定有人国境離島地域社会維持推進交付金</t>
    <phoneticPr fontId="5"/>
  </si>
  <si>
    <t>ランドブレイン株式会社</t>
    <rPh sb="7" eb="9">
      <t>カブシキ</t>
    </rPh>
    <rPh sb="9" eb="11">
      <t>カイシャ</t>
    </rPh>
    <phoneticPr fontId="5"/>
  </si>
  <si>
    <t>特定有人国境離島地域に係る地域社会維持支援に係る調査</t>
    <rPh sb="0" eb="2">
      <t>トクテイ</t>
    </rPh>
    <rPh sb="2" eb="4">
      <t>ユウジン</t>
    </rPh>
    <rPh sb="4" eb="6">
      <t>コッキョウ</t>
    </rPh>
    <rPh sb="6" eb="8">
      <t>リトウ</t>
    </rPh>
    <rPh sb="8" eb="10">
      <t>チイキ</t>
    </rPh>
    <rPh sb="11" eb="12">
      <t>カカ</t>
    </rPh>
    <rPh sb="13" eb="15">
      <t>チイキ</t>
    </rPh>
    <rPh sb="15" eb="17">
      <t>シャカイ</t>
    </rPh>
    <rPh sb="17" eb="19">
      <t>イジ</t>
    </rPh>
    <rPh sb="19" eb="21">
      <t>シエン</t>
    </rPh>
    <rPh sb="22" eb="23">
      <t>カカ</t>
    </rPh>
    <rPh sb="24" eb="26">
      <t>チョウサ</t>
    </rPh>
    <phoneticPr fontId="5"/>
  </si>
  <si>
    <t>-</t>
    <phoneticPr fontId="5"/>
  </si>
  <si>
    <t>予定価格が類推されるおそれがあるため、落札率は記載してない。</t>
    <rPh sb="0" eb="2">
      <t>ヨテイ</t>
    </rPh>
    <rPh sb="2" eb="4">
      <t>カカク</t>
    </rPh>
    <rPh sb="5" eb="7">
      <t>ルイスイ</t>
    </rPh>
    <rPh sb="19" eb="21">
      <t>ラクサツ</t>
    </rPh>
    <rPh sb="21" eb="22">
      <t>リツ</t>
    </rPh>
    <rPh sb="23" eb="25">
      <t>キサイ</t>
    </rPh>
    <phoneticPr fontId="5"/>
  </si>
  <si>
    <t>鹿児島県</t>
    <rPh sb="0" eb="4">
      <t>カゴシマケン</t>
    </rPh>
    <phoneticPr fontId="5"/>
  </si>
  <si>
    <t>新潟県</t>
    <rPh sb="0" eb="3">
      <t>ニイガタケン</t>
    </rPh>
    <phoneticPr fontId="5"/>
  </si>
  <si>
    <t>島根県</t>
    <rPh sb="0" eb="3">
      <t>シマネケン</t>
    </rPh>
    <phoneticPr fontId="5"/>
  </si>
  <si>
    <t>補助金等交付</t>
  </si>
  <si>
    <t>対馬市</t>
    <rPh sb="0" eb="2">
      <t>ツシマ</t>
    </rPh>
    <rPh sb="2" eb="3">
      <t>シ</t>
    </rPh>
    <phoneticPr fontId="5"/>
  </si>
  <si>
    <t>五島市</t>
    <rPh sb="0" eb="2">
      <t>ゴトウ</t>
    </rPh>
    <rPh sb="2" eb="3">
      <t>シ</t>
    </rPh>
    <phoneticPr fontId="5"/>
  </si>
  <si>
    <t>新上五島町</t>
    <rPh sb="0" eb="4">
      <t>シンカミゴトウ</t>
    </rPh>
    <rPh sb="4" eb="5">
      <t>チョウ</t>
    </rPh>
    <phoneticPr fontId="5"/>
  </si>
  <si>
    <t>佐渡市</t>
    <rPh sb="0" eb="3">
      <t>サドシ</t>
    </rPh>
    <phoneticPr fontId="5"/>
  </si>
  <si>
    <t>北海道</t>
    <rPh sb="0" eb="3">
      <t>ホッカイドウ</t>
    </rPh>
    <phoneticPr fontId="5"/>
  </si>
  <si>
    <t>礼文町</t>
    <rPh sb="0" eb="3">
      <t>レブンチョウ</t>
    </rPh>
    <phoneticPr fontId="5"/>
  </si>
  <si>
    <t>-</t>
    <phoneticPr fontId="5"/>
  </si>
  <si>
    <t>-</t>
    <phoneticPr fontId="5"/>
  </si>
  <si>
    <t>-</t>
    <phoneticPr fontId="5"/>
  </si>
  <si>
    <t>佐渡汽船株式会社</t>
    <rPh sb="4" eb="6">
      <t>カブシキ</t>
    </rPh>
    <rPh sb="6" eb="8">
      <t>カイシャ</t>
    </rPh>
    <phoneticPr fontId="5"/>
  </si>
  <si>
    <t>種子屋久高速船株式会社</t>
    <rPh sb="7" eb="9">
      <t>カブシキ</t>
    </rPh>
    <rPh sb="9" eb="11">
      <t>カイシャ</t>
    </rPh>
    <phoneticPr fontId="5"/>
  </si>
  <si>
    <t>全日本空輸株式会社</t>
    <rPh sb="5" eb="7">
      <t>カブシキ</t>
    </rPh>
    <rPh sb="7" eb="9">
      <t>カイシャ</t>
    </rPh>
    <phoneticPr fontId="5"/>
  </si>
  <si>
    <t>隠岐汽船株式会社</t>
    <rPh sb="4" eb="6">
      <t>カブシキ</t>
    </rPh>
    <rPh sb="6" eb="8">
      <t>カイシャ</t>
    </rPh>
    <phoneticPr fontId="5"/>
  </si>
  <si>
    <t>九州商船株式会社</t>
    <rPh sb="4" eb="6">
      <t>カブシキ</t>
    </rPh>
    <rPh sb="6" eb="8">
      <t>カイシャ</t>
    </rPh>
    <phoneticPr fontId="5"/>
  </si>
  <si>
    <t>九州郵船株式会社</t>
    <rPh sb="4" eb="6">
      <t>カブシキ</t>
    </rPh>
    <rPh sb="6" eb="8">
      <t>カイシャ</t>
    </rPh>
    <phoneticPr fontId="5"/>
  </si>
  <si>
    <t>オリエンタルエアブリッジ株式会社</t>
    <rPh sb="12" eb="14">
      <t>カブシキ</t>
    </rPh>
    <rPh sb="14" eb="16">
      <t>カイシャ</t>
    </rPh>
    <phoneticPr fontId="5"/>
  </si>
  <si>
    <t>五島漁業協同組合</t>
    <phoneticPr fontId="5"/>
  </si>
  <si>
    <t>美津島町漁業協同組合</t>
    <phoneticPr fontId="5"/>
  </si>
  <si>
    <t>特定有人国境離島地域社会維持推進交付金</t>
    <phoneticPr fontId="5"/>
  </si>
  <si>
    <t>-</t>
    <phoneticPr fontId="5"/>
  </si>
  <si>
    <t>C.凸版印刷株式会社</t>
    <phoneticPr fontId="5"/>
  </si>
  <si>
    <t>交付金</t>
    <rPh sb="0" eb="3">
      <t>コウフキン</t>
    </rPh>
    <phoneticPr fontId="5"/>
  </si>
  <si>
    <t>利子補給金</t>
    <rPh sb="0" eb="2">
      <t>リシ</t>
    </rPh>
    <rPh sb="2" eb="4">
      <t>ホキュウ</t>
    </rPh>
    <rPh sb="4" eb="5">
      <t>キン</t>
    </rPh>
    <phoneticPr fontId="5"/>
  </si>
  <si>
    <t>利子補給金</t>
    <rPh sb="0" eb="2">
      <t>リシ</t>
    </rPh>
    <rPh sb="2" eb="5">
      <t>ホキュウキン</t>
    </rPh>
    <phoneticPr fontId="5"/>
  </si>
  <si>
    <t>株式会社親和銀行</t>
    <phoneticPr fontId="5"/>
  </si>
  <si>
    <t>株式会社山陰合同銀行</t>
    <phoneticPr fontId="5"/>
  </si>
  <si>
    <t>福江信用組合</t>
    <phoneticPr fontId="5"/>
  </si>
  <si>
    <t>株式会社第四銀行</t>
    <phoneticPr fontId="5"/>
  </si>
  <si>
    <t>七島信用組合</t>
    <rPh sb="0" eb="2">
      <t>シチトウ</t>
    </rPh>
    <rPh sb="2" eb="4">
      <t>シンヨウ</t>
    </rPh>
    <rPh sb="4" eb="6">
      <t>クミアイ</t>
    </rPh>
    <phoneticPr fontId="5"/>
  </si>
  <si>
    <t>株式会社南日本銀行</t>
    <phoneticPr fontId="5"/>
  </si>
  <si>
    <t>鹿児島相互信用金庫</t>
    <phoneticPr fontId="5"/>
  </si>
  <si>
    <t>株式会社十八銀行</t>
    <phoneticPr fontId="5"/>
  </si>
  <si>
    <t>D.株式会社十八銀行</t>
    <phoneticPr fontId="5"/>
  </si>
  <si>
    <t>凸版印刷株式会社</t>
    <rPh sb="0" eb="2">
      <t>トッパン</t>
    </rPh>
    <rPh sb="2" eb="4">
      <t>インサツ</t>
    </rPh>
    <rPh sb="4" eb="8">
      <t>カブシキガイシャ</t>
    </rPh>
    <phoneticPr fontId="5"/>
  </si>
  <si>
    <t>E.ランドブレイン株式会社</t>
    <phoneticPr fontId="5"/>
  </si>
  <si>
    <t>特定有人国境離島地域に係る地域社会維持支援に係る調査</t>
    <phoneticPr fontId="5"/>
  </si>
  <si>
    <t>調査費</t>
    <rPh sb="0" eb="2">
      <t>チョウサ</t>
    </rPh>
    <rPh sb="2" eb="3">
      <t>ヒ</t>
    </rPh>
    <phoneticPr fontId="5"/>
  </si>
  <si>
    <t>△</t>
  </si>
  <si>
    <t>事業件数の見込みについて、一部不十分な部分があった。</t>
    <rPh sb="0" eb="2">
      <t>ジギョウ</t>
    </rPh>
    <rPh sb="2" eb="4">
      <t>ケンスウ</t>
    </rPh>
    <rPh sb="5" eb="7">
      <t>ミコ</t>
    </rPh>
    <rPh sb="13" eb="15">
      <t>イチブ</t>
    </rPh>
    <rPh sb="15" eb="18">
      <t>フジュウブン</t>
    </rPh>
    <rPh sb="19" eb="21">
      <t>ブブン</t>
    </rPh>
    <phoneticPr fontId="5"/>
  </si>
  <si>
    <t>「経済財政運営と改革の基本方針2016（骨太方針）」（平成28年6月2日閣議決定）
「有人国境離島地域の保全及び特定有人国境離島地域に係る地域社会の維持に関する基本的な方針」（平成29年4月7日　内閣総理大臣決定）
「海洋管理のための離島の保全・管理のあり方に関する基本方針」（平成28年7月26日　総合海洋政策本部決定）
「経済財政運営と改革の基本方針2017」（平成29年6月9日　閣議決定）
「経済財政運営と改革の基本方針2018」（平成30年6月15日　閣議決定）</t>
    <rPh sb="1" eb="3">
      <t>ケイザイ</t>
    </rPh>
    <rPh sb="3" eb="5">
      <t>ザイセイ</t>
    </rPh>
    <rPh sb="5" eb="7">
      <t>ウンエイ</t>
    </rPh>
    <rPh sb="8" eb="10">
      <t>カイカク</t>
    </rPh>
    <rPh sb="11" eb="13">
      <t>キホン</t>
    </rPh>
    <rPh sb="13" eb="15">
      <t>ホウシン</t>
    </rPh>
    <rPh sb="20" eb="22">
      <t>ホネブト</t>
    </rPh>
    <rPh sb="22" eb="24">
      <t>ホウシン</t>
    </rPh>
    <rPh sb="27" eb="29">
      <t>ヘイセイ</t>
    </rPh>
    <rPh sb="31" eb="32">
      <t>ネン</t>
    </rPh>
    <rPh sb="33" eb="34">
      <t>ガツ</t>
    </rPh>
    <rPh sb="35" eb="36">
      <t>ニチ</t>
    </rPh>
    <rPh sb="36" eb="38">
      <t>カクギ</t>
    </rPh>
    <rPh sb="38" eb="40">
      <t>ケッテイ</t>
    </rPh>
    <rPh sb="43" eb="45">
      <t>ユウジン</t>
    </rPh>
    <rPh sb="45" eb="47">
      <t>コッキョウ</t>
    </rPh>
    <rPh sb="47" eb="49">
      <t>リトウ</t>
    </rPh>
    <rPh sb="49" eb="51">
      <t>チイキ</t>
    </rPh>
    <rPh sb="52" eb="54">
      <t>ホゼン</t>
    </rPh>
    <rPh sb="54" eb="55">
      <t>オヨ</t>
    </rPh>
    <rPh sb="56" eb="58">
      <t>トクテイ</t>
    </rPh>
    <rPh sb="58" eb="60">
      <t>ユウジン</t>
    </rPh>
    <rPh sb="60" eb="62">
      <t>コッキョウ</t>
    </rPh>
    <rPh sb="62" eb="64">
      <t>リトウ</t>
    </rPh>
    <rPh sb="64" eb="66">
      <t>チイキ</t>
    </rPh>
    <rPh sb="67" eb="68">
      <t>カカ</t>
    </rPh>
    <rPh sb="69" eb="71">
      <t>チイキ</t>
    </rPh>
    <rPh sb="71" eb="73">
      <t>シャカイ</t>
    </rPh>
    <rPh sb="74" eb="76">
      <t>イジ</t>
    </rPh>
    <rPh sb="77" eb="78">
      <t>カン</t>
    </rPh>
    <rPh sb="80" eb="82">
      <t>キホン</t>
    </rPh>
    <rPh sb="82" eb="83">
      <t>テキ</t>
    </rPh>
    <rPh sb="84" eb="86">
      <t>ホウシン</t>
    </rPh>
    <rPh sb="88" eb="90">
      <t>ヘイセイ</t>
    </rPh>
    <rPh sb="92" eb="93">
      <t>ネン</t>
    </rPh>
    <rPh sb="94" eb="95">
      <t>ガツ</t>
    </rPh>
    <rPh sb="96" eb="97">
      <t>ニチ</t>
    </rPh>
    <rPh sb="98" eb="100">
      <t>ナイカク</t>
    </rPh>
    <rPh sb="100" eb="102">
      <t>ソウリ</t>
    </rPh>
    <rPh sb="102" eb="104">
      <t>ダイジン</t>
    </rPh>
    <rPh sb="104" eb="106">
      <t>ケッテイ</t>
    </rPh>
    <rPh sb="109" eb="111">
      <t>カイヨウ</t>
    </rPh>
    <rPh sb="111" eb="113">
      <t>カンリ</t>
    </rPh>
    <rPh sb="117" eb="119">
      <t>リトウ</t>
    </rPh>
    <rPh sb="120" eb="122">
      <t>ホゼン</t>
    </rPh>
    <rPh sb="123" eb="125">
      <t>カンリ</t>
    </rPh>
    <rPh sb="128" eb="129">
      <t>カタ</t>
    </rPh>
    <rPh sb="130" eb="131">
      <t>カン</t>
    </rPh>
    <rPh sb="133" eb="135">
      <t>キホン</t>
    </rPh>
    <rPh sb="135" eb="137">
      <t>ホウシン</t>
    </rPh>
    <rPh sb="139" eb="141">
      <t>ヘイセイ</t>
    </rPh>
    <rPh sb="143" eb="144">
      <t>ネン</t>
    </rPh>
    <rPh sb="145" eb="146">
      <t>ガツ</t>
    </rPh>
    <rPh sb="148" eb="149">
      <t>ニチ</t>
    </rPh>
    <rPh sb="150" eb="152">
      <t>ソウゴウ</t>
    </rPh>
    <rPh sb="152" eb="154">
      <t>カイヨウ</t>
    </rPh>
    <rPh sb="154" eb="156">
      <t>セイサク</t>
    </rPh>
    <rPh sb="156" eb="158">
      <t>ホンブ</t>
    </rPh>
    <rPh sb="158" eb="160">
      <t>ケッテイ</t>
    </rPh>
    <rPh sb="163" eb="165">
      <t>ケイザイ</t>
    </rPh>
    <rPh sb="165" eb="167">
      <t>ザイセイ</t>
    </rPh>
    <rPh sb="167" eb="169">
      <t>ウンエイ</t>
    </rPh>
    <rPh sb="170" eb="172">
      <t>カイカク</t>
    </rPh>
    <rPh sb="173" eb="175">
      <t>キホン</t>
    </rPh>
    <rPh sb="175" eb="177">
      <t>ホウシン</t>
    </rPh>
    <rPh sb="183" eb="185">
      <t>ヘイセイ</t>
    </rPh>
    <rPh sb="187" eb="188">
      <t>ネン</t>
    </rPh>
    <rPh sb="189" eb="190">
      <t>ガツ</t>
    </rPh>
    <rPh sb="191" eb="192">
      <t>ニチ</t>
    </rPh>
    <rPh sb="193" eb="195">
      <t>カクギ</t>
    </rPh>
    <rPh sb="195" eb="197">
      <t>ケッテイ</t>
    </rPh>
    <rPh sb="200" eb="202">
      <t>ケイザイ</t>
    </rPh>
    <rPh sb="202" eb="204">
      <t>ザイセイ</t>
    </rPh>
    <rPh sb="204" eb="206">
      <t>ウンエイ</t>
    </rPh>
    <rPh sb="207" eb="209">
      <t>カイカク</t>
    </rPh>
    <rPh sb="210" eb="212">
      <t>キホン</t>
    </rPh>
    <rPh sb="212" eb="214">
      <t>ホウシン</t>
    </rPh>
    <rPh sb="220" eb="222">
      <t>ヘイセイ</t>
    </rPh>
    <rPh sb="224" eb="225">
      <t>ネン</t>
    </rPh>
    <rPh sb="226" eb="227">
      <t>ガツ</t>
    </rPh>
    <rPh sb="229" eb="230">
      <t>ニチ</t>
    </rPh>
    <rPh sb="231" eb="233">
      <t>カクギ</t>
    </rPh>
    <rPh sb="233" eb="235">
      <t>ケッテイ</t>
    </rPh>
    <phoneticPr fontId="5"/>
  </si>
  <si>
    <t>5,004/71</t>
    <phoneticPr fontId="5"/>
  </si>
  <si>
    <t>美津島町西海漁業協同組合</t>
    <phoneticPr fontId="5"/>
  </si>
  <si>
    <t>本事業は、「有人国境離島地域の保全及び特定有人国境離島地域に係る地域社会の維持に関する特別措置法」に規定された事業であるとともに、「経済財政運営と改革の基本方針2018（骨太方針）」、「海洋管理のための離島の保全・管理のあり方に関する基本方針」等に位置付けられた優先度の高いものである。</t>
    <phoneticPr fontId="5"/>
  </si>
  <si>
    <t>支出先の選定については、一般競争入札（総合評価方式）により、競争を確保している。</t>
    <rPh sb="0" eb="2">
      <t>シシュツ</t>
    </rPh>
    <rPh sb="2" eb="3">
      <t>サキ</t>
    </rPh>
    <rPh sb="4" eb="6">
      <t>センテイ</t>
    </rPh>
    <rPh sb="12" eb="14">
      <t>イッパン</t>
    </rPh>
    <rPh sb="14" eb="16">
      <t>キョウソウ</t>
    </rPh>
    <rPh sb="16" eb="18">
      <t>ニュウサツ</t>
    </rPh>
    <rPh sb="19" eb="21">
      <t>ソウゴウ</t>
    </rPh>
    <rPh sb="21" eb="23">
      <t>ヒョウカ</t>
    </rPh>
    <rPh sb="23" eb="25">
      <t>ホウシキ</t>
    </rPh>
    <rPh sb="30" eb="32">
      <t>キョウソウ</t>
    </rPh>
    <rPh sb="33" eb="35">
      <t>カクホ</t>
    </rPh>
    <phoneticPr fontId="5"/>
  </si>
  <si>
    <t>中間段階での支出があるものついては、公募要領等の範囲内で支出を決定しており妥当である。</t>
    <rPh sb="0" eb="2">
      <t>チュウカン</t>
    </rPh>
    <rPh sb="2" eb="4">
      <t>ダンカイ</t>
    </rPh>
    <rPh sb="6" eb="8">
      <t>シシュツ</t>
    </rPh>
    <rPh sb="18" eb="20">
      <t>コウボ</t>
    </rPh>
    <rPh sb="20" eb="22">
      <t>ヨウリョウ</t>
    </rPh>
    <rPh sb="22" eb="23">
      <t>トウ</t>
    </rPh>
    <rPh sb="24" eb="26">
      <t>ハンイ</t>
    </rPh>
    <rPh sb="26" eb="27">
      <t>ナイ</t>
    </rPh>
    <rPh sb="28" eb="30">
      <t>シシュツ</t>
    </rPh>
    <rPh sb="31" eb="33">
      <t>ケッテイ</t>
    </rPh>
    <rPh sb="37" eb="39">
      <t>ダトウ</t>
    </rPh>
    <phoneticPr fontId="5"/>
  </si>
  <si>
    <t>新29－0014</t>
    <rPh sb="0" eb="1">
      <t>シン</t>
    </rPh>
    <phoneticPr fontId="5"/>
  </si>
  <si>
    <t>参事官　岡　良介</t>
    <rPh sb="0" eb="3">
      <t>サンジカン</t>
    </rPh>
    <rPh sb="4" eb="5">
      <t>オカ</t>
    </rPh>
    <rPh sb="6" eb="7">
      <t>リョウ</t>
    </rPh>
    <rPh sb="7" eb="8">
      <t>スケ</t>
    </rPh>
    <phoneticPr fontId="5"/>
  </si>
  <si>
    <t>平成30年度行政事業レビュー公開プロセス（0129）　有人国境離島政策の推進に必要な経費
【評価結果】事業内容の一部改善
【取りまとめコメント】・地方の人口が全体的に減少していく傾向にある中、離島の最低限の機能維持、経済水準の向上という２つの要素を切り分けて考えていく必要があるのではないか。
・国としてのアウトカムとは別に、地方公共団体ごとのアウトカムの設定が必要であり、内閣府において全体として調和のとれたものとなるよう図っていく必要があるが、その内容については、単純な人口の社会増だけでは不十分なのではないか。それぞれの離島の事情を個別に考慮する必要があり、その点も踏まえつつ、国と地方公共団体のいずれが主導して具体的な施策を実施していくのか、地方創生関係の諸施策との関係も考慮しつつ、安定的に施策が展開できるよう図っていく必要がある。その上で、10年後には、設定したアウトカムに関するエビデンスも示し、法律の改正も含めて全体的な見直しを図るべきである。
【対応】
・有人国境離島に関する施策については、引き続き、都道県計画に沿って、地域の実状に応じて支援していく。
・地方公共団体のアウトカムの設定と国の施策との調和に関しては、今後のフォローアップにおいて、国だけではなく、地域毎の指標や取組を検証し、必要に応じて、国の基本方針や都道県計画の見直し等を行う。</t>
    <rPh sb="53" eb="55">
      <t>ナイヨウ</t>
    </rPh>
    <rPh sb="56" eb="58">
      <t>イチブ</t>
    </rPh>
    <rPh sb="437" eb="439">
      <t>ユウジン</t>
    </rPh>
    <rPh sb="439" eb="441">
      <t>コッキョウ</t>
    </rPh>
    <rPh sb="441" eb="443">
      <t>リトウ</t>
    </rPh>
    <rPh sb="444" eb="445">
      <t>カン</t>
    </rPh>
    <rPh sb="447" eb="449">
      <t>セサク</t>
    </rPh>
    <rPh sb="455" eb="456">
      <t>ヒ</t>
    </rPh>
    <rPh sb="457" eb="458">
      <t>ツヅ</t>
    </rPh>
    <phoneticPr fontId="5"/>
  </si>
  <si>
    <t>特定有人国境離島地域
事業活動支援利子補給金</t>
    <phoneticPr fontId="5"/>
  </si>
  <si>
    <t>特定有人国境離島地域事業活動支援利子補給金</t>
  </si>
  <si>
    <t>特定有人国境離島地域事業活動支援利子補給金</t>
    <rPh sb="0" eb="2">
      <t>トクテイ</t>
    </rPh>
    <rPh sb="2" eb="4">
      <t>ユウジン</t>
    </rPh>
    <rPh sb="4" eb="6">
      <t>コッキョウ</t>
    </rPh>
    <rPh sb="6" eb="8">
      <t>リトウ</t>
    </rPh>
    <rPh sb="8" eb="10">
      <t>チイキ</t>
    </rPh>
    <rPh sb="10" eb="12">
      <t>ジギョウ</t>
    </rPh>
    <rPh sb="12" eb="14">
      <t>カツドウ</t>
    </rPh>
    <rPh sb="14" eb="16">
      <t>シエン</t>
    </rPh>
    <rPh sb="16" eb="18">
      <t>リシ</t>
    </rPh>
    <rPh sb="18" eb="21">
      <t>ホキュウキン</t>
    </rPh>
    <phoneticPr fontId="5"/>
  </si>
  <si>
    <t>特定有人国境離島地域事業活動支援利子補給金</t>
    <phoneticPr fontId="5"/>
  </si>
  <si>
    <t>点検対象外</t>
    <phoneticPr fontId="5"/>
  </si>
  <si>
    <t>昨年の公開プロセスでの議論、外部有識者の所見を踏まえた対応策をしっかりと実践するなど、引き続き予算の効率的執行に努めること。</t>
    <phoneticPr fontId="5"/>
  </si>
  <si>
    <t>「新しい日本のための優先課題推進枠」1,370</t>
    <rPh sb="1" eb="2">
      <t>アタラ</t>
    </rPh>
    <rPh sb="4" eb="6">
      <t>ニホン</t>
    </rPh>
    <rPh sb="10" eb="12">
      <t>ユウセン</t>
    </rPh>
    <rPh sb="12" eb="14">
      <t>カダイ</t>
    </rPh>
    <rPh sb="14" eb="16">
      <t>スイシン</t>
    </rPh>
    <rPh sb="16" eb="17">
      <t>ワク</t>
    </rPh>
    <phoneticPr fontId="5"/>
  </si>
  <si>
    <t>・有人国境離島に関する施策については、引き続き、都道県計画に沿って、地域の実状に応じて支援していく。
・地方公共団体のアウトカムの設定と国の施策との調和に関しては、今後のフォローアップにおいて、国だけではなく、地域毎の指標や取組を検証し、必要に応じて、国の基本方針や都道県計画の見直し等を行う。</t>
    <phoneticPr fontId="5"/>
  </si>
  <si>
    <t>-</t>
    <phoneticPr fontId="5"/>
  </si>
  <si>
    <r>
      <rPr>
        <sz val="11"/>
        <rFont val="ＭＳ Ｐゴシック"/>
        <family val="3"/>
        <charset val="128"/>
      </rPr>
      <t>4,330/71</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</si>
</sst>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31" fillId="8" borderId="24" xfId="0" applyNumberFormat="1" applyFont="1" applyFill="1" applyBorder="1" applyAlignment="1" applyProtection="1">
      <alignment horizontal="right" vertical="center"/>
      <protection locked="0"/>
    </xf>
    <xf numFmtId="177" fontId="31" fillId="8" borderId="25" xfId="0" applyNumberFormat="1" applyFont="1" applyFill="1" applyBorder="1" applyAlignment="1" applyProtection="1">
      <alignment horizontal="right" vertical="center"/>
      <protection locked="0"/>
    </xf>
    <xf numFmtId="177" fontId="31" fillId="8" borderId="2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102974</xdr:colOff>
      <xdr:row>741</xdr:row>
      <xdr:rowOff>273979</xdr:rowOff>
    </xdr:from>
    <xdr:to>
      <xdr:col>20</xdr:col>
      <xdr:colOff>49367</xdr:colOff>
      <xdr:row>743</xdr:row>
      <xdr:rowOff>251265</xdr:rowOff>
    </xdr:to>
    <xdr:sp macro="" textlink="">
      <xdr:nvSpPr>
        <xdr:cNvPr id="7" name="大かっこ 6"/>
        <xdr:cNvSpPr/>
      </xdr:nvSpPr>
      <xdr:spPr>
        <a:xfrm>
          <a:off x="2162433" y="35902628"/>
          <a:ext cx="2005853" cy="67235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10837</xdr:colOff>
      <xdr:row>741</xdr:row>
      <xdr:rowOff>257431</xdr:rowOff>
    </xdr:from>
    <xdr:to>
      <xdr:col>18</xdr:col>
      <xdr:colOff>173496</xdr:colOff>
      <xdr:row>743</xdr:row>
      <xdr:rowOff>325163</xdr:rowOff>
    </xdr:to>
    <xdr:sp macro="" textlink="">
      <xdr:nvSpPr>
        <xdr:cNvPr id="8" name="テキスト ボックス 7"/>
        <xdr:cNvSpPr txBox="1"/>
      </xdr:nvSpPr>
      <xdr:spPr>
        <a:xfrm>
          <a:off x="2482188" y="35886080"/>
          <a:ext cx="1398335" cy="762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特定有人国境離島地域社会維持推進交付金</a:t>
          </a:r>
        </a:p>
      </xdr:txBody>
    </xdr:sp>
    <xdr:clientData/>
  </xdr:twoCellAnchor>
  <xdr:twoCellAnchor>
    <xdr:from>
      <xdr:col>8</xdr:col>
      <xdr:colOff>179127</xdr:colOff>
      <xdr:row>744</xdr:row>
      <xdr:rowOff>231689</xdr:rowOff>
    </xdr:from>
    <xdr:to>
      <xdr:col>22</xdr:col>
      <xdr:colOff>67884</xdr:colOff>
      <xdr:row>746</xdr:row>
      <xdr:rowOff>112621</xdr:rowOff>
    </xdr:to>
    <xdr:sp macro="" textlink="">
      <xdr:nvSpPr>
        <xdr:cNvPr id="16" name="テキスト ボックス 15"/>
        <xdr:cNvSpPr txBox="1"/>
      </xdr:nvSpPr>
      <xdr:spPr>
        <a:xfrm>
          <a:off x="1826695" y="36902939"/>
          <a:ext cx="27720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100"/>
            <a:t>５</a:t>
          </a:r>
          <a:r>
            <a:rPr kumimoji="1" lang="en-US" altLang="ja-JP" sz="1100"/>
            <a:t>,</a:t>
          </a:r>
          <a:r>
            <a:rPr kumimoji="1" lang="ja-JP" altLang="en-US" sz="1100"/>
            <a:t>０００百万円</a:t>
          </a:r>
        </a:p>
      </xdr:txBody>
    </xdr:sp>
    <xdr:clientData/>
  </xdr:twoCellAnchor>
  <xdr:twoCellAnchor>
    <xdr:from>
      <xdr:col>8</xdr:col>
      <xdr:colOff>154460</xdr:colOff>
      <xdr:row>754</xdr:row>
      <xdr:rowOff>103393</xdr:rowOff>
    </xdr:from>
    <xdr:to>
      <xdr:col>22</xdr:col>
      <xdr:colOff>43217</xdr:colOff>
      <xdr:row>755</xdr:row>
      <xdr:rowOff>295859</xdr:rowOff>
    </xdr:to>
    <xdr:sp macro="" textlink="">
      <xdr:nvSpPr>
        <xdr:cNvPr id="17" name="テキスト ボックス 16"/>
        <xdr:cNvSpPr txBox="1"/>
      </xdr:nvSpPr>
      <xdr:spPr>
        <a:xfrm>
          <a:off x="1802028" y="40249981"/>
          <a:ext cx="2772000"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民間企業</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９５４</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15</xdr:col>
      <xdr:colOff>113965</xdr:colOff>
      <xdr:row>751</xdr:row>
      <xdr:rowOff>330531</xdr:rowOff>
    </xdr:from>
    <xdr:to>
      <xdr:col>15</xdr:col>
      <xdr:colOff>113965</xdr:colOff>
      <xdr:row>754</xdr:row>
      <xdr:rowOff>103454</xdr:rowOff>
    </xdr:to>
    <xdr:cxnSp macro="">
      <xdr:nvCxnSpPr>
        <xdr:cNvPr id="18" name="直線矢印コネクタ 21"/>
        <xdr:cNvCxnSpPr>
          <a:cxnSpLocks noChangeShapeType="1"/>
        </xdr:cNvCxnSpPr>
      </xdr:nvCxnSpPr>
      <xdr:spPr bwMode="auto">
        <a:xfrm>
          <a:off x="3081369" y="43940377"/>
          <a:ext cx="0" cy="828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138362</xdr:colOff>
      <xdr:row>752</xdr:row>
      <xdr:rowOff>173402</xdr:rowOff>
    </xdr:from>
    <xdr:to>
      <xdr:col>17</xdr:col>
      <xdr:colOff>89414</xdr:colOff>
      <xdr:row>753</xdr:row>
      <xdr:rowOff>73709</xdr:rowOff>
    </xdr:to>
    <xdr:sp macro="" textlink="">
      <xdr:nvSpPr>
        <xdr:cNvPr id="19" name="テキスト ボックス 18"/>
        <xdr:cNvSpPr txBox="1"/>
      </xdr:nvSpPr>
      <xdr:spPr>
        <a:xfrm>
          <a:off x="2710112" y="44134940"/>
          <a:ext cx="742360" cy="2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交付</a:t>
          </a:r>
        </a:p>
      </xdr:txBody>
    </xdr:sp>
    <xdr:clientData/>
  </xdr:twoCellAnchor>
  <xdr:twoCellAnchor>
    <xdr:from>
      <xdr:col>8</xdr:col>
      <xdr:colOff>169586</xdr:colOff>
      <xdr:row>749</xdr:row>
      <xdr:rowOff>177868</xdr:rowOff>
    </xdr:from>
    <xdr:to>
      <xdr:col>22</xdr:col>
      <xdr:colOff>58343</xdr:colOff>
      <xdr:row>751</xdr:row>
      <xdr:rowOff>22801</xdr:rowOff>
    </xdr:to>
    <xdr:sp macro="" textlink="">
      <xdr:nvSpPr>
        <xdr:cNvPr id="20" name="テキスト ボックス 19"/>
        <xdr:cNvSpPr txBox="1"/>
      </xdr:nvSpPr>
      <xdr:spPr>
        <a:xfrm>
          <a:off x="1817154" y="38586787"/>
          <a:ext cx="2772000"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a:t>
          </a:r>
          <a:endParaRPr kumimoji="1" lang="en-US" altLang="ja-JP" sz="1100"/>
        </a:p>
        <a:p>
          <a:pPr algn="ctr"/>
          <a:r>
            <a:rPr kumimoji="1" lang="ja-JP" altLang="en-US"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３０９</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15</xdr:col>
      <xdr:colOff>109904</xdr:colOff>
      <xdr:row>747</xdr:row>
      <xdr:rowOff>80596</xdr:rowOff>
    </xdr:from>
    <xdr:to>
      <xdr:col>15</xdr:col>
      <xdr:colOff>109904</xdr:colOff>
      <xdr:row>749</xdr:row>
      <xdr:rowOff>150019</xdr:rowOff>
    </xdr:to>
    <xdr:cxnSp macro="">
      <xdr:nvCxnSpPr>
        <xdr:cNvPr id="21" name="直線矢印コネクタ 21"/>
        <xdr:cNvCxnSpPr>
          <a:cxnSpLocks noChangeShapeType="1"/>
        </xdr:cNvCxnSpPr>
      </xdr:nvCxnSpPr>
      <xdr:spPr bwMode="auto">
        <a:xfrm>
          <a:off x="3077308" y="42283673"/>
          <a:ext cx="0" cy="7728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161805</xdr:colOff>
      <xdr:row>747</xdr:row>
      <xdr:rowOff>298409</xdr:rowOff>
    </xdr:from>
    <xdr:to>
      <xdr:col>17</xdr:col>
      <xdr:colOff>106745</xdr:colOff>
      <xdr:row>748</xdr:row>
      <xdr:rowOff>198717</xdr:rowOff>
    </xdr:to>
    <xdr:sp macro="" textlink="">
      <xdr:nvSpPr>
        <xdr:cNvPr id="22" name="テキスト ボックス 21"/>
        <xdr:cNvSpPr txBox="1"/>
      </xdr:nvSpPr>
      <xdr:spPr>
        <a:xfrm>
          <a:off x="2733555" y="42501486"/>
          <a:ext cx="736248" cy="2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交付</a:t>
          </a:r>
        </a:p>
      </xdr:txBody>
    </xdr:sp>
    <xdr:clientData/>
  </xdr:twoCellAnchor>
  <xdr:twoCellAnchor>
    <xdr:from>
      <xdr:col>34</xdr:col>
      <xdr:colOff>38615</xdr:colOff>
      <xdr:row>741</xdr:row>
      <xdr:rowOff>209146</xdr:rowOff>
    </xdr:from>
    <xdr:to>
      <xdr:col>44</xdr:col>
      <xdr:colOff>7419</xdr:colOff>
      <xdr:row>743</xdr:row>
      <xdr:rowOff>256869</xdr:rowOff>
    </xdr:to>
    <xdr:sp macro="" textlink="">
      <xdr:nvSpPr>
        <xdr:cNvPr id="25" name="大かっこ 24"/>
        <xdr:cNvSpPr/>
      </xdr:nvSpPr>
      <xdr:spPr>
        <a:xfrm>
          <a:off x="7040777" y="35837795"/>
          <a:ext cx="2028264" cy="74279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55183</xdr:colOff>
      <xdr:row>741</xdr:row>
      <xdr:rowOff>205945</xdr:rowOff>
    </xdr:from>
    <xdr:to>
      <xdr:col>42</xdr:col>
      <xdr:colOff>183986</xdr:colOff>
      <xdr:row>743</xdr:row>
      <xdr:rowOff>219250</xdr:rowOff>
    </xdr:to>
    <xdr:sp macro="" textlink="">
      <xdr:nvSpPr>
        <xdr:cNvPr id="26" name="テキスト ボックス 25"/>
        <xdr:cNvSpPr txBox="1"/>
      </xdr:nvSpPr>
      <xdr:spPr>
        <a:xfrm>
          <a:off x="7263291" y="35834594"/>
          <a:ext cx="1570425" cy="7083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特定有人国境離島地域事業活動支援利子補給金</a:t>
          </a:r>
        </a:p>
      </xdr:txBody>
    </xdr:sp>
    <xdr:clientData/>
  </xdr:twoCellAnchor>
  <xdr:twoCellAnchor>
    <xdr:from>
      <xdr:col>33</xdr:col>
      <xdr:colOff>40821</xdr:colOff>
      <xdr:row>744</xdr:row>
      <xdr:rowOff>205946</xdr:rowOff>
    </xdr:from>
    <xdr:to>
      <xdr:col>46</xdr:col>
      <xdr:colOff>135523</xdr:colOff>
      <xdr:row>746</xdr:row>
      <xdr:rowOff>50878</xdr:rowOff>
    </xdr:to>
    <xdr:sp macro="" textlink="">
      <xdr:nvSpPr>
        <xdr:cNvPr id="34" name="テキスト ボックス 33"/>
        <xdr:cNvSpPr txBox="1"/>
      </xdr:nvSpPr>
      <xdr:spPr>
        <a:xfrm>
          <a:off x="6837037" y="36877196"/>
          <a:ext cx="2772000"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100"/>
            <a:t>２７百万円</a:t>
          </a:r>
        </a:p>
      </xdr:txBody>
    </xdr:sp>
    <xdr:clientData/>
  </xdr:twoCellAnchor>
  <xdr:twoCellAnchor>
    <xdr:from>
      <xdr:col>33</xdr:col>
      <xdr:colOff>25743</xdr:colOff>
      <xdr:row>749</xdr:row>
      <xdr:rowOff>139489</xdr:rowOff>
    </xdr:from>
    <xdr:to>
      <xdr:col>46</xdr:col>
      <xdr:colOff>120445</xdr:colOff>
      <xdr:row>750</xdr:row>
      <xdr:rowOff>331955</xdr:rowOff>
    </xdr:to>
    <xdr:sp macro="" textlink="">
      <xdr:nvSpPr>
        <xdr:cNvPr id="35" name="テキスト ボックス 34"/>
        <xdr:cNvSpPr txBox="1"/>
      </xdr:nvSpPr>
      <xdr:spPr>
        <a:xfrm>
          <a:off x="6821959" y="38548408"/>
          <a:ext cx="2772000" cy="54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管理団体（民間団体）</a:t>
          </a:r>
          <a:endParaRPr kumimoji="1" lang="en-US" altLang="ja-JP" sz="1100"/>
        </a:p>
        <a:p>
          <a:pPr algn="ctr"/>
          <a:r>
            <a:rPr kumimoji="1" lang="ja-JP" altLang="en-US" sz="1100"/>
            <a:t>２１百万円</a:t>
          </a:r>
          <a:endParaRPr kumimoji="1" lang="en-US" altLang="ja-JP" sz="1100"/>
        </a:p>
      </xdr:txBody>
    </xdr:sp>
    <xdr:clientData/>
  </xdr:twoCellAnchor>
  <xdr:twoCellAnchor>
    <xdr:from>
      <xdr:col>33</xdr:col>
      <xdr:colOff>2414</xdr:colOff>
      <xdr:row>754</xdr:row>
      <xdr:rowOff>71409</xdr:rowOff>
    </xdr:from>
    <xdr:to>
      <xdr:col>46</xdr:col>
      <xdr:colOff>97116</xdr:colOff>
      <xdr:row>755</xdr:row>
      <xdr:rowOff>263875</xdr:rowOff>
    </xdr:to>
    <xdr:sp macro="" textlink="">
      <xdr:nvSpPr>
        <xdr:cNvPr id="36" name="テキスト ボックス 35"/>
        <xdr:cNvSpPr txBox="1"/>
      </xdr:nvSpPr>
      <xdr:spPr>
        <a:xfrm>
          <a:off x="6798630" y="40217997"/>
          <a:ext cx="2772000" cy="54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指定金融機関</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39</xdr:col>
      <xdr:colOff>146538</xdr:colOff>
      <xdr:row>747</xdr:row>
      <xdr:rowOff>109903</xdr:rowOff>
    </xdr:from>
    <xdr:to>
      <xdr:col>39</xdr:col>
      <xdr:colOff>146538</xdr:colOff>
      <xdr:row>749</xdr:row>
      <xdr:rowOff>126518</xdr:rowOff>
    </xdr:to>
    <xdr:cxnSp macro="">
      <xdr:nvCxnSpPr>
        <xdr:cNvPr id="38" name="直線矢印コネクタ 21"/>
        <xdr:cNvCxnSpPr>
          <a:cxnSpLocks noChangeShapeType="1"/>
        </xdr:cNvCxnSpPr>
      </xdr:nvCxnSpPr>
      <xdr:spPr bwMode="auto">
        <a:xfrm>
          <a:off x="7861788" y="42312980"/>
          <a:ext cx="0" cy="720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1822</xdr:colOff>
      <xdr:row>747</xdr:row>
      <xdr:rowOff>274883</xdr:rowOff>
    </xdr:from>
    <xdr:to>
      <xdr:col>41</xdr:col>
      <xdr:colOff>151027</xdr:colOff>
      <xdr:row>748</xdr:row>
      <xdr:rowOff>175191</xdr:rowOff>
    </xdr:to>
    <xdr:sp macro="" textlink="">
      <xdr:nvSpPr>
        <xdr:cNvPr id="39" name="テキスト ボックス 38"/>
        <xdr:cNvSpPr txBox="1"/>
      </xdr:nvSpPr>
      <xdr:spPr>
        <a:xfrm>
          <a:off x="7519245" y="42477960"/>
          <a:ext cx="742686" cy="2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交付</a:t>
          </a:r>
        </a:p>
      </xdr:txBody>
    </xdr:sp>
    <xdr:clientData/>
  </xdr:twoCellAnchor>
  <xdr:twoCellAnchor>
    <xdr:from>
      <xdr:col>39</xdr:col>
      <xdr:colOff>146538</xdr:colOff>
      <xdr:row>751</xdr:row>
      <xdr:rowOff>278423</xdr:rowOff>
    </xdr:from>
    <xdr:to>
      <xdr:col>39</xdr:col>
      <xdr:colOff>146538</xdr:colOff>
      <xdr:row>754</xdr:row>
      <xdr:rowOff>37398</xdr:rowOff>
    </xdr:to>
    <xdr:cxnSp macro="">
      <xdr:nvCxnSpPr>
        <xdr:cNvPr id="42" name="直線矢印コネクタ 21"/>
        <xdr:cNvCxnSpPr>
          <a:cxnSpLocks noChangeShapeType="1"/>
        </xdr:cNvCxnSpPr>
      </xdr:nvCxnSpPr>
      <xdr:spPr bwMode="auto">
        <a:xfrm>
          <a:off x="7861788" y="43888269"/>
          <a:ext cx="0" cy="81405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36</xdr:col>
      <xdr:colOff>102974</xdr:colOff>
      <xdr:row>752</xdr:row>
      <xdr:rowOff>51485</xdr:rowOff>
    </xdr:from>
    <xdr:to>
      <xdr:col>43</xdr:col>
      <xdr:colOff>65449</xdr:colOff>
      <xdr:row>752</xdr:row>
      <xdr:rowOff>303485</xdr:rowOff>
    </xdr:to>
    <xdr:sp macro="" textlink="">
      <xdr:nvSpPr>
        <xdr:cNvPr id="43" name="テキスト ボックス 42"/>
        <xdr:cNvSpPr txBox="1"/>
      </xdr:nvSpPr>
      <xdr:spPr>
        <a:xfrm>
          <a:off x="7517028" y="39503005"/>
          <a:ext cx="1404097" cy="2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利子補給</a:t>
          </a:r>
        </a:p>
      </xdr:txBody>
    </xdr:sp>
    <xdr:clientData/>
  </xdr:twoCellAnchor>
  <xdr:twoCellAnchor>
    <xdr:from>
      <xdr:col>22</xdr:col>
      <xdr:colOff>9042</xdr:colOff>
      <xdr:row>757</xdr:row>
      <xdr:rowOff>0</xdr:rowOff>
    </xdr:from>
    <xdr:to>
      <xdr:col>35</xdr:col>
      <xdr:colOff>103745</xdr:colOff>
      <xdr:row>757</xdr:row>
      <xdr:rowOff>539999</xdr:rowOff>
    </xdr:to>
    <xdr:sp macro="" textlink="">
      <xdr:nvSpPr>
        <xdr:cNvPr id="44" name="テキスト ボックス 43"/>
        <xdr:cNvSpPr txBox="1"/>
      </xdr:nvSpPr>
      <xdr:spPr>
        <a:xfrm>
          <a:off x="4539853" y="41510980"/>
          <a:ext cx="2772000" cy="539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27</xdr:col>
      <xdr:colOff>100943</xdr:colOff>
      <xdr:row>758</xdr:row>
      <xdr:rowOff>217619</xdr:rowOff>
    </xdr:from>
    <xdr:to>
      <xdr:col>29</xdr:col>
      <xdr:colOff>149614</xdr:colOff>
      <xdr:row>759</xdr:row>
      <xdr:rowOff>87299</xdr:rowOff>
    </xdr:to>
    <xdr:sp macro="" textlink="">
      <xdr:nvSpPr>
        <xdr:cNvPr id="45" name="下矢印 44"/>
        <xdr:cNvSpPr/>
      </xdr:nvSpPr>
      <xdr:spPr>
        <a:xfrm>
          <a:off x="5661484" y="42397923"/>
          <a:ext cx="460562" cy="539004"/>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760</xdr:row>
      <xdr:rowOff>2570</xdr:rowOff>
    </xdr:from>
    <xdr:to>
      <xdr:col>35</xdr:col>
      <xdr:colOff>94703</xdr:colOff>
      <xdr:row>761</xdr:row>
      <xdr:rowOff>310880</xdr:rowOff>
    </xdr:to>
    <xdr:sp macro="" textlink="">
      <xdr:nvSpPr>
        <xdr:cNvPr id="46" name="テキスト ボックス 45"/>
        <xdr:cNvSpPr txBox="1"/>
      </xdr:nvSpPr>
      <xdr:spPr>
        <a:xfrm>
          <a:off x="4530811" y="43225475"/>
          <a:ext cx="2772000"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民間企業</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175847</xdr:colOff>
      <xdr:row>746</xdr:row>
      <xdr:rowOff>146538</xdr:rowOff>
    </xdr:from>
    <xdr:to>
      <xdr:col>18</xdr:col>
      <xdr:colOff>87923</xdr:colOff>
      <xdr:row>747</xdr:row>
      <xdr:rowOff>58615</xdr:rowOff>
    </xdr:to>
    <xdr:sp macro="" textlink="">
      <xdr:nvSpPr>
        <xdr:cNvPr id="28" name="大かっこ 27"/>
        <xdr:cNvSpPr/>
      </xdr:nvSpPr>
      <xdr:spPr>
        <a:xfrm>
          <a:off x="2549770" y="41997923"/>
          <a:ext cx="1099038" cy="26376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予算計上等</a:t>
          </a:r>
        </a:p>
      </xdr:txBody>
    </xdr:sp>
    <xdr:clientData/>
  </xdr:twoCellAnchor>
  <xdr:twoCellAnchor>
    <xdr:from>
      <xdr:col>12</xdr:col>
      <xdr:colOff>29307</xdr:colOff>
      <xdr:row>751</xdr:row>
      <xdr:rowOff>43961</xdr:rowOff>
    </xdr:from>
    <xdr:to>
      <xdr:col>19</xdr:col>
      <xdr:colOff>21980</xdr:colOff>
      <xdr:row>751</xdr:row>
      <xdr:rowOff>307730</xdr:rowOff>
    </xdr:to>
    <xdr:sp macro="" textlink="">
      <xdr:nvSpPr>
        <xdr:cNvPr id="30" name="大かっこ 29"/>
        <xdr:cNvSpPr/>
      </xdr:nvSpPr>
      <xdr:spPr>
        <a:xfrm>
          <a:off x="2403230" y="43653807"/>
          <a:ext cx="1377462" cy="26376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事業の実施等</a:t>
          </a:r>
        </a:p>
      </xdr:txBody>
    </xdr:sp>
    <xdr:clientData/>
  </xdr:twoCellAnchor>
  <xdr:twoCellAnchor>
    <xdr:from>
      <xdr:col>12</xdr:col>
      <xdr:colOff>29308</xdr:colOff>
      <xdr:row>755</xdr:row>
      <xdr:rowOff>337039</xdr:rowOff>
    </xdr:from>
    <xdr:to>
      <xdr:col>19</xdr:col>
      <xdr:colOff>21981</xdr:colOff>
      <xdr:row>756</xdr:row>
      <xdr:rowOff>249115</xdr:rowOff>
    </xdr:to>
    <xdr:sp macro="" textlink="">
      <xdr:nvSpPr>
        <xdr:cNvPr id="32" name="大かっこ 31"/>
        <xdr:cNvSpPr/>
      </xdr:nvSpPr>
      <xdr:spPr>
        <a:xfrm>
          <a:off x="2403231" y="45353654"/>
          <a:ext cx="1377462" cy="26376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事業の実施等</a:t>
          </a:r>
        </a:p>
      </xdr:txBody>
    </xdr:sp>
    <xdr:clientData/>
  </xdr:twoCellAnchor>
  <xdr:twoCellAnchor>
    <xdr:from>
      <xdr:col>37</xdr:col>
      <xdr:colOff>7326</xdr:colOff>
      <xdr:row>746</xdr:row>
      <xdr:rowOff>87923</xdr:rowOff>
    </xdr:from>
    <xdr:to>
      <xdr:col>42</xdr:col>
      <xdr:colOff>117229</xdr:colOff>
      <xdr:row>747</xdr:row>
      <xdr:rowOff>0</xdr:rowOff>
    </xdr:to>
    <xdr:sp macro="" textlink="">
      <xdr:nvSpPr>
        <xdr:cNvPr id="33" name="大かっこ 32"/>
        <xdr:cNvSpPr/>
      </xdr:nvSpPr>
      <xdr:spPr>
        <a:xfrm>
          <a:off x="7326922" y="41939308"/>
          <a:ext cx="1099038" cy="26376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予算計上等</a:t>
          </a:r>
        </a:p>
      </xdr:txBody>
    </xdr:sp>
    <xdr:clientData/>
  </xdr:twoCellAnchor>
  <xdr:twoCellAnchor>
    <xdr:from>
      <xdr:col>34</xdr:col>
      <xdr:colOff>87923</xdr:colOff>
      <xdr:row>750</xdr:row>
      <xdr:rowOff>337039</xdr:rowOff>
    </xdr:from>
    <xdr:to>
      <xdr:col>45</xdr:col>
      <xdr:colOff>43961</xdr:colOff>
      <xdr:row>751</xdr:row>
      <xdr:rowOff>249116</xdr:rowOff>
    </xdr:to>
    <xdr:sp macro="" textlink="">
      <xdr:nvSpPr>
        <xdr:cNvPr id="41" name="大かっこ 40"/>
        <xdr:cNvSpPr/>
      </xdr:nvSpPr>
      <xdr:spPr>
        <a:xfrm>
          <a:off x="6814038" y="43595193"/>
          <a:ext cx="2132135" cy="26376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交付に係る事務の実施等</a:t>
          </a:r>
        </a:p>
      </xdr:txBody>
    </xdr:sp>
    <xdr:clientData/>
  </xdr:twoCellAnchor>
  <xdr:twoCellAnchor>
    <xdr:from>
      <xdr:col>35</xdr:col>
      <xdr:colOff>168520</xdr:colOff>
      <xdr:row>755</xdr:row>
      <xdr:rowOff>307731</xdr:rowOff>
    </xdr:from>
    <xdr:to>
      <xdr:col>44</xdr:col>
      <xdr:colOff>73269</xdr:colOff>
      <xdr:row>756</xdr:row>
      <xdr:rowOff>219807</xdr:rowOff>
    </xdr:to>
    <xdr:sp macro="" textlink="">
      <xdr:nvSpPr>
        <xdr:cNvPr id="47" name="大かっこ 46"/>
        <xdr:cNvSpPr/>
      </xdr:nvSpPr>
      <xdr:spPr>
        <a:xfrm>
          <a:off x="7092462" y="45324346"/>
          <a:ext cx="1685192" cy="26376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利子補給の実施等</a:t>
          </a:r>
        </a:p>
      </xdr:txBody>
    </xdr:sp>
    <xdr:clientData/>
  </xdr:twoCellAnchor>
  <xdr:twoCellAnchor>
    <xdr:from>
      <xdr:col>25</xdr:col>
      <xdr:colOff>14654</xdr:colOff>
      <xdr:row>757</xdr:row>
      <xdr:rowOff>571500</xdr:rowOff>
    </xdr:from>
    <xdr:to>
      <xdr:col>32</xdr:col>
      <xdr:colOff>43961</xdr:colOff>
      <xdr:row>758</xdr:row>
      <xdr:rowOff>168519</xdr:rowOff>
    </xdr:to>
    <xdr:sp macro="" textlink="">
      <xdr:nvSpPr>
        <xdr:cNvPr id="48" name="大かっこ 47"/>
        <xdr:cNvSpPr/>
      </xdr:nvSpPr>
      <xdr:spPr>
        <a:xfrm>
          <a:off x="4960327" y="46606558"/>
          <a:ext cx="1414096" cy="26376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予算計上等</a:t>
          </a:r>
        </a:p>
      </xdr:txBody>
    </xdr:sp>
    <xdr:clientData/>
  </xdr:twoCellAnchor>
  <xdr:twoCellAnchor>
    <xdr:from>
      <xdr:col>24</xdr:col>
      <xdr:colOff>190500</xdr:colOff>
      <xdr:row>761</xdr:row>
      <xdr:rowOff>366347</xdr:rowOff>
    </xdr:from>
    <xdr:to>
      <xdr:col>32</xdr:col>
      <xdr:colOff>21980</xdr:colOff>
      <xdr:row>762</xdr:row>
      <xdr:rowOff>183173</xdr:rowOff>
    </xdr:to>
    <xdr:sp macro="" textlink="">
      <xdr:nvSpPr>
        <xdr:cNvPr id="49" name="大かっこ 48"/>
        <xdr:cNvSpPr/>
      </xdr:nvSpPr>
      <xdr:spPr>
        <a:xfrm>
          <a:off x="4938346" y="48335712"/>
          <a:ext cx="1414096" cy="26376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調査の実施等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138</v>
      </c>
      <c r="AT2" s="206"/>
      <c r="AU2" s="206"/>
      <c r="AV2" s="43" t="str">
        <f>IF(AW2="", "", "-")</f>
        <v/>
      </c>
      <c r="AW2" s="384"/>
      <c r="AX2" s="384"/>
    </row>
    <row r="3" spans="1:50" ht="21" customHeight="1" thickBot="1" x14ac:dyDescent="0.2">
      <c r="A3" s="512" t="s">
        <v>458</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476</v>
      </c>
      <c r="AK3" s="514"/>
      <c r="AL3" s="514"/>
      <c r="AM3" s="514"/>
      <c r="AN3" s="514"/>
      <c r="AO3" s="514"/>
      <c r="AP3" s="514"/>
      <c r="AQ3" s="514"/>
      <c r="AR3" s="514"/>
      <c r="AS3" s="514"/>
      <c r="AT3" s="514"/>
      <c r="AU3" s="514"/>
      <c r="AV3" s="514"/>
      <c r="AW3" s="514"/>
      <c r="AX3" s="24" t="s">
        <v>64</v>
      </c>
    </row>
    <row r="4" spans="1:50" ht="24.75" customHeight="1" x14ac:dyDescent="0.15">
      <c r="A4" s="711" t="s">
        <v>25</v>
      </c>
      <c r="B4" s="712"/>
      <c r="C4" s="712"/>
      <c r="D4" s="712"/>
      <c r="E4" s="712"/>
      <c r="F4" s="712"/>
      <c r="G4" s="687" t="s">
        <v>477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478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7" t="s">
        <v>76</v>
      </c>
      <c r="H5" s="548"/>
      <c r="I5" s="548"/>
      <c r="J5" s="548"/>
      <c r="K5" s="548"/>
      <c r="L5" s="548"/>
      <c r="M5" s="549" t="s">
        <v>65</v>
      </c>
      <c r="N5" s="550"/>
      <c r="O5" s="550"/>
      <c r="P5" s="550"/>
      <c r="Q5" s="550"/>
      <c r="R5" s="551"/>
      <c r="S5" s="552" t="s">
        <v>94</v>
      </c>
      <c r="T5" s="548"/>
      <c r="U5" s="548"/>
      <c r="V5" s="548"/>
      <c r="W5" s="548"/>
      <c r="X5" s="553"/>
      <c r="Y5" s="703" t="s">
        <v>3</v>
      </c>
      <c r="Z5" s="704"/>
      <c r="AA5" s="704"/>
      <c r="AB5" s="704"/>
      <c r="AC5" s="704"/>
      <c r="AD5" s="705"/>
      <c r="AE5" s="706" t="s">
        <v>479</v>
      </c>
      <c r="AF5" s="706"/>
      <c r="AG5" s="706"/>
      <c r="AH5" s="706"/>
      <c r="AI5" s="706"/>
      <c r="AJ5" s="706"/>
      <c r="AK5" s="706"/>
      <c r="AL5" s="706"/>
      <c r="AM5" s="706"/>
      <c r="AN5" s="706"/>
      <c r="AO5" s="706"/>
      <c r="AP5" s="707"/>
      <c r="AQ5" s="708" t="s">
        <v>579</v>
      </c>
      <c r="AR5" s="709"/>
      <c r="AS5" s="709"/>
      <c r="AT5" s="709"/>
      <c r="AU5" s="709"/>
      <c r="AV5" s="709"/>
      <c r="AW5" s="709"/>
      <c r="AX5" s="710"/>
    </row>
    <row r="6" spans="1:50" ht="39" customHeight="1" x14ac:dyDescent="0.15">
      <c r="A6" s="713" t="s">
        <v>4</v>
      </c>
      <c r="B6" s="714"/>
      <c r="C6" s="714"/>
      <c r="D6" s="714"/>
      <c r="E6" s="714"/>
      <c r="F6" s="71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178.5" customHeight="1" x14ac:dyDescent="0.15">
      <c r="A7" s="815" t="s">
        <v>22</v>
      </c>
      <c r="B7" s="816"/>
      <c r="C7" s="816"/>
      <c r="D7" s="816"/>
      <c r="E7" s="816"/>
      <c r="F7" s="817"/>
      <c r="G7" s="818" t="s">
        <v>481</v>
      </c>
      <c r="H7" s="819"/>
      <c r="I7" s="819"/>
      <c r="J7" s="819"/>
      <c r="K7" s="819"/>
      <c r="L7" s="819"/>
      <c r="M7" s="819"/>
      <c r="N7" s="819"/>
      <c r="O7" s="819"/>
      <c r="P7" s="819"/>
      <c r="Q7" s="819"/>
      <c r="R7" s="819"/>
      <c r="S7" s="819"/>
      <c r="T7" s="819"/>
      <c r="U7" s="819"/>
      <c r="V7" s="819"/>
      <c r="W7" s="819"/>
      <c r="X7" s="820"/>
      <c r="Y7" s="382" t="s">
        <v>430</v>
      </c>
      <c r="Z7" s="282"/>
      <c r="AA7" s="282"/>
      <c r="AB7" s="282"/>
      <c r="AC7" s="282"/>
      <c r="AD7" s="383"/>
      <c r="AE7" s="370" t="s">
        <v>572</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5" t="s">
        <v>330</v>
      </c>
      <c r="B8" s="816"/>
      <c r="C8" s="816"/>
      <c r="D8" s="816"/>
      <c r="E8" s="816"/>
      <c r="F8" s="817"/>
      <c r="G8" s="209" t="str">
        <f>入力規則等!A28</f>
        <v>海洋政策</v>
      </c>
      <c r="H8" s="210"/>
      <c r="I8" s="210"/>
      <c r="J8" s="210"/>
      <c r="K8" s="210"/>
      <c r="L8" s="210"/>
      <c r="M8" s="210"/>
      <c r="N8" s="210"/>
      <c r="O8" s="210"/>
      <c r="P8" s="210"/>
      <c r="Q8" s="210"/>
      <c r="R8" s="210"/>
      <c r="S8" s="210"/>
      <c r="T8" s="210"/>
      <c r="U8" s="210"/>
      <c r="V8" s="210"/>
      <c r="W8" s="210"/>
      <c r="X8" s="211"/>
      <c r="Y8" s="558" t="s">
        <v>331</v>
      </c>
      <c r="Z8" s="559"/>
      <c r="AA8" s="559"/>
      <c r="AB8" s="559"/>
      <c r="AC8" s="559"/>
      <c r="AD8" s="560"/>
      <c r="AE8" s="726"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7"/>
    </row>
    <row r="9" spans="1:50" ht="58.5" customHeight="1" x14ac:dyDescent="0.15">
      <c r="A9" s="131" t="s">
        <v>23</v>
      </c>
      <c r="B9" s="132"/>
      <c r="C9" s="132"/>
      <c r="D9" s="132"/>
      <c r="E9" s="132"/>
      <c r="F9" s="132"/>
      <c r="G9" s="561" t="s">
        <v>482</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28" t="s">
        <v>29</v>
      </c>
      <c r="B10" s="729"/>
      <c r="C10" s="729"/>
      <c r="D10" s="729"/>
      <c r="E10" s="729"/>
      <c r="F10" s="729"/>
      <c r="G10" s="661" t="s">
        <v>483</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委託・請負、補助、交付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25" t="s">
        <v>24</v>
      </c>
      <c r="B12" s="126"/>
      <c r="C12" s="126"/>
      <c r="D12" s="126"/>
      <c r="E12" s="126"/>
      <c r="F12" s="127"/>
      <c r="G12" s="667"/>
      <c r="H12" s="668"/>
      <c r="I12" s="668"/>
      <c r="J12" s="668"/>
      <c r="K12" s="668"/>
      <c r="L12" s="668"/>
      <c r="M12" s="668"/>
      <c r="N12" s="668"/>
      <c r="O12" s="668"/>
      <c r="P12" s="289" t="s">
        <v>449</v>
      </c>
      <c r="Q12" s="284"/>
      <c r="R12" s="284"/>
      <c r="S12" s="284"/>
      <c r="T12" s="284"/>
      <c r="U12" s="284"/>
      <c r="V12" s="285"/>
      <c r="W12" s="289" t="s">
        <v>446</v>
      </c>
      <c r="X12" s="284"/>
      <c r="Y12" s="284"/>
      <c r="Z12" s="284"/>
      <c r="AA12" s="284"/>
      <c r="AB12" s="284"/>
      <c r="AC12" s="285"/>
      <c r="AD12" s="289" t="s">
        <v>441</v>
      </c>
      <c r="AE12" s="284"/>
      <c r="AF12" s="284"/>
      <c r="AG12" s="284"/>
      <c r="AH12" s="284"/>
      <c r="AI12" s="284"/>
      <c r="AJ12" s="285"/>
      <c r="AK12" s="289" t="s">
        <v>434</v>
      </c>
      <c r="AL12" s="284"/>
      <c r="AM12" s="284"/>
      <c r="AN12" s="284"/>
      <c r="AO12" s="284"/>
      <c r="AP12" s="284"/>
      <c r="AQ12" s="285"/>
      <c r="AR12" s="289" t="s">
        <v>432</v>
      </c>
      <c r="AS12" s="284"/>
      <c r="AT12" s="284"/>
      <c r="AU12" s="284"/>
      <c r="AV12" s="284"/>
      <c r="AW12" s="284"/>
      <c r="AX12" s="730"/>
    </row>
    <row r="13" spans="1:50" ht="21" customHeight="1" x14ac:dyDescent="0.15">
      <c r="A13" s="128"/>
      <c r="B13" s="129"/>
      <c r="C13" s="129"/>
      <c r="D13" s="129"/>
      <c r="E13" s="129"/>
      <c r="F13" s="130"/>
      <c r="G13" s="731" t="s">
        <v>6</v>
      </c>
      <c r="H13" s="732"/>
      <c r="I13" s="624" t="s">
        <v>7</v>
      </c>
      <c r="J13" s="625"/>
      <c r="K13" s="625"/>
      <c r="L13" s="625"/>
      <c r="M13" s="625"/>
      <c r="N13" s="625"/>
      <c r="O13" s="626"/>
      <c r="P13" s="94" t="s">
        <v>484</v>
      </c>
      <c r="Q13" s="95"/>
      <c r="R13" s="95"/>
      <c r="S13" s="95"/>
      <c r="T13" s="95"/>
      <c r="U13" s="95"/>
      <c r="V13" s="96"/>
      <c r="W13" s="94">
        <v>5047</v>
      </c>
      <c r="X13" s="95"/>
      <c r="Y13" s="95"/>
      <c r="Z13" s="95"/>
      <c r="AA13" s="95"/>
      <c r="AB13" s="95"/>
      <c r="AC13" s="96"/>
      <c r="AD13" s="94">
        <v>5051</v>
      </c>
      <c r="AE13" s="95"/>
      <c r="AF13" s="95"/>
      <c r="AG13" s="95"/>
      <c r="AH13" s="95"/>
      <c r="AI13" s="95"/>
      <c r="AJ13" s="96"/>
      <c r="AK13" s="94">
        <v>5032</v>
      </c>
      <c r="AL13" s="95"/>
      <c r="AM13" s="95"/>
      <c r="AN13" s="95"/>
      <c r="AO13" s="95"/>
      <c r="AP13" s="95"/>
      <c r="AQ13" s="96"/>
      <c r="AR13" s="91">
        <v>5905</v>
      </c>
      <c r="AS13" s="92"/>
      <c r="AT13" s="92"/>
      <c r="AU13" s="92"/>
      <c r="AV13" s="92"/>
      <c r="AW13" s="92"/>
      <c r="AX13" s="381"/>
    </row>
    <row r="14" spans="1:50" ht="21" customHeight="1" x14ac:dyDescent="0.15">
      <c r="A14" s="128"/>
      <c r="B14" s="129"/>
      <c r="C14" s="129"/>
      <c r="D14" s="129"/>
      <c r="E14" s="129"/>
      <c r="F14" s="130"/>
      <c r="G14" s="733"/>
      <c r="H14" s="734"/>
      <c r="I14" s="564" t="s">
        <v>8</v>
      </c>
      <c r="J14" s="618"/>
      <c r="K14" s="618"/>
      <c r="L14" s="618"/>
      <c r="M14" s="618"/>
      <c r="N14" s="618"/>
      <c r="O14" s="619"/>
      <c r="P14" s="94" t="s">
        <v>484</v>
      </c>
      <c r="Q14" s="95"/>
      <c r="R14" s="95"/>
      <c r="S14" s="95"/>
      <c r="T14" s="95"/>
      <c r="U14" s="95"/>
      <c r="V14" s="96"/>
      <c r="W14" s="94" t="s">
        <v>484</v>
      </c>
      <c r="X14" s="95"/>
      <c r="Y14" s="95"/>
      <c r="Z14" s="95"/>
      <c r="AA14" s="95"/>
      <c r="AB14" s="95"/>
      <c r="AC14" s="96"/>
      <c r="AD14" s="94" t="s">
        <v>484</v>
      </c>
      <c r="AE14" s="95"/>
      <c r="AF14" s="95"/>
      <c r="AG14" s="95"/>
      <c r="AH14" s="95"/>
      <c r="AI14" s="95"/>
      <c r="AJ14" s="96"/>
      <c r="AK14" s="94" t="s">
        <v>486</v>
      </c>
      <c r="AL14" s="95"/>
      <c r="AM14" s="95"/>
      <c r="AN14" s="95"/>
      <c r="AO14" s="95"/>
      <c r="AP14" s="95"/>
      <c r="AQ14" s="96"/>
      <c r="AR14" s="651"/>
      <c r="AS14" s="651"/>
      <c r="AT14" s="651"/>
      <c r="AU14" s="651"/>
      <c r="AV14" s="651"/>
      <c r="AW14" s="651"/>
      <c r="AX14" s="652"/>
    </row>
    <row r="15" spans="1:50" ht="21" customHeight="1" x14ac:dyDescent="0.15">
      <c r="A15" s="128"/>
      <c r="B15" s="129"/>
      <c r="C15" s="129"/>
      <c r="D15" s="129"/>
      <c r="E15" s="129"/>
      <c r="F15" s="130"/>
      <c r="G15" s="733"/>
      <c r="H15" s="734"/>
      <c r="I15" s="564" t="s">
        <v>50</v>
      </c>
      <c r="J15" s="565"/>
      <c r="K15" s="565"/>
      <c r="L15" s="565"/>
      <c r="M15" s="565"/>
      <c r="N15" s="565"/>
      <c r="O15" s="566"/>
      <c r="P15" s="94" t="s">
        <v>484</v>
      </c>
      <c r="Q15" s="95"/>
      <c r="R15" s="95"/>
      <c r="S15" s="95"/>
      <c r="T15" s="95"/>
      <c r="U15" s="95"/>
      <c r="V15" s="96"/>
      <c r="W15" s="94">
        <v>270</v>
      </c>
      <c r="X15" s="95"/>
      <c r="Y15" s="95"/>
      <c r="Z15" s="95"/>
      <c r="AA15" s="95"/>
      <c r="AB15" s="95"/>
      <c r="AC15" s="96"/>
      <c r="AD15" s="94" t="s">
        <v>484</v>
      </c>
      <c r="AE15" s="95"/>
      <c r="AF15" s="95"/>
      <c r="AG15" s="95"/>
      <c r="AH15" s="95"/>
      <c r="AI15" s="95"/>
      <c r="AJ15" s="96"/>
      <c r="AK15" s="94" t="s">
        <v>486</v>
      </c>
      <c r="AL15" s="95"/>
      <c r="AM15" s="95"/>
      <c r="AN15" s="95"/>
      <c r="AO15" s="95"/>
      <c r="AP15" s="95"/>
      <c r="AQ15" s="96"/>
      <c r="AR15" s="94" t="s">
        <v>589</v>
      </c>
      <c r="AS15" s="95"/>
      <c r="AT15" s="95"/>
      <c r="AU15" s="95"/>
      <c r="AV15" s="95"/>
      <c r="AW15" s="95"/>
      <c r="AX15" s="617"/>
    </row>
    <row r="16" spans="1:50" ht="21" customHeight="1" x14ac:dyDescent="0.15">
      <c r="A16" s="128"/>
      <c r="B16" s="129"/>
      <c r="C16" s="129"/>
      <c r="D16" s="129"/>
      <c r="E16" s="129"/>
      <c r="F16" s="130"/>
      <c r="G16" s="733"/>
      <c r="H16" s="734"/>
      <c r="I16" s="564" t="s">
        <v>51</v>
      </c>
      <c r="J16" s="565"/>
      <c r="K16" s="565"/>
      <c r="L16" s="565"/>
      <c r="M16" s="565"/>
      <c r="N16" s="565"/>
      <c r="O16" s="566"/>
      <c r="P16" s="94" t="s">
        <v>485</v>
      </c>
      <c r="Q16" s="95"/>
      <c r="R16" s="95"/>
      <c r="S16" s="95"/>
      <c r="T16" s="95"/>
      <c r="U16" s="95"/>
      <c r="V16" s="96"/>
      <c r="W16" s="94" t="s">
        <v>484</v>
      </c>
      <c r="X16" s="95"/>
      <c r="Y16" s="95"/>
      <c r="Z16" s="95"/>
      <c r="AA16" s="95"/>
      <c r="AB16" s="95"/>
      <c r="AC16" s="96"/>
      <c r="AD16" s="94" t="s">
        <v>484</v>
      </c>
      <c r="AE16" s="95"/>
      <c r="AF16" s="95"/>
      <c r="AG16" s="95"/>
      <c r="AH16" s="95"/>
      <c r="AI16" s="95"/>
      <c r="AJ16" s="96"/>
      <c r="AK16" s="94" t="s">
        <v>487</v>
      </c>
      <c r="AL16" s="95"/>
      <c r="AM16" s="95"/>
      <c r="AN16" s="95"/>
      <c r="AO16" s="95"/>
      <c r="AP16" s="95"/>
      <c r="AQ16" s="96"/>
      <c r="AR16" s="664"/>
      <c r="AS16" s="665"/>
      <c r="AT16" s="665"/>
      <c r="AU16" s="665"/>
      <c r="AV16" s="665"/>
      <c r="AW16" s="665"/>
      <c r="AX16" s="666"/>
    </row>
    <row r="17" spans="1:50" ht="24.75" customHeight="1" x14ac:dyDescent="0.15">
      <c r="A17" s="128"/>
      <c r="B17" s="129"/>
      <c r="C17" s="129"/>
      <c r="D17" s="129"/>
      <c r="E17" s="129"/>
      <c r="F17" s="130"/>
      <c r="G17" s="733"/>
      <c r="H17" s="734"/>
      <c r="I17" s="564" t="s">
        <v>49</v>
      </c>
      <c r="J17" s="618"/>
      <c r="K17" s="618"/>
      <c r="L17" s="618"/>
      <c r="M17" s="618"/>
      <c r="N17" s="618"/>
      <c r="O17" s="619"/>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t="s">
        <v>487</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5"/>
      <c r="H18" s="736"/>
      <c r="I18" s="723" t="s">
        <v>20</v>
      </c>
      <c r="J18" s="724"/>
      <c r="K18" s="724"/>
      <c r="L18" s="724"/>
      <c r="M18" s="724"/>
      <c r="N18" s="724"/>
      <c r="O18" s="725"/>
      <c r="P18" s="100">
        <f>SUM(P13:V17)</f>
        <v>0</v>
      </c>
      <c r="Q18" s="101"/>
      <c r="R18" s="101"/>
      <c r="S18" s="101"/>
      <c r="T18" s="101"/>
      <c r="U18" s="101"/>
      <c r="V18" s="102"/>
      <c r="W18" s="100">
        <f>SUM(W13:AC17)</f>
        <v>5317</v>
      </c>
      <c r="X18" s="101"/>
      <c r="Y18" s="101"/>
      <c r="Z18" s="101"/>
      <c r="AA18" s="101"/>
      <c r="AB18" s="101"/>
      <c r="AC18" s="102"/>
      <c r="AD18" s="100">
        <f>SUM(AD13:AJ17)</f>
        <v>5051</v>
      </c>
      <c r="AE18" s="101"/>
      <c r="AF18" s="101"/>
      <c r="AG18" s="101"/>
      <c r="AH18" s="101"/>
      <c r="AI18" s="101"/>
      <c r="AJ18" s="102"/>
      <c r="AK18" s="100">
        <f>SUM(AK13:AQ17)</f>
        <v>5032</v>
      </c>
      <c r="AL18" s="101"/>
      <c r="AM18" s="101"/>
      <c r="AN18" s="101"/>
      <c r="AO18" s="101"/>
      <c r="AP18" s="101"/>
      <c r="AQ18" s="102"/>
      <c r="AR18" s="100">
        <f>SUM(AR13:AX17)</f>
        <v>5905</v>
      </c>
      <c r="AS18" s="101"/>
      <c r="AT18" s="101"/>
      <c r="AU18" s="101"/>
      <c r="AV18" s="101"/>
      <c r="AW18" s="101"/>
      <c r="AX18" s="526"/>
    </row>
    <row r="19" spans="1:50" ht="24.75" customHeight="1" x14ac:dyDescent="0.15">
      <c r="A19" s="128"/>
      <c r="B19" s="129"/>
      <c r="C19" s="129"/>
      <c r="D19" s="129"/>
      <c r="E19" s="129"/>
      <c r="F19" s="130"/>
      <c r="G19" s="524" t="s">
        <v>9</v>
      </c>
      <c r="H19" s="525"/>
      <c r="I19" s="525"/>
      <c r="J19" s="525"/>
      <c r="K19" s="525"/>
      <c r="L19" s="525"/>
      <c r="M19" s="525"/>
      <c r="N19" s="525"/>
      <c r="O19" s="525"/>
      <c r="P19" s="94"/>
      <c r="Q19" s="95"/>
      <c r="R19" s="95"/>
      <c r="S19" s="95"/>
      <c r="T19" s="95"/>
      <c r="U19" s="95"/>
      <c r="V19" s="96"/>
      <c r="W19" s="94">
        <v>4793</v>
      </c>
      <c r="X19" s="95"/>
      <c r="Y19" s="95"/>
      <c r="Z19" s="95"/>
      <c r="AA19" s="95"/>
      <c r="AB19" s="95"/>
      <c r="AC19" s="96"/>
      <c r="AD19" s="94">
        <v>4346</v>
      </c>
      <c r="AE19" s="95"/>
      <c r="AF19" s="95"/>
      <c r="AG19" s="95"/>
      <c r="AH19" s="95"/>
      <c r="AI19" s="95"/>
      <c r="AJ19" s="96"/>
      <c r="AK19" s="475"/>
      <c r="AL19" s="475"/>
      <c r="AM19" s="475"/>
      <c r="AN19" s="475"/>
      <c r="AO19" s="475"/>
      <c r="AP19" s="475"/>
      <c r="AQ19" s="475"/>
      <c r="AR19" s="475"/>
      <c r="AS19" s="475"/>
      <c r="AT19" s="475"/>
      <c r="AU19" s="475"/>
      <c r="AV19" s="475"/>
      <c r="AW19" s="475"/>
      <c r="AX19" s="527"/>
    </row>
    <row r="20" spans="1:50" ht="24.75" customHeight="1" x14ac:dyDescent="0.15">
      <c r="A20" s="128"/>
      <c r="B20" s="129"/>
      <c r="C20" s="129"/>
      <c r="D20" s="129"/>
      <c r="E20" s="129"/>
      <c r="F20" s="130"/>
      <c r="G20" s="524" t="s">
        <v>10</v>
      </c>
      <c r="H20" s="525"/>
      <c r="I20" s="525"/>
      <c r="J20" s="525"/>
      <c r="K20" s="525"/>
      <c r="L20" s="525"/>
      <c r="M20" s="525"/>
      <c r="N20" s="525"/>
      <c r="O20" s="525"/>
      <c r="P20" s="528" t="str">
        <f>IF(P18=0, "-", SUM(P19)/P18)</f>
        <v>-</v>
      </c>
      <c r="Q20" s="528"/>
      <c r="R20" s="528"/>
      <c r="S20" s="528"/>
      <c r="T20" s="528"/>
      <c r="U20" s="528"/>
      <c r="V20" s="528"/>
      <c r="W20" s="528">
        <f t="shared" ref="W20" si="0">IF(W18=0, "-", SUM(W19)/W18)</f>
        <v>0.90144818506676694</v>
      </c>
      <c r="X20" s="528"/>
      <c r="Y20" s="528"/>
      <c r="Z20" s="528"/>
      <c r="AA20" s="528"/>
      <c r="AB20" s="528"/>
      <c r="AC20" s="528"/>
      <c r="AD20" s="528">
        <f t="shared" ref="AD20" si="1">IF(AD18=0, "-", SUM(AD19)/AD18)</f>
        <v>0.86042367847950896</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1"/>
      <c r="B21" s="132"/>
      <c r="C21" s="132"/>
      <c r="D21" s="132"/>
      <c r="E21" s="132"/>
      <c r="F21" s="133"/>
      <c r="G21" s="921" t="s">
        <v>395</v>
      </c>
      <c r="H21" s="922"/>
      <c r="I21" s="922"/>
      <c r="J21" s="922"/>
      <c r="K21" s="922"/>
      <c r="L21" s="922"/>
      <c r="M21" s="922"/>
      <c r="N21" s="922"/>
      <c r="O21" s="922"/>
      <c r="P21" s="528" t="str">
        <f>IF(P19=0, "-", SUM(P19)/SUM(P13,P14))</f>
        <v>-</v>
      </c>
      <c r="Q21" s="528"/>
      <c r="R21" s="528"/>
      <c r="S21" s="528"/>
      <c r="T21" s="528"/>
      <c r="U21" s="528"/>
      <c r="V21" s="528"/>
      <c r="W21" s="528">
        <f t="shared" ref="W21" si="2">IF(W19=0, "-", SUM(W19)/SUM(W13,W14))</f>
        <v>0.9496730731127403</v>
      </c>
      <c r="X21" s="528"/>
      <c r="Y21" s="528"/>
      <c r="Z21" s="528"/>
      <c r="AA21" s="528"/>
      <c r="AB21" s="528"/>
      <c r="AC21" s="528"/>
      <c r="AD21" s="528">
        <f t="shared" ref="AD21" si="3">IF(AD19=0, "-", SUM(AD19)/SUM(AD13,AD14))</f>
        <v>0.86042367847950896</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4" t="s">
        <v>466</v>
      </c>
      <c r="B22" s="185"/>
      <c r="C22" s="185"/>
      <c r="D22" s="185"/>
      <c r="E22" s="185"/>
      <c r="F22" s="186"/>
      <c r="G22" s="169" t="s">
        <v>375</v>
      </c>
      <c r="H22" s="170"/>
      <c r="I22" s="170"/>
      <c r="J22" s="170"/>
      <c r="K22" s="170"/>
      <c r="L22" s="170"/>
      <c r="M22" s="170"/>
      <c r="N22" s="170"/>
      <c r="O22" s="171"/>
      <c r="P22" s="193" t="s">
        <v>435</v>
      </c>
      <c r="Q22" s="170"/>
      <c r="R22" s="170"/>
      <c r="S22" s="170"/>
      <c r="T22" s="170"/>
      <c r="U22" s="170"/>
      <c r="V22" s="171"/>
      <c r="W22" s="193" t="s">
        <v>431</v>
      </c>
      <c r="X22" s="170"/>
      <c r="Y22" s="170"/>
      <c r="Z22" s="170"/>
      <c r="AA22" s="170"/>
      <c r="AB22" s="170"/>
      <c r="AC22" s="171"/>
      <c r="AD22" s="193" t="s">
        <v>374</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488</v>
      </c>
      <c r="H23" s="173"/>
      <c r="I23" s="173"/>
      <c r="J23" s="173"/>
      <c r="K23" s="173"/>
      <c r="L23" s="173"/>
      <c r="M23" s="173"/>
      <c r="N23" s="173"/>
      <c r="O23" s="174"/>
      <c r="P23" s="91">
        <v>5000</v>
      </c>
      <c r="Q23" s="92"/>
      <c r="R23" s="92"/>
      <c r="S23" s="92"/>
      <c r="T23" s="92"/>
      <c r="U23" s="92"/>
      <c r="V23" s="93"/>
      <c r="W23" s="91">
        <v>5850</v>
      </c>
      <c r="X23" s="92"/>
      <c r="Y23" s="92"/>
      <c r="Z23" s="92"/>
      <c r="AA23" s="92"/>
      <c r="AB23" s="92"/>
      <c r="AC23" s="93"/>
      <c r="AD23" s="195" t="s">
        <v>587</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489</v>
      </c>
      <c r="H24" s="176"/>
      <c r="I24" s="176"/>
      <c r="J24" s="176"/>
      <c r="K24" s="176"/>
      <c r="L24" s="176"/>
      <c r="M24" s="176"/>
      <c r="N24" s="176"/>
      <c r="O24" s="177"/>
      <c r="P24" s="94">
        <v>18</v>
      </c>
      <c r="Q24" s="95"/>
      <c r="R24" s="95"/>
      <c r="S24" s="95"/>
      <c r="T24" s="95"/>
      <c r="U24" s="95"/>
      <c r="V24" s="96"/>
      <c r="W24" s="94">
        <v>22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490</v>
      </c>
      <c r="H25" s="176"/>
      <c r="I25" s="176"/>
      <c r="J25" s="176"/>
      <c r="K25" s="176"/>
      <c r="L25" s="176"/>
      <c r="M25" s="176"/>
      <c r="N25" s="176"/>
      <c r="O25" s="177"/>
      <c r="P25" s="94">
        <v>7</v>
      </c>
      <c r="Q25" s="95"/>
      <c r="R25" s="95"/>
      <c r="S25" s="95"/>
      <c r="T25" s="95"/>
      <c r="U25" s="95"/>
      <c r="V25" s="96"/>
      <c r="W25" s="94">
        <v>7</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581</v>
      </c>
      <c r="H26" s="176"/>
      <c r="I26" s="176"/>
      <c r="J26" s="176"/>
      <c r="K26" s="176"/>
      <c r="L26" s="176"/>
      <c r="M26" s="176"/>
      <c r="N26" s="176"/>
      <c r="O26" s="177"/>
      <c r="P26" s="94">
        <v>4</v>
      </c>
      <c r="Q26" s="95"/>
      <c r="R26" s="95"/>
      <c r="S26" s="95"/>
      <c r="T26" s="95"/>
      <c r="U26" s="95"/>
      <c r="V26" s="96"/>
      <c r="W26" s="94">
        <v>22</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491</v>
      </c>
      <c r="H27" s="176"/>
      <c r="I27" s="176"/>
      <c r="J27" s="176"/>
      <c r="K27" s="176"/>
      <c r="L27" s="176"/>
      <c r="M27" s="176"/>
      <c r="N27" s="176"/>
      <c r="O27" s="177"/>
      <c r="P27" s="94">
        <v>1</v>
      </c>
      <c r="Q27" s="95"/>
      <c r="R27" s="95"/>
      <c r="S27" s="95"/>
      <c r="T27" s="95"/>
      <c r="U27" s="95"/>
      <c r="V27" s="96"/>
      <c r="W27" s="94">
        <v>1</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379</v>
      </c>
      <c r="H28" s="179"/>
      <c r="I28" s="179"/>
      <c r="J28" s="179"/>
      <c r="K28" s="179"/>
      <c r="L28" s="179"/>
      <c r="M28" s="179"/>
      <c r="N28" s="179"/>
      <c r="O28" s="180"/>
      <c r="P28" s="100">
        <f>P29-SUM(P23:P27)</f>
        <v>2</v>
      </c>
      <c r="Q28" s="101"/>
      <c r="R28" s="101"/>
      <c r="S28" s="101"/>
      <c r="T28" s="101"/>
      <c r="U28" s="101"/>
      <c r="V28" s="102"/>
      <c r="W28" s="100">
        <f>W29-SUM(W23:W27)</f>
        <v>3</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376</v>
      </c>
      <c r="H29" s="182"/>
      <c r="I29" s="182"/>
      <c r="J29" s="182"/>
      <c r="K29" s="182"/>
      <c r="L29" s="182"/>
      <c r="M29" s="182"/>
      <c r="N29" s="182"/>
      <c r="O29" s="183"/>
      <c r="P29" s="94">
        <f>AK13</f>
        <v>5032</v>
      </c>
      <c r="Q29" s="95"/>
      <c r="R29" s="95"/>
      <c r="S29" s="95"/>
      <c r="T29" s="95"/>
      <c r="U29" s="95"/>
      <c r="V29" s="96"/>
      <c r="W29" s="213">
        <v>5905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8" t="s">
        <v>391</v>
      </c>
      <c r="B30" s="499"/>
      <c r="C30" s="499"/>
      <c r="D30" s="499"/>
      <c r="E30" s="499"/>
      <c r="F30" s="500"/>
      <c r="G30" s="636" t="s">
        <v>264</v>
      </c>
      <c r="H30" s="377"/>
      <c r="I30" s="377"/>
      <c r="J30" s="377"/>
      <c r="K30" s="377"/>
      <c r="L30" s="377"/>
      <c r="M30" s="377"/>
      <c r="N30" s="377"/>
      <c r="O30" s="568"/>
      <c r="P30" s="567" t="s">
        <v>58</v>
      </c>
      <c r="Q30" s="377"/>
      <c r="R30" s="377"/>
      <c r="S30" s="377"/>
      <c r="T30" s="377"/>
      <c r="U30" s="377"/>
      <c r="V30" s="377"/>
      <c r="W30" s="377"/>
      <c r="X30" s="568"/>
      <c r="Y30" s="454"/>
      <c r="Z30" s="455"/>
      <c r="AA30" s="456"/>
      <c r="AB30" s="373" t="s">
        <v>11</v>
      </c>
      <c r="AC30" s="374"/>
      <c r="AD30" s="375"/>
      <c r="AE30" s="373" t="s">
        <v>450</v>
      </c>
      <c r="AF30" s="374"/>
      <c r="AG30" s="374"/>
      <c r="AH30" s="375"/>
      <c r="AI30" s="373" t="s">
        <v>447</v>
      </c>
      <c r="AJ30" s="374"/>
      <c r="AK30" s="374"/>
      <c r="AL30" s="375"/>
      <c r="AM30" s="376" t="s">
        <v>442</v>
      </c>
      <c r="AN30" s="376"/>
      <c r="AO30" s="376"/>
      <c r="AP30" s="373"/>
      <c r="AQ30" s="627" t="s">
        <v>306</v>
      </c>
      <c r="AR30" s="628"/>
      <c r="AS30" s="628"/>
      <c r="AT30" s="629"/>
      <c r="AU30" s="377" t="s">
        <v>252</v>
      </c>
      <c r="AV30" s="377"/>
      <c r="AW30" s="377"/>
      <c r="AX30" s="378"/>
    </row>
    <row r="31" spans="1:50" ht="18.75" customHeight="1" x14ac:dyDescent="0.15">
      <c r="A31" s="501"/>
      <c r="B31" s="502"/>
      <c r="C31" s="502"/>
      <c r="D31" s="502"/>
      <c r="E31" s="502"/>
      <c r="F31" s="503"/>
      <c r="G31" s="556"/>
      <c r="H31" s="366"/>
      <c r="I31" s="366"/>
      <c r="J31" s="366"/>
      <c r="K31" s="366"/>
      <c r="L31" s="366"/>
      <c r="M31" s="366"/>
      <c r="N31" s="366"/>
      <c r="O31" s="557"/>
      <c r="P31" s="569"/>
      <c r="Q31" s="366"/>
      <c r="R31" s="366"/>
      <c r="S31" s="366"/>
      <c r="T31" s="366"/>
      <c r="U31" s="366"/>
      <c r="V31" s="366"/>
      <c r="W31" s="366"/>
      <c r="X31" s="557"/>
      <c r="Y31" s="457"/>
      <c r="Z31" s="458"/>
      <c r="AA31" s="459"/>
      <c r="AB31" s="319"/>
      <c r="AC31" s="320"/>
      <c r="AD31" s="321"/>
      <c r="AE31" s="319"/>
      <c r="AF31" s="320"/>
      <c r="AG31" s="320"/>
      <c r="AH31" s="321"/>
      <c r="AI31" s="319"/>
      <c r="AJ31" s="320"/>
      <c r="AK31" s="320"/>
      <c r="AL31" s="321"/>
      <c r="AM31" s="363"/>
      <c r="AN31" s="363"/>
      <c r="AO31" s="363"/>
      <c r="AP31" s="319"/>
      <c r="AQ31" s="203">
        <v>33</v>
      </c>
      <c r="AR31" s="122"/>
      <c r="AS31" s="123" t="s">
        <v>307</v>
      </c>
      <c r="AT31" s="158"/>
      <c r="AU31" s="257">
        <v>38</v>
      </c>
      <c r="AV31" s="257"/>
      <c r="AW31" s="366" t="s">
        <v>296</v>
      </c>
      <c r="AX31" s="367"/>
    </row>
    <row r="32" spans="1:50" ht="23.25" customHeight="1" x14ac:dyDescent="0.15">
      <c r="A32" s="504"/>
      <c r="B32" s="502"/>
      <c r="C32" s="502"/>
      <c r="D32" s="502"/>
      <c r="E32" s="502"/>
      <c r="F32" s="503"/>
      <c r="G32" s="529" t="s">
        <v>492</v>
      </c>
      <c r="H32" s="530"/>
      <c r="I32" s="530"/>
      <c r="J32" s="530"/>
      <c r="K32" s="530"/>
      <c r="L32" s="530"/>
      <c r="M32" s="530"/>
      <c r="N32" s="530"/>
      <c r="O32" s="531"/>
      <c r="P32" s="147" t="s">
        <v>493</v>
      </c>
      <c r="Q32" s="147"/>
      <c r="R32" s="147"/>
      <c r="S32" s="147"/>
      <c r="T32" s="147"/>
      <c r="U32" s="147"/>
      <c r="V32" s="147"/>
      <c r="W32" s="147"/>
      <c r="X32" s="217"/>
      <c r="Y32" s="325" t="s">
        <v>12</v>
      </c>
      <c r="Z32" s="538"/>
      <c r="AA32" s="539"/>
      <c r="AB32" s="540" t="s">
        <v>494</v>
      </c>
      <c r="AC32" s="540"/>
      <c r="AD32" s="540"/>
      <c r="AE32" s="351" t="s">
        <v>495</v>
      </c>
      <c r="AF32" s="352"/>
      <c r="AG32" s="352"/>
      <c r="AH32" s="352"/>
      <c r="AI32" s="351" t="s">
        <v>495</v>
      </c>
      <c r="AJ32" s="352"/>
      <c r="AK32" s="352"/>
      <c r="AL32" s="352"/>
      <c r="AM32" s="351" t="s">
        <v>495</v>
      </c>
      <c r="AN32" s="352"/>
      <c r="AO32" s="352"/>
      <c r="AP32" s="352"/>
      <c r="AQ32" s="97" t="s">
        <v>495</v>
      </c>
      <c r="AR32" s="98"/>
      <c r="AS32" s="98"/>
      <c r="AT32" s="99"/>
      <c r="AU32" s="352" t="s">
        <v>495</v>
      </c>
      <c r="AV32" s="352"/>
      <c r="AW32" s="352"/>
      <c r="AX32" s="354"/>
    </row>
    <row r="33" spans="1:50" ht="23.25" customHeight="1" x14ac:dyDescent="0.15">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89" t="s">
        <v>53</v>
      </c>
      <c r="Z33" s="284"/>
      <c r="AA33" s="285"/>
      <c r="AB33" s="511" t="s">
        <v>494</v>
      </c>
      <c r="AC33" s="511"/>
      <c r="AD33" s="511"/>
      <c r="AE33" s="351" t="s">
        <v>495</v>
      </c>
      <c r="AF33" s="352"/>
      <c r="AG33" s="352"/>
      <c r="AH33" s="352"/>
      <c r="AI33" s="351" t="s">
        <v>495</v>
      </c>
      <c r="AJ33" s="352"/>
      <c r="AK33" s="352"/>
      <c r="AL33" s="352"/>
      <c r="AM33" s="351" t="s">
        <v>495</v>
      </c>
      <c r="AN33" s="352"/>
      <c r="AO33" s="352"/>
      <c r="AP33" s="352"/>
      <c r="AQ33" s="97">
        <v>-886</v>
      </c>
      <c r="AR33" s="98"/>
      <c r="AS33" s="98"/>
      <c r="AT33" s="99"/>
      <c r="AU33" s="352">
        <v>1</v>
      </c>
      <c r="AV33" s="352"/>
      <c r="AW33" s="352"/>
      <c r="AX33" s="354"/>
    </row>
    <row r="34" spans="1:50" ht="23.25" customHeight="1" x14ac:dyDescent="0.15">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89" t="s">
        <v>13</v>
      </c>
      <c r="Z34" s="284"/>
      <c r="AA34" s="285"/>
      <c r="AB34" s="486" t="s">
        <v>297</v>
      </c>
      <c r="AC34" s="486"/>
      <c r="AD34" s="486"/>
      <c r="AE34" s="351" t="s">
        <v>495</v>
      </c>
      <c r="AF34" s="352"/>
      <c r="AG34" s="352"/>
      <c r="AH34" s="352"/>
      <c r="AI34" s="351" t="s">
        <v>495</v>
      </c>
      <c r="AJ34" s="352"/>
      <c r="AK34" s="352"/>
      <c r="AL34" s="352"/>
      <c r="AM34" s="351" t="s">
        <v>495</v>
      </c>
      <c r="AN34" s="352"/>
      <c r="AO34" s="352"/>
      <c r="AP34" s="352"/>
      <c r="AQ34" s="97"/>
      <c r="AR34" s="98"/>
      <c r="AS34" s="98"/>
      <c r="AT34" s="99"/>
      <c r="AU34" s="352"/>
      <c r="AV34" s="352"/>
      <c r="AW34" s="352"/>
      <c r="AX34" s="354"/>
    </row>
    <row r="35" spans="1:50" ht="23.25" customHeight="1" x14ac:dyDescent="0.15">
      <c r="A35" s="892" t="s">
        <v>420</v>
      </c>
      <c r="B35" s="893"/>
      <c r="C35" s="893"/>
      <c r="D35" s="893"/>
      <c r="E35" s="893"/>
      <c r="F35" s="894"/>
      <c r="G35" s="898" t="s">
        <v>496</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x14ac:dyDescent="0.15">
      <c r="A37" s="630" t="s">
        <v>391</v>
      </c>
      <c r="B37" s="631"/>
      <c r="C37" s="631"/>
      <c r="D37" s="631"/>
      <c r="E37" s="631"/>
      <c r="F37" s="632"/>
      <c r="G37" s="554" t="s">
        <v>264</v>
      </c>
      <c r="H37" s="368"/>
      <c r="I37" s="368"/>
      <c r="J37" s="368"/>
      <c r="K37" s="368"/>
      <c r="L37" s="368"/>
      <c r="M37" s="368"/>
      <c r="N37" s="368"/>
      <c r="O37" s="555"/>
      <c r="P37" s="620" t="s">
        <v>58</v>
      </c>
      <c r="Q37" s="368"/>
      <c r="R37" s="368"/>
      <c r="S37" s="368"/>
      <c r="T37" s="368"/>
      <c r="U37" s="368"/>
      <c r="V37" s="368"/>
      <c r="W37" s="368"/>
      <c r="X37" s="555"/>
      <c r="Y37" s="621"/>
      <c r="Z37" s="622"/>
      <c r="AA37" s="623"/>
      <c r="AB37" s="355" t="s">
        <v>11</v>
      </c>
      <c r="AC37" s="356"/>
      <c r="AD37" s="357"/>
      <c r="AE37" s="355" t="s">
        <v>450</v>
      </c>
      <c r="AF37" s="356"/>
      <c r="AG37" s="356"/>
      <c r="AH37" s="357"/>
      <c r="AI37" s="355" t="s">
        <v>447</v>
      </c>
      <c r="AJ37" s="356"/>
      <c r="AK37" s="356"/>
      <c r="AL37" s="357"/>
      <c r="AM37" s="362" t="s">
        <v>442</v>
      </c>
      <c r="AN37" s="362"/>
      <c r="AO37" s="362"/>
      <c r="AP37" s="355"/>
      <c r="AQ37" s="253" t="s">
        <v>306</v>
      </c>
      <c r="AR37" s="254"/>
      <c r="AS37" s="254"/>
      <c r="AT37" s="255"/>
      <c r="AU37" s="368" t="s">
        <v>252</v>
      </c>
      <c r="AV37" s="368"/>
      <c r="AW37" s="368"/>
      <c r="AX37" s="369"/>
    </row>
    <row r="38" spans="1:50" ht="18.75" hidden="1" customHeight="1" x14ac:dyDescent="0.15">
      <c r="A38" s="501"/>
      <c r="B38" s="502"/>
      <c r="C38" s="502"/>
      <c r="D38" s="502"/>
      <c r="E38" s="502"/>
      <c r="F38" s="503"/>
      <c r="G38" s="556"/>
      <c r="H38" s="366"/>
      <c r="I38" s="366"/>
      <c r="J38" s="366"/>
      <c r="K38" s="366"/>
      <c r="L38" s="366"/>
      <c r="M38" s="366"/>
      <c r="N38" s="366"/>
      <c r="O38" s="557"/>
      <c r="P38" s="569"/>
      <c r="Q38" s="366"/>
      <c r="R38" s="366"/>
      <c r="S38" s="366"/>
      <c r="T38" s="366"/>
      <c r="U38" s="366"/>
      <c r="V38" s="366"/>
      <c r="W38" s="366"/>
      <c r="X38" s="557"/>
      <c r="Y38" s="457"/>
      <c r="Z38" s="458"/>
      <c r="AA38" s="459"/>
      <c r="AB38" s="319"/>
      <c r="AC38" s="320"/>
      <c r="AD38" s="321"/>
      <c r="AE38" s="319"/>
      <c r="AF38" s="320"/>
      <c r="AG38" s="320"/>
      <c r="AH38" s="321"/>
      <c r="AI38" s="319"/>
      <c r="AJ38" s="320"/>
      <c r="AK38" s="320"/>
      <c r="AL38" s="321"/>
      <c r="AM38" s="363"/>
      <c r="AN38" s="363"/>
      <c r="AO38" s="363"/>
      <c r="AP38" s="319"/>
      <c r="AQ38" s="203"/>
      <c r="AR38" s="122"/>
      <c r="AS38" s="123" t="s">
        <v>307</v>
      </c>
      <c r="AT38" s="158"/>
      <c r="AU38" s="257"/>
      <c r="AV38" s="257"/>
      <c r="AW38" s="366" t="s">
        <v>296</v>
      </c>
      <c r="AX38" s="367"/>
    </row>
    <row r="39" spans="1:50" ht="23.25" hidden="1" customHeight="1" x14ac:dyDescent="0.15">
      <c r="A39" s="504"/>
      <c r="B39" s="502"/>
      <c r="C39" s="502"/>
      <c r="D39" s="502"/>
      <c r="E39" s="502"/>
      <c r="F39" s="503"/>
      <c r="G39" s="529"/>
      <c r="H39" s="530"/>
      <c r="I39" s="530"/>
      <c r="J39" s="530"/>
      <c r="K39" s="530"/>
      <c r="L39" s="530"/>
      <c r="M39" s="530"/>
      <c r="N39" s="530"/>
      <c r="O39" s="531"/>
      <c r="P39" s="147"/>
      <c r="Q39" s="147"/>
      <c r="R39" s="147"/>
      <c r="S39" s="147"/>
      <c r="T39" s="147"/>
      <c r="U39" s="147"/>
      <c r="V39" s="147"/>
      <c r="W39" s="147"/>
      <c r="X39" s="217"/>
      <c r="Y39" s="325" t="s">
        <v>12</v>
      </c>
      <c r="Z39" s="538"/>
      <c r="AA39" s="539"/>
      <c r="AB39" s="540"/>
      <c r="AC39" s="540"/>
      <c r="AD39" s="540"/>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89" t="s">
        <v>53</v>
      </c>
      <c r="Z40" s="284"/>
      <c r="AA40" s="285"/>
      <c r="AB40" s="511"/>
      <c r="AC40" s="511"/>
      <c r="AD40" s="511"/>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3"/>
      <c r="B41" s="634"/>
      <c r="C41" s="634"/>
      <c r="D41" s="634"/>
      <c r="E41" s="634"/>
      <c r="F41" s="635"/>
      <c r="G41" s="535"/>
      <c r="H41" s="536"/>
      <c r="I41" s="536"/>
      <c r="J41" s="536"/>
      <c r="K41" s="536"/>
      <c r="L41" s="536"/>
      <c r="M41" s="536"/>
      <c r="N41" s="536"/>
      <c r="O41" s="537"/>
      <c r="P41" s="150"/>
      <c r="Q41" s="150"/>
      <c r="R41" s="150"/>
      <c r="S41" s="150"/>
      <c r="T41" s="150"/>
      <c r="U41" s="150"/>
      <c r="V41" s="150"/>
      <c r="W41" s="150"/>
      <c r="X41" s="222"/>
      <c r="Y41" s="289" t="s">
        <v>13</v>
      </c>
      <c r="Z41" s="284"/>
      <c r="AA41" s="285"/>
      <c r="AB41" s="486" t="s">
        <v>297</v>
      </c>
      <c r="AC41" s="486"/>
      <c r="AD41" s="486"/>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92" t="s">
        <v>420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15">
      <c r="A44" s="630" t="s">
        <v>391</v>
      </c>
      <c r="B44" s="631"/>
      <c r="C44" s="631"/>
      <c r="D44" s="631"/>
      <c r="E44" s="631"/>
      <c r="F44" s="632"/>
      <c r="G44" s="554" t="s">
        <v>264</v>
      </c>
      <c r="H44" s="368"/>
      <c r="I44" s="368"/>
      <c r="J44" s="368"/>
      <c r="K44" s="368"/>
      <c r="L44" s="368"/>
      <c r="M44" s="368"/>
      <c r="N44" s="368"/>
      <c r="O44" s="555"/>
      <c r="P44" s="620" t="s">
        <v>58</v>
      </c>
      <c r="Q44" s="368"/>
      <c r="R44" s="368"/>
      <c r="S44" s="368"/>
      <c r="T44" s="368"/>
      <c r="U44" s="368"/>
      <c r="V44" s="368"/>
      <c r="W44" s="368"/>
      <c r="X44" s="555"/>
      <c r="Y44" s="621"/>
      <c r="Z44" s="622"/>
      <c r="AA44" s="623"/>
      <c r="AB44" s="355" t="s">
        <v>11</v>
      </c>
      <c r="AC44" s="356"/>
      <c r="AD44" s="357"/>
      <c r="AE44" s="355" t="s">
        <v>450</v>
      </c>
      <c r="AF44" s="356"/>
      <c r="AG44" s="356"/>
      <c r="AH44" s="357"/>
      <c r="AI44" s="355" t="s">
        <v>447</v>
      </c>
      <c r="AJ44" s="356"/>
      <c r="AK44" s="356"/>
      <c r="AL44" s="357"/>
      <c r="AM44" s="362" t="s">
        <v>442</v>
      </c>
      <c r="AN44" s="362"/>
      <c r="AO44" s="362"/>
      <c r="AP44" s="355"/>
      <c r="AQ44" s="253" t="s">
        <v>306</v>
      </c>
      <c r="AR44" s="254"/>
      <c r="AS44" s="254"/>
      <c r="AT44" s="255"/>
      <c r="AU44" s="368" t="s">
        <v>252</v>
      </c>
      <c r="AV44" s="368"/>
      <c r="AW44" s="368"/>
      <c r="AX44" s="369"/>
    </row>
    <row r="45" spans="1:50" ht="18.75" hidden="1" customHeight="1" x14ac:dyDescent="0.15">
      <c r="A45" s="501"/>
      <c r="B45" s="502"/>
      <c r="C45" s="502"/>
      <c r="D45" s="502"/>
      <c r="E45" s="502"/>
      <c r="F45" s="503"/>
      <c r="G45" s="556"/>
      <c r="H45" s="366"/>
      <c r="I45" s="366"/>
      <c r="J45" s="366"/>
      <c r="K45" s="366"/>
      <c r="L45" s="366"/>
      <c r="M45" s="366"/>
      <c r="N45" s="366"/>
      <c r="O45" s="557"/>
      <c r="P45" s="569"/>
      <c r="Q45" s="366"/>
      <c r="R45" s="366"/>
      <c r="S45" s="366"/>
      <c r="T45" s="366"/>
      <c r="U45" s="366"/>
      <c r="V45" s="366"/>
      <c r="W45" s="366"/>
      <c r="X45" s="557"/>
      <c r="Y45" s="457"/>
      <c r="Z45" s="458"/>
      <c r="AA45" s="459"/>
      <c r="AB45" s="319"/>
      <c r="AC45" s="320"/>
      <c r="AD45" s="321"/>
      <c r="AE45" s="319"/>
      <c r="AF45" s="320"/>
      <c r="AG45" s="320"/>
      <c r="AH45" s="321"/>
      <c r="AI45" s="319"/>
      <c r="AJ45" s="320"/>
      <c r="AK45" s="320"/>
      <c r="AL45" s="321"/>
      <c r="AM45" s="363"/>
      <c r="AN45" s="363"/>
      <c r="AO45" s="363"/>
      <c r="AP45" s="319"/>
      <c r="AQ45" s="203"/>
      <c r="AR45" s="122"/>
      <c r="AS45" s="123" t="s">
        <v>307</v>
      </c>
      <c r="AT45" s="158"/>
      <c r="AU45" s="257"/>
      <c r="AV45" s="257"/>
      <c r="AW45" s="366" t="s">
        <v>296</v>
      </c>
      <c r="AX45" s="367"/>
    </row>
    <row r="46" spans="1:50" ht="23.25" hidden="1" customHeight="1" x14ac:dyDescent="0.15">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17"/>
      <c r="Y46" s="325" t="s">
        <v>12</v>
      </c>
      <c r="Z46" s="538"/>
      <c r="AA46" s="539"/>
      <c r="AB46" s="540"/>
      <c r="AC46" s="540"/>
      <c r="AD46" s="540"/>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89" t="s">
        <v>53</v>
      </c>
      <c r="Z47" s="284"/>
      <c r="AA47" s="285"/>
      <c r="AB47" s="511"/>
      <c r="AC47" s="511"/>
      <c r="AD47" s="511"/>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3"/>
      <c r="B48" s="634"/>
      <c r="C48" s="634"/>
      <c r="D48" s="634"/>
      <c r="E48" s="634"/>
      <c r="F48" s="635"/>
      <c r="G48" s="535"/>
      <c r="H48" s="536"/>
      <c r="I48" s="536"/>
      <c r="J48" s="536"/>
      <c r="K48" s="536"/>
      <c r="L48" s="536"/>
      <c r="M48" s="536"/>
      <c r="N48" s="536"/>
      <c r="O48" s="537"/>
      <c r="P48" s="150"/>
      <c r="Q48" s="150"/>
      <c r="R48" s="150"/>
      <c r="S48" s="150"/>
      <c r="T48" s="150"/>
      <c r="U48" s="150"/>
      <c r="V48" s="150"/>
      <c r="W48" s="150"/>
      <c r="X48" s="222"/>
      <c r="Y48" s="289" t="s">
        <v>13</v>
      </c>
      <c r="Z48" s="284"/>
      <c r="AA48" s="285"/>
      <c r="AB48" s="486" t="s">
        <v>297</v>
      </c>
      <c r="AC48" s="486"/>
      <c r="AD48" s="486"/>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92" t="s">
        <v>420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501" t="s">
        <v>391</v>
      </c>
      <c r="B51" s="502"/>
      <c r="C51" s="502"/>
      <c r="D51" s="502"/>
      <c r="E51" s="502"/>
      <c r="F51" s="503"/>
      <c r="G51" s="554" t="s">
        <v>264</v>
      </c>
      <c r="H51" s="368"/>
      <c r="I51" s="368"/>
      <c r="J51" s="368"/>
      <c r="K51" s="368"/>
      <c r="L51" s="368"/>
      <c r="M51" s="368"/>
      <c r="N51" s="368"/>
      <c r="O51" s="555"/>
      <c r="P51" s="620" t="s">
        <v>58</v>
      </c>
      <c r="Q51" s="368"/>
      <c r="R51" s="368"/>
      <c r="S51" s="368"/>
      <c r="T51" s="368"/>
      <c r="U51" s="368"/>
      <c r="V51" s="368"/>
      <c r="W51" s="368"/>
      <c r="X51" s="555"/>
      <c r="Y51" s="621"/>
      <c r="Z51" s="622"/>
      <c r="AA51" s="623"/>
      <c r="AB51" s="355" t="s">
        <v>11</v>
      </c>
      <c r="AC51" s="356"/>
      <c r="AD51" s="357"/>
      <c r="AE51" s="355" t="s">
        <v>450</v>
      </c>
      <c r="AF51" s="356"/>
      <c r="AG51" s="356"/>
      <c r="AH51" s="357"/>
      <c r="AI51" s="355" t="s">
        <v>447</v>
      </c>
      <c r="AJ51" s="356"/>
      <c r="AK51" s="356"/>
      <c r="AL51" s="357"/>
      <c r="AM51" s="362" t="s">
        <v>443</v>
      </c>
      <c r="AN51" s="362"/>
      <c r="AO51" s="362"/>
      <c r="AP51" s="355"/>
      <c r="AQ51" s="253" t="s">
        <v>306</v>
      </c>
      <c r="AR51" s="254"/>
      <c r="AS51" s="254"/>
      <c r="AT51" s="255"/>
      <c r="AU51" s="364" t="s">
        <v>252</v>
      </c>
      <c r="AV51" s="364"/>
      <c r="AW51" s="364"/>
      <c r="AX51" s="365"/>
    </row>
    <row r="52" spans="1:50" ht="18.75" hidden="1" customHeight="1" x14ac:dyDescent="0.15">
      <c r="A52" s="501"/>
      <c r="B52" s="502"/>
      <c r="C52" s="502"/>
      <c r="D52" s="502"/>
      <c r="E52" s="502"/>
      <c r="F52" s="503"/>
      <c r="G52" s="556"/>
      <c r="H52" s="366"/>
      <c r="I52" s="366"/>
      <c r="J52" s="366"/>
      <c r="K52" s="366"/>
      <c r="L52" s="366"/>
      <c r="M52" s="366"/>
      <c r="N52" s="366"/>
      <c r="O52" s="557"/>
      <c r="P52" s="569"/>
      <c r="Q52" s="366"/>
      <c r="R52" s="366"/>
      <c r="S52" s="366"/>
      <c r="T52" s="366"/>
      <c r="U52" s="366"/>
      <c r="V52" s="366"/>
      <c r="W52" s="366"/>
      <c r="X52" s="557"/>
      <c r="Y52" s="457"/>
      <c r="Z52" s="458"/>
      <c r="AA52" s="459"/>
      <c r="AB52" s="319"/>
      <c r="AC52" s="320"/>
      <c r="AD52" s="321"/>
      <c r="AE52" s="319"/>
      <c r="AF52" s="320"/>
      <c r="AG52" s="320"/>
      <c r="AH52" s="321"/>
      <c r="AI52" s="319"/>
      <c r="AJ52" s="320"/>
      <c r="AK52" s="320"/>
      <c r="AL52" s="321"/>
      <c r="AM52" s="363"/>
      <c r="AN52" s="363"/>
      <c r="AO52" s="363"/>
      <c r="AP52" s="319"/>
      <c r="AQ52" s="203"/>
      <c r="AR52" s="122"/>
      <c r="AS52" s="123" t="s">
        <v>307</v>
      </c>
      <c r="AT52" s="158"/>
      <c r="AU52" s="257"/>
      <c r="AV52" s="257"/>
      <c r="AW52" s="366" t="s">
        <v>296</v>
      </c>
      <c r="AX52" s="367"/>
    </row>
    <row r="53" spans="1:50" ht="23.25" hidden="1" customHeight="1" x14ac:dyDescent="0.15">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5" t="s">
        <v>12</v>
      </c>
      <c r="Z53" s="538"/>
      <c r="AA53" s="539"/>
      <c r="AB53" s="540"/>
      <c r="AC53" s="540"/>
      <c r="AD53" s="540"/>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89" t="s">
        <v>53</v>
      </c>
      <c r="Z54" s="284"/>
      <c r="AA54" s="285"/>
      <c r="AB54" s="511"/>
      <c r="AC54" s="511"/>
      <c r="AD54" s="511"/>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3"/>
      <c r="B55" s="634"/>
      <c r="C55" s="634"/>
      <c r="D55" s="634"/>
      <c r="E55" s="634"/>
      <c r="F55" s="635"/>
      <c r="G55" s="535"/>
      <c r="H55" s="536"/>
      <c r="I55" s="536"/>
      <c r="J55" s="536"/>
      <c r="K55" s="536"/>
      <c r="L55" s="536"/>
      <c r="M55" s="536"/>
      <c r="N55" s="536"/>
      <c r="O55" s="537"/>
      <c r="P55" s="150"/>
      <c r="Q55" s="150"/>
      <c r="R55" s="150"/>
      <c r="S55" s="150"/>
      <c r="T55" s="150"/>
      <c r="U55" s="150"/>
      <c r="V55" s="150"/>
      <c r="W55" s="150"/>
      <c r="X55" s="222"/>
      <c r="Y55" s="289" t="s">
        <v>13</v>
      </c>
      <c r="Z55" s="284"/>
      <c r="AA55" s="285"/>
      <c r="AB55" s="450" t="s">
        <v>14</v>
      </c>
      <c r="AC55" s="450"/>
      <c r="AD55" s="450"/>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92" t="s">
        <v>420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501" t="s">
        <v>391</v>
      </c>
      <c r="B58" s="502"/>
      <c r="C58" s="502"/>
      <c r="D58" s="502"/>
      <c r="E58" s="502"/>
      <c r="F58" s="503"/>
      <c r="G58" s="554" t="s">
        <v>264</v>
      </c>
      <c r="H58" s="368"/>
      <c r="I58" s="368"/>
      <c r="J58" s="368"/>
      <c r="K58" s="368"/>
      <c r="L58" s="368"/>
      <c r="M58" s="368"/>
      <c r="N58" s="368"/>
      <c r="O58" s="555"/>
      <c r="P58" s="620" t="s">
        <v>58</v>
      </c>
      <c r="Q58" s="368"/>
      <c r="R58" s="368"/>
      <c r="S58" s="368"/>
      <c r="T58" s="368"/>
      <c r="U58" s="368"/>
      <c r="V58" s="368"/>
      <c r="W58" s="368"/>
      <c r="X58" s="555"/>
      <c r="Y58" s="621"/>
      <c r="Z58" s="622"/>
      <c r="AA58" s="623"/>
      <c r="AB58" s="355" t="s">
        <v>11</v>
      </c>
      <c r="AC58" s="356"/>
      <c r="AD58" s="357"/>
      <c r="AE58" s="355" t="s">
        <v>451</v>
      </c>
      <c r="AF58" s="356"/>
      <c r="AG58" s="356"/>
      <c r="AH58" s="357"/>
      <c r="AI58" s="355" t="s">
        <v>447</v>
      </c>
      <c r="AJ58" s="356"/>
      <c r="AK58" s="356"/>
      <c r="AL58" s="357"/>
      <c r="AM58" s="362" t="s">
        <v>442</v>
      </c>
      <c r="AN58" s="362"/>
      <c r="AO58" s="362"/>
      <c r="AP58" s="355"/>
      <c r="AQ58" s="253" t="s">
        <v>306</v>
      </c>
      <c r="AR58" s="254"/>
      <c r="AS58" s="254"/>
      <c r="AT58" s="255"/>
      <c r="AU58" s="364" t="s">
        <v>252</v>
      </c>
      <c r="AV58" s="364"/>
      <c r="AW58" s="364"/>
      <c r="AX58" s="365"/>
    </row>
    <row r="59" spans="1:50" ht="18.75" hidden="1" customHeight="1" x14ac:dyDescent="0.15">
      <c r="A59" s="501"/>
      <c r="B59" s="502"/>
      <c r="C59" s="502"/>
      <c r="D59" s="502"/>
      <c r="E59" s="502"/>
      <c r="F59" s="503"/>
      <c r="G59" s="556"/>
      <c r="H59" s="366"/>
      <c r="I59" s="366"/>
      <c r="J59" s="366"/>
      <c r="K59" s="366"/>
      <c r="L59" s="366"/>
      <c r="M59" s="366"/>
      <c r="N59" s="366"/>
      <c r="O59" s="557"/>
      <c r="P59" s="569"/>
      <c r="Q59" s="366"/>
      <c r="R59" s="366"/>
      <c r="S59" s="366"/>
      <c r="T59" s="366"/>
      <c r="U59" s="366"/>
      <c r="V59" s="366"/>
      <c r="W59" s="366"/>
      <c r="X59" s="557"/>
      <c r="Y59" s="457"/>
      <c r="Z59" s="458"/>
      <c r="AA59" s="459"/>
      <c r="AB59" s="319"/>
      <c r="AC59" s="320"/>
      <c r="AD59" s="321"/>
      <c r="AE59" s="319"/>
      <c r="AF59" s="320"/>
      <c r="AG59" s="320"/>
      <c r="AH59" s="321"/>
      <c r="AI59" s="319"/>
      <c r="AJ59" s="320"/>
      <c r="AK59" s="320"/>
      <c r="AL59" s="321"/>
      <c r="AM59" s="363"/>
      <c r="AN59" s="363"/>
      <c r="AO59" s="363"/>
      <c r="AP59" s="319"/>
      <c r="AQ59" s="203"/>
      <c r="AR59" s="122"/>
      <c r="AS59" s="123" t="s">
        <v>307</v>
      </c>
      <c r="AT59" s="158"/>
      <c r="AU59" s="257"/>
      <c r="AV59" s="257"/>
      <c r="AW59" s="366" t="s">
        <v>296</v>
      </c>
      <c r="AX59" s="367"/>
    </row>
    <row r="60" spans="1:50" ht="23.25" hidden="1" customHeight="1" x14ac:dyDescent="0.15">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5" t="s">
        <v>12</v>
      </c>
      <c r="Z60" s="538"/>
      <c r="AA60" s="539"/>
      <c r="AB60" s="540"/>
      <c r="AC60" s="540"/>
      <c r="AD60" s="540"/>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89" t="s">
        <v>53</v>
      </c>
      <c r="Z61" s="284"/>
      <c r="AA61" s="285"/>
      <c r="AB61" s="511"/>
      <c r="AC61" s="511"/>
      <c r="AD61" s="511"/>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89" t="s">
        <v>13</v>
      </c>
      <c r="Z62" s="284"/>
      <c r="AA62" s="285"/>
      <c r="AB62" s="486" t="s">
        <v>14</v>
      </c>
      <c r="AC62" s="486"/>
      <c r="AD62" s="486"/>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92" t="s">
        <v>420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847" t="s">
        <v>392</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387</v>
      </c>
      <c r="X65" s="859"/>
      <c r="Y65" s="862"/>
      <c r="Z65" s="862"/>
      <c r="AA65" s="863"/>
      <c r="AB65" s="856" t="s">
        <v>11</v>
      </c>
      <c r="AC65" s="852"/>
      <c r="AD65" s="853"/>
      <c r="AE65" s="355" t="s">
        <v>450</v>
      </c>
      <c r="AF65" s="356"/>
      <c r="AG65" s="356"/>
      <c r="AH65" s="357"/>
      <c r="AI65" s="355" t="s">
        <v>447</v>
      </c>
      <c r="AJ65" s="356"/>
      <c r="AK65" s="356"/>
      <c r="AL65" s="357"/>
      <c r="AM65" s="362" t="s">
        <v>442</v>
      </c>
      <c r="AN65" s="362"/>
      <c r="AO65" s="362"/>
      <c r="AP65" s="355"/>
      <c r="AQ65" s="856" t="s">
        <v>306</v>
      </c>
      <c r="AR65" s="852"/>
      <c r="AS65" s="852"/>
      <c r="AT65" s="853"/>
      <c r="AU65" s="971" t="s">
        <v>252</v>
      </c>
      <c r="AV65" s="971"/>
      <c r="AW65" s="971"/>
      <c r="AX65" s="972"/>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9"/>
      <c r="AF66" s="320"/>
      <c r="AG66" s="320"/>
      <c r="AH66" s="321"/>
      <c r="AI66" s="319"/>
      <c r="AJ66" s="320"/>
      <c r="AK66" s="320"/>
      <c r="AL66" s="321"/>
      <c r="AM66" s="363"/>
      <c r="AN66" s="363"/>
      <c r="AO66" s="363"/>
      <c r="AP66" s="319"/>
      <c r="AQ66" s="256"/>
      <c r="AR66" s="257"/>
      <c r="AS66" s="854" t="s">
        <v>307</v>
      </c>
      <c r="AT66" s="855"/>
      <c r="AU66" s="257"/>
      <c r="AV66" s="257"/>
      <c r="AW66" s="854" t="s">
        <v>390</v>
      </c>
      <c r="AX66" s="973"/>
    </row>
    <row r="67" spans="1:50" ht="23.25" hidden="1" customHeight="1" x14ac:dyDescent="0.15">
      <c r="A67" s="840"/>
      <c r="B67" s="841"/>
      <c r="C67" s="841"/>
      <c r="D67" s="841"/>
      <c r="E67" s="841"/>
      <c r="F67" s="842"/>
      <c r="G67" s="974" t="s">
        <v>308</v>
      </c>
      <c r="H67" s="957"/>
      <c r="I67" s="958"/>
      <c r="J67" s="958"/>
      <c r="K67" s="958"/>
      <c r="L67" s="958"/>
      <c r="M67" s="958"/>
      <c r="N67" s="958"/>
      <c r="O67" s="959"/>
      <c r="P67" s="957"/>
      <c r="Q67" s="958"/>
      <c r="R67" s="958"/>
      <c r="S67" s="958"/>
      <c r="T67" s="958"/>
      <c r="U67" s="958"/>
      <c r="V67" s="959"/>
      <c r="W67" s="963"/>
      <c r="X67" s="964"/>
      <c r="Y67" s="944" t="s">
        <v>12</v>
      </c>
      <c r="Z67" s="944"/>
      <c r="AA67" s="945"/>
      <c r="AB67" s="946" t="s">
        <v>410</v>
      </c>
      <c r="AC67" s="946"/>
      <c r="AD67" s="946"/>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0"/>
      <c r="B68" s="841"/>
      <c r="C68" s="841"/>
      <c r="D68" s="841"/>
      <c r="E68" s="841"/>
      <c r="F68" s="842"/>
      <c r="G68" s="934"/>
      <c r="H68" s="960"/>
      <c r="I68" s="961"/>
      <c r="J68" s="961"/>
      <c r="K68" s="961"/>
      <c r="L68" s="961"/>
      <c r="M68" s="961"/>
      <c r="N68" s="961"/>
      <c r="O68" s="962"/>
      <c r="P68" s="960"/>
      <c r="Q68" s="961"/>
      <c r="R68" s="961"/>
      <c r="S68" s="961"/>
      <c r="T68" s="961"/>
      <c r="U68" s="961"/>
      <c r="V68" s="962"/>
      <c r="W68" s="965"/>
      <c r="X68" s="966"/>
      <c r="Y68" s="170" t="s">
        <v>53</v>
      </c>
      <c r="Z68" s="170"/>
      <c r="AA68" s="171"/>
      <c r="AB68" s="969" t="s">
        <v>410</v>
      </c>
      <c r="AC68" s="969"/>
      <c r="AD68" s="969"/>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0"/>
      <c r="B69" s="841"/>
      <c r="C69" s="841"/>
      <c r="D69" s="841"/>
      <c r="E69" s="841"/>
      <c r="F69" s="842"/>
      <c r="G69" s="975"/>
      <c r="H69" s="960"/>
      <c r="I69" s="961"/>
      <c r="J69" s="961"/>
      <c r="K69" s="961"/>
      <c r="L69" s="961"/>
      <c r="M69" s="961"/>
      <c r="N69" s="961"/>
      <c r="O69" s="962"/>
      <c r="P69" s="960"/>
      <c r="Q69" s="961"/>
      <c r="R69" s="961"/>
      <c r="S69" s="961"/>
      <c r="T69" s="961"/>
      <c r="U69" s="961"/>
      <c r="V69" s="962"/>
      <c r="W69" s="967"/>
      <c r="X69" s="968"/>
      <c r="Y69" s="170" t="s">
        <v>13</v>
      </c>
      <c r="Z69" s="170"/>
      <c r="AA69" s="171"/>
      <c r="AB69" s="970" t="s">
        <v>411</v>
      </c>
      <c r="AC69" s="970"/>
      <c r="AD69" s="970"/>
      <c r="AE69" s="803"/>
      <c r="AF69" s="804"/>
      <c r="AG69" s="804"/>
      <c r="AH69" s="804"/>
      <c r="AI69" s="803"/>
      <c r="AJ69" s="804"/>
      <c r="AK69" s="804"/>
      <c r="AL69" s="804"/>
      <c r="AM69" s="803"/>
      <c r="AN69" s="804"/>
      <c r="AO69" s="804"/>
      <c r="AP69" s="804"/>
      <c r="AQ69" s="351"/>
      <c r="AR69" s="352"/>
      <c r="AS69" s="352"/>
      <c r="AT69" s="353"/>
      <c r="AU69" s="352"/>
      <c r="AV69" s="352"/>
      <c r="AW69" s="352"/>
      <c r="AX69" s="354"/>
    </row>
    <row r="70" spans="1:50" ht="23.25" hidden="1" customHeight="1" x14ac:dyDescent="0.15">
      <c r="A70" s="840" t="s">
        <v>396</v>
      </c>
      <c r="B70" s="841"/>
      <c r="C70" s="841"/>
      <c r="D70" s="841"/>
      <c r="E70" s="841"/>
      <c r="F70" s="842"/>
      <c r="G70" s="934" t="s">
        <v>309</v>
      </c>
      <c r="H70" s="935"/>
      <c r="I70" s="935"/>
      <c r="J70" s="935"/>
      <c r="K70" s="935"/>
      <c r="L70" s="935"/>
      <c r="M70" s="935"/>
      <c r="N70" s="935"/>
      <c r="O70" s="935"/>
      <c r="P70" s="935"/>
      <c r="Q70" s="935"/>
      <c r="R70" s="935"/>
      <c r="S70" s="935"/>
      <c r="T70" s="935"/>
      <c r="U70" s="935"/>
      <c r="V70" s="935"/>
      <c r="W70" s="938" t="s">
        <v>409</v>
      </c>
      <c r="X70" s="939"/>
      <c r="Y70" s="944" t="s">
        <v>12</v>
      </c>
      <c r="Z70" s="944"/>
      <c r="AA70" s="945"/>
      <c r="AB70" s="946" t="s">
        <v>410</v>
      </c>
      <c r="AC70" s="946"/>
      <c r="AD70" s="946"/>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0"/>
      <c r="B71" s="841"/>
      <c r="C71" s="841"/>
      <c r="D71" s="841"/>
      <c r="E71" s="841"/>
      <c r="F71" s="842"/>
      <c r="G71" s="934"/>
      <c r="H71" s="936"/>
      <c r="I71" s="936"/>
      <c r="J71" s="936"/>
      <c r="K71" s="936"/>
      <c r="L71" s="936"/>
      <c r="M71" s="936"/>
      <c r="N71" s="936"/>
      <c r="O71" s="936"/>
      <c r="P71" s="936"/>
      <c r="Q71" s="936"/>
      <c r="R71" s="936"/>
      <c r="S71" s="936"/>
      <c r="T71" s="936"/>
      <c r="U71" s="936"/>
      <c r="V71" s="936"/>
      <c r="W71" s="940"/>
      <c r="X71" s="941"/>
      <c r="Y71" s="170" t="s">
        <v>53</v>
      </c>
      <c r="Z71" s="170"/>
      <c r="AA71" s="171"/>
      <c r="AB71" s="969" t="s">
        <v>410</v>
      </c>
      <c r="AC71" s="969"/>
      <c r="AD71" s="969"/>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3"/>
      <c r="B72" s="844"/>
      <c r="C72" s="844"/>
      <c r="D72" s="844"/>
      <c r="E72" s="844"/>
      <c r="F72" s="845"/>
      <c r="G72" s="934"/>
      <c r="H72" s="937"/>
      <c r="I72" s="937"/>
      <c r="J72" s="937"/>
      <c r="K72" s="937"/>
      <c r="L72" s="937"/>
      <c r="M72" s="937"/>
      <c r="N72" s="937"/>
      <c r="O72" s="937"/>
      <c r="P72" s="937"/>
      <c r="Q72" s="937"/>
      <c r="R72" s="937"/>
      <c r="S72" s="937"/>
      <c r="T72" s="937"/>
      <c r="U72" s="937"/>
      <c r="V72" s="937"/>
      <c r="W72" s="942"/>
      <c r="X72" s="943"/>
      <c r="Y72" s="170" t="s">
        <v>13</v>
      </c>
      <c r="Z72" s="170"/>
      <c r="AA72" s="171"/>
      <c r="AB72" s="970" t="s">
        <v>411</v>
      </c>
      <c r="AC72" s="970"/>
      <c r="AD72" s="970"/>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6" t="s">
        <v>392</v>
      </c>
      <c r="B73" s="827"/>
      <c r="C73" s="827"/>
      <c r="D73" s="827"/>
      <c r="E73" s="827"/>
      <c r="F73" s="828"/>
      <c r="G73" s="795"/>
      <c r="H73" s="155" t="s">
        <v>264</v>
      </c>
      <c r="I73" s="155"/>
      <c r="J73" s="155"/>
      <c r="K73" s="155"/>
      <c r="L73" s="155"/>
      <c r="M73" s="155"/>
      <c r="N73" s="155"/>
      <c r="O73" s="156"/>
      <c r="P73" s="162" t="s">
        <v>58</v>
      </c>
      <c r="Q73" s="155"/>
      <c r="R73" s="155"/>
      <c r="S73" s="155"/>
      <c r="T73" s="155"/>
      <c r="U73" s="155"/>
      <c r="V73" s="155"/>
      <c r="W73" s="155"/>
      <c r="X73" s="156"/>
      <c r="Y73" s="797"/>
      <c r="Z73" s="798"/>
      <c r="AA73" s="799"/>
      <c r="AB73" s="162" t="s">
        <v>11</v>
      </c>
      <c r="AC73" s="155"/>
      <c r="AD73" s="156"/>
      <c r="AE73" s="355" t="s">
        <v>450</v>
      </c>
      <c r="AF73" s="356"/>
      <c r="AG73" s="356"/>
      <c r="AH73" s="357"/>
      <c r="AI73" s="355" t="s">
        <v>447</v>
      </c>
      <c r="AJ73" s="356"/>
      <c r="AK73" s="356"/>
      <c r="AL73" s="357"/>
      <c r="AM73" s="362" t="s">
        <v>442</v>
      </c>
      <c r="AN73" s="362"/>
      <c r="AO73" s="362"/>
      <c r="AP73" s="355"/>
      <c r="AQ73" s="162" t="s">
        <v>306</v>
      </c>
      <c r="AR73" s="155"/>
      <c r="AS73" s="155"/>
      <c r="AT73" s="156"/>
      <c r="AU73" s="259" t="s">
        <v>252</v>
      </c>
      <c r="AV73" s="120"/>
      <c r="AW73" s="120"/>
      <c r="AX73" s="121"/>
    </row>
    <row r="74" spans="1:50" ht="18.75" hidden="1" customHeight="1" x14ac:dyDescent="0.15">
      <c r="A74" s="829"/>
      <c r="B74" s="830"/>
      <c r="C74" s="830"/>
      <c r="D74" s="830"/>
      <c r="E74" s="830"/>
      <c r="F74" s="831"/>
      <c r="G74" s="796"/>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3"/>
      <c r="AR74" s="122"/>
      <c r="AS74" s="123" t="s">
        <v>307</v>
      </c>
      <c r="AT74" s="158"/>
      <c r="AU74" s="203"/>
      <c r="AV74" s="122"/>
      <c r="AW74" s="123" t="s">
        <v>296</v>
      </c>
      <c r="AX74" s="124"/>
    </row>
    <row r="75" spans="1:50" ht="23.25" hidden="1" customHeight="1" x14ac:dyDescent="0.15">
      <c r="A75" s="829"/>
      <c r="B75" s="830"/>
      <c r="C75" s="830"/>
      <c r="D75" s="830"/>
      <c r="E75" s="830"/>
      <c r="F75" s="831"/>
      <c r="G75" s="770"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29"/>
      <c r="B76" s="830"/>
      <c r="C76" s="830"/>
      <c r="D76" s="830"/>
      <c r="E76" s="830"/>
      <c r="F76" s="831"/>
      <c r="G76" s="771"/>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29"/>
      <c r="B77" s="830"/>
      <c r="C77" s="830"/>
      <c r="D77" s="830"/>
      <c r="E77" s="830"/>
      <c r="F77" s="831"/>
      <c r="G77" s="772"/>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6" t="s">
        <v>423</v>
      </c>
      <c r="B78" s="907"/>
      <c r="C78" s="907"/>
      <c r="D78" s="907"/>
      <c r="E78" s="904" t="s">
        <v>369</v>
      </c>
      <c r="F78" s="905"/>
      <c r="G78" s="48" t="s">
        <v>309</v>
      </c>
      <c r="H78" s="781"/>
      <c r="I78" s="230"/>
      <c r="J78" s="230"/>
      <c r="K78" s="230"/>
      <c r="L78" s="230"/>
      <c r="M78" s="230"/>
      <c r="N78" s="230"/>
      <c r="O78" s="782"/>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4" t="s">
        <v>386</v>
      </c>
      <c r="AP79" s="135"/>
      <c r="AQ79" s="135"/>
      <c r="AR79" s="67" t="s">
        <v>384</v>
      </c>
      <c r="AS79" s="134"/>
      <c r="AT79" s="135"/>
      <c r="AU79" s="135"/>
      <c r="AV79" s="135"/>
      <c r="AW79" s="135"/>
      <c r="AX79" s="136"/>
    </row>
    <row r="80" spans="1:50" ht="18.75" hidden="1" customHeight="1" x14ac:dyDescent="0.15">
      <c r="A80" s="508" t="s">
        <v>265</v>
      </c>
      <c r="B80" s="835" t="s">
        <v>383</v>
      </c>
      <c r="C80" s="836"/>
      <c r="D80" s="836"/>
      <c r="E80" s="836"/>
      <c r="F80" s="837"/>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467</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x14ac:dyDescent="0.15">
      <c r="A81" s="509"/>
      <c r="B81" s="838"/>
      <c r="C81" s="541"/>
      <c r="D81" s="541"/>
      <c r="E81" s="541"/>
      <c r="F81" s="542"/>
      <c r="G81" s="366"/>
      <c r="H81" s="366"/>
      <c r="I81" s="366"/>
      <c r="J81" s="366"/>
      <c r="K81" s="366"/>
      <c r="L81" s="366"/>
      <c r="M81" s="366"/>
      <c r="N81" s="366"/>
      <c r="O81" s="366"/>
      <c r="P81" s="366"/>
      <c r="Q81" s="366"/>
      <c r="R81" s="366"/>
      <c r="S81" s="366"/>
      <c r="T81" s="366"/>
      <c r="U81" s="366"/>
      <c r="V81" s="366"/>
      <c r="W81" s="366"/>
      <c r="X81" s="366"/>
      <c r="Y81" s="366"/>
      <c r="Z81" s="366"/>
      <c r="AA81" s="557"/>
      <c r="AB81" s="569"/>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9"/>
      <c r="B82" s="838"/>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1"/>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38"/>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2"/>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39"/>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3"/>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263</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59"/>
      <c r="Z85" s="160"/>
      <c r="AA85" s="161"/>
      <c r="AB85" s="447" t="s">
        <v>11</v>
      </c>
      <c r="AC85" s="448"/>
      <c r="AD85" s="449"/>
      <c r="AE85" s="355" t="s">
        <v>450</v>
      </c>
      <c r="AF85" s="356"/>
      <c r="AG85" s="356"/>
      <c r="AH85" s="357"/>
      <c r="AI85" s="355" t="s">
        <v>447</v>
      </c>
      <c r="AJ85" s="356"/>
      <c r="AK85" s="356"/>
      <c r="AL85" s="357"/>
      <c r="AM85" s="362" t="s">
        <v>442</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09"/>
      <c r="B86" s="541"/>
      <c r="C86" s="541"/>
      <c r="D86" s="541"/>
      <c r="E86" s="541"/>
      <c r="F86" s="542"/>
      <c r="G86" s="556"/>
      <c r="H86" s="366"/>
      <c r="I86" s="366"/>
      <c r="J86" s="366"/>
      <c r="K86" s="366"/>
      <c r="L86" s="366"/>
      <c r="M86" s="366"/>
      <c r="N86" s="366"/>
      <c r="O86" s="557"/>
      <c r="P86" s="569"/>
      <c r="Q86" s="366"/>
      <c r="R86" s="366"/>
      <c r="S86" s="366"/>
      <c r="T86" s="366"/>
      <c r="U86" s="366"/>
      <c r="V86" s="366"/>
      <c r="W86" s="366"/>
      <c r="X86" s="557"/>
      <c r="Y86" s="159"/>
      <c r="Z86" s="160"/>
      <c r="AA86" s="161"/>
      <c r="AB86" s="319"/>
      <c r="AC86" s="320"/>
      <c r="AD86" s="321"/>
      <c r="AE86" s="319"/>
      <c r="AF86" s="320"/>
      <c r="AG86" s="320"/>
      <c r="AH86" s="321"/>
      <c r="AI86" s="319"/>
      <c r="AJ86" s="320"/>
      <c r="AK86" s="320"/>
      <c r="AL86" s="321"/>
      <c r="AM86" s="363"/>
      <c r="AN86" s="363"/>
      <c r="AO86" s="363"/>
      <c r="AP86" s="319"/>
      <c r="AQ86" s="256"/>
      <c r="AR86" s="257"/>
      <c r="AS86" s="123" t="s">
        <v>307</v>
      </c>
      <c r="AT86" s="158"/>
      <c r="AU86" s="257"/>
      <c r="AV86" s="257"/>
      <c r="AW86" s="366" t="s">
        <v>296</v>
      </c>
      <c r="AX86" s="367"/>
      <c r="AY86" s="10"/>
      <c r="AZ86" s="10"/>
      <c r="BA86" s="10"/>
      <c r="BB86" s="10"/>
      <c r="BC86" s="10"/>
      <c r="BD86" s="10"/>
      <c r="BE86" s="10"/>
      <c r="BF86" s="10"/>
      <c r="BG86" s="10"/>
      <c r="BH86" s="10"/>
    </row>
    <row r="87" spans="1:60" ht="23.25" hidden="1" customHeight="1" x14ac:dyDescent="0.15">
      <c r="A87" s="509"/>
      <c r="B87" s="541"/>
      <c r="C87" s="541"/>
      <c r="D87" s="541"/>
      <c r="E87" s="541"/>
      <c r="F87" s="542"/>
      <c r="G87" s="216"/>
      <c r="H87" s="147"/>
      <c r="I87" s="147"/>
      <c r="J87" s="147"/>
      <c r="K87" s="147"/>
      <c r="L87" s="147"/>
      <c r="M87" s="147"/>
      <c r="N87" s="147"/>
      <c r="O87" s="217"/>
      <c r="P87" s="147"/>
      <c r="Q87" s="788"/>
      <c r="R87" s="788"/>
      <c r="S87" s="788"/>
      <c r="T87" s="788"/>
      <c r="U87" s="788"/>
      <c r="V87" s="788"/>
      <c r="W87" s="788"/>
      <c r="X87" s="789"/>
      <c r="Y87" s="744" t="s">
        <v>61</v>
      </c>
      <c r="Z87" s="745"/>
      <c r="AA87" s="746"/>
      <c r="AB87" s="540"/>
      <c r="AC87" s="540"/>
      <c r="AD87" s="540"/>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9"/>
      <c r="B88" s="541"/>
      <c r="C88" s="541"/>
      <c r="D88" s="541"/>
      <c r="E88" s="541"/>
      <c r="F88" s="542"/>
      <c r="G88" s="218"/>
      <c r="H88" s="219"/>
      <c r="I88" s="219"/>
      <c r="J88" s="219"/>
      <c r="K88" s="219"/>
      <c r="L88" s="219"/>
      <c r="M88" s="219"/>
      <c r="N88" s="219"/>
      <c r="O88" s="220"/>
      <c r="P88" s="790"/>
      <c r="Q88" s="790"/>
      <c r="R88" s="790"/>
      <c r="S88" s="790"/>
      <c r="T88" s="790"/>
      <c r="U88" s="790"/>
      <c r="V88" s="790"/>
      <c r="W88" s="790"/>
      <c r="X88" s="791"/>
      <c r="Y88" s="718" t="s">
        <v>53</v>
      </c>
      <c r="Z88" s="719"/>
      <c r="AA88" s="720"/>
      <c r="AB88" s="511"/>
      <c r="AC88" s="511"/>
      <c r="AD88" s="511"/>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9"/>
      <c r="B89" s="543"/>
      <c r="C89" s="543"/>
      <c r="D89" s="543"/>
      <c r="E89" s="543"/>
      <c r="F89" s="544"/>
      <c r="G89" s="221"/>
      <c r="H89" s="150"/>
      <c r="I89" s="150"/>
      <c r="J89" s="150"/>
      <c r="K89" s="150"/>
      <c r="L89" s="150"/>
      <c r="M89" s="150"/>
      <c r="N89" s="150"/>
      <c r="O89" s="222"/>
      <c r="P89" s="290"/>
      <c r="Q89" s="290"/>
      <c r="R89" s="290"/>
      <c r="S89" s="290"/>
      <c r="T89" s="290"/>
      <c r="U89" s="290"/>
      <c r="V89" s="290"/>
      <c r="W89" s="290"/>
      <c r="X89" s="792"/>
      <c r="Y89" s="718" t="s">
        <v>13</v>
      </c>
      <c r="Z89" s="719"/>
      <c r="AA89" s="720"/>
      <c r="AB89" s="450" t="s">
        <v>14</v>
      </c>
      <c r="AC89" s="450"/>
      <c r="AD89" s="450"/>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9"/>
      <c r="B90" s="541" t="s">
        <v>263</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59"/>
      <c r="Z90" s="160"/>
      <c r="AA90" s="161"/>
      <c r="AB90" s="447" t="s">
        <v>11</v>
      </c>
      <c r="AC90" s="448"/>
      <c r="AD90" s="449"/>
      <c r="AE90" s="355" t="s">
        <v>450</v>
      </c>
      <c r="AF90" s="356"/>
      <c r="AG90" s="356"/>
      <c r="AH90" s="357"/>
      <c r="AI90" s="355" t="s">
        <v>447</v>
      </c>
      <c r="AJ90" s="356"/>
      <c r="AK90" s="356"/>
      <c r="AL90" s="357"/>
      <c r="AM90" s="362" t="s">
        <v>442</v>
      </c>
      <c r="AN90" s="362"/>
      <c r="AO90" s="362"/>
      <c r="AP90" s="355"/>
      <c r="AQ90" s="162" t="s">
        <v>306</v>
      </c>
      <c r="AR90" s="155"/>
      <c r="AS90" s="155"/>
      <c r="AT90" s="156"/>
      <c r="AU90" s="360" t="s">
        <v>252</v>
      </c>
      <c r="AV90" s="360"/>
      <c r="AW90" s="360"/>
      <c r="AX90" s="361"/>
    </row>
    <row r="91" spans="1:60" ht="18.75" hidden="1" customHeight="1" x14ac:dyDescent="0.15">
      <c r="A91" s="509"/>
      <c r="B91" s="541"/>
      <c r="C91" s="541"/>
      <c r="D91" s="541"/>
      <c r="E91" s="541"/>
      <c r="F91" s="542"/>
      <c r="G91" s="556"/>
      <c r="H91" s="366"/>
      <c r="I91" s="366"/>
      <c r="J91" s="366"/>
      <c r="K91" s="366"/>
      <c r="L91" s="366"/>
      <c r="M91" s="366"/>
      <c r="N91" s="366"/>
      <c r="O91" s="557"/>
      <c r="P91" s="569"/>
      <c r="Q91" s="366"/>
      <c r="R91" s="366"/>
      <c r="S91" s="366"/>
      <c r="T91" s="366"/>
      <c r="U91" s="366"/>
      <c r="V91" s="366"/>
      <c r="W91" s="366"/>
      <c r="X91" s="557"/>
      <c r="Y91" s="159"/>
      <c r="Z91" s="160"/>
      <c r="AA91" s="161"/>
      <c r="AB91" s="319"/>
      <c r="AC91" s="320"/>
      <c r="AD91" s="321"/>
      <c r="AE91" s="319"/>
      <c r="AF91" s="320"/>
      <c r="AG91" s="320"/>
      <c r="AH91" s="321"/>
      <c r="AI91" s="319"/>
      <c r="AJ91" s="320"/>
      <c r="AK91" s="320"/>
      <c r="AL91" s="321"/>
      <c r="AM91" s="363"/>
      <c r="AN91" s="363"/>
      <c r="AO91" s="363"/>
      <c r="AP91" s="319"/>
      <c r="AQ91" s="256"/>
      <c r="AR91" s="257"/>
      <c r="AS91" s="123" t="s">
        <v>307</v>
      </c>
      <c r="AT91" s="158"/>
      <c r="AU91" s="257"/>
      <c r="AV91" s="257"/>
      <c r="AW91" s="366" t="s">
        <v>296</v>
      </c>
      <c r="AX91" s="367"/>
      <c r="AY91" s="10"/>
      <c r="AZ91" s="10"/>
      <c r="BA91" s="10"/>
      <c r="BB91" s="10"/>
      <c r="BC91" s="10"/>
    </row>
    <row r="92" spans="1:60" ht="23.25" hidden="1" customHeight="1" x14ac:dyDescent="0.15">
      <c r="A92" s="509"/>
      <c r="B92" s="541"/>
      <c r="C92" s="541"/>
      <c r="D92" s="541"/>
      <c r="E92" s="541"/>
      <c r="F92" s="542"/>
      <c r="G92" s="216"/>
      <c r="H92" s="147"/>
      <c r="I92" s="147"/>
      <c r="J92" s="147"/>
      <c r="K92" s="147"/>
      <c r="L92" s="147"/>
      <c r="M92" s="147"/>
      <c r="N92" s="147"/>
      <c r="O92" s="217"/>
      <c r="P92" s="147"/>
      <c r="Q92" s="788"/>
      <c r="R92" s="788"/>
      <c r="S92" s="788"/>
      <c r="T92" s="788"/>
      <c r="U92" s="788"/>
      <c r="V92" s="788"/>
      <c r="W92" s="788"/>
      <c r="X92" s="789"/>
      <c r="Y92" s="744" t="s">
        <v>61</v>
      </c>
      <c r="Z92" s="745"/>
      <c r="AA92" s="746"/>
      <c r="AB92" s="540"/>
      <c r="AC92" s="540"/>
      <c r="AD92" s="540"/>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9"/>
      <c r="B93" s="541"/>
      <c r="C93" s="541"/>
      <c r="D93" s="541"/>
      <c r="E93" s="541"/>
      <c r="F93" s="542"/>
      <c r="G93" s="218"/>
      <c r="H93" s="219"/>
      <c r="I93" s="219"/>
      <c r="J93" s="219"/>
      <c r="K93" s="219"/>
      <c r="L93" s="219"/>
      <c r="M93" s="219"/>
      <c r="N93" s="219"/>
      <c r="O93" s="220"/>
      <c r="P93" s="790"/>
      <c r="Q93" s="790"/>
      <c r="R93" s="790"/>
      <c r="S93" s="790"/>
      <c r="T93" s="790"/>
      <c r="U93" s="790"/>
      <c r="V93" s="790"/>
      <c r="W93" s="790"/>
      <c r="X93" s="791"/>
      <c r="Y93" s="718" t="s">
        <v>53</v>
      </c>
      <c r="Z93" s="719"/>
      <c r="AA93" s="720"/>
      <c r="AB93" s="511"/>
      <c r="AC93" s="511"/>
      <c r="AD93" s="511"/>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9"/>
      <c r="B94" s="543"/>
      <c r="C94" s="543"/>
      <c r="D94" s="543"/>
      <c r="E94" s="543"/>
      <c r="F94" s="544"/>
      <c r="G94" s="221"/>
      <c r="H94" s="150"/>
      <c r="I94" s="150"/>
      <c r="J94" s="150"/>
      <c r="K94" s="150"/>
      <c r="L94" s="150"/>
      <c r="M94" s="150"/>
      <c r="N94" s="150"/>
      <c r="O94" s="222"/>
      <c r="P94" s="290"/>
      <c r="Q94" s="290"/>
      <c r="R94" s="290"/>
      <c r="S94" s="290"/>
      <c r="T94" s="290"/>
      <c r="U94" s="290"/>
      <c r="V94" s="290"/>
      <c r="W94" s="290"/>
      <c r="X94" s="792"/>
      <c r="Y94" s="718" t="s">
        <v>13</v>
      </c>
      <c r="Z94" s="719"/>
      <c r="AA94" s="720"/>
      <c r="AB94" s="450" t="s">
        <v>14</v>
      </c>
      <c r="AC94" s="450"/>
      <c r="AD94" s="450"/>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9"/>
      <c r="B95" s="541" t="s">
        <v>263</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59"/>
      <c r="Z95" s="160"/>
      <c r="AA95" s="161"/>
      <c r="AB95" s="447" t="s">
        <v>11</v>
      </c>
      <c r="AC95" s="448"/>
      <c r="AD95" s="449"/>
      <c r="AE95" s="355" t="s">
        <v>450</v>
      </c>
      <c r="AF95" s="356"/>
      <c r="AG95" s="356"/>
      <c r="AH95" s="357"/>
      <c r="AI95" s="355" t="s">
        <v>447</v>
      </c>
      <c r="AJ95" s="356"/>
      <c r="AK95" s="356"/>
      <c r="AL95" s="357"/>
      <c r="AM95" s="362" t="s">
        <v>442</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66"/>
      <c r="I96" s="366"/>
      <c r="J96" s="366"/>
      <c r="K96" s="366"/>
      <c r="L96" s="366"/>
      <c r="M96" s="366"/>
      <c r="N96" s="366"/>
      <c r="O96" s="557"/>
      <c r="P96" s="569"/>
      <c r="Q96" s="366"/>
      <c r="R96" s="366"/>
      <c r="S96" s="366"/>
      <c r="T96" s="366"/>
      <c r="U96" s="366"/>
      <c r="V96" s="366"/>
      <c r="W96" s="366"/>
      <c r="X96" s="557"/>
      <c r="Y96" s="159"/>
      <c r="Z96" s="160"/>
      <c r="AA96" s="161"/>
      <c r="AB96" s="319"/>
      <c r="AC96" s="320"/>
      <c r="AD96" s="321"/>
      <c r="AE96" s="319"/>
      <c r="AF96" s="320"/>
      <c r="AG96" s="320"/>
      <c r="AH96" s="321"/>
      <c r="AI96" s="319"/>
      <c r="AJ96" s="320"/>
      <c r="AK96" s="320"/>
      <c r="AL96" s="321"/>
      <c r="AM96" s="363"/>
      <c r="AN96" s="363"/>
      <c r="AO96" s="363"/>
      <c r="AP96" s="319"/>
      <c r="AQ96" s="256"/>
      <c r="AR96" s="257"/>
      <c r="AS96" s="123" t="s">
        <v>307</v>
      </c>
      <c r="AT96" s="158"/>
      <c r="AU96" s="257"/>
      <c r="AV96" s="257"/>
      <c r="AW96" s="366" t="s">
        <v>296</v>
      </c>
      <c r="AX96" s="367"/>
    </row>
    <row r="97" spans="1:60" ht="23.25" hidden="1" customHeight="1" x14ac:dyDescent="0.15">
      <c r="A97" s="509"/>
      <c r="B97" s="541"/>
      <c r="C97" s="541"/>
      <c r="D97" s="541"/>
      <c r="E97" s="541"/>
      <c r="F97" s="542"/>
      <c r="G97" s="216"/>
      <c r="H97" s="147"/>
      <c r="I97" s="147"/>
      <c r="J97" s="147"/>
      <c r="K97" s="147"/>
      <c r="L97" s="147"/>
      <c r="M97" s="147"/>
      <c r="N97" s="147"/>
      <c r="O97" s="217"/>
      <c r="P97" s="147"/>
      <c r="Q97" s="788"/>
      <c r="R97" s="788"/>
      <c r="S97" s="788"/>
      <c r="T97" s="788"/>
      <c r="U97" s="788"/>
      <c r="V97" s="788"/>
      <c r="W97" s="788"/>
      <c r="X97" s="789"/>
      <c r="Y97" s="744" t="s">
        <v>61</v>
      </c>
      <c r="Z97" s="745"/>
      <c r="AA97" s="746"/>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9"/>
      <c r="B98" s="541"/>
      <c r="C98" s="541"/>
      <c r="D98" s="541"/>
      <c r="E98" s="541"/>
      <c r="F98" s="542"/>
      <c r="G98" s="218"/>
      <c r="H98" s="219"/>
      <c r="I98" s="219"/>
      <c r="J98" s="219"/>
      <c r="K98" s="219"/>
      <c r="L98" s="219"/>
      <c r="M98" s="219"/>
      <c r="N98" s="219"/>
      <c r="O98" s="220"/>
      <c r="P98" s="790"/>
      <c r="Q98" s="790"/>
      <c r="R98" s="790"/>
      <c r="S98" s="790"/>
      <c r="T98" s="790"/>
      <c r="U98" s="790"/>
      <c r="V98" s="790"/>
      <c r="W98" s="790"/>
      <c r="X98" s="791"/>
      <c r="Y98" s="718" t="s">
        <v>53</v>
      </c>
      <c r="Z98" s="719"/>
      <c r="AA98" s="720"/>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0"/>
      <c r="B99" s="869"/>
      <c r="C99" s="869"/>
      <c r="D99" s="869"/>
      <c r="E99" s="869"/>
      <c r="F99" s="870"/>
      <c r="G99" s="793"/>
      <c r="H99" s="233"/>
      <c r="I99" s="233"/>
      <c r="J99" s="233"/>
      <c r="K99" s="233"/>
      <c r="L99" s="233"/>
      <c r="M99" s="233"/>
      <c r="N99" s="233"/>
      <c r="O99" s="794"/>
      <c r="P99" s="832"/>
      <c r="Q99" s="832"/>
      <c r="R99" s="832"/>
      <c r="S99" s="832"/>
      <c r="T99" s="832"/>
      <c r="U99" s="832"/>
      <c r="V99" s="832"/>
      <c r="W99" s="832"/>
      <c r="X99" s="833"/>
      <c r="Y99" s="469" t="s">
        <v>13</v>
      </c>
      <c r="Z99" s="470"/>
      <c r="AA99" s="471"/>
      <c r="AB99" s="451" t="s">
        <v>14</v>
      </c>
      <c r="AC99" s="452"/>
      <c r="AD99" s="453"/>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393</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4"/>
      <c r="Z100" s="455"/>
      <c r="AA100" s="456"/>
      <c r="AB100" s="846" t="s">
        <v>11</v>
      </c>
      <c r="AC100" s="846"/>
      <c r="AD100" s="846"/>
      <c r="AE100" s="812" t="s">
        <v>450</v>
      </c>
      <c r="AF100" s="813"/>
      <c r="AG100" s="813"/>
      <c r="AH100" s="814"/>
      <c r="AI100" s="812" t="s">
        <v>447</v>
      </c>
      <c r="AJ100" s="813"/>
      <c r="AK100" s="813"/>
      <c r="AL100" s="814"/>
      <c r="AM100" s="812" t="s">
        <v>443</v>
      </c>
      <c r="AN100" s="813"/>
      <c r="AO100" s="813"/>
      <c r="AP100" s="814"/>
      <c r="AQ100" s="923" t="s">
        <v>436</v>
      </c>
      <c r="AR100" s="924"/>
      <c r="AS100" s="924"/>
      <c r="AT100" s="925"/>
      <c r="AU100" s="923" t="s">
        <v>433</v>
      </c>
      <c r="AV100" s="924"/>
      <c r="AW100" s="924"/>
      <c r="AX100" s="926"/>
    </row>
    <row r="101" spans="1:60" ht="23.25" customHeight="1" x14ac:dyDescent="0.15">
      <c r="A101" s="480"/>
      <c r="B101" s="481"/>
      <c r="C101" s="481"/>
      <c r="D101" s="481"/>
      <c r="E101" s="481"/>
      <c r="F101" s="482"/>
      <c r="G101" s="147" t="s">
        <v>498</v>
      </c>
      <c r="H101" s="147"/>
      <c r="I101" s="147"/>
      <c r="J101" s="147"/>
      <c r="K101" s="147"/>
      <c r="L101" s="147"/>
      <c r="M101" s="147"/>
      <c r="N101" s="147"/>
      <c r="O101" s="147"/>
      <c r="P101" s="147"/>
      <c r="Q101" s="147"/>
      <c r="R101" s="147"/>
      <c r="S101" s="147"/>
      <c r="T101" s="147"/>
      <c r="U101" s="147"/>
      <c r="V101" s="147"/>
      <c r="W101" s="147"/>
      <c r="X101" s="217"/>
      <c r="Y101" s="802" t="s">
        <v>54</v>
      </c>
      <c r="Z101" s="704"/>
      <c r="AA101" s="705"/>
      <c r="AB101" s="540" t="s">
        <v>497</v>
      </c>
      <c r="AC101" s="540"/>
      <c r="AD101" s="540"/>
      <c r="AE101" s="351" t="s">
        <v>504</v>
      </c>
      <c r="AF101" s="352"/>
      <c r="AG101" s="352"/>
      <c r="AH101" s="353"/>
      <c r="AI101" s="351">
        <v>101</v>
      </c>
      <c r="AJ101" s="352"/>
      <c r="AK101" s="352"/>
      <c r="AL101" s="353"/>
      <c r="AM101" s="351">
        <v>113</v>
      </c>
      <c r="AN101" s="352"/>
      <c r="AO101" s="352"/>
      <c r="AP101" s="353"/>
      <c r="AQ101" s="351"/>
      <c r="AR101" s="352"/>
      <c r="AS101" s="352"/>
      <c r="AT101" s="353"/>
      <c r="AU101" s="351"/>
      <c r="AV101" s="352"/>
      <c r="AW101" s="352"/>
      <c r="AX101" s="353"/>
    </row>
    <row r="102" spans="1:60" ht="23.25" customHeight="1" x14ac:dyDescent="0.15">
      <c r="A102" s="483"/>
      <c r="B102" s="484"/>
      <c r="C102" s="484"/>
      <c r="D102" s="484"/>
      <c r="E102" s="484"/>
      <c r="F102" s="485"/>
      <c r="G102" s="150"/>
      <c r="H102" s="150"/>
      <c r="I102" s="150"/>
      <c r="J102" s="150"/>
      <c r="K102" s="150"/>
      <c r="L102" s="150"/>
      <c r="M102" s="150"/>
      <c r="N102" s="150"/>
      <c r="O102" s="150"/>
      <c r="P102" s="150"/>
      <c r="Q102" s="150"/>
      <c r="R102" s="150"/>
      <c r="S102" s="150"/>
      <c r="T102" s="150"/>
      <c r="U102" s="150"/>
      <c r="V102" s="150"/>
      <c r="W102" s="150"/>
      <c r="X102" s="222"/>
      <c r="Y102" s="463" t="s">
        <v>55</v>
      </c>
      <c r="Z102" s="326"/>
      <c r="AA102" s="327"/>
      <c r="AB102" s="540" t="s">
        <v>497</v>
      </c>
      <c r="AC102" s="540"/>
      <c r="AD102" s="540"/>
      <c r="AE102" s="345" t="s">
        <v>495</v>
      </c>
      <c r="AF102" s="345"/>
      <c r="AG102" s="345"/>
      <c r="AH102" s="345"/>
      <c r="AI102" s="345">
        <v>122</v>
      </c>
      <c r="AJ102" s="345"/>
      <c r="AK102" s="345"/>
      <c r="AL102" s="345"/>
      <c r="AM102" s="345">
        <v>110</v>
      </c>
      <c r="AN102" s="345"/>
      <c r="AO102" s="345"/>
      <c r="AP102" s="345"/>
      <c r="AQ102" s="803">
        <v>110</v>
      </c>
      <c r="AR102" s="804"/>
      <c r="AS102" s="804"/>
      <c r="AT102" s="805"/>
      <c r="AU102" s="803"/>
      <c r="AV102" s="804"/>
      <c r="AW102" s="804"/>
      <c r="AX102" s="805"/>
    </row>
    <row r="103" spans="1:60" ht="31.5" customHeight="1" x14ac:dyDescent="0.15">
      <c r="A103" s="477" t="s">
        <v>393</v>
      </c>
      <c r="B103" s="478"/>
      <c r="C103" s="478"/>
      <c r="D103" s="478"/>
      <c r="E103" s="478"/>
      <c r="F103" s="479"/>
      <c r="G103" s="719" t="s">
        <v>59</v>
      </c>
      <c r="H103" s="719"/>
      <c r="I103" s="719"/>
      <c r="J103" s="719"/>
      <c r="K103" s="719"/>
      <c r="L103" s="719"/>
      <c r="M103" s="719"/>
      <c r="N103" s="719"/>
      <c r="O103" s="719"/>
      <c r="P103" s="719"/>
      <c r="Q103" s="719"/>
      <c r="R103" s="719"/>
      <c r="S103" s="719"/>
      <c r="T103" s="719"/>
      <c r="U103" s="719"/>
      <c r="V103" s="719"/>
      <c r="W103" s="719"/>
      <c r="X103" s="720"/>
      <c r="Y103" s="457"/>
      <c r="Z103" s="458"/>
      <c r="AA103" s="459"/>
      <c r="AB103" s="289" t="s">
        <v>11</v>
      </c>
      <c r="AC103" s="284"/>
      <c r="AD103" s="285"/>
      <c r="AE103" s="289" t="s">
        <v>450</v>
      </c>
      <c r="AF103" s="284"/>
      <c r="AG103" s="284"/>
      <c r="AH103" s="285"/>
      <c r="AI103" s="289" t="s">
        <v>447</v>
      </c>
      <c r="AJ103" s="284"/>
      <c r="AK103" s="284"/>
      <c r="AL103" s="285"/>
      <c r="AM103" s="289" t="s">
        <v>443</v>
      </c>
      <c r="AN103" s="284"/>
      <c r="AO103" s="284"/>
      <c r="AP103" s="285"/>
      <c r="AQ103" s="347" t="s">
        <v>436</v>
      </c>
      <c r="AR103" s="348"/>
      <c r="AS103" s="348"/>
      <c r="AT103" s="349"/>
      <c r="AU103" s="347" t="s">
        <v>433</v>
      </c>
      <c r="AV103" s="348"/>
      <c r="AW103" s="348"/>
      <c r="AX103" s="350"/>
    </row>
    <row r="104" spans="1:60" ht="23.25" customHeight="1" x14ac:dyDescent="0.15">
      <c r="A104" s="480"/>
      <c r="B104" s="481"/>
      <c r="C104" s="481"/>
      <c r="D104" s="481"/>
      <c r="E104" s="481"/>
      <c r="F104" s="482"/>
      <c r="G104" s="147" t="s">
        <v>499</v>
      </c>
      <c r="H104" s="147"/>
      <c r="I104" s="147"/>
      <c r="J104" s="147"/>
      <c r="K104" s="147"/>
      <c r="L104" s="147"/>
      <c r="M104" s="147"/>
      <c r="N104" s="147"/>
      <c r="O104" s="147"/>
      <c r="P104" s="147"/>
      <c r="Q104" s="147"/>
      <c r="R104" s="147"/>
      <c r="S104" s="147"/>
      <c r="T104" s="147"/>
      <c r="U104" s="147"/>
      <c r="V104" s="147"/>
      <c r="W104" s="147"/>
      <c r="X104" s="217"/>
      <c r="Y104" s="466" t="s">
        <v>54</v>
      </c>
      <c r="Z104" s="467"/>
      <c r="AA104" s="468"/>
      <c r="AB104" s="460" t="s">
        <v>497</v>
      </c>
      <c r="AC104" s="461"/>
      <c r="AD104" s="462"/>
      <c r="AE104" s="351" t="s">
        <v>495</v>
      </c>
      <c r="AF104" s="352"/>
      <c r="AG104" s="352"/>
      <c r="AH104" s="353"/>
      <c r="AI104" s="351">
        <v>61</v>
      </c>
      <c r="AJ104" s="352"/>
      <c r="AK104" s="352"/>
      <c r="AL104" s="353"/>
      <c r="AM104" s="351">
        <v>147</v>
      </c>
      <c r="AN104" s="352"/>
      <c r="AO104" s="352"/>
      <c r="AP104" s="353"/>
      <c r="AQ104" s="351"/>
      <c r="AR104" s="352"/>
      <c r="AS104" s="352"/>
      <c r="AT104" s="353"/>
      <c r="AU104" s="351"/>
      <c r="AV104" s="352"/>
      <c r="AW104" s="352"/>
      <c r="AX104" s="353"/>
    </row>
    <row r="105" spans="1:60" ht="23.25" customHeight="1" x14ac:dyDescent="0.15">
      <c r="A105" s="483"/>
      <c r="B105" s="484"/>
      <c r="C105" s="484"/>
      <c r="D105" s="484"/>
      <c r="E105" s="484"/>
      <c r="F105" s="485"/>
      <c r="G105" s="150"/>
      <c r="H105" s="150"/>
      <c r="I105" s="150"/>
      <c r="J105" s="150"/>
      <c r="K105" s="150"/>
      <c r="L105" s="150"/>
      <c r="M105" s="150"/>
      <c r="N105" s="150"/>
      <c r="O105" s="150"/>
      <c r="P105" s="150"/>
      <c r="Q105" s="150"/>
      <c r="R105" s="150"/>
      <c r="S105" s="150"/>
      <c r="T105" s="150"/>
      <c r="U105" s="150"/>
      <c r="V105" s="150"/>
      <c r="W105" s="150"/>
      <c r="X105" s="222"/>
      <c r="Y105" s="463" t="s">
        <v>55</v>
      </c>
      <c r="Z105" s="464"/>
      <c r="AA105" s="465"/>
      <c r="AB105" s="393" t="s">
        <v>497</v>
      </c>
      <c r="AC105" s="394"/>
      <c r="AD105" s="395"/>
      <c r="AE105" s="345" t="s">
        <v>495</v>
      </c>
      <c r="AF105" s="345"/>
      <c r="AG105" s="345"/>
      <c r="AH105" s="345"/>
      <c r="AI105" s="345">
        <v>300</v>
      </c>
      <c r="AJ105" s="345"/>
      <c r="AK105" s="345"/>
      <c r="AL105" s="345"/>
      <c r="AM105" s="345">
        <v>300</v>
      </c>
      <c r="AN105" s="345"/>
      <c r="AO105" s="345"/>
      <c r="AP105" s="345"/>
      <c r="AQ105" s="351">
        <v>51</v>
      </c>
      <c r="AR105" s="352"/>
      <c r="AS105" s="352"/>
      <c r="AT105" s="353"/>
      <c r="AU105" s="803"/>
      <c r="AV105" s="804"/>
      <c r="AW105" s="804"/>
      <c r="AX105" s="805"/>
    </row>
    <row r="106" spans="1:60" ht="31.5" customHeight="1" x14ac:dyDescent="0.15">
      <c r="A106" s="477" t="s">
        <v>393</v>
      </c>
      <c r="B106" s="478"/>
      <c r="C106" s="478"/>
      <c r="D106" s="478"/>
      <c r="E106" s="478"/>
      <c r="F106" s="479"/>
      <c r="G106" s="719" t="s">
        <v>59</v>
      </c>
      <c r="H106" s="719"/>
      <c r="I106" s="719"/>
      <c r="J106" s="719"/>
      <c r="K106" s="719"/>
      <c r="L106" s="719"/>
      <c r="M106" s="719"/>
      <c r="N106" s="719"/>
      <c r="O106" s="719"/>
      <c r="P106" s="719"/>
      <c r="Q106" s="719"/>
      <c r="R106" s="719"/>
      <c r="S106" s="719"/>
      <c r="T106" s="719"/>
      <c r="U106" s="719"/>
      <c r="V106" s="719"/>
      <c r="W106" s="719"/>
      <c r="X106" s="720"/>
      <c r="Y106" s="457"/>
      <c r="Z106" s="458"/>
      <c r="AA106" s="459"/>
      <c r="AB106" s="289" t="s">
        <v>11</v>
      </c>
      <c r="AC106" s="284"/>
      <c r="AD106" s="285"/>
      <c r="AE106" s="289" t="s">
        <v>450</v>
      </c>
      <c r="AF106" s="284"/>
      <c r="AG106" s="284"/>
      <c r="AH106" s="285"/>
      <c r="AI106" s="289" t="s">
        <v>447</v>
      </c>
      <c r="AJ106" s="284"/>
      <c r="AK106" s="284"/>
      <c r="AL106" s="285"/>
      <c r="AM106" s="289" t="s">
        <v>442</v>
      </c>
      <c r="AN106" s="284"/>
      <c r="AO106" s="284"/>
      <c r="AP106" s="285"/>
      <c r="AQ106" s="347" t="s">
        <v>436</v>
      </c>
      <c r="AR106" s="348"/>
      <c r="AS106" s="348"/>
      <c r="AT106" s="349"/>
      <c r="AU106" s="347" t="s">
        <v>433</v>
      </c>
      <c r="AV106" s="348"/>
      <c r="AW106" s="348"/>
      <c r="AX106" s="350"/>
    </row>
    <row r="107" spans="1:60" ht="23.25" customHeight="1" x14ac:dyDescent="0.15">
      <c r="A107" s="480"/>
      <c r="B107" s="481"/>
      <c r="C107" s="481"/>
      <c r="D107" s="481"/>
      <c r="E107" s="481"/>
      <c r="F107" s="482"/>
      <c r="G107" s="147" t="s">
        <v>500</v>
      </c>
      <c r="H107" s="147"/>
      <c r="I107" s="147"/>
      <c r="J107" s="147"/>
      <c r="K107" s="147"/>
      <c r="L107" s="147"/>
      <c r="M107" s="147"/>
      <c r="N107" s="147"/>
      <c r="O107" s="147"/>
      <c r="P107" s="147"/>
      <c r="Q107" s="147"/>
      <c r="R107" s="147"/>
      <c r="S107" s="147"/>
      <c r="T107" s="147"/>
      <c r="U107" s="147"/>
      <c r="V107" s="147"/>
      <c r="W107" s="147"/>
      <c r="X107" s="217"/>
      <c r="Y107" s="466" t="s">
        <v>54</v>
      </c>
      <c r="Z107" s="467"/>
      <c r="AA107" s="468"/>
      <c r="AB107" s="460" t="s">
        <v>497</v>
      </c>
      <c r="AC107" s="461"/>
      <c r="AD107" s="462"/>
      <c r="AE107" s="345" t="s">
        <v>495</v>
      </c>
      <c r="AF107" s="345"/>
      <c r="AG107" s="345"/>
      <c r="AH107" s="345"/>
      <c r="AI107" s="345">
        <v>7</v>
      </c>
      <c r="AJ107" s="345"/>
      <c r="AK107" s="345"/>
      <c r="AL107" s="345"/>
      <c r="AM107" s="345">
        <v>1</v>
      </c>
      <c r="AN107" s="345"/>
      <c r="AO107" s="345"/>
      <c r="AP107" s="345"/>
      <c r="AQ107" s="351"/>
      <c r="AR107" s="352"/>
      <c r="AS107" s="352"/>
      <c r="AT107" s="353"/>
      <c r="AU107" s="351"/>
      <c r="AV107" s="352"/>
      <c r="AW107" s="352"/>
      <c r="AX107" s="353"/>
    </row>
    <row r="108" spans="1:60" ht="23.25" customHeight="1" x14ac:dyDescent="0.15">
      <c r="A108" s="483"/>
      <c r="B108" s="484"/>
      <c r="C108" s="484"/>
      <c r="D108" s="484"/>
      <c r="E108" s="484"/>
      <c r="F108" s="485"/>
      <c r="G108" s="150"/>
      <c r="H108" s="150"/>
      <c r="I108" s="150"/>
      <c r="J108" s="150"/>
      <c r="K108" s="150"/>
      <c r="L108" s="150"/>
      <c r="M108" s="150"/>
      <c r="N108" s="150"/>
      <c r="O108" s="150"/>
      <c r="P108" s="150"/>
      <c r="Q108" s="150"/>
      <c r="R108" s="150"/>
      <c r="S108" s="150"/>
      <c r="T108" s="150"/>
      <c r="U108" s="150"/>
      <c r="V108" s="150"/>
      <c r="W108" s="150"/>
      <c r="X108" s="222"/>
      <c r="Y108" s="463" t="s">
        <v>55</v>
      </c>
      <c r="Z108" s="464"/>
      <c r="AA108" s="465"/>
      <c r="AB108" s="393" t="s">
        <v>497</v>
      </c>
      <c r="AC108" s="394"/>
      <c r="AD108" s="395"/>
      <c r="AE108" s="345" t="s">
        <v>504</v>
      </c>
      <c r="AF108" s="345"/>
      <c r="AG108" s="345"/>
      <c r="AH108" s="345"/>
      <c r="AI108" s="345">
        <v>7</v>
      </c>
      <c r="AJ108" s="345"/>
      <c r="AK108" s="345"/>
      <c r="AL108" s="345"/>
      <c r="AM108" s="345">
        <v>2</v>
      </c>
      <c r="AN108" s="345"/>
      <c r="AO108" s="345"/>
      <c r="AP108" s="345"/>
      <c r="AQ108" s="351">
        <v>1</v>
      </c>
      <c r="AR108" s="352"/>
      <c r="AS108" s="352"/>
      <c r="AT108" s="353"/>
      <c r="AU108" s="803"/>
      <c r="AV108" s="804"/>
      <c r="AW108" s="804"/>
      <c r="AX108" s="805"/>
    </row>
    <row r="109" spans="1:60" ht="31.5" hidden="1" customHeight="1" x14ac:dyDescent="0.15">
      <c r="A109" s="477" t="s">
        <v>393</v>
      </c>
      <c r="B109" s="478"/>
      <c r="C109" s="478"/>
      <c r="D109" s="478"/>
      <c r="E109" s="478"/>
      <c r="F109" s="479"/>
      <c r="G109" s="719" t="s">
        <v>59</v>
      </c>
      <c r="H109" s="719"/>
      <c r="I109" s="719"/>
      <c r="J109" s="719"/>
      <c r="K109" s="719"/>
      <c r="L109" s="719"/>
      <c r="M109" s="719"/>
      <c r="N109" s="719"/>
      <c r="O109" s="719"/>
      <c r="P109" s="719"/>
      <c r="Q109" s="719"/>
      <c r="R109" s="719"/>
      <c r="S109" s="719"/>
      <c r="T109" s="719"/>
      <c r="U109" s="719"/>
      <c r="V109" s="719"/>
      <c r="W109" s="719"/>
      <c r="X109" s="720"/>
      <c r="Y109" s="457"/>
      <c r="Z109" s="458"/>
      <c r="AA109" s="459"/>
      <c r="AB109" s="289" t="s">
        <v>11</v>
      </c>
      <c r="AC109" s="284"/>
      <c r="AD109" s="285"/>
      <c r="AE109" s="289" t="s">
        <v>450</v>
      </c>
      <c r="AF109" s="284"/>
      <c r="AG109" s="284"/>
      <c r="AH109" s="285"/>
      <c r="AI109" s="289" t="s">
        <v>447</v>
      </c>
      <c r="AJ109" s="284"/>
      <c r="AK109" s="284"/>
      <c r="AL109" s="285"/>
      <c r="AM109" s="289" t="s">
        <v>443</v>
      </c>
      <c r="AN109" s="284"/>
      <c r="AO109" s="284"/>
      <c r="AP109" s="285"/>
      <c r="AQ109" s="347" t="s">
        <v>436</v>
      </c>
      <c r="AR109" s="348"/>
      <c r="AS109" s="348"/>
      <c r="AT109" s="349"/>
      <c r="AU109" s="347" t="s">
        <v>433</v>
      </c>
      <c r="AV109" s="348"/>
      <c r="AW109" s="348"/>
      <c r="AX109" s="350"/>
    </row>
    <row r="110" spans="1:60" ht="23.25" hidden="1" customHeight="1" x14ac:dyDescent="0.15">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17"/>
      <c r="Y110" s="466" t="s">
        <v>54</v>
      </c>
      <c r="Z110" s="467"/>
      <c r="AA110" s="468"/>
      <c r="AB110" s="460"/>
      <c r="AC110" s="461"/>
      <c r="AD110" s="462"/>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2"/>
      <c r="Y111" s="463" t="s">
        <v>55</v>
      </c>
      <c r="Z111" s="464"/>
      <c r="AA111" s="465"/>
      <c r="AB111" s="393"/>
      <c r="AC111" s="394"/>
      <c r="AD111" s="395"/>
      <c r="AE111" s="345"/>
      <c r="AF111" s="345"/>
      <c r="AG111" s="345"/>
      <c r="AH111" s="345"/>
      <c r="AI111" s="345"/>
      <c r="AJ111" s="345"/>
      <c r="AK111" s="345"/>
      <c r="AL111" s="345"/>
      <c r="AM111" s="345"/>
      <c r="AN111" s="345"/>
      <c r="AO111" s="345"/>
      <c r="AP111" s="345"/>
      <c r="AQ111" s="351"/>
      <c r="AR111" s="352"/>
      <c r="AS111" s="352"/>
      <c r="AT111" s="353"/>
      <c r="AU111" s="803"/>
      <c r="AV111" s="804"/>
      <c r="AW111" s="804"/>
      <c r="AX111" s="805"/>
    </row>
    <row r="112" spans="1:60" ht="31.5" hidden="1" customHeight="1" x14ac:dyDescent="0.15">
      <c r="A112" s="477" t="s">
        <v>393</v>
      </c>
      <c r="B112" s="478"/>
      <c r="C112" s="478"/>
      <c r="D112" s="478"/>
      <c r="E112" s="478"/>
      <c r="F112" s="479"/>
      <c r="G112" s="719" t="s">
        <v>59</v>
      </c>
      <c r="H112" s="719"/>
      <c r="I112" s="719"/>
      <c r="J112" s="719"/>
      <c r="K112" s="719"/>
      <c r="L112" s="719"/>
      <c r="M112" s="719"/>
      <c r="N112" s="719"/>
      <c r="O112" s="719"/>
      <c r="P112" s="719"/>
      <c r="Q112" s="719"/>
      <c r="R112" s="719"/>
      <c r="S112" s="719"/>
      <c r="T112" s="719"/>
      <c r="U112" s="719"/>
      <c r="V112" s="719"/>
      <c r="W112" s="719"/>
      <c r="X112" s="720"/>
      <c r="Y112" s="457"/>
      <c r="Z112" s="458"/>
      <c r="AA112" s="459"/>
      <c r="AB112" s="289" t="s">
        <v>11</v>
      </c>
      <c r="AC112" s="284"/>
      <c r="AD112" s="285"/>
      <c r="AE112" s="289" t="s">
        <v>450</v>
      </c>
      <c r="AF112" s="284"/>
      <c r="AG112" s="284"/>
      <c r="AH112" s="285"/>
      <c r="AI112" s="289" t="s">
        <v>447</v>
      </c>
      <c r="AJ112" s="284"/>
      <c r="AK112" s="284"/>
      <c r="AL112" s="285"/>
      <c r="AM112" s="289" t="s">
        <v>442</v>
      </c>
      <c r="AN112" s="284"/>
      <c r="AO112" s="284"/>
      <c r="AP112" s="285"/>
      <c r="AQ112" s="347" t="s">
        <v>436</v>
      </c>
      <c r="AR112" s="348"/>
      <c r="AS112" s="348"/>
      <c r="AT112" s="349"/>
      <c r="AU112" s="347" t="s">
        <v>433</v>
      </c>
      <c r="AV112" s="348"/>
      <c r="AW112" s="348"/>
      <c r="AX112" s="350"/>
    </row>
    <row r="113" spans="1:50" ht="23.25" hidden="1" customHeight="1" x14ac:dyDescent="0.15">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17"/>
      <c r="Y113" s="466" t="s">
        <v>54</v>
      </c>
      <c r="Z113" s="467"/>
      <c r="AA113" s="468"/>
      <c r="AB113" s="460"/>
      <c r="AC113" s="461"/>
      <c r="AD113" s="462"/>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2"/>
      <c r="Y114" s="463" t="s">
        <v>55</v>
      </c>
      <c r="Z114" s="464"/>
      <c r="AA114" s="465"/>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2"/>
      <c r="Z115" s="473"/>
      <c r="AA115" s="474"/>
      <c r="AB115" s="289" t="s">
        <v>11</v>
      </c>
      <c r="AC115" s="284"/>
      <c r="AD115" s="285"/>
      <c r="AE115" s="289" t="s">
        <v>450</v>
      </c>
      <c r="AF115" s="284"/>
      <c r="AG115" s="284"/>
      <c r="AH115" s="285"/>
      <c r="AI115" s="289" t="s">
        <v>447</v>
      </c>
      <c r="AJ115" s="284"/>
      <c r="AK115" s="284"/>
      <c r="AL115" s="285"/>
      <c r="AM115" s="289" t="s">
        <v>442</v>
      </c>
      <c r="AN115" s="284"/>
      <c r="AO115" s="284"/>
      <c r="AP115" s="285"/>
      <c r="AQ115" s="322" t="s">
        <v>437</v>
      </c>
      <c r="AR115" s="323"/>
      <c r="AS115" s="323"/>
      <c r="AT115" s="323"/>
      <c r="AU115" s="323"/>
      <c r="AV115" s="323"/>
      <c r="AW115" s="323"/>
      <c r="AX115" s="324"/>
    </row>
    <row r="116" spans="1:50" ht="23.25" customHeight="1" x14ac:dyDescent="0.15">
      <c r="A116" s="278"/>
      <c r="B116" s="279"/>
      <c r="C116" s="279"/>
      <c r="D116" s="279"/>
      <c r="E116" s="279"/>
      <c r="F116" s="280"/>
      <c r="G116" s="338" t="s">
        <v>501</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6" t="s">
        <v>502</v>
      </c>
      <c r="AC116" s="287"/>
      <c r="AD116" s="288"/>
      <c r="AE116" s="345" t="s">
        <v>495</v>
      </c>
      <c r="AF116" s="345"/>
      <c r="AG116" s="345"/>
      <c r="AH116" s="345"/>
      <c r="AI116" s="345">
        <v>63</v>
      </c>
      <c r="AJ116" s="345"/>
      <c r="AK116" s="345"/>
      <c r="AL116" s="345"/>
      <c r="AM116" s="345">
        <v>61</v>
      </c>
      <c r="AN116" s="345"/>
      <c r="AO116" s="345"/>
      <c r="AP116" s="345"/>
      <c r="AQ116" s="351">
        <v>70</v>
      </c>
      <c r="AR116" s="352"/>
      <c r="AS116" s="352"/>
      <c r="AT116" s="352"/>
      <c r="AU116" s="352"/>
      <c r="AV116" s="352"/>
      <c r="AW116" s="352"/>
      <c r="AX116" s="354"/>
    </row>
    <row r="117" spans="1:50" ht="46.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503</v>
      </c>
      <c r="AC117" s="329"/>
      <c r="AD117" s="330"/>
      <c r="AE117" s="292" t="s">
        <v>505</v>
      </c>
      <c r="AF117" s="292"/>
      <c r="AG117" s="292"/>
      <c r="AH117" s="292"/>
      <c r="AI117" s="292" t="s">
        <v>506</v>
      </c>
      <c r="AJ117" s="292"/>
      <c r="AK117" s="292"/>
      <c r="AL117" s="292"/>
      <c r="AM117" s="292" t="s">
        <v>590</v>
      </c>
      <c r="AN117" s="292"/>
      <c r="AO117" s="292"/>
      <c r="AP117" s="292"/>
      <c r="AQ117" s="292" t="s">
        <v>573</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2"/>
      <c r="Z118" s="473"/>
      <c r="AA118" s="474"/>
      <c r="AB118" s="289" t="s">
        <v>11</v>
      </c>
      <c r="AC118" s="284"/>
      <c r="AD118" s="285"/>
      <c r="AE118" s="289" t="s">
        <v>450</v>
      </c>
      <c r="AF118" s="284"/>
      <c r="AG118" s="284"/>
      <c r="AH118" s="285"/>
      <c r="AI118" s="289" t="s">
        <v>447</v>
      </c>
      <c r="AJ118" s="284"/>
      <c r="AK118" s="284"/>
      <c r="AL118" s="285"/>
      <c r="AM118" s="289" t="s">
        <v>442</v>
      </c>
      <c r="AN118" s="284"/>
      <c r="AO118" s="284"/>
      <c r="AP118" s="285"/>
      <c r="AQ118" s="322" t="s">
        <v>437</v>
      </c>
      <c r="AR118" s="323"/>
      <c r="AS118" s="323"/>
      <c r="AT118" s="323"/>
      <c r="AU118" s="323"/>
      <c r="AV118" s="323"/>
      <c r="AW118" s="323"/>
      <c r="AX118" s="324"/>
    </row>
    <row r="119" spans="1:50" ht="23.25" hidden="1" customHeight="1" x14ac:dyDescent="0.15">
      <c r="A119" s="278"/>
      <c r="B119" s="279"/>
      <c r="C119" s="279"/>
      <c r="D119" s="279"/>
      <c r="E119" s="279"/>
      <c r="F119" s="280"/>
      <c r="G119" s="338" t="s">
        <v>400</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399</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2"/>
      <c r="Z121" s="473"/>
      <c r="AA121" s="474"/>
      <c r="AB121" s="289" t="s">
        <v>11</v>
      </c>
      <c r="AC121" s="284"/>
      <c r="AD121" s="285"/>
      <c r="AE121" s="289" t="s">
        <v>450</v>
      </c>
      <c r="AF121" s="284"/>
      <c r="AG121" s="284"/>
      <c r="AH121" s="285"/>
      <c r="AI121" s="289" t="s">
        <v>447</v>
      </c>
      <c r="AJ121" s="284"/>
      <c r="AK121" s="284"/>
      <c r="AL121" s="285"/>
      <c r="AM121" s="289" t="s">
        <v>442</v>
      </c>
      <c r="AN121" s="284"/>
      <c r="AO121" s="284"/>
      <c r="AP121" s="285"/>
      <c r="AQ121" s="322" t="s">
        <v>437</v>
      </c>
      <c r="AR121" s="323"/>
      <c r="AS121" s="323"/>
      <c r="AT121" s="323"/>
      <c r="AU121" s="323"/>
      <c r="AV121" s="323"/>
      <c r="AW121" s="323"/>
      <c r="AX121" s="324"/>
    </row>
    <row r="122" spans="1:50" ht="23.25" hidden="1" customHeight="1" x14ac:dyDescent="0.15">
      <c r="A122" s="278"/>
      <c r="B122" s="279"/>
      <c r="C122" s="279"/>
      <c r="D122" s="279"/>
      <c r="E122" s="279"/>
      <c r="F122" s="280"/>
      <c r="G122" s="338" t="s">
        <v>401</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402</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2"/>
      <c r="Z124" s="473"/>
      <c r="AA124" s="474"/>
      <c r="AB124" s="289" t="s">
        <v>11</v>
      </c>
      <c r="AC124" s="284"/>
      <c r="AD124" s="285"/>
      <c r="AE124" s="289" t="s">
        <v>451</v>
      </c>
      <c r="AF124" s="284"/>
      <c r="AG124" s="284"/>
      <c r="AH124" s="285"/>
      <c r="AI124" s="289" t="s">
        <v>447</v>
      </c>
      <c r="AJ124" s="284"/>
      <c r="AK124" s="284"/>
      <c r="AL124" s="285"/>
      <c r="AM124" s="289" t="s">
        <v>442</v>
      </c>
      <c r="AN124" s="284"/>
      <c r="AO124" s="284"/>
      <c r="AP124" s="285"/>
      <c r="AQ124" s="322" t="s">
        <v>437</v>
      </c>
      <c r="AR124" s="323"/>
      <c r="AS124" s="323"/>
      <c r="AT124" s="323"/>
      <c r="AU124" s="323"/>
      <c r="AV124" s="323"/>
      <c r="AW124" s="323"/>
      <c r="AX124" s="324"/>
    </row>
    <row r="125" spans="1:50" ht="23.25" hidden="1" customHeight="1" x14ac:dyDescent="0.15">
      <c r="A125" s="278"/>
      <c r="B125" s="279"/>
      <c r="C125" s="279"/>
      <c r="D125" s="279"/>
      <c r="E125" s="279"/>
      <c r="F125" s="280"/>
      <c r="G125" s="338" t="s">
        <v>401</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399</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5"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450</v>
      </c>
      <c r="AF127" s="284"/>
      <c r="AG127" s="284"/>
      <c r="AH127" s="285"/>
      <c r="AI127" s="289" t="s">
        <v>447</v>
      </c>
      <c r="AJ127" s="284"/>
      <c r="AK127" s="284"/>
      <c r="AL127" s="285"/>
      <c r="AM127" s="289" t="s">
        <v>442</v>
      </c>
      <c r="AN127" s="284"/>
      <c r="AO127" s="284"/>
      <c r="AP127" s="285"/>
      <c r="AQ127" s="322" t="s">
        <v>437</v>
      </c>
      <c r="AR127" s="323"/>
      <c r="AS127" s="323"/>
      <c r="AT127" s="323"/>
      <c r="AU127" s="323"/>
      <c r="AV127" s="323"/>
      <c r="AW127" s="323"/>
      <c r="AX127" s="324"/>
    </row>
    <row r="128" spans="1:50" ht="23.25" hidden="1" customHeight="1" x14ac:dyDescent="0.15">
      <c r="A128" s="278"/>
      <c r="B128" s="279"/>
      <c r="C128" s="279"/>
      <c r="D128" s="279"/>
      <c r="E128" s="279"/>
      <c r="F128" s="280"/>
      <c r="G128" s="338" t="s">
        <v>401</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399</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8" t="s">
        <v>472</v>
      </c>
      <c r="B130" s="986"/>
      <c r="C130" s="985" t="s">
        <v>310</v>
      </c>
      <c r="D130" s="986"/>
      <c r="E130" s="294" t="s">
        <v>339</v>
      </c>
      <c r="F130" s="295"/>
      <c r="G130" s="296" t="s">
        <v>507</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thickBot="1" x14ac:dyDescent="0.2">
      <c r="A131" s="989"/>
      <c r="B131" s="238"/>
      <c r="C131" s="237"/>
      <c r="D131" s="238"/>
      <c r="E131" s="224" t="s">
        <v>338</v>
      </c>
      <c r="F131" s="225"/>
      <c r="G131" s="221" t="s">
        <v>508</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9"/>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450</v>
      </c>
      <c r="AF132" s="251"/>
      <c r="AG132" s="251"/>
      <c r="AH132" s="251"/>
      <c r="AI132" s="251" t="s">
        <v>447</v>
      </c>
      <c r="AJ132" s="251"/>
      <c r="AK132" s="251"/>
      <c r="AL132" s="251"/>
      <c r="AM132" s="251" t="s">
        <v>442</v>
      </c>
      <c r="AN132" s="251"/>
      <c r="AO132" s="251"/>
      <c r="AP132" s="253"/>
      <c r="AQ132" s="253" t="s">
        <v>306</v>
      </c>
      <c r="AR132" s="254"/>
      <c r="AS132" s="254"/>
      <c r="AT132" s="255"/>
      <c r="AU132" s="265" t="s">
        <v>322</v>
      </c>
      <c r="AV132" s="265"/>
      <c r="AW132" s="265"/>
      <c r="AX132" s="266"/>
    </row>
    <row r="133" spans="1:50" ht="18.75" hidden="1" customHeight="1" x14ac:dyDescent="0.15">
      <c r="A133" s="989"/>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89"/>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89"/>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9"/>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450</v>
      </c>
      <c r="AF136" s="251"/>
      <c r="AG136" s="251"/>
      <c r="AH136" s="251"/>
      <c r="AI136" s="251" t="s">
        <v>447</v>
      </c>
      <c r="AJ136" s="251"/>
      <c r="AK136" s="251"/>
      <c r="AL136" s="251"/>
      <c r="AM136" s="251" t="s">
        <v>442</v>
      </c>
      <c r="AN136" s="251"/>
      <c r="AO136" s="251"/>
      <c r="AP136" s="253"/>
      <c r="AQ136" s="253" t="s">
        <v>306</v>
      </c>
      <c r="AR136" s="254"/>
      <c r="AS136" s="254"/>
      <c r="AT136" s="255"/>
      <c r="AU136" s="265" t="s">
        <v>322</v>
      </c>
      <c r="AV136" s="265"/>
      <c r="AW136" s="265"/>
      <c r="AX136" s="266"/>
    </row>
    <row r="137" spans="1:50" ht="18.75" hidden="1" customHeight="1" x14ac:dyDescent="0.15">
      <c r="A137" s="989"/>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9"/>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9"/>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9"/>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450</v>
      </c>
      <c r="AF140" s="251"/>
      <c r="AG140" s="251"/>
      <c r="AH140" s="251"/>
      <c r="AI140" s="251" t="s">
        <v>447</v>
      </c>
      <c r="AJ140" s="251"/>
      <c r="AK140" s="251"/>
      <c r="AL140" s="251"/>
      <c r="AM140" s="251" t="s">
        <v>442</v>
      </c>
      <c r="AN140" s="251"/>
      <c r="AO140" s="251"/>
      <c r="AP140" s="253"/>
      <c r="AQ140" s="253" t="s">
        <v>306</v>
      </c>
      <c r="AR140" s="254"/>
      <c r="AS140" s="254"/>
      <c r="AT140" s="255"/>
      <c r="AU140" s="265" t="s">
        <v>322</v>
      </c>
      <c r="AV140" s="265"/>
      <c r="AW140" s="265"/>
      <c r="AX140" s="266"/>
    </row>
    <row r="141" spans="1:50" ht="18.75" hidden="1" customHeight="1" x14ac:dyDescent="0.15">
      <c r="A141" s="989"/>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9"/>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9"/>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9"/>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450</v>
      </c>
      <c r="AF144" s="251"/>
      <c r="AG144" s="251"/>
      <c r="AH144" s="251"/>
      <c r="AI144" s="251" t="s">
        <v>447</v>
      </c>
      <c r="AJ144" s="251"/>
      <c r="AK144" s="251"/>
      <c r="AL144" s="251"/>
      <c r="AM144" s="251" t="s">
        <v>442</v>
      </c>
      <c r="AN144" s="251"/>
      <c r="AO144" s="251"/>
      <c r="AP144" s="253"/>
      <c r="AQ144" s="253" t="s">
        <v>306</v>
      </c>
      <c r="AR144" s="254"/>
      <c r="AS144" s="254"/>
      <c r="AT144" s="255"/>
      <c r="AU144" s="265" t="s">
        <v>322</v>
      </c>
      <c r="AV144" s="265"/>
      <c r="AW144" s="265"/>
      <c r="AX144" s="266"/>
    </row>
    <row r="145" spans="1:50" ht="18.75" hidden="1" customHeight="1" x14ac:dyDescent="0.15">
      <c r="A145" s="989"/>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9"/>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9"/>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9"/>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450</v>
      </c>
      <c r="AF148" s="251"/>
      <c r="AG148" s="251"/>
      <c r="AH148" s="251"/>
      <c r="AI148" s="251" t="s">
        <v>447</v>
      </c>
      <c r="AJ148" s="251"/>
      <c r="AK148" s="251"/>
      <c r="AL148" s="251"/>
      <c r="AM148" s="251" t="s">
        <v>442</v>
      </c>
      <c r="AN148" s="251"/>
      <c r="AO148" s="251"/>
      <c r="AP148" s="253"/>
      <c r="AQ148" s="253" t="s">
        <v>306</v>
      </c>
      <c r="AR148" s="254"/>
      <c r="AS148" s="254"/>
      <c r="AT148" s="255"/>
      <c r="AU148" s="265" t="s">
        <v>322</v>
      </c>
      <c r="AV148" s="265"/>
      <c r="AW148" s="265"/>
      <c r="AX148" s="266"/>
    </row>
    <row r="149" spans="1:50" ht="18.75" hidden="1" customHeight="1" x14ac:dyDescent="0.15">
      <c r="A149" s="989"/>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9"/>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9"/>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9"/>
      <c r="B152" s="238"/>
      <c r="C152" s="237"/>
      <c r="D152" s="238"/>
      <c r="E152" s="237"/>
      <c r="F152" s="300"/>
      <c r="G152" s="258" t="s">
        <v>323</v>
      </c>
      <c r="H152" s="155"/>
      <c r="I152" s="155"/>
      <c r="J152" s="155"/>
      <c r="K152" s="155"/>
      <c r="L152" s="155"/>
      <c r="M152" s="155"/>
      <c r="N152" s="155"/>
      <c r="O152" s="155"/>
      <c r="P152" s="156"/>
      <c r="Q152" s="162" t="s">
        <v>377</v>
      </c>
      <c r="R152" s="155"/>
      <c r="S152" s="155"/>
      <c r="T152" s="155"/>
      <c r="U152" s="155"/>
      <c r="V152" s="155"/>
      <c r="W152" s="155"/>
      <c r="X152" s="155"/>
      <c r="Y152" s="155"/>
      <c r="Z152" s="155"/>
      <c r="AA152" s="155"/>
      <c r="AB152" s="273" t="s">
        <v>378</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x14ac:dyDescent="0.15">
      <c r="A153" s="989"/>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9"/>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9"/>
      <c r="B155" s="238"/>
      <c r="C155" s="237"/>
      <c r="D155" s="238"/>
      <c r="E155" s="237"/>
      <c r="F155" s="300"/>
      <c r="G155" s="218"/>
      <c r="H155" s="219"/>
      <c r="I155" s="219"/>
      <c r="J155" s="219"/>
      <c r="K155" s="219"/>
      <c r="L155" s="219"/>
      <c r="M155" s="219"/>
      <c r="N155" s="219"/>
      <c r="O155" s="219"/>
      <c r="P155" s="220"/>
      <c r="Q155" s="417"/>
      <c r="R155" s="219"/>
      <c r="S155" s="219"/>
      <c r="T155" s="219"/>
      <c r="U155" s="219"/>
      <c r="V155" s="219"/>
      <c r="W155" s="219"/>
      <c r="X155" s="219"/>
      <c r="Y155" s="219"/>
      <c r="Z155" s="219"/>
      <c r="AA155" s="91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9"/>
      <c r="B156" s="238"/>
      <c r="C156" s="237"/>
      <c r="D156" s="238"/>
      <c r="E156" s="237"/>
      <c r="F156" s="300"/>
      <c r="G156" s="218"/>
      <c r="H156" s="219"/>
      <c r="I156" s="219"/>
      <c r="J156" s="219"/>
      <c r="K156" s="219"/>
      <c r="L156" s="219"/>
      <c r="M156" s="219"/>
      <c r="N156" s="219"/>
      <c r="O156" s="219"/>
      <c r="P156" s="220"/>
      <c r="Q156" s="417"/>
      <c r="R156" s="219"/>
      <c r="S156" s="219"/>
      <c r="T156" s="219"/>
      <c r="U156" s="219"/>
      <c r="V156" s="219"/>
      <c r="W156" s="219"/>
      <c r="X156" s="219"/>
      <c r="Y156" s="219"/>
      <c r="Z156" s="219"/>
      <c r="AA156" s="919"/>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9"/>
      <c r="B157" s="238"/>
      <c r="C157" s="237"/>
      <c r="D157" s="238"/>
      <c r="E157" s="237"/>
      <c r="F157" s="300"/>
      <c r="G157" s="218"/>
      <c r="H157" s="219"/>
      <c r="I157" s="219"/>
      <c r="J157" s="219"/>
      <c r="K157" s="219"/>
      <c r="L157" s="219"/>
      <c r="M157" s="219"/>
      <c r="N157" s="219"/>
      <c r="O157" s="219"/>
      <c r="P157" s="220"/>
      <c r="Q157" s="417"/>
      <c r="R157" s="219"/>
      <c r="S157" s="219"/>
      <c r="T157" s="219"/>
      <c r="U157" s="219"/>
      <c r="V157" s="219"/>
      <c r="W157" s="219"/>
      <c r="X157" s="219"/>
      <c r="Y157" s="219"/>
      <c r="Z157" s="219"/>
      <c r="AA157" s="919"/>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9"/>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0"/>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9"/>
      <c r="B159" s="238"/>
      <c r="C159" s="237"/>
      <c r="D159" s="238"/>
      <c r="E159" s="237"/>
      <c r="F159" s="300"/>
      <c r="G159" s="258" t="s">
        <v>323</v>
      </c>
      <c r="H159" s="155"/>
      <c r="I159" s="155"/>
      <c r="J159" s="155"/>
      <c r="K159" s="155"/>
      <c r="L159" s="155"/>
      <c r="M159" s="155"/>
      <c r="N159" s="155"/>
      <c r="O159" s="155"/>
      <c r="P159" s="156"/>
      <c r="Q159" s="162" t="s">
        <v>377</v>
      </c>
      <c r="R159" s="155"/>
      <c r="S159" s="155"/>
      <c r="T159" s="155"/>
      <c r="U159" s="155"/>
      <c r="V159" s="155"/>
      <c r="W159" s="155"/>
      <c r="X159" s="155"/>
      <c r="Y159" s="155"/>
      <c r="Z159" s="155"/>
      <c r="AA159" s="155"/>
      <c r="AB159" s="273" t="s">
        <v>378</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9"/>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9"/>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9"/>
      <c r="B162" s="238"/>
      <c r="C162" s="237"/>
      <c r="D162" s="238"/>
      <c r="E162" s="237"/>
      <c r="F162" s="300"/>
      <c r="G162" s="218"/>
      <c r="H162" s="219"/>
      <c r="I162" s="219"/>
      <c r="J162" s="219"/>
      <c r="K162" s="219"/>
      <c r="L162" s="219"/>
      <c r="M162" s="219"/>
      <c r="N162" s="219"/>
      <c r="O162" s="219"/>
      <c r="P162" s="220"/>
      <c r="Q162" s="417"/>
      <c r="R162" s="219"/>
      <c r="S162" s="219"/>
      <c r="T162" s="219"/>
      <c r="U162" s="219"/>
      <c r="V162" s="219"/>
      <c r="W162" s="219"/>
      <c r="X162" s="219"/>
      <c r="Y162" s="219"/>
      <c r="Z162" s="219"/>
      <c r="AA162" s="91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9"/>
      <c r="B163" s="238"/>
      <c r="C163" s="237"/>
      <c r="D163" s="238"/>
      <c r="E163" s="237"/>
      <c r="F163" s="300"/>
      <c r="G163" s="218"/>
      <c r="H163" s="219"/>
      <c r="I163" s="219"/>
      <c r="J163" s="219"/>
      <c r="K163" s="219"/>
      <c r="L163" s="219"/>
      <c r="M163" s="219"/>
      <c r="N163" s="219"/>
      <c r="O163" s="219"/>
      <c r="P163" s="220"/>
      <c r="Q163" s="417"/>
      <c r="R163" s="219"/>
      <c r="S163" s="219"/>
      <c r="T163" s="219"/>
      <c r="U163" s="219"/>
      <c r="V163" s="219"/>
      <c r="W163" s="219"/>
      <c r="X163" s="219"/>
      <c r="Y163" s="219"/>
      <c r="Z163" s="219"/>
      <c r="AA163" s="919"/>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9"/>
      <c r="B164" s="238"/>
      <c r="C164" s="237"/>
      <c r="D164" s="238"/>
      <c r="E164" s="237"/>
      <c r="F164" s="300"/>
      <c r="G164" s="218"/>
      <c r="H164" s="219"/>
      <c r="I164" s="219"/>
      <c r="J164" s="219"/>
      <c r="K164" s="219"/>
      <c r="L164" s="219"/>
      <c r="M164" s="219"/>
      <c r="N164" s="219"/>
      <c r="O164" s="219"/>
      <c r="P164" s="220"/>
      <c r="Q164" s="417"/>
      <c r="R164" s="219"/>
      <c r="S164" s="219"/>
      <c r="T164" s="219"/>
      <c r="U164" s="219"/>
      <c r="V164" s="219"/>
      <c r="W164" s="219"/>
      <c r="X164" s="219"/>
      <c r="Y164" s="219"/>
      <c r="Z164" s="219"/>
      <c r="AA164" s="919"/>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9"/>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0"/>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9"/>
      <c r="B166" s="238"/>
      <c r="C166" s="237"/>
      <c r="D166" s="238"/>
      <c r="E166" s="237"/>
      <c r="F166" s="300"/>
      <c r="G166" s="258" t="s">
        <v>323</v>
      </c>
      <c r="H166" s="155"/>
      <c r="I166" s="155"/>
      <c r="J166" s="155"/>
      <c r="K166" s="155"/>
      <c r="L166" s="155"/>
      <c r="M166" s="155"/>
      <c r="N166" s="155"/>
      <c r="O166" s="155"/>
      <c r="P166" s="156"/>
      <c r="Q166" s="162" t="s">
        <v>377</v>
      </c>
      <c r="R166" s="155"/>
      <c r="S166" s="155"/>
      <c r="T166" s="155"/>
      <c r="U166" s="155"/>
      <c r="V166" s="155"/>
      <c r="W166" s="155"/>
      <c r="X166" s="155"/>
      <c r="Y166" s="155"/>
      <c r="Z166" s="155"/>
      <c r="AA166" s="155"/>
      <c r="AB166" s="273" t="s">
        <v>378</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9"/>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9"/>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9"/>
      <c r="B169" s="238"/>
      <c r="C169" s="237"/>
      <c r="D169" s="238"/>
      <c r="E169" s="237"/>
      <c r="F169" s="300"/>
      <c r="G169" s="218"/>
      <c r="H169" s="219"/>
      <c r="I169" s="219"/>
      <c r="J169" s="219"/>
      <c r="K169" s="219"/>
      <c r="L169" s="219"/>
      <c r="M169" s="219"/>
      <c r="N169" s="219"/>
      <c r="O169" s="219"/>
      <c r="P169" s="220"/>
      <c r="Q169" s="417"/>
      <c r="R169" s="219"/>
      <c r="S169" s="219"/>
      <c r="T169" s="219"/>
      <c r="U169" s="219"/>
      <c r="V169" s="219"/>
      <c r="W169" s="219"/>
      <c r="X169" s="219"/>
      <c r="Y169" s="219"/>
      <c r="Z169" s="219"/>
      <c r="AA169" s="91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9"/>
      <c r="B170" s="238"/>
      <c r="C170" s="237"/>
      <c r="D170" s="238"/>
      <c r="E170" s="237"/>
      <c r="F170" s="300"/>
      <c r="G170" s="218"/>
      <c r="H170" s="219"/>
      <c r="I170" s="219"/>
      <c r="J170" s="219"/>
      <c r="K170" s="219"/>
      <c r="L170" s="219"/>
      <c r="M170" s="219"/>
      <c r="N170" s="219"/>
      <c r="O170" s="219"/>
      <c r="P170" s="220"/>
      <c r="Q170" s="417"/>
      <c r="R170" s="219"/>
      <c r="S170" s="219"/>
      <c r="T170" s="219"/>
      <c r="U170" s="219"/>
      <c r="V170" s="219"/>
      <c r="W170" s="219"/>
      <c r="X170" s="219"/>
      <c r="Y170" s="219"/>
      <c r="Z170" s="219"/>
      <c r="AA170" s="919"/>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9"/>
      <c r="B171" s="238"/>
      <c r="C171" s="237"/>
      <c r="D171" s="238"/>
      <c r="E171" s="237"/>
      <c r="F171" s="300"/>
      <c r="G171" s="218"/>
      <c r="H171" s="219"/>
      <c r="I171" s="219"/>
      <c r="J171" s="219"/>
      <c r="K171" s="219"/>
      <c r="L171" s="219"/>
      <c r="M171" s="219"/>
      <c r="N171" s="219"/>
      <c r="O171" s="219"/>
      <c r="P171" s="220"/>
      <c r="Q171" s="417"/>
      <c r="R171" s="219"/>
      <c r="S171" s="219"/>
      <c r="T171" s="219"/>
      <c r="U171" s="219"/>
      <c r="V171" s="219"/>
      <c r="W171" s="219"/>
      <c r="X171" s="219"/>
      <c r="Y171" s="219"/>
      <c r="Z171" s="219"/>
      <c r="AA171" s="919"/>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9"/>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0"/>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9"/>
      <c r="B173" s="238"/>
      <c r="C173" s="237"/>
      <c r="D173" s="238"/>
      <c r="E173" s="237"/>
      <c r="F173" s="300"/>
      <c r="G173" s="258" t="s">
        <v>323</v>
      </c>
      <c r="H173" s="155"/>
      <c r="I173" s="155"/>
      <c r="J173" s="155"/>
      <c r="K173" s="155"/>
      <c r="L173" s="155"/>
      <c r="M173" s="155"/>
      <c r="N173" s="155"/>
      <c r="O173" s="155"/>
      <c r="P173" s="156"/>
      <c r="Q173" s="162" t="s">
        <v>377</v>
      </c>
      <c r="R173" s="155"/>
      <c r="S173" s="155"/>
      <c r="T173" s="155"/>
      <c r="U173" s="155"/>
      <c r="V173" s="155"/>
      <c r="W173" s="155"/>
      <c r="X173" s="155"/>
      <c r="Y173" s="155"/>
      <c r="Z173" s="155"/>
      <c r="AA173" s="155"/>
      <c r="AB173" s="273" t="s">
        <v>378</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9"/>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9"/>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9"/>
      <c r="B176" s="238"/>
      <c r="C176" s="237"/>
      <c r="D176" s="238"/>
      <c r="E176" s="237"/>
      <c r="F176" s="300"/>
      <c r="G176" s="218"/>
      <c r="H176" s="219"/>
      <c r="I176" s="219"/>
      <c r="J176" s="219"/>
      <c r="K176" s="219"/>
      <c r="L176" s="219"/>
      <c r="M176" s="219"/>
      <c r="N176" s="219"/>
      <c r="O176" s="219"/>
      <c r="P176" s="220"/>
      <c r="Q176" s="417"/>
      <c r="R176" s="219"/>
      <c r="S176" s="219"/>
      <c r="T176" s="219"/>
      <c r="U176" s="219"/>
      <c r="V176" s="219"/>
      <c r="W176" s="219"/>
      <c r="X176" s="219"/>
      <c r="Y176" s="219"/>
      <c r="Z176" s="219"/>
      <c r="AA176" s="91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9"/>
      <c r="B177" s="238"/>
      <c r="C177" s="237"/>
      <c r="D177" s="238"/>
      <c r="E177" s="237"/>
      <c r="F177" s="300"/>
      <c r="G177" s="218"/>
      <c r="H177" s="219"/>
      <c r="I177" s="219"/>
      <c r="J177" s="219"/>
      <c r="K177" s="219"/>
      <c r="L177" s="219"/>
      <c r="M177" s="219"/>
      <c r="N177" s="219"/>
      <c r="O177" s="219"/>
      <c r="P177" s="220"/>
      <c r="Q177" s="417"/>
      <c r="R177" s="219"/>
      <c r="S177" s="219"/>
      <c r="T177" s="219"/>
      <c r="U177" s="219"/>
      <c r="V177" s="219"/>
      <c r="W177" s="219"/>
      <c r="X177" s="219"/>
      <c r="Y177" s="219"/>
      <c r="Z177" s="219"/>
      <c r="AA177" s="919"/>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9"/>
      <c r="B178" s="238"/>
      <c r="C178" s="237"/>
      <c r="D178" s="238"/>
      <c r="E178" s="237"/>
      <c r="F178" s="300"/>
      <c r="G178" s="218"/>
      <c r="H178" s="219"/>
      <c r="I178" s="219"/>
      <c r="J178" s="219"/>
      <c r="K178" s="219"/>
      <c r="L178" s="219"/>
      <c r="M178" s="219"/>
      <c r="N178" s="219"/>
      <c r="O178" s="219"/>
      <c r="P178" s="220"/>
      <c r="Q178" s="417"/>
      <c r="R178" s="219"/>
      <c r="S178" s="219"/>
      <c r="T178" s="219"/>
      <c r="U178" s="219"/>
      <c r="V178" s="219"/>
      <c r="W178" s="219"/>
      <c r="X178" s="219"/>
      <c r="Y178" s="219"/>
      <c r="Z178" s="219"/>
      <c r="AA178" s="919"/>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9"/>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0"/>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9"/>
      <c r="B180" s="238"/>
      <c r="C180" s="237"/>
      <c r="D180" s="238"/>
      <c r="E180" s="237"/>
      <c r="F180" s="300"/>
      <c r="G180" s="258" t="s">
        <v>323</v>
      </c>
      <c r="H180" s="155"/>
      <c r="I180" s="155"/>
      <c r="J180" s="155"/>
      <c r="K180" s="155"/>
      <c r="L180" s="155"/>
      <c r="M180" s="155"/>
      <c r="N180" s="155"/>
      <c r="O180" s="155"/>
      <c r="P180" s="156"/>
      <c r="Q180" s="162" t="s">
        <v>377</v>
      </c>
      <c r="R180" s="155"/>
      <c r="S180" s="155"/>
      <c r="T180" s="155"/>
      <c r="U180" s="155"/>
      <c r="V180" s="155"/>
      <c r="W180" s="155"/>
      <c r="X180" s="155"/>
      <c r="Y180" s="155"/>
      <c r="Z180" s="155"/>
      <c r="AA180" s="155"/>
      <c r="AB180" s="273" t="s">
        <v>378</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9"/>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9"/>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9"/>
      <c r="B183" s="238"/>
      <c r="C183" s="237"/>
      <c r="D183" s="238"/>
      <c r="E183" s="237"/>
      <c r="F183" s="300"/>
      <c r="G183" s="218"/>
      <c r="H183" s="219"/>
      <c r="I183" s="219"/>
      <c r="J183" s="219"/>
      <c r="K183" s="219"/>
      <c r="L183" s="219"/>
      <c r="M183" s="219"/>
      <c r="N183" s="219"/>
      <c r="O183" s="219"/>
      <c r="P183" s="220"/>
      <c r="Q183" s="417"/>
      <c r="R183" s="219"/>
      <c r="S183" s="219"/>
      <c r="T183" s="219"/>
      <c r="U183" s="219"/>
      <c r="V183" s="219"/>
      <c r="W183" s="219"/>
      <c r="X183" s="219"/>
      <c r="Y183" s="219"/>
      <c r="Z183" s="219"/>
      <c r="AA183" s="91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9"/>
      <c r="B184" s="238"/>
      <c r="C184" s="237"/>
      <c r="D184" s="238"/>
      <c r="E184" s="237"/>
      <c r="F184" s="300"/>
      <c r="G184" s="218"/>
      <c r="H184" s="219"/>
      <c r="I184" s="219"/>
      <c r="J184" s="219"/>
      <c r="K184" s="219"/>
      <c r="L184" s="219"/>
      <c r="M184" s="219"/>
      <c r="N184" s="219"/>
      <c r="O184" s="219"/>
      <c r="P184" s="220"/>
      <c r="Q184" s="417"/>
      <c r="R184" s="219"/>
      <c r="S184" s="219"/>
      <c r="T184" s="219"/>
      <c r="U184" s="219"/>
      <c r="V184" s="219"/>
      <c r="W184" s="219"/>
      <c r="X184" s="219"/>
      <c r="Y184" s="219"/>
      <c r="Z184" s="219"/>
      <c r="AA184" s="919"/>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9"/>
      <c r="B185" s="238"/>
      <c r="C185" s="237"/>
      <c r="D185" s="238"/>
      <c r="E185" s="237"/>
      <c r="F185" s="300"/>
      <c r="G185" s="218"/>
      <c r="H185" s="219"/>
      <c r="I185" s="219"/>
      <c r="J185" s="219"/>
      <c r="K185" s="219"/>
      <c r="L185" s="219"/>
      <c r="M185" s="219"/>
      <c r="N185" s="219"/>
      <c r="O185" s="219"/>
      <c r="P185" s="220"/>
      <c r="Q185" s="417"/>
      <c r="R185" s="219"/>
      <c r="S185" s="219"/>
      <c r="T185" s="219"/>
      <c r="U185" s="219"/>
      <c r="V185" s="219"/>
      <c r="W185" s="219"/>
      <c r="X185" s="219"/>
      <c r="Y185" s="219"/>
      <c r="Z185" s="219"/>
      <c r="AA185" s="919"/>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9"/>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0"/>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9"/>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9"/>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9"/>
      <c r="B189" s="238"/>
      <c r="C189" s="237"/>
      <c r="D189" s="238"/>
      <c r="E189" s="417"/>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8"/>
    </row>
    <row r="190" spans="1:50" ht="45" hidden="1" customHeight="1" x14ac:dyDescent="0.15">
      <c r="A190" s="989"/>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9"/>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9"/>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450</v>
      </c>
      <c r="AF192" s="251"/>
      <c r="AG192" s="251"/>
      <c r="AH192" s="251"/>
      <c r="AI192" s="251" t="s">
        <v>447</v>
      </c>
      <c r="AJ192" s="251"/>
      <c r="AK192" s="251"/>
      <c r="AL192" s="251"/>
      <c r="AM192" s="251" t="s">
        <v>442</v>
      </c>
      <c r="AN192" s="251"/>
      <c r="AO192" s="251"/>
      <c r="AP192" s="253"/>
      <c r="AQ192" s="253" t="s">
        <v>306</v>
      </c>
      <c r="AR192" s="254"/>
      <c r="AS192" s="254"/>
      <c r="AT192" s="255"/>
      <c r="AU192" s="265" t="s">
        <v>322</v>
      </c>
      <c r="AV192" s="265"/>
      <c r="AW192" s="265"/>
      <c r="AX192" s="266"/>
    </row>
    <row r="193" spans="1:50" ht="18.75" hidden="1" customHeight="1" x14ac:dyDescent="0.15">
      <c r="A193" s="989"/>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9"/>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9"/>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9"/>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451</v>
      </c>
      <c r="AF196" s="251"/>
      <c r="AG196" s="251"/>
      <c r="AH196" s="251"/>
      <c r="AI196" s="251" t="s">
        <v>447</v>
      </c>
      <c r="AJ196" s="251"/>
      <c r="AK196" s="251"/>
      <c r="AL196" s="251"/>
      <c r="AM196" s="251" t="s">
        <v>442</v>
      </c>
      <c r="AN196" s="251"/>
      <c r="AO196" s="251"/>
      <c r="AP196" s="253"/>
      <c r="AQ196" s="253" t="s">
        <v>306</v>
      </c>
      <c r="AR196" s="254"/>
      <c r="AS196" s="254"/>
      <c r="AT196" s="255"/>
      <c r="AU196" s="265" t="s">
        <v>322</v>
      </c>
      <c r="AV196" s="265"/>
      <c r="AW196" s="265"/>
      <c r="AX196" s="266"/>
    </row>
    <row r="197" spans="1:50" ht="18.75" hidden="1" customHeight="1" x14ac:dyDescent="0.15">
      <c r="A197" s="989"/>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9"/>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9"/>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9"/>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450</v>
      </c>
      <c r="AF200" s="251"/>
      <c r="AG200" s="251"/>
      <c r="AH200" s="251"/>
      <c r="AI200" s="251" t="s">
        <v>447</v>
      </c>
      <c r="AJ200" s="251"/>
      <c r="AK200" s="251"/>
      <c r="AL200" s="251"/>
      <c r="AM200" s="251" t="s">
        <v>442</v>
      </c>
      <c r="AN200" s="251"/>
      <c r="AO200" s="251"/>
      <c r="AP200" s="253"/>
      <c r="AQ200" s="253" t="s">
        <v>306</v>
      </c>
      <c r="AR200" s="254"/>
      <c r="AS200" s="254"/>
      <c r="AT200" s="255"/>
      <c r="AU200" s="265" t="s">
        <v>322</v>
      </c>
      <c r="AV200" s="265"/>
      <c r="AW200" s="265"/>
      <c r="AX200" s="266"/>
    </row>
    <row r="201" spans="1:50" ht="18.75" hidden="1" customHeight="1" x14ac:dyDescent="0.15">
      <c r="A201" s="989"/>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9"/>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9"/>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9"/>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450</v>
      </c>
      <c r="AF204" s="251"/>
      <c r="AG204" s="251"/>
      <c r="AH204" s="251"/>
      <c r="AI204" s="251" t="s">
        <v>447</v>
      </c>
      <c r="AJ204" s="251"/>
      <c r="AK204" s="251"/>
      <c r="AL204" s="251"/>
      <c r="AM204" s="251" t="s">
        <v>442</v>
      </c>
      <c r="AN204" s="251"/>
      <c r="AO204" s="251"/>
      <c r="AP204" s="253"/>
      <c r="AQ204" s="253" t="s">
        <v>306</v>
      </c>
      <c r="AR204" s="254"/>
      <c r="AS204" s="254"/>
      <c r="AT204" s="255"/>
      <c r="AU204" s="265" t="s">
        <v>322</v>
      </c>
      <c r="AV204" s="265"/>
      <c r="AW204" s="265"/>
      <c r="AX204" s="266"/>
    </row>
    <row r="205" spans="1:50" ht="18.75" hidden="1" customHeight="1" x14ac:dyDescent="0.15">
      <c r="A205" s="989"/>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9"/>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9"/>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9"/>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450</v>
      </c>
      <c r="AF208" s="251"/>
      <c r="AG208" s="251"/>
      <c r="AH208" s="251"/>
      <c r="AI208" s="251" t="s">
        <v>447</v>
      </c>
      <c r="AJ208" s="251"/>
      <c r="AK208" s="251"/>
      <c r="AL208" s="251"/>
      <c r="AM208" s="251" t="s">
        <v>442</v>
      </c>
      <c r="AN208" s="251"/>
      <c r="AO208" s="251"/>
      <c r="AP208" s="253"/>
      <c r="AQ208" s="253" t="s">
        <v>306</v>
      </c>
      <c r="AR208" s="254"/>
      <c r="AS208" s="254"/>
      <c r="AT208" s="255"/>
      <c r="AU208" s="265" t="s">
        <v>322</v>
      </c>
      <c r="AV208" s="265"/>
      <c r="AW208" s="265"/>
      <c r="AX208" s="266"/>
    </row>
    <row r="209" spans="1:50" ht="18.75" hidden="1" customHeight="1" x14ac:dyDescent="0.15">
      <c r="A209" s="989"/>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9"/>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9"/>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9"/>
      <c r="B212" s="238"/>
      <c r="C212" s="237"/>
      <c r="D212" s="238"/>
      <c r="E212" s="237"/>
      <c r="F212" s="300"/>
      <c r="G212" s="258" t="s">
        <v>323</v>
      </c>
      <c r="H212" s="155"/>
      <c r="I212" s="155"/>
      <c r="J212" s="155"/>
      <c r="K212" s="155"/>
      <c r="L212" s="155"/>
      <c r="M212" s="155"/>
      <c r="N212" s="155"/>
      <c r="O212" s="155"/>
      <c r="P212" s="156"/>
      <c r="Q212" s="162" t="s">
        <v>377</v>
      </c>
      <c r="R212" s="155"/>
      <c r="S212" s="155"/>
      <c r="T212" s="155"/>
      <c r="U212" s="155"/>
      <c r="V212" s="155"/>
      <c r="W212" s="155"/>
      <c r="X212" s="155"/>
      <c r="Y212" s="155"/>
      <c r="Z212" s="155"/>
      <c r="AA212" s="155"/>
      <c r="AB212" s="273" t="s">
        <v>378</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x14ac:dyDescent="0.15">
      <c r="A213" s="989"/>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9"/>
      <c r="B214" s="238"/>
      <c r="C214" s="237"/>
      <c r="D214" s="238"/>
      <c r="E214" s="237"/>
      <c r="F214" s="300"/>
      <c r="G214" s="216"/>
      <c r="H214" s="147"/>
      <c r="I214" s="147"/>
      <c r="J214" s="147"/>
      <c r="K214" s="147"/>
      <c r="L214" s="147"/>
      <c r="M214" s="147"/>
      <c r="N214" s="147"/>
      <c r="O214" s="147"/>
      <c r="P214" s="217"/>
      <c r="Q214" s="976"/>
      <c r="R214" s="977"/>
      <c r="S214" s="977"/>
      <c r="T214" s="977"/>
      <c r="U214" s="977"/>
      <c r="V214" s="977"/>
      <c r="W214" s="977"/>
      <c r="X214" s="977"/>
      <c r="Y214" s="977"/>
      <c r="Z214" s="977"/>
      <c r="AA214" s="97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9"/>
      <c r="B215" s="238"/>
      <c r="C215" s="237"/>
      <c r="D215" s="238"/>
      <c r="E215" s="237"/>
      <c r="F215" s="300"/>
      <c r="G215" s="218"/>
      <c r="H215" s="219"/>
      <c r="I215" s="219"/>
      <c r="J215" s="219"/>
      <c r="K215" s="219"/>
      <c r="L215" s="219"/>
      <c r="M215" s="219"/>
      <c r="N215" s="219"/>
      <c r="O215" s="219"/>
      <c r="P215" s="220"/>
      <c r="Q215" s="979"/>
      <c r="R215" s="980"/>
      <c r="S215" s="980"/>
      <c r="T215" s="980"/>
      <c r="U215" s="980"/>
      <c r="V215" s="980"/>
      <c r="W215" s="980"/>
      <c r="X215" s="980"/>
      <c r="Y215" s="980"/>
      <c r="Z215" s="980"/>
      <c r="AA215" s="98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9"/>
      <c r="B216" s="238"/>
      <c r="C216" s="237"/>
      <c r="D216" s="238"/>
      <c r="E216" s="237"/>
      <c r="F216" s="300"/>
      <c r="G216" s="218"/>
      <c r="H216" s="219"/>
      <c r="I216" s="219"/>
      <c r="J216" s="219"/>
      <c r="K216" s="219"/>
      <c r="L216" s="219"/>
      <c r="M216" s="219"/>
      <c r="N216" s="219"/>
      <c r="O216" s="219"/>
      <c r="P216" s="220"/>
      <c r="Q216" s="979"/>
      <c r="R216" s="980"/>
      <c r="S216" s="980"/>
      <c r="T216" s="980"/>
      <c r="U216" s="980"/>
      <c r="V216" s="980"/>
      <c r="W216" s="980"/>
      <c r="X216" s="980"/>
      <c r="Y216" s="980"/>
      <c r="Z216" s="980"/>
      <c r="AA216" s="981"/>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9"/>
      <c r="B217" s="238"/>
      <c r="C217" s="237"/>
      <c r="D217" s="238"/>
      <c r="E217" s="237"/>
      <c r="F217" s="300"/>
      <c r="G217" s="218"/>
      <c r="H217" s="219"/>
      <c r="I217" s="219"/>
      <c r="J217" s="219"/>
      <c r="K217" s="219"/>
      <c r="L217" s="219"/>
      <c r="M217" s="219"/>
      <c r="N217" s="219"/>
      <c r="O217" s="219"/>
      <c r="P217" s="220"/>
      <c r="Q217" s="979"/>
      <c r="R217" s="980"/>
      <c r="S217" s="980"/>
      <c r="T217" s="980"/>
      <c r="U217" s="980"/>
      <c r="V217" s="980"/>
      <c r="W217" s="980"/>
      <c r="X217" s="980"/>
      <c r="Y217" s="980"/>
      <c r="Z217" s="980"/>
      <c r="AA217" s="981"/>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9"/>
      <c r="B218" s="238"/>
      <c r="C218" s="237"/>
      <c r="D218" s="238"/>
      <c r="E218" s="237"/>
      <c r="F218" s="300"/>
      <c r="G218" s="221"/>
      <c r="H218" s="150"/>
      <c r="I218" s="150"/>
      <c r="J218" s="150"/>
      <c r="K218" s="150"/>
      <c r="L218" s="150"/>
      <c r="M218" s="150"/>
      <c r="N218" s="150"/>
      <c r="O218" s="150"/>
      <c r="P218" s="222"/>
      <c r="Q218" s="982"/>
      <c r="R218" s="983"/>
      <c r="S218" s="983"/>
      <c r="T218" s="983"/>
      <c r="U218" s="983"/>
      <c r="V218" s="983"/>
      <c r="W218" s="983"/>
      <c r="X218" s="983"/>
      <c r="Y218" s="983"/>
      <c r="Z218" s="983"/>
      <c r="AA218" s="984"/>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9"/>
      <c r="B219" s="238"/>
      <c r="C219" s="237"/>
      <c r="D219" s="238"/>
      <c r="E219" s="237"/>
      <c r="F219" s="300"/>
      <c r="G219" s="258" t="s">
        <v>323</v>
      </c>
      <c r="H219" s="155"/>
      <c r="I219" s="155"/>
      <c r="J219" s="155"/>
      <c r="K219" s="155"/>
      <c r="L219" s="155"/>
      <c r="M219" s="155"/>
      <c r="N219" s="155"/>
      <c r="O219" s="155"/>
      <c r="P219" s="156"/>
      <c r="Q219" s="162" t="s">
        <v>377</v>
      </c>
      <c r="R219" s="155"/>
      <c r="S219" s="155"/>
      <c r="T219" s="155"/>
      <c r="U219" s="155"/>
      <c r="V219" s="155"/>
      <c r="W219" s="155"/>
      <c r="X219" s="155"/>
      <c r="Y219" s="155"/>
      <c r="Z219" s="155"/>
      <c r="AA219" s="155"/>
      <c r="AB219" s="273" t="s">
        <v>378</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9"/>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9"/>
      <c r="B221" s="238"/>
      <c r="C221" s="237"/>
      <c r="D221" s="238"/>
      <c r="E221" s="237"/>
      <c r="F221" s="300"/>
      <c r="G221" s="216"/>
      <c r="H221" s="147"/>
      <c r="I221" s="147"/>
      <c r="J221" s="147"/>
      <c r="K221" s="147"/>
      <c r="L221" s="147"/>
      <c r="M221" s="147"/>
      <c r="N221" s="147"/>
      <c r="O221" s="147"/>
      <c r="P221" s="217"/>
      <c r="Q221" s="976"/>
      <c r="R221" s="977"/>
      <c r="S221" s="977"/>
      <c r="T221" s="977"/>
      <c r="U221" s="977"/>
      <c r="V221" s="977"/>
      <c r="W221" s="977"/>
      <c r="X221" s="977"/>
      <c r="Y221" s="977"/>
      <c r="Z221" s="977"/>
      <c r="AA221" s="97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9"/>
      <c r="B222" s="238"/>
      <c r="C222" s="237"/>
      <c r="D222" s="238"/>
      <c r="E222" s="237"/>
      <c r="F222" s="300"/>
      <c r="G222" s="218"/>
      <c r="H222" s="219"/>
      <c r="I222" s="219"/>
      <c r="J222" s="219"/>
      <c r="K222" s="219"/>
      <c r="L222" s="219"/>
      <c r="M222" s="219"/>
      <c r="N222" s="219"/>
      <c r="O222" s="219"/>
      <c r="P222" s="220"/>
      <c r="Q222" s="979"/>
      <c r="R222" s="980"/>
      <c r="S222" s="980"/>
      <c r="T222" s="980"/>
      <c r="U222" s="980"/>
      <c r="V222" s="980"/>
      <c r="W222" s="980"/>
      <c r="X222" s="980"/>
      <c r="Y222" s="980"/>
      <c r="Z222" s="980"/>
      <c r="AA222" s="98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9"/>
      <c r="B223" s="238"/>
      <c r="C223" s="237"/>
      <c r="D223" s="238"/>
      <c r="E223" s="237"/>
      <c r="F223" s="300"/>
      <c r="G223" s="218"/>
      <c r="H223" s="219"/>
      <c r="I223" s="219"/>
      <c r="J223" s="219"/>
      <c r="K223" s="219"/>
      <c r="L223" s="219"/>
      <c r="M223" s="219"/>
      <c r="N223" s="219"/>
      <c r="O223" s="219"/>
      <c r="P223" s="220"/>
      <c r="Q223" s="979"/>
      <c r="R223" s="980"/>
      <c r="S223" s="980"/>
      <c r="T223" s="980"/>
      <c r="U223" s="980"/>
      <c r="V223" s="980"/>
      <c r="W223" s="980"/>
      <c r="X223" s="980"/>
      <c r="Y223" s="980"/>
      <c r="Z223" s="980"/>
      <c r="AA223" s="981"/>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9"/>
      <c r="B224" s="238"/>
      <c r="C224" s="237"/>
      <c r="D224" s="238"/>
      <c r="E224" s="237"/>
      <c r="F224" s="300"/>
      <c r="G224" s="218"/>
      <c r="H224" s="219"/>
      <c r="I224" s="219"/>
      <c r="J224" s="219"/>
      <c r="K224" s="219"/>
      <c r="L224" s="219"/>
      <c r="M224" s="219"/>
      <c r="N224" s="219"/>
      <c r="O224" s="219"/>
      <c r="P224" s="220"/>
      <c r="Q224" s="979"/>
      <c r="R224" s="980"/>
      <c r="S224" s="980"/>
      <c r="T224" s="980"/>
      <c r="U224" s="980"/>
      <c r="V224" s="980"/>
      <c r="W224" s="980"/>
      <c r="X224" s="980"/>
      <c r="Y224" s="980"/>
      <c r="Z224" s="980"/>
      <c r="AA224" s="981"/>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9"/>
      <c r="B225" s="238"/>
      <c r="C225" s="237"/>
      <c r="D225" s="238"/>
      <c r="E225" s="237"/>
      <c r="F225" s="300"/>
      <c r="G225" s="221"/>
      <c r="H225" s="150"/>
      <c r="I225" s="150"/>
      <c r="J225" s="150"/>
      <c r="K225" s="150"/>
      <c r="L225" s="150"/>
      <c r="M225" s="150"/>
      <c r="N225" s="150"/>
      <c r="O225" s="150"/>
      <c r="P225" s="222"/>
      <c r="Q225" s="982"/>
      <c r="R225" s="983"/>
      <c r="S225" s="983"/>
      <c r="T225" s="983"/>
      <c r="U225" s="983"/>
      <c r="V225" s="983"/>
      <c r="W225" s="983"/>
      <c r="X225" s="983"/>
      <c r="Y225" s="983"/>
      <c r="Z225" s="983"/>
      <c r="AA225" s="984"/>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9"/>
      <c r="B226" s="238"/>
      <c r="C226" s="237"/>
      <c r="D226" s="238"/>
      <c r="E226" s="237"/>
      <c r="F226" s="300"/>
      <c r="G226" s="258" t="s">
        <v>323</v>
      </c>
      <c r="H226" s="155"/>
      <c r="I226" s="155"/>
      <c r="J226" s="155"/>
      <c r="K226" s="155"/>
      <c r="L226" s="155"/>
      <c r="M226" s="155"/>
      <c r="N226" s="155"/>
      <c r="O226" s="155"/>
      <c r="P226" s="156"/>
      <c r="Q226" s="162" t="s">
        <v>377</v>
      </c>
      <c r="R226" s="155"/>
      <c r="S226" s="155"/>
      <c r="T226" s="155"/>
      <c r="U226" s="155"/>
      <c r="V226" s="155"/>
      <c r="W226" s="155"/>
      <c r="X226" s="155"/>
      <c r="Y226" s="155"/>
      <c r="Z226" s="155"/>
      <c r="AA226" s="155"/>
      <c r="AB226" s="273" t="s">
        <v>378</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9"/>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9"/>
      <c r="B228" s="238"/>
      <c r="C228" s="237"/>
      <c r="D228" s="238"/>
      <c r="E228" s="237"/>
      <c r="F228" s="300"/>
      <c r="G228" s="216"/>
      <c r="H228" s="147"/>
      <c r="I228" s="147"/>
      <c r="J228" s="147"/>
      <c r="K228" s="147"/>
      <c r="L228" s="147"/>
      <c r="M228" s="147"/>
      <c r="N228" s="147"/>
      <c r="O228" s="147"/>
      <c r="P228" s="217"/>
      <c r="Q228" s="976"/>
      <c r="R228" s="977"/>
      <c r="S228" s="977"/>
      <c r="T228" s="977"/>
      <c r="U228" s="977"/>
      <c r="V228" s="977"/>
      <c r="W228" s="977"/>
      <c r="X228" s="977"/>
      <c r="Y228" s="977"/>
      <c r="Z228" s="977"/>
      <c r="AA228" s="97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9"/>
      <c r="B229" s="238"/>
      <c r="C229" s="237"/>
      <c r="D229" s="238"/>
      <c r="E229" s="237"/>
      <c r="F229" s="300"/>
      <c r="G229" s="218"/>
      <c r="H229" s="219"/>
      <c r="I229" s="219"/>
      <c r="J229" s="219"/>
      <c r="K229" s="219"/>
      <c r="L229" s="219"/>
      <c r="M229" s="219"/>
      <c r="N229" s="219"/>
      <c r="O229" s="219"/>
      <c r="P229" s="220"/>
      <c r="Q229" s="979"/>
      <c r="R229" s="980"/>
      <c r="S229" s="980"/>
      <c r="T229" s="980"/>
      <c r="U229" s="980"/>
      <c r="V229" s="980"/>
      <c r="W229" s="980"/>
      <c r="X229" s="980"/>
      <c r="Y229" s="980"/>
      <c r="Z229" s="980"/>
      <c r="AA229" s="98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9"/>
      <c r="B230" s="238"/>
      <c r="C230" s="237"/>
      <c r="D230" s="238"/>
      <c r="E230" s="237"/>
      <c r="F230" s="300"/>
      <c r="G230" s="218"/>
      <c r="H230" s="219"/>
      <c r="I230" s="219"/>
      <c r="J230" s="219"/>
      <c r="K230" s="219"/>
      <c r="L230" s="219"/>
      <c r="M230" s="219"/>
      <c r="N230" s="219"/>
      <c r="O230" s="219"/>
      <c r="P230" s="220"/>
      <c r="Q230" s="979"/>
      <c r="R230" s="980"/>
      <c r="S230" s="980"/>
      <c r="T230" s="980"/>
      <c r="U230" s="980"/>
      <c r="V230" s="980"/>
      <c r="W230" s="980"/>
      <c r="X230" s="980"/>
      <c r="Y230" s="980"/>
      <c r="Z230" s="980"/>
      <c r="AA230" s="981"/>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9"/>
      <c r="B231" s="238"/>
      <c r="C231" s="237"/>
      <c r="D231" s="238"/>
      <c r="E231" s="237"/>
      <c r="F231" s="300"/>
      <c r="G231" s="218"/>
      <c r="H231" s="219"/>
      <c r="I231" s="219"/>
      <c r="J231" s="219"/>
      <c r="K231" s="219"/>
      <c r="L231" s="219"/>
      <c r="M231" s="219"/>
      <c r="N231" s="219"/>
      <c r="O231" s="219"/>
      <c r="P231" s="220"/>
      <c r="Q231" s="979"/>
      <c r="R231" s="980"/>
      <c r="S231" s="980"/>
      <c r="T231" s="980"/>
      <c r="U231" s="980"/>
      <c r="V231" s="980"/>
      <c r="W231" s="980"/>
      <c r="X231" s="980"/>
      <c r="Y231" s="980"/>
      <c r="Z231" s="980"/>
      <c r="AA231" s="981"/>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9"/>
      <c r="B232" s="238"/>
      <c r="C232" s="237"/>
      <c r="D232" s="238"/>
      <c r="E232" s="237"/>
      <c r="F232" s="300"/>
      <c r="G232" s="221"/>
      <c r="H232" s="150"/>
      <c r="I232" s="150"/>
      <c r="J232" s="150"/>
      <c r="K232" s="150"/>
      <c r="L232" s="150"/>
      <c r="M232" s="150"/>
      <c r="N232" s="150"/>
      <c r="O232" s="150"/>
      <c r="P232" s="222"/>
      <c r="Q232" s="982"/>
      <c r="R232" s="983"/>
      <c r="S232" s="983"/>
      <c r="T232" s="983"/>
      <c r="U232" s="983"/>
      <c r="V232" s="983"/>
      <c r="W232" s="983"/>
      <c r="X232" s="983"/>
      <c r="Y232" s="983"/>
      <c r="Z232" s="983"/>
      <c r="AA232" s="984"/>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9"/>
      <c r="B233" s="238"/>
      <c r="C233" s="237"/>
      <c r="D233" s="238"/>
      <c r="E233" s="237"/>
      <c r="F233" s="300"/>
      <c r="G233" s="258" t="s">
        <v>323</v>
      </c>
      <c r="H233" s="155"/>
      <c r="I233" s="155"/>
      <c r="J233" s="155"/>
      <c r="K233" s="155"/>
      <c r="L233" s="155"/>
      <c r="M233" s="155"/>
      <c r="N233" s="155"/>
      <c r="O233" s="155"/>
      <c r="P233" s="156"/>
      <c r="Q233" s="162" t="s">
        <v>377</v>
      </c>
      <c r="R233" s="155"/>
      <c r="S233" s="155"/>
      <c r="T233" s="155"/>
      <c r="U233" s="155"/>
      <c r="V233" s="155"/>
      <c r="W233" s="155"/>
      <c r="X233" s="155"/>
      <c r="Y233" s="155"/>
      <c r="Z233" s="155"/>
      <c r="AA233" s="155"/>
      <c r="AB233" s="273" t="s">
        <v>378</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9"/>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9"/>
      <c r="B235" s="238"/>
      <c r="C235" s="237"/>
      <c r="D235" s="238"/>
      <c r="E235" s="237"/>
      <c r="F235" s="300"/>
      <c r="G235" s="216"/>
      <c r="H235" s="147"/>
      <c r="I235" s="147"/>
      <c r="J235" s="147"/>
      <c r="K235" s="147"/>
      <c r="L235" s="147"/>
      <c r="M235" s="147"/>
      <c r="N235" s="147"/>
      <c r="O235" s="147"/>
      <c r="P235" s="217"/>
      <c r="Q235" s="976"/>
      <c r="R235" s="977"/>
      <c r="S235" s="977"/>
      <c r="T235" s="977"/>
      <c r="U235" s="977"/>
      <c r="V235" s="977"/>
      <c r="W235" s="977"/>
      <c r="X235" s="977"/>
      <c r="Y235" s="977"/>
      <c r="Z235" s="977"/>
      <c r="AA235" s="97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9"/>
      <c r="B236" s="238"/>
      <c r="C236" s="237"/>
      <c r="D236" s="238"/>
      <c r="E236" s="237"/>
      <c r="F236" s="300"/>
      <c r="G236" s="218"/>
      <c r="H236" s="219"/>
      <c r="I236" s="219"/>
      <c r="J236" s="219"/>
      <c r="K236" s="219"/>
      <c r="L236" s="219"/>
      <c r="M236" s="219"/>
      <c r="N236" s="219"/>
      <c r="O236" s="219"/>
      <c r="P236" s="220"/>
      <c r="Q236" s="979"/>
      <c r="R236" s="980"/>
      <c r="S236" s="980"/>
      <c r="T236" s="980"/>
      <c r="U236" s="980"/>
      <c r="V236" s="980"/>
      <c r="W236" s="980"/>
      <c r="X236" s="980"/>
      <c r="Y236" s="980"/>
      <c r="Z236" s="980"/>
      <c r="AA236" s="98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9"/>
      <c r="B237" s="238"/>
      <c r="C237" s="237"/>
      <c r="D237" s="238"/>
      <c r="E237" s="237"/>
      <c r="F237" s="300"/>
      <c r="G237" s="218"/>
      <c r="H237" s="219"/>
      <c r="I237" s="219"/>
      <c r="J237" s="219"/>
      <c r="K237" s="219"/>
      <c r="L237" s="219"/>
      <c r="M237" s="219"/>
      <c r="N237" s="219"/>
      <c r="O237" s="219"/>
      <c r="P237" s="220"/>
      <c r="Q237" s="979"/>
      <c r="R237" s="980"/>
      <c r="S237" s="980"/>
      <c r="T237" s="980"/>
      <c r="U237" s="980"/>
      <c r="V237" s="980"/>
      <c r="W237" s="980"/>
      <c r="X237" s="980"/>
      <c r="Y237" s="980"/>
      <c r="Z237" s="980"/>
      <c r="AA237" s="981"/>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9"/>
      <c r="B238" s="238"/>
      <c r="C238" s="237"/>
      <c r="D238" s="238"/>
      <c r="E238" s="237"/>
      <c r="F238" s="300"/>
      <c r="G238" s="218"/>
      <c r="H238" s="219"/>
      <c r="I238" s="219"/>
      <c r="J238" s="219"/>
      <c r="K238" s="219"/>
      <c r="L238" s="219"/>
      <c r="M238" s="219"/>
      <c r="N238" s="219"/>
      <c r="O238" s="219"/>
      <c r="P238" s="220"/>
      <c r="Q238" s="979"/>
      <c r="R238" s="980"/>
      <c r="S238" s="980"/>
      <c r="T238" s="980"/>
      <c r="U238" s="980"/>
      <c r="V238" s="980"/>
      <c r="W238" s="980"/>
      <c r="X238" s="980"/>
      <c r="Y238" s="980"/>
      <c r="Z238" s="980"/>
      <c r="AA238" s="981"/>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9"/>
      <c r="B239" s="238"/>
      <c r="C239" s="237"/>
      <c r="D239" s="238"/>
      <c r="E239" s="237"/>
      <c r="F239" s="300"/>
      <c r="G239" s="221"/>
      <c r="H239" s="150"/>
      <c r="I239" s="150"/>
      <c r="J239" s="150"/>
      <c r="K239" s="150"/>
      <c r="L239" s="150"/>
      <c r="M239" s="150"/>
      <c r="N239" s="150"/>
      <c r="O239" s="150"/>
      <c r="P239" s="222"/>
      <c r="Q239" s="982"/>
      <c r="R239" s="983"/>
      <c r="S239" s="983"/>
      <c r="T239" s="983"/>
      <c r="U239" s="983"/>
      <c r="V239" s="983"/>
      <c r="W239" s="983"/>
      <c r="X239" s="983"/>
      <c r="Y239" s="983"/>
      <c r="Z239" s="983"/>
      <c r="AA239" s="984"/>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9"/>
      <c r="B240" s="238"/>
      <c r="C240" s="237"/>
      <c r="D240" s="238"/>
      <c r="E240" s="237"/>
      <c r="F240" s="300"/>
      <c r="G240" s="258" t="s">
        <v>323</v>
      </c>
      <c r="H240" s="155"/>
      <c r="I240" s="155"/>
      <c r="J240" s="155"/>
      <c r="K240" s="155"/>
      <c r="L240" s="155"/>
      <c r="M240" s="155"/>
      <c r="N240" s="155"/>
      <c r="O240" s="155"/>
      <c r="P240" s="156"/>
      <c r="Q240" s="162" t="s">
        <v>377</v>
      </c>
      <c r="R240" s="155"/>
      <c r="S240" s="155"/>
      <c r="T240" s="155"/>
      <c r="U240" s="155"/>
      <c r="V240" s="155"/>
      <c r="W240" s="155"/>
      <c r="X240" s="155"/>
      <c r="Y240" s="155"/>
      <c r="Z240" s="155"/>
      <c r="AA240" s="155"/>
      <c r="AB240" s="273" t="s">
        <v>378</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9"/>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9"/>
      <c r="B242" s="238"/>
      <c r="C242" s="237"/>
      <c r="D242" s="238"/>
      <c r="E242" s="237"/>
      <c r="F242" s="300"/>
      <c r="G242" s="216"/>
      <c r="H242" s="147"/>
      <c r="I242" s="147"/>
      <c r="J242" s="147"/>
      <c r="K242" s="147"/>
      <c r="L242" s="147"/>
      <c r="M242" s="147"/>
      <c r="N242" s="147"/>
      <c r="O242" s="147"/>
      <c r="P242" s="217"/>
      <c r="Q242" s="976"/>
      <c r="R242" s="977"/>
      <c r="S242" s="977"/>
      <c r="T242" s="977"/>
      <c r="U242" s="977"/>
      <c r="V242" s="977"/>
      <c r="W242" s="977"/>
      <c r="X242" s="977"/>
      <c r="Y242" s="977"/>
      <c r="Z242" s="977"/>
      <c r="AA242" s="97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9"/>
      <c r="B243" s="238"/>
      <c r="C243" s="237"/>
      <c r="D243" s="238"/>
      <c r="E243" s="237"/>
      <c r="F243" s="300"/>
      <c r="G243" s="218"/>
      <c r="H243" s="219"/>
      <c r="I243" s="219"/>
      <c r="J243" s="219"/>
      <c r="K243" s="219"/>
      <c r="L243" s="219"/>
      <c r="M243" s="219"/>
      <c r="N243" s="219"/>
      <c r="O243" s="219"/>
      <c r="P243" s="220"/>
      <c r="Q243" s="979"/>
      <c r="R243" s="980"/>
      <c r="S243" s="980"/>
      <c r="T243" s="980"/>
      <c r="U243" s="980"/>
      <c r="V243" s="980"/>
      <c r="W243" s="980"/>
      <c r="X243" s="980"/>
      <c r="Y243" s="980"/>
      <c r="Z243" s="980"/>
      <c r="AA243" s="98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9"/>
      <c r="B244" s="238"/>
      <c r="C244" s="237"/>
      <c r="D244" s="238"/>
      <c r="E244" s="237"/>
      <c r="F244" s="300"/>
      <c r="G244" s="218"/>
      <c r="H244" s="219"/>
      <c r="I244" s="219"/>
      <c r="J244" s="219"/>
      <c r="K244" s="219"/>
      <c r="L244" s="219"/>
      <c r="M244" s="219"/>
      <c r="N244" s="219"/>
      <c r="O244" s="219"/>
      <c r="P244" s="220"/>
      <c r="Q244" s="979"/>
      <c r="R244" s="980"/>
      <c r="S244" s="980"/>
      <c r="T244" s="980"/>
      <c r="U244" s="980"/>
      <c r="V244" s="980"/>
      <c r="W244" s="980"/>
      <c r="X244" s="980"/>
      <c r="Y244" s="980"/>
      <c r="Z244" s="980"/>
      <c r="AA244" s="981"/>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9"/>
      <c r="B245" s="238"/>
      <c r="C245" s="237"/>
      <c r="D245" s="238"/>
      <c r="E245" s="237"/>
      <c r="F245" s="300"/>
      <c r="G245" s="218"/>
      <c r="H245" s="219"/>
      <c r="I245" s="219"/>
      <c r="J245" s="219"/>
      <c r="K245" s="219"/>
      <c r="L245" s="219"/>
      <c r="M245" s="219"/>
      <c r="N245" s="219"/>
      <c r="O245" s="219"/>
      <c r="P245" s="220"/>
      <c r="Q245" s="979"/>
      <c r="R245" s="980"/>
      <c r="S245" s="980"/>
      <c r="T245" s="980"/>
      <c r="U245" s="980"/>
      <c r="V245" s="980"/>
      <c r="W245" s="980"/>
      <c r="X245" s="980"/>
      <c r="Y245" s="980"/>
      <c r="Z245" s="980"/>
      <c r="AA245" s="981"/>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9"/>
      <c r="B246" s="238"/>
      <c r="C246" s="237"/>
      <c r="D246" s="238"/>
      <c r="E246" s="301"/>
      <c r="F246" s="302"/>
      <c r="G246" s="221"/>
      <c r="H246" s="150"/>
      <c r="I246" s="150"/>
      <c r="J246" s="150"/>
      <c r="K246" s="150"/>
      <c r="L246" s="150"/>
      <c r="M246" s="150"/>
      <c r="N246" s="150"/>
      <c r="O246" s="150"/>
      <c r="P246" s="222"/>
      <c r="Q246" s="982"/>
      <c r="R246" s="983"/>
      <c r="S246" s="983"/>
      <c r="T246" s="983"/>
      <c r="U246" s="983"/>
      <c r="V246" s="983"/>
      <c r="W246" s="983"/>
      <c r="X246" s="983"/>
      <c r="Y246" s="983"/>
      <c r="Z246" s="983"/>
      <c r="AA246" s="984"/>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9"/>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9"/>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9"/>
      <c r="B249" s="238"/>
      <c r="C249" s="237"/>
      <c r="D249" s="238"/>
      <c r="E249" s="41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8"/>
    </row>
    <row r="250" spans="1:50" ht="45" hidden="1" customHeight="1" x14ac:dyDescent="0.15">
      <c r="A250" s="989"/>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9"/>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9"/>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450</v>
      </c>
      <c r="AF252" s="251"/>
      <c r="AG252" s="251"/>
      <c r="AH252" s="251"/>
      <c r="AI252" s="251" t="s">
        <v>447</v>
      </c>
      <c r="AJ252" s="251"/>
      <c r="AK252" s="251"/>
      <c r="AL252" s="251"/>
      <c r="AM252" s="251" t="s">
        <v>442</v>
      </c>
      <c r="AN252" s="251"/>
      <c r="AO252" s="251"/>
      <c r="AP252" s="253"/>
      <c r="AQ252" s="253" t="s">
        <v>306</v>
      </c>
      <c r="AR252" s="254"/>
      <c r="AS252" s="254"/>
      <c r="AT252" s="255"/>
      <c r="AU252" s="265" t="s">
        <v>322</v>
      </c>
      <c r="AV252" s="265"/>
      <c r="AW252" s="265"/>
      <c r="AX252" s="266"/>
    </row>
    <row r="253" spans="1:50" ht="18.75" hidden="1" customHeight="1" x14ac:dyDescent="0.15">
      <c r="A253" s="989"/>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9"/>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9"/>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9"/>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450</v>
      </c>
      <c r="AF256" s="251"/>
      <c r="AG256" s="251"/>
      <c r="AH256" s="251"/>
      <c r="AI256" s="251" t="s">
        <v>447</v>
      </c>
      <c r="AJ256" s="251"/>
      <c r="AK256" s="251"/>
      <c r="AL256" s="251"/>
      <c r="AM256" s="251" t="s">
        <v>443</v>
      </c>
      <c r="AN256" s="251"/>
      <c r="AO256" s="251"/>
      <c r="AP256" s="253"/>
      <c r="AQ256" s="253" t="s">
        <v>306</v>
      </c>
      <c r="AR256" s="254"/>
      <c r="AS256" s="254"/>
      <c r="AT256" s="255"/>
      <c r="AU256" s="265" t="s">
        <v>322</v>
      </c>
      <c r="AV256" s="265"/>
      <c r="AW256" s="265"/>
      <c r="AX256" s="266"/>
    </row>
    <row r="257" spans="1:50" ht="18.75" hidden="1" customHeight="1" x14ac:dyDescent="0.15">
      <c r="A257" s="989"/>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9"/>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9"/>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9"/>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450</v>
      </c>
      <c r="AF260" s="251"/>
      <c r="AG260" s="251"/>
      <c r="AH260" s="251"/>
      <c r="AI260" s="251" t="s">
        <v>447</v>
      </c>
      <c r="AJ260" s="251"/>
      <c r="AK260" s="251"/>
      <c r="AL260" s="251"/>
      <c r="AM260" s="251" t="s">
        <v>443</v>
      </c>
      <c r="AN260" s="251"/>
      <c r="AO260" s="251"/>
      <c r="AP260" s="253"/>
      <c r="AQ260" s="253" t="s">
        <v>306</v>
      </c>
      <c r="AR260" s="254"/>
      <c r="AS260" s="254"/>
      <c r="AT260" s="255"/>
      <c r="AU260" s="265" t="s">
        <v>322</v>
      </c>
      <c r="AV260" s="265"/>
      <c r="AW260" s="265"/>
      <c r="AX260" s="266"/>
    </row>
    <row r="261" spans="1:50" ht="18.75" hidden="1" customHeight="1" x14ac:dyDescent="0.15">
      <c r="A261" s="989"/>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9"/>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9"/>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9"/>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450</v>
      </c>
      <c r="AF264" s="167"/>
      <c r="AG264" s="167"/>
      <c r="AH264" s="167"/>
      <c r="AI264" s="167" t="s">
        <v>447</v>
      </c>
      <c r="AJ264" s="167"/>
      <c r="AK264" s="167"/>
      <c r="AL264" s="167"/>
      <c r="AM264" s="167" t="s">
        <v>442</v>
      </c>
      <c r="AN264" s="167"/>
      <c r="AO264" s="167"/>
      <c r="AP264" s="162"/>
      <c r="AQ264" s="162" t="s">
        <v>306</v>
      </c>
      <c r="AR264" s="155"/>
      <c r="AS264" s="155"/>
      <c r="AT264" s="156"/>
      <c r="AU264" s="120" t="s">
        <v>322</v>
      </c>
      <c r="AV264" s="120"/>
      <c r="AW264" s="120"/>
      <c r="AX264" s="121"/>
    </row>
    <row r="265" spans="1:50" ht="18.75" hidden="1" customHeight="1" x14ac:dyDescent="0.15">
      <c r="A265" s="989"/>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9"/>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9"/>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9"/>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451</v>
      </c>
      <c r="AF268" s="251"/>
      <c r="AG268" s="251"/>
      <c r="AH268" s="251"/>
      <c r="AI268" s="251" t="s">
        <v>447</v>
      </c>
      <c r="AJ268" s="251"/>
      <c r="AK268" s="251"/>
      <c r="AL268" s="251"/>
      <c r="AM268" s="251" t="s">
        <v>442</v>
      </c>
      <c r="AN268" s="251"/>
      <c r="AO268" s="251"/>
      <c r="AP268" s="253"/>
      <c r="AQ268" s="253" t="s">
        <v>306</v>
      </c>
      <c r="AR268" s="254"/>
      <c r="AS268" s="254"/>
      <c r="AT268" s="255"/>
      <c r="AU268" s="265" t="s">
        <v>322</v>
      </c>
      <c r="AV268" s="265"/>
      <c r="AW268" s="265"/>
      <c r="AX268" s="266"/>
    </row>
    <row r="269" spans="1:50" ht="18.75" hidden="1" customHeight="1" x14ac:dyDescent="0.15">
      <c r="A269" s="989"/>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9"/>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9"/>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9"/>
      <c r="B272" s="238"/>
      <c r="C272" s="237"/>
      <c r="D272" s="238"/>
      <c r="E272" s="237"/>
      <c r="F272" s="300"/>
      <c r="G272" s="258" t="s">
        <v>323</v>
      </c>
      <c r="H272" s="155"/>
      <c r="I272" s="155"/>
      <c r="J272" s="155"/>
      <c r="K272" s="155"/>
      <c r="L272" s="155"/>
      <c r="M272" s="155"/>
      <c r="N272" s="155"/>
      <c r="O272" s="155"/>
      <c r="P272" s="156"/>
      <c r="Q272" s="162" t="s">
        <v>377</v>
      </c>
      <c r="R272" s="155"/>
      <c r="S272" s="155"/>
      <c r="T272" s="155"/>
      <c r="U272" s="155"/>
      <c r="V272" s="155"/>
      <c r="W272" s="155"/>
      <c r="X272" s="155"/>
      <c r="Y272" s="155"/>
      <c r="Z272" s="155"/>
      <c r="AA272" s="155"/>
      <c r="AB272" s="273" t="s">
        <v>378</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x14ac:dyDescent="0.15">
      <c r="A273" s="989"/>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9"/>
      <c r="B274" s="238"/>
      <c r="C274" s="237"/>
      <c r="D274" s="238"/>
      <c r="E274" s="237"/>
      <c r="F274" s="300"/>
      <c r="G274" s="216"/>
      <c r="H274" s="147"/>
      <c r="I274" s="147"/>
      <c r="J274" s="147"/>
      <c r="K274" s="147"/>
      <c r="L274" s="147"/>
      <c r="M274" s="147"/>
      <c r="N274" s="147"/>
      <c r="O274" s="147"/>
      <c r="P274" s="217"/>
      <c r="Q274" s="976"/>
      <c r="R274" s="977"/>
      <c r="S274" s="977"/>
      <c r="T274" s="977"/>
      <c r="U274" s="977"/>
      <c r="V274" s="977"/>
      <c r="W274" s="977"/>
      <c r="X274" s="977"/>
      <c r="Y274" s="977"/>
      <c r="Z274" s="977"/>
      <c r="AA274" s="97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9"/>
      <c r="B275" s="238"/>
      <c r="C275" s="237"/>
      <c r="D275" s="238"/>
      <c r="E275" s="237"/>
      <c r="F275" s="300"/>
      <c r="G275" s="218"/>
      <c r="H275" s="219"/>
      <c r="I275" s="219"/>
      <c r="J275" s="219"/>
      <c r="K275" s="219"/>
      <c r="L275" s="219"/>
      <c r="M275" s="219"/>
      <c r="N275" s="219"/>
      <c r="O275" s="219"/>
      <c r="P275" s="220"/>
      <c r="Q275" s="979"/>
      <c r="R275" s="980"/>
      <c r="S275" s="980"/>
      <c r="T275" s="980"/>
      <c r="U275" s="980"/>
      <c r="V275" s="980"/>
      <c r="W275" s="980"/>
      <c r="X275" s="980"/>
      <c r="Y275" s="980"/>
      <c r="Z275" s="980"/>
      <c r="AA275" s="98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9"/>
      <c r="B276" s="238"/>
      <c r="C276" s="237"/>
      <c r="D276" s="238"/>
      <c r="E276" s="237"/>
      <c r="F276" s="300"/>
      <c r="G276" s="218"/>
      <c r="H276" s="219"/>
      <c r="I276" s="219"/>
      <c r="J276" s="219"/>
      <c r="K276" s="219"/>
      <c r="L276" s="219"/>
      <c r="M276" s="219"/>
      <c r="N276" s="219"/>
      <c r="O276" s="219"/>
      <c r="P276" s="220"/>
      <c r="Q276" s="979"/>
      <c r="R276" s="980"/>
      <c r="S276" s="980"/>
      <c r="T276" s="980"/>
      <c r="U276" s="980"/>
      <c r="V276" s="980"/>
      <c r="W276" s="980"/>
      <c r="X276" s="980"/>
      <c r="Y276" s="980"/>
      <c r="Z276" s="980"/>
      <c r="AA276" s="981"/>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9"/>
      <c r="B277" s="238"/>
      <c r="C277" s="237"/>
      <c r="D277" s="238"/>
      <c r="E277" s="237"/>
      <c r="F277" s="300"/>
      <c r="G277" s="218"/>
      <c r="H277" s="219"/>
      <c r="I277" s="219"/>
      <c r="J277" s="219"/>
      <c r="K277" s="219"/>
      <c r="L277" s="219"/>
      <c r="M277" s="219"/>
      <c r="N277" s="219"/>
      <c r="O277" s="219"/>
      <c r="P277" s="220"/>
      <c r="Q277" s="979"/>
      <c r="R277" s="980"/>
      <c r="S277" s="980"/>
      <c r="T277" s="980"/>
      <c r="U277" s="980"/>
      <c r="V277" s="980"/>
      <c r="W277" s="980"/>
      <c r="X277" s="980"/>
      <c r="Y277" s="980"/>
      <c r="Z277" s="980"/>
      <c r="AA277" s="981"/>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9"/>
      <c r="B278" s="238"/>
      <c r="C278" s="237"/>
      <c r="D278" s="238"/>
      <c r="E278" s="237"/>
      <c r="F278" s="300"/>
      <c r="G278" s="221"/>
      <c r="H278" s="150"/>
      <c r="I278" s="150"/>
      <c r="J278" s="150"/>
      <c r="K278" s="150"/>
      <c r="L278" s="150"/>
      <c r="M278" s="150"/>
      <c r="N278" s="150"/>
      <c r="O278" s="150"/>
      <c r="P278" s="222"/>
      <c r="Q278" s="982"/>
      <c r="R278" s="983"/>
      <c r="S278" s="983"/>
      <c r="T278" s="983"/>
      <c r="U278" s="983"/>
      <c r="V278" s="983"/>
      <c r="W278" s="983"/>
      <c r="X278" s="983"/>
      <c r="Y278" s="983"/>
      <c r="Z278" s="983"/>
      <c r="AA278" s="984"/>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9"/>
      <c r="B279" s="238"/>
      <c r="C279" s="237"/>
      <c r="D279" s="238"/>
      <c r="E279" s="237"/>
      <c r="F279" s="300"/>
      <c r="G279" s="258" t="s">
        <v>323</v>
      </c>
      <c r="H279" s="155"/>
      <c r="I279" s="155"/>
      <c r="J279" s="155"/>
      <c r="K279" s="155"/>
      <c r="L279" s="155"/>
      <c r="M279" s="155"/>
      <c r="N279" s="155"/>
      <c r="O279" s="155"/>
      <c r="P279" s="156"/>
      <c r="Q279" s="162" t="s">
        <v>377</v>
      </c>
      <c r="R279" s="155"/>
      <c r="S279" s="155"/>
      <c r="T279" s="155"/>
      <c r="U279" s="155"/>
      <c r="V279" s="155"/>
      <c r="W279" s="155"/>
      <c r="X279" s="155"/>
      <c r="Y279" s="155"/>
      <c r="Z279" s="155"/>
      <c r="AA279" s="155"/>
      <c r="AB279" s="273" t="s">
        <v>378</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9"/>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9"/>
      <c r="B281" s="238"/>
      <c r="C281" s="237"/>
      <c r="D281" s="238"/>
      <c r="E281" s="237"/>
      <c r="F281" s="300"/>
      <c r="G281" s="216"/>
      <c r="H281" s="147"/>
      <c r="I281" s="147"/>
      <c r="J281" s="147"/>
      <c r="K281" s="147"/>
      <c r="L281" s="147"/>
      <c r="M281" s="147"/>
      <c r="N281" s="147"/>
      <c r="O281" s="147"/>
      <c r="P281" s="217"/>
      <c r="Q281" s="976"/>
      <c r="R281" s="977"/>
      <c r="S281" s="977"/>
      <c r="T281" s="977"/>
      <c r="U281" s="977"/>
      <c r="V281" s="977"/>
      <c r="W281" s="977"/>
      <c r="X281" s="977"/>
      <c r="Y281" s="977"/>
      <c r="Z281" s="977"/>
      <c r="AA281" s="97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9"/>
      <c r="B282" s="238"/>
      <c r="C282" s="237"/>
      <c r="D282" s="238"/>
      <c r="E282" s="237"/>
      <c r="F282" s="300"/>
      <c r="G282" s="218"/>
      <c r="H282" s="219"/>
      <c r="I282" s="219"/>
      <c r="J282" s="219"/>
      <c r="K282" s="219"/>
      <c r="L282" s="219"/>
      <c r="M282" s="219"/>
      <c r="N282" s="219"/>
      <c r="O282" s="219"/>
      <c r="P282" s="220"/>
      <c r="Q282" s="979"/>
      <c r="R282" s="980"/>
      <c r="S282" s="980"/>
      <c r="T282" s="980"/>
      <c r="U282" s="980"/>
      <c r="V282" s="980"/>
      <c r="W282" s="980"/>
      <c r="X282" s="980"/>
      <c r="Y282" s="980"/>
      <c r="Z282" s="980"/>
      <c r="AA282" s="98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9"/>
      <c r="B283" s="238"/>
      <c r="C283" s="237"/>
      <c r="D283" s="238"/>
      <c r="E283" s="237"/>
      <c r="F283" s="300"/>
      <c r="G283" s="218"/>
      <c r="H283" s="219"/>
      <c r="I283" s="219"/>
      <c r="J283" s="219"/>
      <c r="K283" s="219"/>
      <c r="L283" s="219"/>
      <c r="M283" s="219"/>
      <c r="N283" s="219"/>
      <c r="O283" s="219"/>
      <c r="P283" s="220"/>
      <c r="Q283" s="979"/>
      <c r="R283" s="980"/>
      <c r="S283" s="980"/>
      <c r="T283" s="980"/>
      <c r="U283" s="980"/>
      <c r="V283" s="980"/>
      <c r="W283" s="980"/>
      <c r="X283" s="980"/>
      <c r="Y283" s="980"/>
      <c r="Z283" s="980"/>
      <c r="AA283" s="981"/>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9"/>
      <c r="B284" s="238"/>
      <c r="C284" s="237"/>
      <c r="D284" s="238"/>
      <c r="E284" s="237"/>
      <c r="F284" s="300"/>
      <c r="G284" s="218"/>
      <c r="H284" s="219"/>
      <c r="I284" s="219"/>
      <c r="J284" s="219"/>
      <c r="K284" s="219"/>
      <c r="L284" s="219"/>
      <c r="M284" s="219"/>
      <c r="N284" s="219"/>
      <c r="O284" s="219"/>
      <c r="P284" s="220"/>
      <c r="Q284" s="979"/>
      <c r="R284" s="980"/>
      <c r="S284" s="980"/>
      <c r="T284" s="980"/>
      <c r="U284" s="980"/>
      <c r="V284" s="980"/>
      <c r="W284" s="980"/>
      <c r="X284" s="980"/>
      <c r="Y284" s="980"/>
      <c r="Z284" s="980"/>
      <c r="AA284" s="981"/>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9"/>
      <c r="B285" s="238"/>
      <c r="C285" s="237"/>
      <c r="D285" s="238"/>
      <c r="E285" s="237"/>
      <c r="F285" s="300"/>
      <c r="G285" s="221"/>
      <c r="H285" s="150"/>
      <c r="I285" s="150"/>
      <c r="J285" s="150"/>
      <c r="K285" s="150"/>
      <c r="L285" s="150"/>
      <c r="M285" s="150"/>
      <c r="N285" s="150"/>
      <c r="O285" s="150"/>
      <c r="P285" s="222"/>
      <c r="Q285" s="982"/>
      <c r="R285" s="983"/>
      <c r="S285" s="983"/>
      <c r="T285" s="983"/>
      <c r="U285" s="983"/>
      <c r="V285" s="983"/>
      <c r="W285" s="983"/>
      <c r="X285" s="983"/>
      <c r="Y285" s="983"/>
      <c r="Z285" s="983"/>
      <c r="AA285" s="984"/>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9"/>
      <c r="B286" s="238"/>
      <c r="C286" s="237"/>
      <c r="D286" s="238"/>
      <c r="E286" s="237"/>
      <c r="F286" s="300"/>
      <c r="G286" s="258" t="s">
        <v>323</v>
      </c>
      <c r="H286" s="155"/>
      <c r="I286" s="155"/>
      <c r="J286" s="155"/>
      <c r="K286" s="155"/>
      <c r="L286" s="155"/>
      <c r="M286" s="155"/>
      <c r="N286" s="155"/>
      <c r="O286" s="155"/>
      <c r="P286" s="156"/>
      <c r="Q286" s="162" t="s">
        <v>377</v>
      </c>
      <c r="R286" s="155"/>
      <c r="S286" s="155"/>
      <c r="T286" s="155"/>
      <c r="U286" s="155"/>
      <c r="V286" s="155"/>
      <c r="W286" s="155"/>
      <c r="X286" s="155"/>
      <c r="Y286" s="155"/>
      <c r="Z286" s="155"/>
      <c r="AA286" s="155"/>
      <c r="AB286" s="273" t="s">
        <v>378</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9"/>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9"/>
      <c r="B288" s="238"/>
      <c r="C288" s="237"/>
      <c r="D288" s="238"/>
      <c r="E288" s="237"/>
      <c r="F288" s="300"/>
      <c r="G288" s="216"/>
      <c r="H288" s="147"/>
      <c r="I288" s="147"/>
      <c r="J288" s="147"/>
      <c r="K288" s="147"/>
      <c r="L288" s="147"/>
      <c r="M288" s="147"/>
      <c r="N288" s="147"/>
      <c r="O288" s="147"/>
      <c r="P288" s="217"/>
      <c r="Q288" s="976"/>
      <c r="R288" s="977"/>
      <c r="S288" s="977"/>
      <c r="T288" s="977"/>
      <c r="U288" s="977"/>
      <c r="V288" s="977"/>
      <c r="W288" s="977"/>
      <c r="X288" s="977"/>
      <c r="Y288" s="977"/>
      <c r="Z288" s="977"/>
      <c r="AA288" s="97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9"/>
      <c r="B289" s="238"/>
      <c r="C289" s="237"/>
      <c r="D289" s="238"/>
      <c r="E289" s="237"/>
      <c r="F289" s="300"/>
      <c r="G289" s="218"/>
      <c r="H289" s="219"/>
      <c r="I289" s="219"/>
      <c r="J289" s="219"/>
      <c r="K289" s="219"/>
      <c r="L289" s="219"/>
      <c r="M289" s="219"/>
      <c r="N289" s="219"/>
      <c r="O289" s="219"/>
      <c r="P289" s="220"/>
      <c r="Q289" s="979"/>
      <c r="R289" s="980"/>
      <c r="S289" s="980"/>
      <c r="T289" s="980"/>
      <c r="U289" s="980"/>
      <c r="V289" s="980"/>
      <c r="W289" s="980"/>
      <c r="X289" s="980"/>
      <c r="Y289" s="980"/>
      <c r="Z289" s="980"/>
      <c r="AA289" s="98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9"/>
      <c r="B290" s="238"/>
      <c r="C290" s="237"/>
      <c r="D290" s="238"/>
      <c r="E290" s="237"/>
      <c r="F290" s="300"/>
      <c r="G290" s="218"/>
      <c r="H290" s="219"/>
      <c r="I290" s="219"/>
      <c r="J290" s="219"/>
      <c r="K290" s="219"/>
      <c r="L290" s="219"/>
      <c r="M290" s="219"/>
      <c r="N290" s="219"/>
      <c r="O290" s="219"/>
      <c r="P290" s="220"/>
      <c r="Q290" s="979"/>
      <c r="R290" s="980"/>
      <c r="S290" s="980"/>
      <c r="T290" s="980"/>
      <c r="U290" s="980"/>
      <c r="V290" s="980"/>
      <c r="W290" s="980"/>
      <c r="X290" s="980"/>
      <c r="Y290" s="980"/>
      <c r="Z290" s="980"/>
      <c r="AA290" s="981"/>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9"/>
      <c r="B291" s="238"/>
      <c r="C291" s="237"/>
      <c r="D291" s="238"/>
      <c r="E291" s="237"/>
      <c r="F291" s="300"/>
      <c r="G291" s="218"/>
      <c r="H291" s="219"/>
      <c r="I291" s="219"/>
      <c r="J291" s="219"/>
      <c r="K291" s="219"/>
      <c r="L291" s="219"/>
      <c r="M291" s="219"/>
      <c r="N291" s="219"/>
      <c r="O291" s="219"/>
      <c r="P291" s="220"/>
      <c r="Q291" s="979"/>
      <c r="R291" s="980"/>
      <c r="S291" s="980"/>
      <c r="T291" s="980"/>
      <c r="U291" s="980"/>
      <c r="V291" s="980"/>
      <c r="W291" s="980"/>
      <c r="X291" s="980"/>
      <c r="Y291" s="980"/>
      <c r="Z291" s="980"/>
      <c r="AA291" s="981"/>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9"/>
      <c r="B292" s="238"/>
      <c r="C292" s="237"/>
      <c r="D292" s="238"/>
      <c r="E292" s="237"/>
      <c r="F292" s="300"/>
      <c r="G292" s="221"/>
      <c r="H292" s="150"/>
      <c r="I292" s="150"/>
      <c r="J292" s="150"/>
      <c r="K292" s="150"/>
      <c r="L292" s="150"/>
      <c r="M292" s="150"/>
      <c r="N292" s="150"/>
      <c r="O292" s="150"/>
      <c r="P292" s="222"/>
      <c r="Q292" s="982"/>
      <c r="R292" s="983"/>
      <c r="S292" s="983"/>
      <c r="T292" s="983"/>
      <c r="U292" s="983"/>
      <c r="V292" s="983"/>
      <c r="W292" s="983"/>
      <c r="X292" s="983"/>
      <c r="Y292" s="983"/>
      <c r="Z292" s="983"/>
      <c r="AA292" s="984"/>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9"/>
      <c r="B293" s="238"/>
      <c r="C293" s="237"/>
      <c r="D293" s="238"/>
      <c r="E293" s="237"/>
      <c r="F293" s="300"/>
      <c r="G293" s="258" t="s">
        <v>323</v>
      </c>
      <c r="H293" s="155"/>
      <c r="I293" s="155"/>
      <c r="J293" s="155"/>
      <c r="K293" s="155"/>
      <c r="L293" s="155"/>
      <c r="M293" s="155"/>
      <c r="N293" s="155"/>
      <c r="O293" s="155"/>
      <c r="P293" s="156"/>
      <c r="Q293" s="162" t="s">
        <v>377</v>
      </c>
      <c r="R293" s="155"/>
      <c r="S293" s="155"/>
      <c r="T293" s="155"/>
      <c r="U293" s="155"/>
      <c r="V293" s="155"/>
      <c r="W293" s="155"/>
      <c r="X293" s="155"/>
      <c r="Y293" s="155"/>
      <c r="Z293" s="155"/>
      <c r="AA293" s="155"/>
      <c r="AB293" s="273" t="s">
        <v>378</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9"/>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9"/>
      <c r="B295" s="238"/>
      <c r="C295" s="237"/>
      <c r="D295" s="238"/>
      <c r="E295" s="237"/>
      <c r="F295" s="300"/>
      <c r="G295" s="216"/>
      <c r="H295" s="147"/>
      <c r="I295" s="147"/>
      <c r="J295" s="147"/>
      <c r="K295" s="147"/>
      <c r="L295" s="147"/>
      <c r="M295" s="147"/>
      <c r="N295" s="147"/>
      <c r="O295" s="147"/>
      <c r="P295" s="217"/>
      <c r="Q295" s="976"/>
      <c r="R295" s="977"/>
      <c r="S295" s="977"/>
      <c r="T295" s="977"/>
      <c r="U295" s="977"/>
      <c r="V295" s="977"/>
      <c r="W295" s="977"/>
      <c r="X295" s="977"/>
      <c r="Y295" s="977"/>
      <c r="Z295" s="977"/>
      <c r="AA295" s="97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9"/>
      <c r="B296" s="238"/>
      <c r="C296" s="237"/>
      <c r="D296" s="238"/>
      <c r="E296" s="237"/>
      <c r="F296" s="300"/>
      <c r="G296" s="218"/>
      <c r="H296" s="219"/>
      <c r="I296" s="219"/>
      <c r="J296" s="219"/>
      <c r="K296" s="219"/>
      <c r="L296" s="219"/>
      <c r="M296" s="219"/>
      <c r="N296" s="219"/>
      <c r="O296" s="219"/>
      <c r="P296" s="220"/>
      <c r="Q296" s="979"/>
      <c r="R296" s="980"/>
      <c r="S296" s="980"/>
      <c r="T296" s="980"/>
      <c r="U296" s="980"/>
      <c r="V296" s="980"/>
      <c r="W296" s="980"/>
      <c r="X296" s="980"/>
      <c r="Y296" s="980"/>
      <c r="Z296" s="980"/>
      <c r="AA296" s="98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9"/>
      <c r="B297" s="238"/>
      <c r="C297" s="237"/>
      <c r="D297" s="238"/>
      <c r="E297" s="237"/>
      <c r="F297" s="300"/>
      <c r="G297" s="218"/>
      <c r="H297" s="219"/>
      <c r="I297" s="219"/>
      <c r="J297" s="219"/>
      <c r="K297" s="219"/>
      <c r="L297" s="219"/>
      <c r="M297" s="219"/>
      <c r="N297" s="219"/>
      <c r="O297" s="219"/>
      <c r="P297" s="220"/>
      <c r="Q297" s="979"/>
      <c r="R297" s="980"/>
      <c r="S297" s="980"/>
      <c r="T297" s="980"/>
      <c r="U297" s="980"/>
      <c r="V297" s="980"/>
      <c r="W297" s="980"/>
      <c r="X297" s="980"/>
      <c r="Y297" s="980"/>
      <c r="Z297" s="980"/>
      <c r="AA297" s="981"/>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9"/>
      <c r="B298" s="238"/>
      <c r="C298" s="237"/>
      <c r="D298" s="238"/>
      <c r="E298" s="237"/>
      <c r="F298" s="300"/>
      <c r="G298" s="218"/>
      <c r="H298" s="219"/>
      <c r="I298" s="219"/>
      <c r="J298" s="219"/>
      <c r="K298" s="219"/>
      <c r="L298" s="219"/>
      <c r="M298" s="219"/>
      <c r="N298" s="219"/>
      <c r="O298" s="219"/>
      <c r="P298" s="220"/>
      <c r="Q298" s="979"/>
      <c r="R298" s="980"/>
      <c r="S298" s="980"/>
      <c r="T298" s="980"/>
      <c r="U298" s="980"/>
      <c r="V298" s="980"/>
      <c r="W298" s="980"/>
      <c r="X298" s="980"/>
      <c r="Y298" s="980"/>
      <c r="Z298" s="980"/>
      <c r="AA298" s="981"/>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9"/>
      <c r="B299" s="238"/>
      <c r="C299" s="237"/>
      <c r="D299" s="238"/>
      <c r="E299" s="237"/>
      <c r="F299" s="300"/>
      <c r="G299" s="221"/>
      <c r="H299" s="150"/>
      <c r="I299" s="150"/>
      <c r="J299" s="150"/>
      <c r="K299" s="150"/>
      <c r="L299" s="150"/>
      <c r="M299" s="150"/>
      <c r="N299" s="150"/>
      <c r="O299" s="150"/>
      <c r="P299" s="222"/>
      <c r="Q299" s="982"/>
      <c r="R299" s="983"/>
      <c r="S299" s="983"/>
      <c r="T299" s="983"/>
      <c r="U299" s="983"/>
      <c r="V299" s="983"/>
      <c r="W299" s="983"/>
      <c r="X299" s="983"/>
      <c r="Y299" s="983"/>
      <c r="Z299" s="983"/>
      <c r="AA299" s="984"/>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9"/>
      <c r="B300" s="238"/>
      <c r="C300" s="237"/>
      <c r="D300" s="238"/>
      <c r="E300" s="237"/>
      <c r="F300" s="300"/>
      <c r="G300" s="258" t="s">
        <v>323</v>
      </c>
      <c r="H300" s="155"/>
      <c r="I300" s="155"/>
      <c r="J300" s="155"/>
      <c r="K300" s="155"/>
      <c r="L300" s="155"/>
      <c r="M300" s="155"/>
      <c r="N300" s="155"/>
      <c r="O300" s="155"/>
      <c r="P300" s="156"/>
      <c r="Q300" s="162" t="s">
        <v>377</v>
      </c>
      <c r="R300" s="155"/>
      <c r="S300" s="155"/>
      <c r="T300" s="155"/>
      <c r="U300" s="155"/>
      <c r="V300" s="155"/>
      <c r="W300" s="155"/>
      <c r="X300" s="155"/>
      <c r="Y300" s="155"/>
      <c r="Z300" s="155"/>
      <c r="AA300" s="155"/>
      <c r="AB300" s="273" t="s">
        <v>378</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9"/>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9"/>
      <c r="B302" s="238"/>
      <c r="C302" s="237"/>
      <c r="D302" s="238"/>
      <c r="E302" s="237"/>
      <c r="F302" s="300"/>
      <c r="G302" s="216"/>
      <c r="H302" s="147"/>
      <c r="I302" s="147"/>
      <c r="J302" s="147"/>
      <c r="K302" s="147"/>
      <c r="L302" s="147"/>
      <c r="M302" s="147"/>
      <c r="N302" s="147"/>
      <c r="O302" s="147"/>
      <c r="P302" s="217"/>
      <c r="Q302" s="976"/>
      <c r="R302" s="977"/>
      <c r="S302" s="977"/>
      <c r="T302" s="977"/>
      <c r="U302" s="977"/>
      <c r="V302" s="977"/>
      <c r="W302" s="977"/>
      <c r="X302" s="977"/>
      <c r="Y302" s="977"/>
      <c r="Z302" s="977"/>
      <c r="AA302" s="97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9"/>
      <c r="B303" s="238"/>
      <c r="C303" s="237"/>
      <c r="D303" s="238"/>
      <c r="E303" s="237"/>
      <c r="F303" s="300"/>
      <c r="G303" s="218"/>
      <c r="H303" s="219"/>
      <c r="I303" s="219"/>
      <c r="J303" s="219"/>
      <c r="K303" s="219"/>
      <c r="L303" s="219"/>
      <c r="M303" s="219"/>
      <c r="N303" s="219"/>
      <c r="O303" s="219"/>
      <c r="P303" s="220"/>
      <c r="Q303" s="979"/>
      <c r="R303" s="980"/>
      <c r="S303" s="980"/>
      <c r="T303" s="980"/>
      <c r="U303" s="980"/>
      <c r="V303" s="980"/>
      <c r="W303" s="980"/>
      <c r="X303" s="980"/>
      <c r="Y303" s="980"/>
      <c r="Z303" s="980"/>
      <c r="AA303" s="98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9"/>
      <c r="B304" s="238"/>
      <c r="C304" s="237"/>
      <c r="D304" s="238"/>
      <c r="E304" s="237"/>
      <c r="F304" s="300"/>
      <c r="G304" s="218"/>
      <c r="H304" s="219"/>
      <c r="I304" s="219"/>
      <c r="J304" s="219"/>
      <c r="K304" s="219"/>
      <c r="L304" s="219"/>
      <c r="M304" s="219"/>
      <c r="N304" s="219"/>
      <c r="O304" s="219"/>
      <c r="P304" s="220"/>
      <c r="Q304" s="979"/>
      <c r="R304" s="980"/>
      <c r="S304" s="980"/>
      <c r="T304" s="980"/>
      <c r="U304" s="980"/>
      <c r="V304" s="980"/>
      <c r="W304" s="980"/>
      <c r="X304" s="980"/>
      <c r="Y304" s="980"/>
      <c r="Z304" s="980"/>
      <c r="AA304" s="981"/>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9"/>
      <c r="B305" s="238"/>
      <c r="C305" s="237"/>
      <c r="D305" s="238"/>
      <c r="E305" s="237"/>
      <c r="F305" s="300"/>
      <c r="G305" s="218"/>
      <c r="H305" s="219"/>
      <c r="I305" s="219"/>
      <c r="J305" s="219"/>
      <c r="K305" s="219"/>
      <c r="L305" s="219"/>
      <c r="M305" s="219"/>
      <c r="N305" s="219"/>
      <c r="O305" s="219"/>
      <c r="P305" s="220"/>
      <c r="Q305" s="979"/>
      <c r="R305" s="980"/>
      <c r="S305" s="980"/>
      <c r="T305" s="980"/>
      <c r="U305" s="980"/>
      <c r="V305" s="980"/>
      <c r="W305" s="980"/>
      <c r="X305" s="980"/>
      <c r="Y305" s="980"/>
      <c r="Z305" s="980"/>
      <c r="AA305" s="981"/>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9"/>
      <c r="B306" s="238"/>
      <c r="C306" s="237"/>
      <c r="D306" s="238"/>
      <c r="E306" s="301"/>
      <c r="F306" s="302"/>
      <c r="G306" s="221"/>
      <c r="H306" s="150"/>
      <c r="I306" s="150"/>
      <c r="J306" s="150"/>
      <c r="K306" s="150"/>
      <c r="L306" s="150"/>
      <c r="M306" s="150"/>
      <c r="N306" s="150"/>
      <c r="O306" s="150"/>
      <c r="P306" s="222"/>
      <c r="Q306" s="982"/>
      <c r="R306" s="983"/>
      <c r="S306" s="983"/>
      <c r="T306" s="983"/>
      <c r="U306" s="983"/>
      <c r="V306" s="983"/>
      <c r="W306" s="983"/>
      <c r="X306" s="983"/>
      <c r="Y306" s="983"/>
      <c r="Z306" s="983"/>
      <c r="AA306" s="984"/>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9"/>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9"/>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9"/>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9"/>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9"/>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450</v>
      </c>
      <c r="AF312" s="251"/>
      <c r="AG312" s="251"/>
      <c r="AH312" s="251"/>
      <c r="AI312" s="251" t="s">
        <v>447</v>
      </c>
      <c r="AJ312" s="251"/>
      <c r="AK312" s="251"/>
      <c r="AL312" s="251"/>
      <c r="AM312" s="251" t="s">
        <v>442</v>
      </c>
      <c r="AN312" s="251"/>
      <c r="AO312" s="251"/>
      <c r="AP312" s="253"/>
      <c r="AQ312" s="253" t="s">
        <v>306</v>
      </c>
      <c r="AR312" s="254"/>
      <c r="AS312" s="254"/>
      <c r="AT312" s="255"/>
      <c r="AU312" s="265" t="s">
        <v>322</v>
      </c>
      <c r="AV312" s="265"/>
      <c r="AW312" s="265"/>
      <c r="AX312" s="266"/>
    </row>
    <row r="313" spans="1:50" ht="18.75" hidden="1" customHeight="1" x14ac:dyDescent="0.15">
      <c r="A313" s="989"/>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9"/>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9"/>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9"/>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450</v>
      </c>
      <c r="AF316" s="251"/>
      <c r="AG316" s="251"/>
      <c r="AH316" s="251"/>
      <c r="AI316" s="251" t="s">
        <v>447</v>
      </c>
      <c r="AJ316" s="251"/>
      <c r="AK316" s="251"/>
      <c r="AL316" s="251"/>
      <c r="AM316" s="251" t="s">
        <v>442</v>
      </c>
      <c r="AN316" s="251"/>
      <c r="AO316" s="251"/>
      <c r="AP316" s="253"/>
      <c r="AQ316" s="253" t="s">
        <v>306</v>
      </c>
      <c r="AR316" s="254"/>
      <c r="AS316" s="254"/>
      <c r="AT316" s="255"/>
      <c r="AU316" s="265" t="s">
        <v>322</v>
      </c>
      <c r="AV316" s="265"/>
      <c r="AW316" s="265"/>
      <c r="AX316" s="266"/>
    </row>
    <row r="317" spans="1:50" ht="18.75" hidden="1" customHeight="1" x14ac:dyDescent="0.15">
      <c r="A317" s="989"/>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9"/>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9"/>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9"/>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450</v>
      </c>
      <c r="AF320" s="251"/>
      <c r="AG320" s="251"/>
      <c r="AH320" s="251"/>
      <c r="AI320" s="251" t="s">
        <v>447</v>
      </c>
      <c r="AJ320" s="251"/>
      <c r="AK320" s="251"/>
      <c r="AL320" s="251"/>
      <c r="AM320" s="251" t="s">
        <v>443</v>
      </c>
      <c r="AN320" s="251"/>
      <c r="AO320" s="251"/>
      <c r="AP320" s="253"/>
      <c r="AQ320" s="253" t="s">
        <v>306</v>
      </c>
      <c r="AR320" s="254"/>
      <c r="AS320" s="254"/>
      <c r="AT320" s="255"/>
      <c r="AU320" s="265" t="s">
        <v>322</v>
      </c>
      <c r="AV320" s="265"/>
      <c r="AW320" s="265"/>
      <c r="AX320" s="266"/>
    </row>
    <row r="321" spans="1:50" ht="18.75" hidden="1" customHeight="1" x14ac:dyDescent="0.15">
      <c r="A321" s="989"/>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9"/>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9"/>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9"/>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450</v>
      </c>
      <c r="AF324" s="251"/>
      <c r="AG324" s="251"/>
      <c r="AH324" s="251"/>
      <c r="AI324" s="251" t="s">
        <v>447</v>
      </c>
      <c r="AJ324" s="251"/>
      <c r="AK324" s="251"/>
      <c r="AL324" s="251"/>
      <c r="AM324" s="251" t="s">
        <v>442</v>
      </c>
      <c r="AN324" s="251"/>
      <c r="AO324" s="251"/>
      <c r="AP324" s="253"/>
      <c r="AQ324" s="253" t="s">
        <v>306</v>
      </c>
      <c r="AR324" s="254"/>
      <c r="AS324" s="254"/>
      <c r="AT324" s="255"/>
      <c r="AU324" s="265" t="s">
        <v>322</v>
      </c>
      <c r="AV324" s="265"/>
      <c r="AW324" s="265"/>
      <c r="AX324" s="266"/>
    </row>
    <row r="325" spans="1:50" ht="18.75" hidden="1" customHeight="1" x14ac:dyDescent="0.15">
      <c r="A325" s="989"/>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9"/>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9"/>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9"/>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451</v>
      </c>
      <c r="AF328" s="251"/>
      <c r="AG328" s="251"/>
      <c r="AH328" s="251"/>
      <c r="AI328" s="251" t="s">
        <v>447</v>
      </c>
      <c r="AJ328" s="251"/>
      <c r="AK328" s="251"/>
      <c r="AL328" s="251"/>
      <c r="AM328" s="251" t="s">
        <v>443</v>
      </c>
      <c r="AN328" s="251"/>
      <c r="AO328" s="251"/>
      <c r="AP328" s="253"/>
      <c r="AQ328" s="253" t="s">
        <v>306</v>
      </c>
      <c r="AR328" s="254"/>
      <c r="AS328" s="254"/>
      <c r="AT328" s="255"/>
      <c r="AU328" s="265" t="s">
        <v>322</v>
      </c>
      <c r="AV328" s="265"/>
      <c r="AW328" s="265"/>
      <c r="AX328" s="266"/>
    </row>
    <row r="329" spans="1:50" ht="18.75" hidden="1" customHeight="1" x14ac:dyDescent="0.15">
      <c r="A329" s="989"/>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9"/>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9"/>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9"/>
      <c r="B332" s="238"/>
      <c r="C332" s="237"/>
      <c r="D332" s="238"/>
      <c r="E332" s="237"/>
      <c r="F332" s="300"/>
      <c r="G332" s="258" t="s">
        <v>323</v>
      </c>
      <c r="H332" s="155"/>
      <c r="I332" s="155"/>
      <c r="J332" s="155"/>
      <c r="K332" s="155"/>
      <c r="L332" s="155"/>
      <c r="M332" s="155"/>
      <c r="N332" s="155"/>
      <c r="O332" s="155"/>
      <c r="P332" s="156"/>
      <c r="Q332" s="162" t="s">
        <v>377</v>
      </c>
      <c r="R332" s="155"/>
      <c r="S332" s="155"/>
      <c r="T332" s="155"/>
      <c r="U332" s="155"/>
      <c r="V332" s="155"/>
      <c r="W332" s="155"/>
      <c r="X332" s="155"/>
      <c r="Y332" s="155"/>
      <c r="Z332" s="155"/>
      <c r="AA332" s="155"/>
      <c r="AB332" s="273" t="s">
        <v>378</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x14ac:dyDescent="0.15">
      <c r="A333" s="989"/>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9"/>
      <c r="B334" s="238"/>
      <c r="C334" s="237"/>
      <c r="D334" s="238"/>
      <c r="E334" s="237"/>
      <c r="F334" s="300"/>
      <c r="G334" s="216"/>
      <c r="H334" s="147"/>
      <c r="I334" s="147"/>
      <c r="J334" s="147"/>
      <c r="K334" s="147"/>
      <c r="L334" s="147"/>
      <c r="M334" s="147"/>
      <c r="N334" s="147"/>
      <c r="O334" s="147"/>
      <c r="P334" s="217"/>
      <c r="Q334" s="976"/>
      <c r="R334" s="977"/>
      <c r="S334" s="977"/>
      <c r="T334" s="977"/>
      <c r="U334" s="977"/>
      <c r="V334" s="977"/>
      <c r="W334" s="977"/>
      <c r="X334" s="977"/>
      <c r="Y334" s="977"/>
      <c r="Z334" s="977"/>
      <c r="AA334" s="97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9"/>
      <c r="B335" s="238"/>
      <c r="C335" s="237"/>
      <c r="D335" s="238"/>
      <c r="E335" s="237"/>
      <c r="F335" s="300"/>
      <c r="G335" s="218"/>
      <c r="H335" s="219"/>
      <c r="I335" s="219"/>
      <c r="J335" s="219"/>
      <c r="K335" s="219"/>
      <c r="L335" s="219"/>
      <c r="M335" s="219"/>
      <c r="N335" s="219"/>
      <c r="O335" s="219"/>
      <c r="P335" s="220"/>
      <c r="Q335" s="979"/>
      <c r="R335" s="980"/>
      <c r="S335" s="980"/>
      <c r="T335" s="980"/>
      <c r="U335" s="980"/>
      <c r="V335" s="980"/>
      <c r="W335" s="980"/>
      <c r="X335" s="980"/>
      <c r="Y335" s="980"/>
      <c r="Z335" s="980"/>
      <c r="AA335" s="98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9"/>
      <c r="B336" s="238"/>
      <c r="C336" s="237"/>
      <c r="D336" s="238"/>
      <c r="E336" s="237"/>
      <c r="F336" s="300"/>
      <c r="G336" s="218"/>
      <c r="H336" s="219"/>
      <c r="I336" s="219"/>
      <c r="J336" s="219"/>
      <c r="K336" s="219"/>
      <c r="L336" s="219"/>
      <c r="M336" s="219"/>
      <c r="N336" s="219"/>
      <c r="O336" s="219"/>
      <c r="P336" s="220"/>
      <c r="Q336" s="979"/>
      <c r="R336" s="980"/>
      <c r="S336" s="980"/>
      <c r="T336" s="980"/>
      <c r="U336" s="980"/>
      <c r="V336" s="980"/>
      <c r="W336" s="980"/>
      <c r="X336" s="980"/>
      <c r="Y336" s="980"/>
      <c r="Z336" s="980"/>
      <c r="AA336" s="981"/>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9"/>
      <c r="B337" s="238"/>
      <c r="C337" s="237"/>
      <c r="D337" s="238"/>
      <c r="E337" s="237"/>
      <c r="F337" s="300"/>
      <c r="G337" s="218"/>
      <c r="H337" s="219"/>
      <c r="I337" s="219"/>
      <c r="J337" s="219"/>
      <c r="K337" s="219"/>
      <c r="L337" s="219"/>
      <c r="M337" s="219"/>
      <c r="N337" s="219"/>
      <c r="O337" s="219"/>
      <c r="P337" s="220"/>
      <c r="Q337" s="979"/>
      <c r="R337" s="980"/>
      <c r="S337" s="980"/>
      <c r="T337" s="980"/>
      <c r="U337" s="980"/>
      <c r="V337" s="980"/>
      <c r="W337" s="980"/>
      <c r="X337" s="980"/>
      <c r="Y337" s="980"/>
      <c r="Z337" s="980"/>
      <c r="AA337" s="981"/>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9"/>
      <c r="B338" s="238"/>
      <c r="C338" s="237"/>
      <c r="D338" s="238"/>
      <c r="E338" s="237"/>
      <c r="F338" s="300"/>
      <c r="G338" s="221"/>
      <c r="H338" s="150"/>
      <c r="I338" s="150"/>
      <c r="J338" s="150"/>
      <c r="K338" s="150"/>
      <c r="L338" s="150"/>
      <c r="M338" s="150"/>
      <c r="N338" s="150"/>
      <c r="O338" s="150"/>
      <c r="P338" s="222"/>
      <c r="Q338" s="982"/>
      <c r="R338" s="983"/>
      <c r="S338" s="983"/>
      <c r="T338" s="983"/>
      <c r="U338" s="983"/>
      <c r="V338" s="983"/>
      <c r="W338" s="983"/>
      <c r="X338" s="983"/>
      <c r="Y338" s="983"/>
      <c r="Z338" s="983"/>
      <c r="AA338" s="984"/>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9"/>
      <c r="B339" s="238"/>
      <c r="C339" s="237"/>
      <c r="D339" s="238"/>
      <c r="E339" s="237"/>
      <c r="F339" s="300"/>
      <c r="G339" s="258" t="s">
        <v>323</v>
      </c>
      <c r="H339" s="155"/>
      <c r="I339" s="155"/>
      <c r="J339" s="155"/>
      <c r="K339" s="155"/>
      <c r="L339" s="155"/>
      <c r="M339" s="155"/>
      <c r="N339" s="155"/>
      <c r="O339" s="155"/>
      <c r="P339" s="156"/>
      <c r="Q339" s="162" t="s">
        <v>377</v>
      </c>
      <c r="R339" s="155"/>
      <c r="S339" s="155"/>
      <c r="T339" s="155"/>
      <c r="U339" s="155"/>
      <c r="V339" s="155"/>
      <c r="W339" s="155"/>
      <c r="X339" s="155"/>
      <c r="Y339" s="155"/>
      <c r="Z339" s="155"/>
      <c r="AA339" s="155"/>
      <c r="AB339" s="273" t="s">
        <v>378</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9"/>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9"/>
      <c r="B341" s="238"/>
      <c r="C341" s="237"/>
      <c r="D341" s="238"/>
      <c r="E341" s="237"/>
      <c r="F341" s="300"/>
      <c r="G341" s="216"/>
      <c r="H341" s="147"/>
      <c r="I341" s="147"/>
      <c r="J341" s="147"/>
      <c r="K341" s="147"/>
      <c r="L341" s="147"/>
      <c r="M341" s="147"/>
      <c r="N341" s="147"/>
      <c r="O341" s="147"/>
      <c r="P341" s="217"/>
      <c r="Q341" s="976"/>
      <c r="R341" s="977"/>
      <c r="S341" s="977"/>
      <c r="T341" s="977"/>
      <c r="U341" s="977"/>
      <c r="V341" s="977"/>
      <c r="W341" s="977"/>
      <c r="X341" s="977"/>
      <c r="Y341" s="977"/>
      <c r="Z341" s="977"/>
      <c r="AA341" s="97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9"/>
      <c r="B342" s="238"/>
      <c r="C342" s="237"/>
      <c r="D342" s="238"/>
      <c r="E342" s="237"/>
      <c r="F342" s="300"/>
      <c r="G342" s="218"/>
      <c r="H342" s="219"/>
      <c r="I342" s="219"/>
      <c r="J342" s="219"/>
      <c r="K342" s="219"/>
      <c r="L342" s="219"/>
      <c r="M342" s="219"/>
      <c r="N342" s="219"/>
      <c r="O342" s="219"/>
      <c r="P342" s="220"/>
      <c r="Q342" s="979"/>
      <c r="R342" s="980"/>
      <c r="S342" s="980"/>
      <c r="T342" s="980"/>
      <c r="U342" s="980"/>
      <c r="V342" s="980"/>
      <c r="W342" s="980"/>
      <c r="X342" s="980"/>
      <c r="Y342" s="980"/>
      <c r="Z342" s="980"/>
      <c r="AA342" s="98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9"/>
      <c r="B343" s="238"/>
      <c r="C343" s="237"/>
      <c r="D343" s="238"/>
      <c r="E343" s="237"/>
      <c r="F343" s="300"/>
      <c r="G343" s="218"/>
      <c r="H343" s="219"/>
      <c r="I343" s="219"/>
      <c r="J343" s="219"/>
      <c r="K343" s="219"/>
      <c r="L343" s="219"/>
      <c r="M343" s="219"/>
      <c r="N343" s="219"/>
      <c r="O343" s="219"/>
      <c r="P343" s="220"/>
      <c r="Q343" s="979"/>
      <c r="R343" s="980"/>
      <c r="S343" s="980"/>
      <c r="T343" s="980"/>
      <c r="U343" s="980"/>
      <c r="V343" s="980"/>
      <c r="W343" s="980"/>
      <c r="X343" s="980"/>
      <c r="Y343" s="980"/>
      <c r="Z343" s="980"/>
      <c r="AA343" s="981"/>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9"/>
      <c r="B344" s="238"/>
      <c r="C344" s="237"/>
      <c r="D344" s="238"/>
      <c r="E344" s="237"/>
      <c r="F344" s="300"/>
      <c r="G344" s="218"/>
      <c r="H344" s="219"/>
      <c r="I344" s="219"/>
      <c r="J344" s="219"/>
      <c r="K344" s="219"/>
      <c r="L344" s="219"/>
      <c r="M344" s="219"/>
      <c r="N344" s="219"/>
      <c r="O344" s="219"/>
      <c r="P344" s="220"/>
      <c r="Q344" s="979"/>
      <c r="R344" s="980"/>
      <c r="S344" s="980"/>
      <c r="T344" s="980"/>
      <c r="U344" s="980"/>
      <c r="V344" s="980"/>
      <c r="W344" s="980"/>
      <c r="X344" s="980"/>
      <c r="Y344" s="980"/>
      <c r="Z344" s="980"/>
      <c r="AA344" s="981"/>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9"/>
      <c r="B345" s="238"/>
      <c r="C345" s="237"/>
      <c r="D345" s="238"/>
      <c r="E345" s="237"/>
      <c r="F345" s="300"/>
      <c r="G345" s="221"/>
      <c r="H345" s="150"/>
      <c r="I345" s="150"/>
      <c r="J345" s="150"/>
      <c r="K345" s="150"/>
      <c r="L345" s="150"/>
      <c r="M345" s="150"/>
      <c r="N345" s="150"/>
      <c r="O345" s="150"/>
      <c r="P345" s="222"/>
      <c r="Q345" s="982"/>
      <c r="R345" s="983"/>
      <c r="S345" s="983"/>
      <c r="T345" s="983"/>
      <c r="U345" s="983"/>
      <c r="V345" s="983"/>
      <c r="W345" s="983"/>
      <c r="X345" s="983"/>
      <c r="Y345" s="983"/>
      <c r="Z345" s="983"/>
      <c r="AA345" s="984"/>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9"/>
      <c r="B346" s="238"/>
      <c r="C346" s="237"/>
      <c r="D346" s="238"/>
      <c r="E346" s="237"/>
      <c r="F346" s="300"/>
      <c r="G346" s="258" t="s">
        <v>323</v>
      </c>
      <c r="H346" s="155"/>
      <c r="I346" s="155"/>
      <c r="J346" s="155"/>
      <c r="K346" s="155"/>
      <c r="L346" s="155"/>
      <c r="M346" s="155"/>
      <c r="N346" s="155"/>
      <c r="O346" s="155"/>
      <c r="P346" s="156"/>
      <c r="Q346" s="162" t="s">
        <v>377</v>
      </c>
      <c r="R346" s="155"/>
      <c r="S346" s="155"/>
      <c r="T346" s="155"/>
      <c r="U346" s="155"/>
      <c r="V346" s="155"/>
      <c r="W346" s="155"/>
      <c r="X346" s="155"/>
      <c r="Y346" s="155"/>
      <c r="Z346" s="155"/>
      <c r="AA346" s="155"/>
      <c r="AB346" s="273" t="s">
        <v>378</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9"/>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9"/>
      <c r="B348" s="238"/>
      <c r="C348" s="237"/>
      <c r="D348" s="238"/>
      <c r="E348" s="237"/>
      <c r="F348" s="300"/>
      <c r="G348" s="216"/>
      <c r="H348" s="147"/>
      <c r="I348" s="147"/>
      <c r="J348" s="147"/>
      <c r="K348" s="147"/>
      <c r="L348" s="147"/>
      <c r="M348" s="147"/>
      <c r="N348" s="147"/>
      <c r="O348" s="147"/>
      <c r="P348" s="217"/>
      <c r="Q348" s="976"/>
      <c r="R348" s="977"/>
      <c r="S348" s="977"/>
      <c r="T348" s="977"/>
      <c r="U348" s="977"/>
      <c r="V348" s="977"/>
      <c r="W348" s="977"/>
      <c r="X348" s="977"/>
      <c r="Y348" s="977"/>
      <c r="Z348" s="977"/>
      <c r="AA348" s="97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9"/>
      <c r="B349" s="238"/>
      <c r="C349" s="237"/>
      <c r="D349" s="238"/>
      <c r="E349" s="237"/>
      <c r="F349" s="300"/>
      <c r="G349" s="218"/>
      <c r="H349" s="219"/>
      <c r="I349" s="219"/>
      <c r="J349" s="219"/>
      <c r="K349" s="219"/>
      <c r="L349" s="219"/>
      <c r="M349" s="219"/>
      <c r="N349" s="219"/>
      <c r="O349" s="219"/>
      <c r="P349" s="220"/>
      <c r="Q349" s="979"/>
      <c r="R349" s="980"/>
      <c r="S349" s="980"/>
      <c r="T349" s="980"/>
      <c r="U349" s="980"/>
      <c r="V349" s="980"/>
      <c r="W349" s="980"/>
      <c r="X349" s="980"/>
      <c r="Y349" s="980"/>
      <c r="Z349" s="980"/>
      <c r="AA349" s="98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9"/>
      <c r="B350" s="238"/>
      <c r="C350" s="237"/>
      <c r="D350" s="238"/>
      <c r="E350" s="237"/>
      <c r="F350" s="300"/>
      <c r="G350" s="218"/>
      <c r="H350" s="219"/>
      <c r="I350" s="219"/>
      <c r="J350" s="219"/>
      <c r="K350" s="219"/>
      <c r="L350" s="219"/>
      <c r="M350" s="219"/>
      <c r="N350" s="219"/>
      <c r="O350" s="219"/>
      <c r="P350" s="220"/>
      <c r="Q350" s="979"/>
      <c r="R350" s="980"/>
      <c r="S350" s="980"/>
      <c r="T350" s="980"/>
      <c r="U350" s="980"/>
      <c r="V350" s="980"/>
      <c r="W350" s="980"/>
      <c r="X350" s="980"/>
      <c r="Y350" s="980"/>
      <c r="Z350" s="980"/>
      <c r="AA350" s="981"/>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9"/>
      <c r="B351" s="238"/>
      <c r="C351" s="237"/>
      <c r="D351" s="238"/>
      <c r="E351" s="237"/>
      <c r="F351" s="300"/>
      <c r="G351" s="218"/>
      <c r="H351" s="219"/>
      <c r="I351" s="219"/>
      <c r="J351" s="219"/>
      <c r="K351" s="219"/>
      <c r="L351" s="219"/>
      <c r="M351" s="219"/>
      <c r="N351" s="219"/>
      <c r="O351" s="219"/>
      <c r="P351" s="220"/>
      <c r="Q351" s="979"/>
      <c r="R351" s="980"/>
      <c r="S351" s="980"/>
      <c r="T351" s="980"/>
      <c r="U351" s="980"/>
      <c r="V351" s="980"/>
      <c r="W351" s="980"/>
      <c r="X351" s="980"/>
      <c r="Y351" s="980"/>
      <c r="Z351" s="980"/>
      <c r="AA351" s="981"/>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9"/>
      <c r="B352" s="238"/>
      <c r="C352" s="237"/>
      <c r="D352" s="238"/>
      <c r="E352" s="237"/>
      <c r="F352" s="300"/>
      <c r="G352" s="221"/>
      <c r="H352" s="150"/>
      <c r="I352" s="150"/>
      <c r="J352" s="150"/>
      <c r="K352" s="150"/>
      <c r="L352" s="150"/>
      <c r="M352" s="150"/>
      <c r="N352" s="150"/>
      <c r="O352" s="150"/>
      <c r="P352" s="222"/>
      <c r="Q352" s="982"/>
      <c r="R352" s="983"/>
      <c r="S352" s="983"/>
      <c r="T352" s="983"/>
      <c r="U352" s="983"/>
      <c r="V352" s="983"/>
      <c r="W352" s="983"/>
      <c r="X352" s="983"/>
      <c r="Y352" s="983"/>
      <c r="Z352" s="983"/>
      <c r="AA352" s="984"/>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9"/>
      <c r="B353" s="238"/>
      <c r="C353" s="237"/>
      <c r="D353" s="238"/>
      <c r="E353" s="237"/>
      <c r="F353" s="300"/>
      <c r="G353" s="258" t="s">
        <v>323</v>
      </c>
      <c r="H353" s="155"/>
      <c r="I353" s="155"/>
      <c r="J353" s="155"/>
      <c r="K353" s="155"/>
      <c r="L353" s="155"/>
      <c r="M353" s="155"/>
      <c r="N353" s="155"/>
      <c r="O353" s="155"/>
      <c r="P353" s="156"/>
      <c r="Q353" s="162" t="s">
        <v>377</v>
      </c>
      <c r="R353" s="155"/>
      <c r="S353" s="155"/>
      <c r="T353" s="155"/>
      <c r="U353" s="155"/>
      <c r="V353" s="155"/>
      <c r="W353" s="155"/>
      <c r="X353" s="155"/>
      <c r="Y353" s="155"/>
      <c r="Z353" s="155"/>
      <c r="AA353" s="155"/>
      <c r="AB353" s="273" t="s">
        <v>378</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9"/>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9"/>
      <c r="B355" s="238"/>
      <c r="C355" s="237"/>
      <c r="D355" s="238"/>
      <c r="E355" s="237"/>
      <c r="F355" s="300"/>
      <c r="G355" s="216"/>
      <c r="H355" s="147"/>
      <c r="I355" s="147"/>
      <c r="J355" s="147"/>
      <c r="K355" s="147"/>
      <c r="L355" s="147"/>
      <c r="M355" s="147"/>
      <c r="N355" s="147"/>
      <c r="O355" s="147"/>
      <c r="P355" s="217"/>
      <c r="Q355" s="976"/>
      <c r="R355" s="977"/>
      <c r="S355" s="977"/>
      <c r="T355" s="977"/>
      <c r="U355" s="977"/>
      <c r="V355" s="977"/>
      <c r="W355" s="977"/>
      <c r="X355" s="977"/>
      <c r="Y355" s="977"/>
      <c r="Z355" s="977"/>
      <c r="AA355" s="97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9"/>
      <c r="B356" s="238"/>
      <c r="C356" s="237"/>
      <c r="D356" s="238"/>
      <c r="E356" s="237"/>
      <c r="F356" s="300"/>
      <c r="G356" s="218"/>
      <c r="H356" s="219"/>
      <c r="I356" s="219"/>
      <c r="J356" s="219"/>
      <c r="K356" s="219"/>
      <c r="L356" s="219"/>
      <c r="M356" s="219"/>
      <c r="N356" s="219"/>
      <c r="O356" s="219"/>
      <c r="P356" s="220"/>
      <c r="Q356" s="979"/>
      <c r="R356" s="980"/>
      <c r="S356" s="980"/>
      <c r="T356" s="980"/>
      <c r="U356" s="980"/>
      <c r="V356" s="980"/>
      <c r="W356" s="980"/>
      <c r="X356" s="980"/>
      <c r="Y356" s="980"/>
      <c r="Z356" s="980"/>
      <c r="AA356" s="98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9"/>
      <c r="B357" s="238"/>
      <c r="C357" s="237"/>
      <c r="D357" s="238"/>
      <c r="E357" s="237"/>
      <c r="F357" s="300"/>
      <c r="G357" s="218"/>
      <c r="H357" s="219"/>
      <c r="I357" s="219"/>
      <c r="J357" s="219"/>
      <c r="K357" s="219"/>
      <c r="L357" s="219"/>
      <c r="M357" s="219"/>
      <c r="N357" s="219"/>
      <c r="O357" s="219"/>
      <c r="P357" s="220"/>
      <c r="Q357" s="979"/>
      <c r="R357" s="980"/>
      <c r="S357" s="980"/>
      <c r="T357" s="980"/>
      <c r="U357" s="980"/>
      <c r="V357" s="980"/>
      <c r="W357" s="980"/>
      <c r="X357" s="980"/>
      <c r="Y357" s="980"/>
      <c r="Z357" s="980"/>
      <c r="AA357" s="981"/>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9"/>
      <c r="B358" s="238"/>
      <c r="C358" s="237"/>
      <c r="D358" s="238"/>
      <c r="E358" s="237"/>
      <c r="F358" s="300"/>
      <c r="G358" s="218"/>
      <c r="H358" s="219"/>
      <c r="I358" s="219"/>
      <c r="J358" s="219"/>
      <c r="K358" s="219"/>
      <c r="L358" s="219"/>
      <c r="M358" s="219"/>
      <c r="N358" s="219"/>
      <c r="O358" s="219"/>
      <c r="P358" s="220"/>
      <c r="Q358" s="979"/>
      <c r="R358" s="980"/>
      <c r="S358" s="980"/>
      <c r="T358" s="980"/>
      <c r="U358" s="980"/>
      <c r="V358" s="980"/>
      <c r="W358" s="980"/>
      <c r="X358" s="980"/>
      <c r="Y358" s="980"/>
      <c r="Z358" s="980"/>
      <c r="AA358" s="981"/>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9"/>
      <c r="B359" s="238"/>
      <c r="C359" s="237"/>
      <c r="D359" s="238"/>
      <c r="E359" s="237"/>
      <c r="F359" s="300"/>
      <c r="G359" s="221"/>
      <c r="H359" s="150"/>
      <c r="I359" s="150"/>
      <c r="J359" s="150"/>
      <c r="K359" s="150"/>
      <c r="L359" s="150"/>
      <c r="M359" s="150"/>
      <c r="N359" s="150"/>
      <c r="O359" s="150"/>
      <c r="P359" s="222"/>
      <c r="Q359" s="982"/>
      <c r="R359" s="983"/>
      <c r="S359" s="983"/>
      <c r="T359" s="983"/>
      <c r="U359" s="983"/>
      <c r="V359" s="983"/>
      <c r="W359" s="983"/>
      <c r="X359" s="983"/>
      <c r="Y359" s="983"/>
      <c r="Z359" s="983"/>
      <c r="AA359" s="984"/>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9"/>
      <c r="B360" s="238"/>
      <c r="C360" s="237"/>
      <c r="D360" s="238"/>
      <c r="E360" s="237"/>
      <c r="F360" s="300"/>
      <c r="G360" s="258" t="s">
        <v>323</v>
      </c>
      <c r="H360" s="155"/>
      <c r="I360" s="155"/>
      <c r="J360" s="155"/>
      <c r="K360" s="155"/>
      <c r="L360" s="155"/>
      <c r="M360" s="155"/>
      <c r="N360" s="155"/>
      <c r="O360" s="155"/>
      <c r="P360" s="156"/>
      <c r="Q360" s="162" t="s">
        <v>377</v>
      </c>
      <c r="R360" s="155"/>
      <c r="S360" s="155"/>
      <c r="T360" s="155"/>
      <c r="U360" s="155"/>
      <c r="V360" s="155"/>
      <c r="W360" s="155"/>
      <c r="X360" s="155"/>
      <c r="Y360" s="155"/>
      <c r="Z360" s="155"/>
      <c r="AA360" s="155"/>
      <c r="AB360" s="273" t="s">
        <v>378</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9"/>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9"/>
      <c r="B362" s="238"/>
      <c r="C362" s="237"/>
      <c r="D362" s="238"/>
      <c r="E362" s="237"/>
      <c r="F362" s="300"/>
      <c r="G362" s="216"/>
      <c r="H362" s="147"/>
      <c r="I362" s="147"/>
      <c r="J362" s="147"/>
      <c r="K362" s="147"/>
      <c r="L362" s="147"/>
      <c r="M362" s="147"/>
      <c r="N362" s="147"/>
      <c r="O362" s="147"/>
      <c r="P362" s="217"/>
      <c r="Q362" s="976"/>
      <c r="R362" s="977"/>
      <c r="S362" s="977"/>
      <c r="T362" s="977"/>
      <c r="U362" s="977"/>
      <c r="V362" s="977"/>
      <c r="W362" s="977"/>
      <c r="X362" s="977"/>
      <c r="Y362" s="977"/>
      <c r="Z362" s="977"/>
      <c r="AA362" s="97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9"/>
      <c r="B363" s="238"/>
      <c r="C363" s="237"/>
      <c r="D363" s="238"/>
      <c r="E363" s="237"/>
      <c r="F363" s="300"/>
      <c r="G363" s="218"/>
      <c r="H363" s="219"/>
      <c r="I363" s="219"/>
      <c r="J363" s="219"/>
      <c r="K363" s="219"/>
      <c r="L363" s="219"/>
      <c r="M363" s="219"/>
      <c r="N363" s="219"/>
      <c r="O363" s="219"/>
      <c r="P363" s="220"/>
      <c r="Q363" s="979"/>
      <c r="R363" s="980"/>
      <c r="S363" s="980"/>
      <c r="T363" s="980"/>
      <c r="U363" s="980"/>
      <c r="V363" s="980"/>
      <c r="W363" s="980"/>
      <c r="X363" s="980"/>
      <c r="Y363" s="980"/>
      <c r="Z363" s="980"/>
      <c r="AA363" s="98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9"/>
      <c r="B364" s="238"/>
      <c r="C364" s="237"/>
      <c r="D364" s="238"/>
      <c r="E364" s="237"/>
      <c r="F364" s="300"/>
      <c r="G364" s="218"/>
      <c r="H364" s="219"/>
      <c r="I364" s="219"/>
      <c r="J364" s="219"/>
      <c r="K364" s="219"/>
      <c r="L364" s="219"/>
      <c r="M364" s="219"/>
      <c r="N364" s="219"/>
      <c r="O364" s="219"/>
      <c r="P364" s="220"/>
      <c r="Q364" s="979"/>
      <c r="R364" s="980"/>
      <c r="S364" s="980"/>
      <c r="T364" s="980"/>
      <c r="U364" s="980"/>
      <c r="V364" s="980"/>
      <c r="W364" s="980"/>
      <c r="X364" s="980"/>
      <c r="Y364" s="980"/>
      <c r="Z364" s="980"/>
      <c r="AA364" s="981"/>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9"/>
      <c r="B365" s="238"/>
      <c r="C365" s="237"/>
      <c r="D365" s="238"/>
      <c r="E365" s="237"/>
      <c r="F365" s="300"/>
      <c r="G365" s="218"/>
      <c r="H365" s="219"/>
      <c r="I365" s="219"/>
      <c r="J365" s="219"/>
      <c r="K365" s="219"/>
      <c r="L365" s="219"/>
      <c r="M365" s="219"/>
      <c r="N365" s="219"/>
      <c r="O365" s="219"/>
      <c r="P365" s="220"/>
      <c r="Q365" s="979"/>
      <c r="R365" s="980"/>
      <c r="S365" s="980"/>
      <c r="T365" s="980"/>
      <c r="U365" s="980"/>
      <c r="V365" s="980"/>
      <c r="W365" s="980"/>
      <c r="X365" s="980"/>
      <c r="Y365" s="980"/>
      <c r="Z365" s="980"/>
      <c r="AA365" s="981"/>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9"/>
      <c r="B366" s="238"/>
      <c r="C366" s="237"/>
      <c r="D366" s="238"/>
      <c r="E366" s="301"/>
      <c r="F366" s="302"/>
      <c r="G366" s="221"/>
      <c r="H366" s="150"/>
      <c r="I366" s="150"/>
      <c r="J366" s="150"/>
      <c r="K366" s="150"/>
      <c r="L366" s="150"/>
      <c r="M366" s="150"/>
      <c r="N366" s="150"/>
      <c r="O366" s="150"/>
      <c r="P366" s="222"/>
      <c r="Q366" s="982"/>
      <c r="R366" s="983"/>
      <c r="S366" s="983"/>
      <c r="T366" s="983"/>
      <c r="U366" s="983"/>
      <c r="V366" s="983"/>
      <c r="W366" s="983"/>
      <c r="X366" s="983"/>
      <c r="Y366" s="983"/>
      <c r="Z366" s="983"/>
      <c r="AA366" s="984"/>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9"/>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9"/>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9"/>
      <c r="B369" s="238"/>
      <c r="C369" s="237"/>
      <c r="D369" s="238"/>
      <c r="E369" s="41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8"/>
    </row>
    <row r="370" spans="1:50" ht="45" hidden="1" customHeight="1" x14ac:dyDescent="0.15">
      <c r="A370" s="989"/>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9"/>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9"/>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450</v>
      </c>
      <c r="AF372" s="251"/>
      <c r="AG372" s="251"/>
      <c r="AH372" s="251"/>
      <c r="AI372" s="251" t="s">
        <v>447</v>
      </c>
      <c r="AJ372" s="251"/>
      <c r="AK372" s="251"/>
      <c r="AL372" s="251"/>
      <c r="AM372" s="251" t="s">
        <v>442</v>
      </c>
      <c r="AN372" s="251"/>
      <c r="AO372" s="251"/>
      <c r="AP372" s="253"/>
      <c r="AQ372" s="253" t="s">
        <v>306</v>
      </c>
      <c r="AR372" s="254"/>
      <c r="AS372" s="254"/>
      <c r="AT372" s="255"/>
      <c r="AU372" s="265" t="s">
        <v>322</v>
      </c>
      <c r="AV372" s="265"/>
      <c r="AW372" s="265"/>
      <c r="AX372" s="266"/>
    </row>
    <row r="373" spans="1:50" ht="18.75" hidden="1" customHeight="1" x14ac:dyDescent="0.15">
      <c r="A373" s="989"/>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9"/>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9"/>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9"/>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450</v>
      </c>
      <c r="AF376" s="251"/>
      <c r="AG376" s="251"/>
      <c r="AH376" s="251"/>
      <c r="AI376" s="251" t="s">
        <v>447</v>
      </c>
      <c r="AJ376" s="251"/>
      <c r="AK376" s="251"/>
      <c r="AL376" s="251"/>
      <c r="AM376" s="251" t="s">
        <v>442</v>
      </c>
      <c r="AN376" s="251"/>
      <c r="AO376" s="251"/>
      <c r="AP376" s="253"/>
      <c r="AQ376" s="253" t="s">
        <v>306</v>
      </c>
      <c r="AR376" s="254"/>
      <c r="AS376" s="254"/>
      <c r="AT376" s="255"/>
      <c r="AU376" s="265" t="s">
        <v>322</v>
      </c>
      <c r="AV376" s="265"/>
      <c r="AW376" s="265"/>
      <c r="AX376" s="266"/>
    </row>
    <row r="377" spans="1:50" ht="18.75" hidden="1" customHeight="1" x14ac:dyDescent="0.15">
      <c r="A377" s="989"/>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9"/>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9"/>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9"/>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450</v>
      </c>
      <c r="AF380" s="251"/>
      <c r="AG380" s="251"/>
      <c r="AH380" s="251"/>
      <c r="AI380" s="251" t="s">
        <v>447</v>
      </c>
      <c r="AJ380" s="251"/>
      <c r="AK380" s="251"/>
      <c r="AL380" s="251"/>
      <c r="AM380" s="251" t="s">
        <v>442</v>
      </c>
      <c r="AN380" s="251"/>
      <c r="AO380" s="251"/>
      <c r="AP380" s="253"/>
      <c r="AQ380" s="253" t="s">
        <v>306</v>
      </c>
      <c r="AR380" s="254"/>
      <c r="AS380" s="254"/>
      <c r="AT380" s="255"/>
      <c r="AU380" s="265" t="s">
        <v>322</v>
      </c>
      <c r="AV380" s="265"/>
      <c r="AW380" s="265"/>
      <c r="AX380" s="266"/>
    </row>
    <row r="381" spans="1:50" ht="18.75" hidden="1" customHeight="1" x14ac:dyDescent="0.15">
      <c r="A381" s="989"/>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9"/>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9"/>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9"/>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450</v>
      </c>
      <c r="AF384" s="251"/>
      <c r="AG384" s="251"/>
      <c r="AH384" s="251"/>
      <c r="AI384" s="251" t="s">
        <v>447</v>
      </c>
      <c r="AJ384" s="251"/>
      <c r="AK384" s="251"/>
      <c r="AL384" s="251"/>
      <c r="AM384" s="251" t="s">
        <v>442</v>
      </c>
      <c r="AN384" s="251"/>
      <c r="AO384" s="251"/>
      <c r="AP384" s="253"/>
      <c r="AQ384" s="253" t="s">
        <v>306</v>
      </c>
      <c r="AR384" s="254"/>
      <c r="AS384" s="254"/>
      <c r="AT384" s="255"/>
      <c r="AU384" s="265" t="s">
        <v>322</v>
      </c>
      <c r="AV384" s="265"/>
      <c r="AW384" s="265"/>
      <c r="AX384" s="266"/>
    </row>
    <row r="385" spans="1:50" ht="18.75" hidden="1" customHeight="1" x14ac:dyDescent="0.15">
      <c r="A385" s="989"/>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9"/>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9"/>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9"/>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450</v>
      </c>
      <c r="AF388" s="251"/>
      <c r="AG388" s="251"/>
      <c r="AH388" s="251"/>
      <c r="AI388" s="251" t="s">
        <v>447</v>
      </c>
      <c r="AJ388" s="251"/>
      <c r="AK388" s="251"/>
      <c r="AL388" s="251"/>
      <c r="AM388" s="251" t="s">
        <v>442</v>
      </c>
      <c r="AN388" s="251"/>
      <c r="AO388" s="251"/>
      <c r="AP388" s="253"/>
      <c r="AQ388" s="253" t="s">
        <v>306</v>
      </c>
      <c r="AR388" s="254"/>
      <c r="AS388" s="254"/>
      <c r="AT388" s="255"/>
      <c r="AU388" s="265" t="s">
        <v>322</v>
      </c>
      <c r="AV388" s="265"/>
      <c r="AW388" s="265"/>
      <c r="AX388" s="266"/>
    </row>
    <row r="389" spans="1:50" ht="18.75" hidden="1" customHeight="1" x14ac:dyDescent="0.15">
      <c r="A389" s="989"/>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9"/>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9"/>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9"/>
      <c r="B392" s="238"/>
      <c r="C392" s="237"/>
      <c r="D392" s="238"/>
      <c r="E392" s="237"/>
      <c r="F392" s="300"/>
      <c r="G392" s="258" t="s">
        <v>323</v>
      </c>
      <c r="H392" s="155"/>
      <c r="I392" s="155"/>
      <c r="J392" s="155"/>
      <c r="K392" s="155"/>
      <c r="L392" s="155"/>
      <c r="M392" s="155"/>
      <c r="N392" s="155"/>
      <c r="O392" s="155"/>
      <c r="P392" s="156"/>
      <c r="Q392" s="162" t="s">
        <v>377</v>
      </c>
      <c r="R392" s="155"/>
      <c r="S392" s="155"/>
      <c r="T392" s="155"/>
      <c r="U392" s="155"/>
      <c r="V392" s="155"/>
      <c r="W392" s="155"/>
      <c r="X392" s="155"/>
      <c r="Y392" s="155"/>
      <c r="Z392" s="155"/>
      <c r="AA392" s="155"/>
      <c r="AB392" s="273" t="s">
        <v>378</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x14ac:dyDescent="0.15">
      <c r="A393" s="989"/>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9"/>
      <c r="B394" s="238"/>
      <c r="C394" s="237"/>
      <c r="D394" s="238"/>
      <c r="E394" s="237"/>
      <c r="F394" s="300"/>
      <c r="G394" s="216"/>
      <c r="H394" s="147"/>
      <c r="I394" s="147"/>
      <c r="J394" s="147"/>
      <c r="K394" s="147"/>
      <c r="L394" s="147"/>
      <c r="M394" s="147"/>
      <c r="N394" s="147"/>
      <c r="O394" s="147"/>
      <c r="P394" s="217"/>
      <c r="Q394" s="976"/>
      <c r="R394" s="977"/>
      <c r="S394" s="977"/>
      <c r="T394" s="977"/>
      <c r="U394" s="977"/>
      <c r="V394" s="977"/>
      <c r="W394" s="977"/>
      <c r="X394" s="977"/>
      <c r="Y394" s="977"/>
      <c r="Z394" s="977"/>
      <c r="AA394" s="97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9"/>
      <c r="B395" s="238"/>
      <c r="C395" s="237"/>
      <c r="D395" s="238"/>
      <c r="E395" s="237"/>
      <c r="F395" s="300"/>
      <c r="G395" s="218"/>
      <c r="H395" s="219"/>
      <c r="I395" s="219"/>
      <c r="J395" s="219"/>
      <c r="K395" s="219"/>
      <c r="L395" s="219"/>
      <c r="M395" s="219"/>
      <c r="N395" s="219"/>
      <c r="O395" s="219"/>
      <c r="P395" s="220"/>
      <c r="Q395" s="979"/>
      <c r="R395" s="980"/>
      <c r="S395" s="980"/>
      <c r="T395" s="980"/>
      <c r="U395" s="980"/>
      <c r="V395" s="980"/>
      <c r="W395" s="980"/>
      <c r="X395" s="980"/>
      <c r="Y395" s="980"/>
      <c r="Z395" s="980"/>
      <c r="AA395" s="98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9"/>
      <c r="B396" s="238"/>
      <c r="C396" s="237"/>
      <c r="D396" s="238"/>
      <c r="E396" s="237"/>
      <c r="F396" s="300"/>
      <c r="G396" s="218"/>
      <c r="H396" s="219"/>
      <c r="I396" s="219"/>
      <c r="J396" s="219"/>
      <c r="K396" s="219"/>
      <c r="L396" s="219"/>
      <c r="M396" s="219"/>
      <c r="N396" s="219"/>
      <c r="O396" s="219"/>
      <c r="P396" s="220"/>
      <c r="Q396" s="979"/>
      <c r="R396" s="980"/>
      <c r="S396" s="980"/>
      <c r="T396" s="980"/>
      <c r="U396" s="980"/>
      <c r="V396" s="980"/>
      <c r="W396" s="980"/>
      <c r="X396" s="980"/>
      <c r="Y396" s="980"/>
      <c r="Z396" s="980"/>
      <c r="AA396" s="981"/>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9"/>
      <c r="B397" s="238"/>
      <c r="C397" s="237"/>
      <c r="D397" s="238"/>
      <c r="E397" s="237"/>
      <c r="F397" s="300"/>
      <c r="G397" s="218"/>
      <c r="H397" s="219"/>
      <c r="I397" s="219"/>
      <c r="J397" s="219"/>
      <c r="K397" s="219"/>
      <c r="L397" s="219"/>
      <c r="M397" s="219"/>
      <c r="N397" s="219"/>
      <c r="O397" s="219"/>
      <c r="P397" s="220"/>
      <c r="Q397" s="979"/>
      <c r="R397" s="980"/>
      <c r="S397" s="980"/>
      <c r="T397" s="980"/>
      <c r="U397" s="980"/>
      <c r="V397" s="980"/>
      <c r="W397" s="980"/>
      <c r="X397" s="980"/>
      <c r="Y397" s="980"/>
      <c r="Z397" s="980"/>
      <c r="AA397" s="981"/>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9"/>
      <c r="B398" s="238"/>
      <c r="C398" s="237"/>
      <c r="D398" s="238"/>
      <c r="E398" s="237"/>
      <c r="F398" s="300"/>
      <c r="G398" s="221"/>
      <c r="H398" s="150"/>
      <c r="I398" s="150"/>
      <c r="J398" s="150"/>
      <c r="K398" s="150"/>
      <c r="L398" s="150"/>
      <c r="M398" s="150"/>
      <c r="N398" s="150"/>
      <c r="O398" s="150"/>
      <c r="P398" s="222"/>
      <c r="Q398" s="982"/>
      <c r="R398" s="983"/>
      <c r="S398" s="983"/>
      <c r="T398" s="983"/>
      <c r="U398" s="983"/>
      <c r="V398" s="983"/>
      <c r="W398" s="983"/>
      <c r="X398" s="983"/>
      <c r="Y398" s="983"/>
      <c r="Z398" s="983"/>
      <c r="AA398" s="984"/>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9"/>
      <c r="B399" s="238"/>
      <c r="C399" s="237"/>
      <c r="D399" s="238"/>
      <c r="E399" s="237"/>
      <c r="F399" s="300"/>
      <c r="G399" s="258" t="s">
        <v>323</v>
      </c>
      <c r="H399" s="155"/>
      <c r="I399" s="155"/>
      <c r="J399" s="155"/>
      <c r="K399" s="155"/>
      <c r="L399" s="155"/>
      <c r="M399" s="155"/>
      <c r="N399" s="155"/>
      <c r="O399" s="155"/>
      <c r="P399" s="156"/>
      <c r="Q399" s="162" t="s">
        <v>377</v>
      </c>
      <c r="R399" s="155"/>
      <c r="S399" s="155"/>
      <c r="T399" s="155"/>
      <c r="U399" s="155"/>
      <c r="V399" s="155"/>
      <c r="W399" s="155"/>
      <c r="X399" s="155"/>
      <c r="Y399" s="155"/>
      <c r="Z399" s="155"/>
      <c r="AA399" s="155"/>
      <c r="AB399" s="273" t="s">
        <v>378</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9"/>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9"/>
      <c r="B401" s="238"/>
      <c r="C401" s="237"/>
      <c r="D401" s="238"/>
      <c r="E401" s="237"/>
      <c r="F401" s="300"/>
      <c r="G401" s="216"/>
      <c r="H401" s="147"/>
      <c r="I401" s="147"/>
      <c r="J401" s="147"/>
      <c r="K401" s="147"/>
      <c r="L401" s="147"/>
      <c r="M401" s="147"/>
      <c r="N401" s="147"/>
      <c r="O401" s="147"/>
      <c r="P401" s="217"/>
      <c r="Q401" s="976"/>
      <c r="R401" s="977"/>
      <c r="S401" s="977"/>
      <c r="T401" s="977"/>
      <c r="U401" s="977"/>
      <c r="V401" s="977"/>
      <c r="W401" s="977"/>
      <c r="X401" s="977"/>
      <c r="Y401" s="977"/>
      <c r="Z401" s="977"/>
      <c r="AA401" s="97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9"/>
      <c r="B402" s="238"/>
      <c r="C402" s="237"/>
      <c r="D402" s="238"/>
      <c r="E402" s="237"/>
      <c r="F402" s="300"/>
      <c r="G402" s="218"/>
      <c r="H402" s="219"/>
      <c r="I402" s="219"/>
      <c r="J402" s="219"/>
      <c r="K402" s="219"/>
      <c r="L402" s="219"/>
      <c r="M402" s="219"/>
      <c r="N402" s="219"/>
      <c r="O402" s="219"/>
      <c r="P402" s="220"/>
      <c r="Q402" s="979"/>
      <c r="R402" s="980"/>
      <c r="S402" s="980"/>
      <c r="T402" s="980"/>
      <c r="U402" s="980"/>
      <c r="V402" s="980"/>
      <c r="W402" s="980"/>
      <c r="X402" s="980"/>
      <c r="Y402" s="980"/>
      <c r="Z402" s="980"/>
      <c r="AA402" s="98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9"/>
      <c r="B403" s="238"/>
      <c r="C403" s="237"/>
      <c r="D403" s="238"/>
      <c r="E403" s="237"/>
      <c r="F403" s="300"/>
      <c r="G403" s="218"/>
      <c r="H403" s="219"/>
      <c r="I403" s="219"/>
      <c r="J403" s="219"/>
      <c r="K403" s="219"/>
      <c r="L403" s="219"/>
      <c r="M403" s="219"/>
      <c r="N403" s="219"/>
      <c r="O403" s="219"/>
      <c r="P403" s="220"/>
      <c r="Q403" s="979"/>
      <c r="R403" s="980"/>
      <c r="S403" s="980"/>
      <c r="T403" s="980"/>
      <c r="U403" s="980"/>
      <c r="V403" s="980"/>
      <c r="W403" s="980"/>
      <c r="X403" s="980"/>
      <c r="Y403" s="980"/>
      <c r="Z403" s="980"/>
      <c r="AA403" s="981"/>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9"/>
      <c r="B404" s="238"/>
      <c r="C404" s="237"/>
      <c r="D404" s="238"/>
      <c r="E404" s="237"/>
      <c r="F404" s="300"/>
      <c r="G404" s="218"/>
      <c r="H404" s="219"/>
      <c r="I404" s="219"/>
      <c r="J404" s="219"/>
      <c r="K404" s="219"/>
      <c r="L404" s="219"/>
      <c r="M404" s="219"/>
      <c r="N404" s="219"/>
      <c r="O404" s="219"/>
      <c r="P404" s="220"/>
      <c r="Q404" s="979"/>
      <c r="R404" s="980"/>
      <c r="S404" s="980"/>
      <c r="T404" s="980"/>
      <c r="U404" s="980"/>
      <c r="V404" s="980"/>
      <c r="W404" s="980"/>
      <c r="X404" s="980"/>
      <c r="Y404" s="980"/>
      <c r="Z404" s="980"/>
      <c r="AA404" s="981"/>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9"/>
      <c r="B405" s="238"/>
      <c r="C405" s="237"/>
      <c r="D405" s="238"/>
      <c r="E405" s="237"/>
      <c r="F405" s="300"/>
      <c r="G405" s="221"/>
      <c r="H405" s="150"/>
      <c r="I405" s="150"/>
      <c r="J405" s="150"/>
      <c r="K405" s="150"/>
      <c r="L405" s="150"/>
      <c r="M405" s="150"/>
      <c r="N405" s="150"/>
      <c r="O405" s="150"/>
      <c r="P405" s="222"/>
      <c r="Q405" s="982"/>
      <c r="R405" s="983"/>
      <c r="S405" s="983"/>
      <c r="T405" s="983"/>
      <c r="U405" s="983"/>
      <c r="V405" s="983"/>
      <c r="W405" s="983"/>
      <c r="X405" s="983"/>
      <c r="Y405" s="983"/>
      <c r="Z405" s="983"/>
      <c r="AA405" s="984"/>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9"/>
      <c r="B406" s="238"/>
      <c r="C406" s="237"/>
      <c r="D406" s="238"/>
      <c r="E406" s="237"/>
      <c r="F406" s="300"/>
      <c r="G406" s="258" t="s">
        <v>323</v>
      </c>
      <c r="H406" s="155"/>
      <c r="I406" s="155"/>
      <c r="J406" s="155"/>
      <c r="K406" s="155"/>
      <c r="L406" s="155"/>
      <c r="M406" s="155"/>
      <c r="N406" s="155"/>
      <c r="O406" s="155"/>
      <c r="P406" s="156"/>
      <c r="Q406" s="162" t="s">
        <v>377</v>
      </c>
      <c r="R406" s="155"/>
      <c r="S406" s="155"/>
      <c r="T406" s="155"/>
      <c r="U406" s="155"/>
      <c r="V406" s="155"/>
      <c r="W406" s="155"/>
      <c r="X406" s="155"/>
      <c r="Y406" s="155"/>
      <c r="Z406" s="155"/>
      <c r="AA406" s="155"/>
      <c r="AB406" s="273" t="s">
        <v>378</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9"/>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9"/>
      <c r="B408" s="238"/>
      <c r="C408" s="237"/>
      <c r="D408" s="238"/>
      <c r="E408" s="237"/>
      <c r="F408" s="300"/>
      <c r="G408" s="216"/>
      <c r="H408" s="147"/>
      <c r="I408" s="147"/>
      <c r="J408" s="147"/>
      <c r="K408" s="147"/>
      <c r="L408" s="147"/>
      <c r="M408" s="147"/>
      <c r="N408" s="147"/>
      <c r="O408" s="147"/>
      <c r="P408" s="217"/>
      <c r="Q408" s="976"/>
      <c r="R408" s="977"/>
      <c r="S408" s="977"/>
      <c r="T408" s="977"/>
      <c r="U408" s="977"/>
      <c r="V408" s="977"/>
      <c r="W408" s="977"/>
      <c r="X408" s="977"/>
      <c r="Y408" s="977"/>
      <c r="Z408" s="977"/>
      <c r="AA408" s="97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9"/>
      <c r="B409" s="238"/>
      <c r="C409" s="237"/>
      <c r="D409" s="238"/>
      <c r="E409" s="237"/>
      <c r="F409" s="300"/>
      <c r="G409" s="218"/>
      <c r="H409" s="219"/>
      <c r="I409" s="219"/>
      <c r="J409" s="219"/>
      <c r="K409" s="219"/>
      <c r="L409" s="219"/>
      <c r="M409" s="219"/>
      <c r="N409" s="219"/>
      <c r="O409" s="219"/>
      <c r="P409" s="220"/>
      <c r="Q409" s="979"/>
      <c r="R409" s="980"/>
      <c r="S409" s="980"/>
      <c r="T409" s="980"/>
      <c r="U409" s="980"/>
      <c r="V409" s="980"/>
      <c r="W409" s="980"/>
      <c r="X409" s="980"/>
      <c r="Y409" s="980"/>
      <c r="Z409" s="980"/>
      <c r="AA409" s="98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9"/>
      <c r="B410" s="238"/>
      <c r="C410" s="237"/>
      <c r="D410" s="238"/>
      <c r="E410" s="237"/>
      <c r="F410" s="300"/>
      <c r="G410" s="218"/>
      <c r="H410" s="219"/>
      <c r="I410" s="219"/>
      <c r="J410" s="219"/>
      <c r="K410" s="219"/>
      <c r="L410" s="219"/>
      <c r="M410" s="219"/>
      <c r="N410" s="219"/>
      <c r="O410" s="219"/>
      <c r="P410" s="220"/>
      <c r="Q410" s="979"/>
      <c r="R410" s="980"/>
      <c r="S410" s="980"/>
      <c r="T410" s="980"/>
      <c r="U410" s="980"/>
      <c r="V410" s="980"/>
      <c r="W410" s="980"/>
      <c r="X410" s="980"/>
      <c r="Y410" s="980"/>
      <c r="Z410" s="980"/>
      <c r="AA410" s="981"/>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9"/>
      <c r="B411" s="238"/>
      <c r="C411" s="237"/>
      <c r="D411" s="238"/>
      <c r="E411" s="237"/>
      <c r="F411" s="300"/>
      <c r="G411" s="218"/>
      <c r="H411" s="219"/>
      <c r="I411" s="219"/>
      <c r="J411" s="219"/>
      <c r="K411" s="219"/>
      <c r="L411" s="219"/>
      <c r="M411" s="219"/>
      <c r="N411" s="219"/>
      <c r="O411" s="219"/>
      <c r="P411" s="220"/>
      <c r="Q411" s="979"/>
      <c r="R411" s="980"/>
      <c r="S411" s="980"/>
      <c r="T411" s="980"/>
      <c r="U411" s="980"/>
      <c r="V411" s="980"/>
      <c r="W411" s="980"/>
      <c r="X411" s="980"/>
      <c r="Y411" s="980"/>
      <c r="Z411" s="980"/>
      <c r="AA411" s="981"/>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9"/>
      <c r="B412" s="238"/>
      <c r="C412" s="237"/>
      <c r="D412" s="238"/>
      <c r="E412" s="237"/>
      <c r="F412" s="300"/>
      <c r="G412" s="221"/>
      <c r="H412" s="150"/>
      <c r="I412" s="150"/>
      <c r="J412" s="150"/>
      <c r="K412" s="150"/>
      <c r="L412" s="150"/>
      <c r="M412" s="150"/>
      <c r="N412" s="150"/>
      <c r="O412" s="150"/>
      <c r="P412" s="222"/>
      <c r="Q412" s="982"/>
      <c r="R412" s="983"/>
      <c r="S412" s="983"/>
      <c r="T412" s="983"/>
      <c r="U412" s="983"/>
      <c r="V412" s="983"/>
      <c r="W412" s="983"/>
      <c r="X412" s="983"/>
      <c r="Y412" s="983"/>
      <c r="Z412" s="983"/>
      <c r="AA412" s="984"/>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9"/>
      <c r="B413" s="238"/>
      <c r="C413" s="237"/>
      <c r="D413" s="238"/>
      <c r="E413" s="237"/>
      <c r="F413" s="300"/>
      <c r="G413" s="258" t="s">
        <v>323</v>
      </c>
      <c r="H413" s="155"/>
      <c r="I413" s="155"/>
      <c r="J413" s="155"/>
      <c r="K413" s="155"/>
      <c r="L413" s="155"/>
      <c r="M413" s="155"/>
      <c r="N413" s="155"/>
      <c r="O413" s="155"/>
      <c r="P413" s="156"/>
      <c r="Q413" s="162" t="s">
        <v>377</v>
      </c>
      <c r="R413" s="155"/>
      <c r="S413" s="155"/>
      <c r="T413" s="155"/>
      <c r="U413" s="155"/>
      <c r="V413" s="155"/>
      <c r="W413" s="155"/>
      <c r="X413" s="155"/>
      <c r="Y413" s="155"/>
      <c r="Z413" s="155"/>
      <c r="AA413" s="155"/>
      <c r="AB413" s="273" t="s">
        <v>378</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9"/>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9"/>
      <c r="B415" s="238"/>
      <c r="C415" s="237"/>
      <c r="D415" s="238"/>
      <c r="E415" s="237"/>
      <c r="F415" s="300"/>
      <c r="G415" s="216"/>
      <c r="H415" s="147"/>
      <c r="I415" s="147"/>
      <c r="J415" s="147"/>
      <c r="K415" s="147"/>
      <c r="L415" s="147"/>
      <c r="M415" s="147"/>
      <c r="N415" s="147"/>
      <c r="O415" s="147"/>
      <c r="P415" s="217"/>
      <c r="Q415" s="976"/>
      <c r="R415" s="977"/>
      <c r="S415" s="977"/>
      <c r="T415" s="977"/>
      <c r="U415" s="977"/>
      <c r="V415" s="977"/>
      <c r="W415" s="977"/>
      <c r="X415" s="977"/>
      <c r="Y415" s="977"/>
      <c r="Z415" s="977"/>
      <c r="AA415" s="97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9"/>
      <c r="B416" s="238"/>
      <c r="C416" s="237"/>
      <c r="D416" s="238"/>
      <c r="E416" s="237"/>
      <c r="F416" s="300"/>
      <c r="G416" s="218"/>
      <c r="H416" s="219"/>
      <c r="I416" s="219"/>
      <c r="J416" s="219"/>
      <c r="K416" s="219"/>
      <c r="L416" s="219"/>
      <c r="M416" s="219"/>
      <c r="N416" s="219"/>
      <c r="O416" s="219"/>
      <c r="P416" s="220"/>
      <c r="Q416" s="979"/>
      <c r="R416" s="980"/>
      <c r="S416" s="980"/>
      <c r="T416" s="980"/>
      <c r="U416" s="980"/>
      <c r="V416" s="980"/>
      <c r="W416" s="980"/>
      <c r="X416" s="980"/>
      <c r="Y416" s="980"/>
      <c r="Z416" s="980"/>
      <c r="AA416" s="98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9"/>
      <c r="B417" s="238"/>
      <c r="C417" s="237"/>
      <c r="D417" s="238"/>
      <c r="E417" s="237"/>
      <c r="F417" s="300"/>
      <c r="G417" s="218"/>
      <c r="H417" s="219"/>
      <c r="I417" s="219"/>
      <c r="J417" s="219"/>
      <c r="K417" s="219"/>
      <c r="L417" s="219"/>
      <c r="M417" s="219"/>
      <c r="N417" s="219"/>
      <c r="O417" s="219"/>
      <c r="P417" s="220"/>
      <c r="Q417" s="979"/>
      <c r="R417" s="980"/>
      <c r="S417" s="980"/>
      <c r="T417" s="980"/>
      <c r="U417" s="980"/>
      <c r="V417" s="980"/>
      <c r="W417" s="980"/>
      <c r="X417" s="980"/>
      <c r="Y417" s="980"/>
      <c r="Z417" s="980"/>
      <c r="AA417" s="981"/>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9"/>
      <c r="B418" s="238"/>
      <c r="C418" s="237"/>
      <c r="D418" s="238"/>
      <c r="E418" s="237"/>
      <c r="F418" s="300"/>
      <c r="G418" s="218"/>
      <c r="H418" s="219"/>
      <c r="I418" s="219"/>
      <c r="J418" s="219"/>
      <c r="K418" s="219"/>
      <c r="L418" s="219"/>
      <c r="M418" s="219"/>
      <c r="N418" s="219"/>
      <c r="O418" s="219"/>
      <c r="P418" s="220"/>
      <c r="Q418" s="979"/>
      <c r="R418" s="980"/>
      <c r="S418" s="980"/>
      <c r="T418" s="980"/>
      <c r="U418" s="980"/>
      <c r="V418" s="980"/>
      <c r="W418" s="980"/>
      <c r="X418" s="980"/>
      <c r="Y418" s="980"/>
      <c r="Z418" s="980"/>
      <c r="AA418" s="981"/>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9"/>
      <c r="B419" s="238"/>
      <c r="C419" s="237"/>
      <c r="D419" s="238"/>
      <c r="E419" s="237"/>
      <c r="F419" s="300"/>
      <c r="G419" s="221"/>
      <c r="H419" s="150"/>
      <c r="I419" s="150"/>
      <c r="J419" s="150"/>
      <c r="K419" s="150"/>
      <c r="L419" s="150"/>
      <c r="M419" s="150"/>
      <c r="N419" s="150"/>
      <c r="O419" s="150"/>
      <c r="P419" s="222"/>
      <c r="Q419" s="982"/>
      <c r="R419" s="983"/>
      <c r="S419" s="983"/>
      <c r="T419" s="983"/>
      <c r="U419" s="983"/>
      <c r="V419" s="983"/>
      <c r="W419" s="983"/>
      <c r="X419" s="983"/>
      <c r="Y419" s="983"/>
      <c r="Z419" s="983"/>
      <c r="AA419" s="984"/>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9"/>
      <c r="B420" s="238"/>
      <c r="C420" s="237"/>
      <c r="D420" s="238"/>
      <c r="E420" s="237"/>
      <c r="F420" s="300"/>
      <c r="G420" s="258" t="s">
        <v>323</v>
      </c>
      <c r="H420" s="155"/>
      <c r="I420" s="155"/>
      <c r="J420" s="155"/>
      <c r="K420" s="155"/>
      <c r="L420" s="155"/>
      <c r="M420" s="155"/>
      <c r="N420" s="155"/>
      <c r="O420" s="155"/>
      <c r="P420" s="156"/>
      <c r="Q420" s="162" t="s">
        <v>377</v>
      </c>
      <c r="R420" s="155"/>
      <c r="S420" s="155"/>
      <c r="T420" s="155"/>
      <c r="U420" s="155"/>
      <c r="V420" s="155"/>
      <c r="W420" s="155"/>
      <c r="X420" s="155"/>
      <c r="Y420" s="155"/>
      <c r="Z420" s="155"/>
      <c r="AA420" s="155"/>
      <c r="AB420" s="273" t="s">
        <v>378</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9"/>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9"/>
      <c r="B422" s="238"/>
      <c r="C422" s="237"/>
      <c r="D422" s="238"/>
      <c r="E422" s="237"/>
      <c r="F422" s="300"/>
      <c r="G422" s="216"/>
      <c r="H422" s="147"/>
      <c r="I422" s="147"/>
      <c r="J422" s="147"/>
      <c r="K422" s="147"/>
      <c r="L422" s="147"/>
      <c r="M422" s="147"/>
      <c r="N422" s="147"/>
      <c r="O422" s="147"/>
      <c r="P422" s="217"/>
      <c r="Q422" s="976"/>
      <c r="R422" s="977"/>
      <c r="S422" s="977"/>
      <c r="T422" s="977"/>
      <c r="U422" s="977"/>
      <c r="V422" s="977"/>
      <c r="W422" s="977"/>
      <c r="X422" s="977"/>
      <c r="Y422" s="977"/>
      <c r="Z422" s="977"/>
      <c r="AA422" s="97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9"/>
      <c r="B423" s="238"/>
      <c r="C423" s="237"/>
      <c r="D423" s="238"/>
      <c r="E423" s="237"/>
      <c r="F423" s="300"/>
      <c r="G423" s="218"/>
      <c r="H423" s="219"/>
      <c r="I423" s="219"/>
      <c r="J423" s="219"/>
      <c r="K423" s="219"/>
      <c r="L423" s="219"/>
      <c r="M423" s="219"/>
      <c r="N423" s="219"/>
      <c r="O423" s="219"/>
      <c r="P423" s="220"/>
      <c r="Q423" s="979"/>
      <c r="R423" s="980"/>
      <c r="S423" s="980"/>
      <c r="T423" s="980"/>
      <c r="U423" s="980"/>
      <c r="V423" s="980"/>
      <c r="W423" s="980"/>
      <c r="X423" s="980"/>
      <c r="Y423" s="980"/>
      <c r="Z423" s="980"/>
      <c r="AA423" s="98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9"/>
      <c r="B424" s="238"/>
      <c r="C424" s="237"/>
      <c r="D424" s="238"/>
      <c r="E424" s="237"/>
      <c r="F424" s="300"/>
      <c r="G424" s="218"/>
      <c r="H424" s="219"/>
      <c r="I424" s="219"/>
      <c r="J424" s="219"/>
      <c r="K424" s="219"/>
      <c r="L424" s="219"/>
      <c r="M424" s="219"/>
      <c r="N424" s="219"/>
      <c r="O424" s="219"/>
      <c r="P424" s="220"/>
      <c r="Q424" s="979"/>
      <c r="R424" s="980"/>
      <c r="S424" s="980"/>
      <c r="T424" s="980"/>
      <c r="U424" s="980"/>
      <c r="V424" s="980"/>
      <c r="W424" s="980"/>
      <c r="X424" s="980"/>
      <c r="Y424" s="980"/>
      <c r="Z424" s="980"/>
      <c r="AA424" s="981"/>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9"/>
      <c r="B425" s="238"/>
      <c r="C425" s="237"/>
      <c r="D425" s="238"/>
      <c r="E425" s="237"/>
      <c r="F425" s="300"/>
      <c r="G425" s="218"/>
      <c r="H425" s="219"/>
      <c r="I425" s="219"/>
      <c r="J425" s="219"/>
      <c r="K425" s="219"/>
      <c r="L425" s="219"/>
      <c r="M425" s="219"/>
      <c r="N425" s="219"/>
      <c r="O425" s="219"/>
      <c r="P425" s="220"/>
      <c r="Q425" s="979"/>
      <c r="R425" s="980"/>
      <c r="S425" s="980"/>
      <c r="T425" s="980"/>
      <c r="U425" s="980"/>
      <c r="V425" s="980"/>
      <c r="W425" s="980"/>
      <c r="X425" s="980"/>
      <c r="Y425" s="980"/>
      <c r="Z425" s="980"/>
      <c r="AA425" s="981"/>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9"/>
      <c r="B426" s="238"/>
      <c r="C426" s="237"/>
      <c r="D426" s="238"/>
      <c r="E426" s="301"/>
      <c r="F426" s="302"/>
      <c r="G426" s="221"/>
      <c r="H426" s="150"/>
      <c r="I426" s="150"/>
      <c r="J426" s="150"/>
      <c r="K426" s="150"/>
      <c r="L426" s="150"/>
      <c r="M426" s="150"/>
      <c r="N426" s="150"/>
      <c r="O426" s="150"/>
      <c r="P426" s="222"/>
      <c r="Q426" s="982"/>
      <c r="R426" s="983"/>
      <c r="S426" s="983"/>
      <c r="T426" s="983"/>
      <c r="U426" s="983"/>
      <c r="V426" s="983"/>
      <c r="W426" s="983"/>
      <c r="X426" s="983"/>
      <c r="Y426" s="983"/>
      <c r="Z426" s="983"/>
      <c r="AA426" s="984"/>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9"/>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9"/>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9"/>
      <c r="B429" s="238"/>
      <c r="C429" s="301"/>
      <c r="D429" s="98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9"/>
      <c r="B430" s="238"/>
      <c r="C430" s="235" t="s">
        <v>468</v>
      </c>
      <c r="D430" s="236"/>
      <c r="E430" s="224" t="s">
        <v>460</v>
      </c>
      <c r="F430" s="437"/>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9"/>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443</v>
      </c>
      <c r="AJ431" s="167"/>
      <c r="AK431" s="167"/>
      <c r="AL431" s="162"/>
      <c r="AM431" s="167" t="s">
        <v>438</v>
      </c>
      <c r="AN431" s="167"/>
      <c r="AO431" s="167"/>
      <c r="AP431" s="162"/>
      <c r="AQ431" s="162" t="s">
        <v>306</v>
      </c>
      <c r="AR431" s="155"/>
      <c r="AS431" s="155"/>
      <c r="AT431" s="156"/>
      <c r="AU431" s="120" t="s">
        <v>252</v>
      </c>
      <c r="AV431" s="120"/>
      <c r="AW431" s="120"/>
      <c r="AX431" s="121"/>
    </row>
    <row r="432" spans="1:50" ht="18.75" hidden="1" customHeight="1" x14ac:dyDescent="0.15">
      <c r="A432" s="989"/>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9"/>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9"/>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9"/>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9"/>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442</v>
      </c>
      <c r="AJ436" s="167"/>
      <c r="AK436" s="167"/>
      <c r="AL436" s="162"/>
      <c r="AM436" s="167" t="s">
        <v>438</v>
      </c>
      <c r="AN436" s="167"/>
      <c r="AO436" s="167"/>
      <c r="AP436" s="162"/>
      <c r="AQ436" s="162" t="s">
        <v>306</v>
      </c>
      <c r="AR436" s="155"/>
      <c r="AS436" s="155"/>
      <c r="AT436" s="156"/>
      <c r="AU436" s="120" t="s">
        <v>252</v>
      </c>
      <c r="AV436" s="120"/>
      <c r="AW436" s="120"/>
      <c r="AX436" s="121"/>
    </row>
    <row r="437" spans="1:50" ht="18.75" hidden="1" customHeight="1" x14ac:dyDescent="0.15">
      <c r="A437" s="989"/>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9"/>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9"/>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9"/>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9"/>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442</v>
      </c>
      <c r="AJ441" s="167"/>
      <c r="AK441" s="167"/>
      <c r="AL441" s="162"/>
      <c r="AM441" s="167" t="s">
        <v>434</v>
      </c>
      <c r="AN441" s="167"/>
      <c r="AO441" s="167"/>
      <c r="AP441" s="162"/>
      <c r="AQ441" s="162" t="s">
        <v>306</v>
      </c>
      <c r="AR441" s="155"/>
      <c r="AS441" s="155"/>
      <c r="AT441" s="156"/>
      <c r="AU441" s="120" t="s">
        <v>252</v>
      </c>
      <c r="AV441" s="120"/>
      <c r="AW441" s="120"/>
      <c r="AX441" s="121"/>
    </row>
    <row r="442" spans="1:50" ht="18.75" hidden="1" customHeight="1" x14ac:dyDescent="0.15">
      <c r="A442" s="989"/>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9"/>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9"/>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9"/>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9"/>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442</v>
      </c>
      <c r="AJ446" s="167"/>
      <c r="AK446" s="167"/>
      <c r="AL446" s="162"/>
      <c r="AM446" s="167" t="s">
        <v>439</v>
      </c>
      <c r="AN446" s="167"/>
      <c r="AO446" s="167"/>
      <c r="AP446" s="162"/>
      <c r="AQ446" s="162" t="s">
        <v>306</v>
      </c>
      <c r="AR446" s="155"/>
      <c r="AS446" s="155"/>
      <c r="AT446" s="156"/>
      <c r="AU446" s="120" t="s">
        <v>252</v>
      </c>
      <c r="AV446" s="120"/>
      <c r="AW446" s="120"/>
      <c r="AX446" s="121"/>
    </row>
    <row r="447" spans="1:50" ht="18.75" hidden="1" customHeight="1" x14ac:dyDescent="0.15">
      <c r="A447" s="989"/>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9"/>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9"/>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9"/>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9"/>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442</v>
      </c>
      <c r="AJ451" s="167"/>
      <c r="AK451" s="167"/>
      <c r="AL451" s="162"/>
      <c r="AM451" s="167" t="s">
        <v>438</v>
      </c>
      <c r="AN451" s="167"/>
      <c r="AO451" s="167"/>
      <c r="AP451" s="162"/>
      <c r="AQ451" s="162" t="s">
        <v>306</v>
      </c>
      <c r="AR451" s="155"/>
      <c r="AS451" s="155"/>
      <c r="AT451" s="156"/>
      <c r="AU451" s="120" t="s">
        <v>252</v>
      </c>
      <c r="AV451" s="120"/>
      <c r="AW451" s="120"/>
      <c r="AX451" s="121"/>
    </row>
    <row r="452" spans="1:50" ht="18.75" hidden="1" customHeight="1" x14ac:dyDescent="0.15">
      <c r="A452" s="989"/>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9"/>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9"/>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9"/>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9"/>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442</v>
      </c>
      <c r="AJ456" s="167"/>
      <c r="AK456" s="167"/>
      <c r="AL456" s="162"/>
      <c r="AM456" s="167" t="s">
        <v>438</v>
      </c>
      <c r="AN456" s="167"/>
      <c r="AO456" s="167"/>
      <c r="AP456" s="162"/>
      <c r="AQ456" s="162" t="s">
        <v>306</v>
      </c>
      <c r="AR456" s="155"/>
      <c r="AS456" s="155"/>
      <c r="AT456" s="156"/>
      <c r="AU456" s="120" t="s">
        <v>252</v>
      </c>
      <c r="AV456" s="120"/>
      <c r="AW456" s="120"/>
      <c r="AX456" s="121"/>
    </row>
    <row r="457" spans="1:50" ht="18.75" hidden="1" customHeight="1" x14ac:dyDescent="0.15">
      <c r="A457" s="989"/>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9"/>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9"/>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9"/>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9"/>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442</v>
      </c>
      <c r="AJ461" s="167"/>
      <c r="AK461" s="167"/>
      <c r="AL461" s="162"/>
      <c r="AM461" s="167" t="s">
        <v>440</v>
      </c>
      <c r="AN461" s="167"/>
      <c r="AO461" s="167"/>
      <c r="AP461" s="162"/>
      <c r="AQ461" s="162" t="s">
        <v>306</v>
      </c>
      <c r="AR461" s="155"/>
      <c r="AS461" s="155"/>
      <c r="AT461" s="156"/>
      <c r="AU461" s="120" t="s">
        <v>252</v>
      </c>
      <c r="AV461" s="120"/>
      <c r="AW461" s="120"/>
      <c r="AX461" s="121"/>
    </row>
    <row r="462" spans="1:50" ht="18.75" hidden="1" customHeight="1" x14ac:dyDescent="0.15">
      <c r="A462" s="989"/>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9"/>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9"/>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9"/>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9"/>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442</v>
      </c>
      <c r="AJ466" s="167"/>
      <c r="AK466" s="167"/>
      <c r="AL466" s="162"/>
      <c r="AM466" s="167" t="s">
        <v>438</v>
      </c>
      <c r="AN466" s="167"/>
      <c r="AO466" s="167"/>
      <c r="AP466" s="162"/>
      <c r="AQ466" s="162" t="s">
        <v>306</v>
      </c>
      <c r="AR466" s="155"/>
      <c r="AS466" s="155"/>
      <c r="AT466" s="156"/>
      <c r="AU466" s="120" t="s">
        <v>252</v>
      </c>
      <c r="AV466" s="120"/>
      <c r="AW466" s="120"/>
      <c r="AX466" s="121"/>
    </row>
    <row r="467" spans="1:50" ht="18.75" hidden="1" customHeight="1" x14ac:dyDescent="0.15">
      <c r="A467" s="989"/>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9"/>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9"/>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9"/>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9"/>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442</v>
      </c>
      <c r="AJ471" s="167"/>
      <c r="AK471" s="167"/>
      <c r="AL471" s="162"/>
      <c r="AM471" s="167" t="s">
        <v>434</v>
      </c>
      <c r="AN471" s="167"/>
      <c r="AO471" s="167"/>
      <c r="AP471" s="162"/>
      <c r="AQ471" s="162" t="s">
        <v>306</v>
      </c>
      <c r="AR471" s="155"/>
      <c r="AS471" s="155"/>
      <c r="AT471" s="156"/>
      <c r="AU471" s="120" t="s">
        <v>252</v>
      </c>
      <c r="AV471" s="120"/>
      <c r="AW471" s="120"/>
      <c r="AX471" s="121"/>
    </row>
    <row r="472" spans="1:50" ht="18.75" hidden="1" customHeight="1" x14ac:dyDescent="0.15">
      <c r="A472" s="989"/>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9"/>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9"/>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9"/>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9"/>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442</v>
      </c>
      <c r="AJ476" s="167"/>
      <c r="AK476" s="167"/>
      <c r="AL476" s="162"/>
      <c r="AM476" s="167" t="s">
        <v>438</v>
      </c>
      <c r="AN476" s="167"/>
      <c r="AO476" s="167"/>
      <c r="AP476" s="162"/>
      <c r="AQ476" s="162" t="s">
        <v>306</v>
      </c>
      <c r="AR476" s="155"/>
      <c r="AS476" s="155"/>
      <c r="AT476" s="156"/>
      <c r="AU476" s="120" t="s">
        <v>252</v>
      </c>
      <c r="AV476" s="120"/>
      <c r="AW476" s="120"/>
      <c r="AX476" s="121"/>
    </row>
    <row r="477" spans="1:50" ht="18.75" hidden="1" customHeight="1" x14ac:dyDescent="0.15">
      <c r="A477" s="989"/>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9"/>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9"/>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9"/>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9"/>
      <c r="B481" s="238"/>
      <c r="C481" s="237"/>
      <c r="D481" s="238"/>
      <c r="E481" s="143" t="s">
        <v>474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9"/>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9"/>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9"/>
      <c r="B484" s="238"/>
      <c r="C484" s="237"/>
      <c r="D484" s="238"/>
      <c r="E484" s="224" t="s">
        <v>469</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9"/>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443</v>
      </c>
      <c r="AJ485" s="167"/>
      <c r="AK485" s="167"/>
      <c r="AL485" s="162"/>
      <c r="AM485" s="167" t="s">
        <v>440</v>
      </c>
      <c r="AN485" s="167"/>
      <c r="AO485" s="167"/>
      <c r="AP485" s="162"/>
      <c r="AQ485" s="162" t="s">
        <v>306</v>
      </c>
      <c r="AR485" s="155"/>
      <c r="AS485" s="155"/>
      <c r="AT485" s="156"/>
      <c r="AU485" s="120" t="s">
        <v>252</v>
      </c>
      <c r="AV485" s="120"/>
      <c r="AW485" s="120"/>
      <c r="AX485" s="121"/>
    </row>
    <row r="486" spans="1:50" ht="18.75" hidden="1" customHeight="1" x14ac:dyDescent="0.15">
      <c r="A486" s="989"/>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9"/>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9"/>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9"/>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9"/>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442</v>
      </c>
      <c r="AJ490" s="167"/>
      <c r="AK490" s="167"/>
      <c r="AL490" s="162"/>
      <c r="AM490" s="167" t="s">
        <v>440</v>
      </c>
      <c r="AN490" s="167"/>
      <c r="AO490" s="167"/>
      <c r="AP490" s="162"/>
      <c r="AQ490" s="162" t="s">
        <v>306</v>
      </c>
      <c r="AR490" s="155"/>
      <c r="AS490" s="155"/>
      <c r="AT490" s="156"/>
      <c r="AU490" s="120" t="s">
        <v>252</v>
      </c>
      <c r="AV490" s="120"/>
      <c r="AW490" s="120"/>
      <c r="AX490" s="121"/>
    </row>
    <row r="491" spans="1:50" ht="18.75" hidden="1" customHeight="1" x14ac:dyDescent="0.15">
      <c r="A491" s="989"/>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9"/>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9"/>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9"/>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9"/>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442</v>
      </c>
      <c r="AJ495" s="167"/>
      <c r="AK495" s="167"/>
      <c r="AL495" s="162"/>
      <c r="AM495" s="167" t="s">
        <v>438</v>
      </c>
      <c r="AN495" s="167"/>
      <c r="AO495" s="167"/>
      <c r="AP495" s="162"/>
      <c r="AQ495" s="162" t="s">
        <v>306</v>
      </c>
      <c r="AR495" s="155"/>
      <c r="AS495" s="155"/>
      <c r="AT495" s="156"/>
      <c r="AU495" s="120" t="s">
        <v>252</v>
      </c>
      <c r="AV495" s="120"/>
      <c r="AW495" s="120"/>
      <c r="AX495" s="121"/>
    </row>
    <row r="496" spans="1:50" ht="18.75" hidden="1" customHeight="1" x14ac:dyDescent="0.15">
      <c r="A496" s="989"/>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9"/>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9"/>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9"/>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9"/>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442</v>
      </c>
      <c r="AJ500" s="167"/>
      <c r="AK500" s="167"/>
      <c r="AL500" s="162"/>
      <c r="AM500" s="167" t="s">
        <v>439</v>
      </c>
      <c r="AN500" s="167"/>
      <c r="AO500" s="167"/>
      <c r="AP500" s="162"/>
      <c r="AQ500" s="162" t="s">
        <v>306</v>
      </c>
      <c r="AR500" s="155"/>
      <c r="AS500" s="155"/>
      <c r="AT500" s="156"/>
      <c r="AU500" s="120" t="s">
        <v>252</v>
      </c>
      <c r="AV500" s="120"/>
      <c r="AW500" s="120"/>
      <c r="AX500" s="121"/>
    </row>
    <row r="501" spans="1:50" ht="18.75" hidden="1" customHeight="1" x14ac:dyDescent="0.15">
      <c r="A501" s="989"/>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9"/>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9"/>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9"/>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9"/>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442</v>
      </c>
      <c r="AJ505" s="167"/>
      <c r="AK505" s="167"/>
      <c r="AL505" s="162"/>
      <c r="AM505" s="167" t="s">
        <v>440</v>
      </c>
      <c r="AN505" s="167"/>
      <c r="AO505" s="167"/>
      <c r="AP505" s="162"/>
      <c r="AQ505" s="162" t="s">
        <v>306</v>
      </c>
      <c r="AR505" s="155"/>
      <c r="AS505" s="155"/>
      <c r="AT505" s="156"/>
      <c r="AU505" s="120" t="s">
        <v>252</v>
      </c>
      <c r="AV505" s="120"/>
      <c r="AW505" s="120"/>
      <c r="AX505" s="121"/>
    </row>
    <row r="506" spans="1:50" ht="18.75" hidden="1" customHeight="1" x14ac:dyDescent="0.15">
      <c r="A506" s="989"/>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9"/>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9"/>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9"/>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9"/>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442</v>
      </c>
      <c r="AJ510" s="167"/>
      <c r="AK510" s="167"/>
      <c r="AL510" s="162"/>
      <c r="AM510" s="167" t="s">
        <v>438</v>
      </c>
      <c r="AN510" s="167"/>
      <c r="AO510" s="167"/>
      <c r="AP510" s="162"/>
      <c r="AQ510" s="162" t="s">
        <v>306</v>
      </c>
      <c r="AR510" s="155"/>
      <c r="AS510" s="155"/>
      <c r="AT510" s="156"/>
      <c r="AU510" s="120" t="s">
        <v>252</v>
      </c>
      <c r="AV510" s="120"/>
      <c r="AW510" s="120"/>
      <c r="AX510" s="121"/>
    </row>
    <row r="511" spans="1:50" ht="18.75" hidden="1" customHeight="1" x14ac:dyDescent="0.15">
      <c r="A511" s="989"/>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9"/>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9"/>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9"/>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9"/>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443</v>
      </c>
      <c r="AJ515" s="167"/>
      <c r="AK515" s="167"/>
      <c r="AL515" s="162"/>
      <c r="AM515" s="167" t="s">
        <v>438</v>
      </c>
      <c r="AN515" s="167"/>
      <c r="AO515" s="167"/>
      <c r="AP515" s="162"/>
      <c r="AQ515" s="162" t="s">
        <v>306</v>
      </c>
      <c r="AR515" s="155"/>
      <c r="AS515" s="155"/>
      <c r="AT515" s="156"/>
      <c r="AU515" s="120" t="s">
        <v>252</v>
      </c>
      <c r="AV515" s="120"/>
      <c r="AW515" s="120"/>
      <c r="AX515" s="121"/>
    </row>
    <row r="516" spans="1:50" ht="18.75" hidden="1" customHeight="1" x14ac:dyDescent="0.15">
      <c r="A516" s="989"/>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9"/>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9"/>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9"/>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9"/>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443</v>
      </c>
      <c r="AJ520" s="167"/>
      <c r="AK520" s="167"/>
      <c r="AL520" s="162"/>
      <c r="AM520" s="167" t="s">
        <v>438</v>
      </c>
      <c r="AN520" s="167"/>
      <c r="AO520" s="167"/>
      <c r="AP520" s="162"/>
      <c r="AQ520" s="162" t="s">
        <v>306</v>
      </c>
      <c r="AR520" s="155"/>
      <c r="AS520" s="155"/>
      <c r="AT520" s="156"/>
      <c r="AU520" s="120" t="s">
        <v>252</v>
      </c>
      <c r="AV520" s="120"/>
      <c r="AW520" s="120"/>
      <c r="AX520" s="121"/>
    </row>
    <row r="521" spans="1:50" ht="18.75" hidden="1" customHeight="1" x14ac:dyDescent="0.15">
      <c r="A521" s="989"/>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9"/>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9"/>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9"/>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9"/>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442</v>
      </c>
      <c r="AJ525" s="167"/>
      <c r="AK525" s="167"/>
      <c r="AL525" s="162"/>
      <c r="AM525" s="167" t="s">
        <v>434</v>
      </c>
      <c r="AN525" s="167"/>
      <c r="AO525" s="167"/>
      <c r="AP525" s="162"/>
      <c r="AQ525" s="162" t="s">
        <v>306</v>
      </c>
      <c r="AR525" s="155"/>
      <c r="AS525" s="155"/>
      <c r="AT525" s="156"/>
      <c r="AU525" s="120" t="s">
        <v>252</v>
      </c>
      <c r="AV525" s="120"/>
      <c r="AW525" s="120"/>
      <c r="AX525" s="121"/>
    </row>
    <row r="526" spans="1:50" ht="18.75" hidden="1" customHeight="1" x14ac:dyDescent="0.15">
      <c r="A526" s="989"/>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9"/>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9"/>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9"/>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9"/>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442</v>
      </c>
      <c r="AJ530" s="167"/>
      <c r="AK530" s="167"/>
      <c r="AL530" s="162"/>
      <c r="AM530" s="167" t="s">
        <v>438</v>
      </c>
      <c r="AN530" s="167"/>
      <c r="AO530" s="167"/>
      <c r="AP530" s="162"/>
      <c r="AQ530" s="162" t="s">
        <v>306</v>
      </c>
      <c r="AR530" s="155"/>
      <c r="AS530" s="155"/>
      <c r="AT530" s="156"/>
      <c r="AU530" s="120" t="s">
        <v>252</v>
      </c>
      <c r="AV530" s="120"/>
      <c r="AW530" s="120"/>
      <c r="AX530" s="121"/>
    </row>
    <row r="531" spans="1:50" ht="18.75" hidden="1" customHeight="1" x14ac:dyDescent="0.15">
      <c r="A531" s="989"/>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9"/>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9"/>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9"/>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9"/>
      <c r="B535" s="238"/>
      <c r="C535" s="237"/>
      <c r="D535" s="238"/>
      <c r="E535" s="143" t="s">
        <v>475</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9"/>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9"/>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9"/>
      <c r="B538" s="238"/>
      <c r="C538" s="237"/>
      <c r="D538" s="238"/>
      <c r="E538" s="224" t="s">
        <v>470</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9"/>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443</v>
      </c>
      <c r="AJ539" s="167"/>
      <c r="AK539" s="167"/>
      <c r="AL539" s="162"/>
      <c r="AM539" s="167" t="s">
        <v>438</v>
      </c>
      <c r="AN539" s="167"/>
      <c r="AO539" s="167"/>
      <c r="AP539" s="162"/>
      <c r="AQ539" s="162" t="s">
        <v>306</v>
      </c>
      <c r="AR539" s="155"/>
      <c r="AS539" s="155"/>
      <c r="AT539" s="156"/>
      <c r="AU539" s="120" t="s">
        <v>252</v>
      </c>
      <c r="AV539" s="120"/>
      <c r="AW539" s="120"/>
      <c r="AX539" s="121"/>
    </row>
    <row r="540" spans="1:50" ht="18.75" hidden="1" customHeight="1" x14ac:dyDescent="0.15">
      <c r="A540" s="989"/>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9"/>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9"/>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9"/>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9"/>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442</v>
      </c>
      <c r="AJ544" s="167"/>
      <c r="AK544" s="167"/>
      <c r="AL544" s="162"/>
      <c r="AM544" s="167" t="s">
        <v>440</v>
      </c>
      <c r="AN544" s="167"/>
      <c r="AO544" s="167"/>
      <c r="AP544" s="162"/>
      <c r="AQ544" s="162" t="s">
        <v>306</v>
      </c>
      <c r="AR544" s="155"/>
      <c r="AS544" s="155"/>
      <c r="AT544" s="156"/>
      <c r="AU544" s="120" t="s">
        <v>252</v>
      </c>
      <c r="AV544" s="120"/>
      <c r="AW544" s="120"/>
      <c r="AX544" s="121"/>
    </row>
    <row r="545" spans="1:50" ht="18.75" hidden="1" customHeight="1" x14ac:dyDescent="0.15">
      <c r="A545" s="989"/>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9"/>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9"/>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9"/>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9"/>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442</v>
      </c>
      <c r="AJ549" s="167"/>
      <c r="AK549" s="167"/>
      <c r="AL549" s="162"/>
      <c r="AM549" s="167" t="s">
        <v>434</v>
      </c>
      <c r="AN549" s="167"/>
      <c r="AO549" s="167"/>
      <c r="AP549" s="162"/>
      <c r="AQ549" s="162" t="s">
        <v>306</v>
      </c>
      <c r="AR549" s="155"/>
      <c r="AS549" s="155"/>
      <c r="AT549" s="156"/>
      <c r="AU549" s="120" t="s">
        <v>252</v>
      </c>
      <c r="AV549" s="120"/>
      <c r="AW549" s="120"/>
      <c r="AX549" s="121"/>
    </row>
    <row r="550" spans="1:50" ht="18.75" hidden="1" customHeight="1" x14ac:dyDescent="0.15">
      <c r="A550" s="989"/>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9"/>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9"/>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9"/>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9"/>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442</v>
      </c>
      <c r="AJ554" s="167"/>
      <c r="AK554" s="167"/>
      <c r="AL554" s="162"/>
      <c r="AM554" s="167" t="s">
        <v>434</v>
      </c>
      <c r="AN554" s="167"/>
      <c r="AO554" s="167"/>
      <c r="AP554" s="162"/>
      <c r="AQ554" s="162" t="s">
        <v>306</v>
      </c>
      <c r="AR554" s="155"/>
      <c r="AS554" s="155"/>
      <c r="AT554" s="156"/>
      <c r="AU554" s="120" t="s">
        <v>252</v>
      </c>
      <c r="AV554" s="120"/>
      <c r="AW554" s="120"/>
      <c r="AX554" s="121"/>
    </row>
    <row r="555" spans="1:50" ht="18.75" hidden="1" customHeight="1" x14ac:dyDescent="0.15">
      <c r="A555" s="989"/>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9"/>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9"/>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9"/>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9"/>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442</v>
      </c>
      <c r="AJ559" s="167"/>
      <c r="AK559" s="167"/>
      <c r="AL559" s="162"/>
      <c r="AM559" s="167" t="s">
        <v>438</v>
      </c>
      <c r="AN559" s="167"/>
      <c r="AO559" s="167"/>
      <c r="AP559" s="162"/>
      <c r="AQ559" s="162" t="s">
        <v>306</v>
      </c>
      <c r="AR559" s="155"/>
      <c r="AS559" s="155"/>
      <c r="AT559" s="156"/>
      <c r="AU559" s="120" t="s">
        <v>252</v>
      </c>
      <c r="AV559" s="120"/>
      <c r="AW559" s="120"/>
      <c r="AX559" s="121"/>
    </row>
    <row r="560" spans="1:50" ht="18.75" hidden="1" customHeight="1" x14ac:dyDescent="0.15">
      <c r="A560" s="989"/>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9"/>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9"/>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9"/>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9"/>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442</v>
      </c>
      <c r="AJ564" s="167"/>
      <c r="AK564" s="167"/>
      <c r="AL564" s="162"/>
      <c r="AM564" s="167" t="s">
        <v>434</v>
      </c>
      <c r="AN564" s="167"/>
      <c r="AO564" s="167"/>
      <c r="AP564" s="162"/>
      <c r="AQ564" s="162" t="s">
        <v>306</v>
      </c>
      <c r="AR564" s="155"/>
      <c r="AS564" s="155"/>
      <c r="AT564" s="156"/>
      <c r="AU564" s="120" t="s">
        <v>252</v>
      </c>
      <c r="AV564" s="120"/>
      <c r="AW564" s="120"/>
      <c r="AX564" s="121"/>
    </row>
    <row r="565" spans="1:50" ht="18.75" hidden="1" customHeight="1" x14ac:dyDescent="0.15">
      <c r="A565" s="989"/>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9"/>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9"/>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9"/>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9"/>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443</v>
      </c>
      <c r="AJ569" s="167"/>
      <c r="AK569" s="167"/>
      <c r="AL569" s="162"/>
      <c r="AM569" s="167" t="s">
        <v>434</v>
      </c>
      <c r="AN569" s="167"/>
      <c r="AO569" s="167"/>
      <c r="AP569" s="162"/>
      <c r="AQ569" s="162" t="s">
        <v>306</v>
      </c>
      <c r="AR569" s="155"/>
      <c r="AS569" s="155"/>
      <c r="AT569" s="156"/>
      <c r="AU569" s="120" t="s">
        <v>252</v>
      </c>
      <c r="AV569" s="120"/>
      <c r="AW569" s="120"/>
      <c r="AX569" s="121"/>
    </row>
    <row r="570" spans="1:50" ht="18.75" hidden="1" customHeight="1" x14ac:dyDescent="0.15">
      <c r="A570" s="989"/>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9"/>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9"/>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9"/>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9"/>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442</v>
      </c>
      <c r="AJ574" s="167"/>
      <c r="AK574" s="167"/>
      <c r="AL574" s="162"/>
      <c r="AM574" s="167" t="s">
        <v>434</v>
      </c>
      <c r="AN574" s="167"/>
      <c r="AO574" s="167"/>
      <c r="AP574" s="162"/>
      <c r="AQ574" s="162" t="s">
        <v>306</v>
      </c>
      <c r="AR574" s="155"/>
      <c r="AS574" s="155"/>
      <c r="AT574" s="156"/>
      <c r="AU574" s="120" t="s">
        <v>252</v>
      </c>
      <c r="AV574" s="120"/>
      <c r="AW574" s="120"/>
      <c r="AX574" s="121"/>
    </row>
    <row r="575" spans="1:50" ht="18.75" hidden="1" customHeight="1" x14ac:dyDescent="0.15">
      <c r="A575" s="989"/>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9"/>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9"/>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9"/>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9"/>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442</v>
      </c>
      <c r="AJ579" s="167"/>
      <c r="AK579" s="167"/>
      <c r="AL579" s="162"/>
      <c r="AM579" s="167" t="s">
        <v>434</v>
      </c>
      <c r="AN579" s="167"/>
      <c r="AO579" s="167"/>
      <c r="AP579" s="162"/>
      <c r="AQ579" s="162" t="s">
        <v>306</v>
      </c>
      <c r="AR579" s="155"/>
      <c r="AS579" s="155"/>
      <c r="AT579" s="156"/>
      <c r="AU579" s="120" t="s">
        <v>252</v>
      </c>
      <c r="AV579" s="120"/>
      <c r="AW579" s="120"/>
      <c r="AX579" s="121"/>
    </row>
    <row r="580" spans="1:50" ht="18.75" hidden="1" customHeight="1" x14ac:dyDescent="0.15">
      <c r="A580" s="989"/>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9"/>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9"/>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9"/>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9"/>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442</v>
      </c>
      <c r="AJ584" s="167"/>
      <c r="AK584" s="167"/>
      <c r="AL584" s="162"/>
      <c r="AM584" s="167" t="s">
        <v>438</v>
      </c>
      <c r="AN584" s="167"/>
      <c r="AO584" s="167"/>
      <c r="AP584" s="162"/>
      <c r="AQ584" s="162" t="s">
        <v>306</v>
      </c>
      <c r="AR584" s="155"/>
      <c r="AS584" s="155"/>
      <c r="AT584" s="156"/>
      <c r="AU584" s="120" t="s">
        <v>252</v>
      </c>
      <c r="AV584" s="120"/>
      <c r="AW584" s="120"/>
      <c r="AX584" s="121"/>
    </row>
    <row r="585" spans="1:50" ht="18.75" hidden="1" customHeight="1" x14ac:dyDescent="0.15">
      <c r="A585" s="989"/>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9"/>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9"/>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9"/>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9"/>
      <c r="B589" s="238"/>
      <c r="C589" s="237"/>
      <c r="D589" s="238"/>
      <c r="E589" s="143" t="s">
        <v>475</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9"/>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9"/>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9"/>
      <c r="B592" s="238"/>
      <c r="C592" s="237"/>
      <c r="D592" s="238"/>
      <c r="E592" s="224" t="s">
        <v>469</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9"/>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442</v>
      </c>
      <c r="AJ593" s="167"/>
      <c r="AK593" s="167"/>
      <c r="AL593" s="162"/>
      <c r="AM593" s="167" t="s">
        <v>434</v>
      </c>
      <c r="AN593" s="167"/>
      <c r="AO593" s="167"/>
      <c r="AP593" s="162"/>
      <c r="AQ593" s="162" t="s">
        <v>306</v>
      </c>
      <c r="AR593" s="155"/>
      <c r="AS593" s="155"/>
      <c r="AT593" s="156"/>
      <c r="AU593" s="120" t="s">
        <v>252</v>
      </c>
      <c r="AV593" s="120"/>
      <c r="AW593" s="120"/>
      <c r="AX593" s="121"/>
    </row>
    <row r="594" spans="1:50" ht="18.75" hidden="1" customHeight="1" x14ac:dyDescent="0.15">
      <c r="A594" s="989"/>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9"/>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9"/>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9"/>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9"/>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443</v>
      </c>
      <c r="AJ598" s="167"/>
      <c r="AK598" s="167"/>
      <c r="AL598" s="162"/>
      <c r="AM598" s="167" t="s">
        <v>439</v>
      </c>
      <c r="AN598" s="167"/>
      <c r="AO598" s="167"/>
      <c r="AP598" s="162"/>
      <c r="AQ598" s="162" t="s">
        <v>306</v>
      </c>
      <c r="AR598" s="155"/>
      <c r="AS598" s="155"/>
      <c r="AT598" s="156"/>
      <c r="AU598" s="120" t="s">
        <v>252</v>
      </c>
      <c r="AV598" s="120"/>
      <c r="AW598" s="120"/>
      <c r="AX598" s="121"/>
    </row>
    <row r="599" spans="1:50" ht="18.75" hidden="1" customHeight="1" x14ac:dyDescent="0.15">
      <c r="A599" s="989"/>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9"/>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9"/>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9"/>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9"/>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442</v>
      </c>
      <c r="AJ603" s="167"/>
      <c r="AK603" s="167"/>
      <c r="AL603" s="162"/>
      <c r="AM603" s="167" t="s">
        <v>434</v>
      </c>
      <c r="AN603" s="167"/>
      <c r="AO603" s="167"/>
      <c r="AP603" s="162"/>
      <c r="AQ603" s="162" t="s">
        <v>306</v>
      </c>
      <c r="AR603" s="155"/>
      <c r="AS603" s="155"/>
      <c r="AT603" s="156"/>
      <c r="AU603" s="120" t="s">
        <v>252</v>
      </c>
      <c r="AV603" s="120"/>
      <c r="AW603" s="120"/>
      <c r="AX603" s="121"/>
    </row>
    <row r="604" spans="1:50" ht="18.75" hidden="1" customHeight="1" x14ac:dyDescent="0.15">
      <c r="A604" s="989"/>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9"/>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9"/>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9"/>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9"/>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442</v>
      </c>
      <c r="AJ608" s="167"/>
      <c r="AK608" s="167"/>
      <c r="AL608" s="162"/>
      <c r="AM608" s="167" t="s">
        <v>434</v>
      </c>
      <c r="AN608" s="167"/>
      <c r="AO608" s="167"/>
      <c r="AP608" s="162"/>
      <c r="AQ608" s="162" t="s">
        <v>306</v>
      </c>
      <c r="AR608" s="155"/>
      <c r="AS608" s="155"/>
      <c r="AT608" s="156"/>
      <c r="AU608" s="120" t="s">
        <v>252</v>
      </c>
      <c r="AV608" s="120"/>
      <c r="AW608" s="120"/>
      <c r="AX608" s="121"/>
    </row>
    <row r="609" spans="1:50" ht="18.75" hidden="1" customHeight="1" x14ac:dyDescent="0.15">
      <c r="A609" s="989"/>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9"/>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9"/>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9"/>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9"/>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442</v>
      </c>
      <c r="AJ613" s="167"/>
      <c r="AK613" s="167"/>
      <c r="AL613" s="162"/>
      <c r="AM613" s="167" t="s">
        <v>438</v>
      </c>
      <c r="AN613" s="167"/>
      <c r="AO613" s="167"/>
      <c r="AP613" s="162"/>
      <c r="AQ613" s="162" t="s">
        <v>306</v>
      </c>
      <c r="AR613" s="155"/>
      <c r="AS613" s="155"/>
      <c r="AT613" s="156"/>
      <c r="AU613" s="120" t="s">
        <v>252</v>
      </c>
      <c r="AV613" s="120"/>
      <c r="AW613" s="120"/>
      <c r="AX613" s="121"/>
    </row>
    <row r="614" spans="1:50" ht="18.75" hidden="1" customHeight="1" x14ac:dyDescent="0.15">
      <c r="A614" s="989"/>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9"/>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9"/>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9"/>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9"/>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442</v>
      </c>
      <c r="AJ618" s="167"/>
      <c r="AK618" s="167"/>
      <c r="AL618" s="162"/>
      <c r="AM618" s="167" t="s">
        <v>438</v>
      </c>
      <c r="AN618" s="167"/>
      <c r="AO618" s="167"/>
      <c r="AP618" s="162"/>
      <c r="AQ618" s="162" t="s">
        <v>306</v>
      </c>
      <c r="AR618" s="155"/>
      <c r="AS618" s="155"/>
      <c r="AT618" s="156"/>
      <c r="AU618" s="120" t="s">
        <v>252</v>
      </c>
      <c r="AV618" s="120"/>
      <c r="AW618" s="120"/>
      <c r="AX618" s="121"/>
    </row>
    <row r="619" spans="1:50" ht="18.75" hidden="1" customHeight="1" x14ac:dyDescent="0.15">
      <c r="A619" s="989"/>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9"/>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9"/>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9"/>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9"/>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442</v>
      </c>
      <c r="AJ623" s="167"/>
      <c r="AK623" s="167"/>
      <c r="AL623" s="162"/>
      <c r="AM623" s="167" t="s">
        <v>439</v>
      </c>
      <c r="AN623" s="167"/>
      <c r="AO623" s="167"/>
      <c r="AP623" s="162"/>
      <c r="AQ623" s="162" t="s">
        <v>306</v>
      </c>
      <c r="AR623" s="155"/>
      <c r="AS623" s="155"/>
      <c r="AT623" s="156"/>
      <c r="AU623" s="120" t="s">
        <v>252</v>
      </c>
      <c r="AV623" s="120"/>
      <c r="AW623" s="120"/>
      <c r="AX623" s="121"/>
    </row>
    <row r="624" spans="1:50" ht="18.75" hidden="1" customHeight="1" x14ac:dyDescent="0.15">
      <c r="A624" s="989"/>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9"/>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9"/>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9"/>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9"/>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442</v>
      </c>
      <c r="AJ628" s="167"/>
      <c r="AK628" s="167"/>
      <c r="AL628" s="162"/>
      <c r="AM628" s="167" t="s">
        <v>438</v>
      </c>
      <c r="AN628" s="167"/>
      <c r="AO628" s="167"/>
      <c r="AP628" s="162"/>
      <c r="AQ628" s="162" t="s">
        <v>306</v>
      </c>
      <c r="AR628" s="155"/>
      <c r="AS628" s="155"/>
      <c r="AT628" s="156"/>
      <c r="AU628" s="120" t="s">
        <v>252</v>
      </c>
      <c r="AV628" s="120"/>
      <c r="AW628" s="120"/>
      <c r="AX628" s="121"/>
    </row>
    <row r="629" spans="1:50" ht="18.75" hidden="1" customHeight="1" x14ac:dyDescent="0.15">
      <c r="A629" s="989"/>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9"/>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9"/>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9"/>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9"/>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442</v>
      </c>
      <c r="AJ633" s="167"/>
      <c r="AK633" s="167"/>
      <c r="AL633" s="162"/>
      <c r="AM633" s="167" t="s">
        <v>434</v>
      </c>
      <c r="AN633" s="167"/>
      <c r="AO633" s="167"/>
      <c r="AP633" s="162"/>
      <c r="AQ633" s="162" t="s">
        <v>306</v>
      </c>
      <c r="AR633" s="155"/>
      <c r="AS633" s="155"/>
      <c r="AT633" s="156"/>
      <c r="AU633" s="120" t="s">
        <v>252</v>
      </c>
      <c r="AV633" s="120"/>
      <c r="AW633" s="120"/>
      <c r="AX633" s="121"/>
    </row>
    <row r="634" spans="1:50" ht="18.75" hidden="1" customHeight="1" x14ac:dyDescent="0.15">
      <c r="A634" s="989"/>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9"/>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9"/>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9"/>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9"/>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442</v>
      </c>
      <c r="AJ638" s="167"/>
      <c r="AK638" s="167"/>
      <c r="AL638" s="162"/>
      <c r="AM638" s="167" t="s">
        <v>438</v>
      </c>
      <c r="AN638" s="167"/>
      <c r="AO638" s="167"/>
      <c r="AP638" s="162"/>
      <c r="AQ638" s="162" t="s">
        <v>306</v>
      </c>
      <c r="AR638" s="155"/>
      <c r="AS638" s="155"/>
      <c r="AT638" s="156"/>
      <c r="AU638" s="120" t="s">
        <v>252</v>
      </c>
      <c r="AV638" s="120"/>
      <c r="AW638" s="120"/>
      <c r="AX638" s="121"/>
    </row>
    <row r="639" spans="1:50" ht="18.75" hidden="1" customHeight="1" x14ac:dyDescent="0.15">
      <c r="A639" s="989"/>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9"/>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9"/>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9"/>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9"/>
      <c r="B643" s="238"/>
      <c r="C643" s="237"/>
      <c r="D643" s="238"/>
      <c r="E643" s="143" t="s">
        <v>475</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9"/>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9"/>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9"/>
      <c r="B646" s="238"/>
      <c r="C646" s="237"/>
      <c r="D646" s="238"/>
      <c r="E646" s="224" t="s">
        <v>470</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9"/>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443</v>
      </c>
      <c r="AJ647" s="167"/>
      <c r="AK647" s="167"/>
      <c r="AL647" s="162"/>
      <c r="AM647" s="167" t="s">
        <v>434</v>
      </c>
      <c r="AN647" s="167"/>
      <c r="AO647" s="167"/>
      <c r="AP647" s="162"/>
      <c r="AQ647" s="162" t="s">
        <v>306</v>
      </c>
      <c r="AR647" s="155"/>
      <c r="AS647" s="155"/>
      <c r="AT647" s="156"/>
      <c r="AU647" s="120" t="s">
        <v>252</v>
      </c>
      <c r="AV647" s="120"/>
      <c r="AW647" s="120"/>
      <c r="AX647" s="121"/>
    </row>
    <row r="648" spans="1:50" ht="18.75" hidden="1" customHeight="1" x14ac:dyDescent="0.15">
      <c r="A648" s="989"/>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9"/>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9"/>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9"/>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9"/>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442</v>
      </c>
      <c r="AJ652" s="167"/>
      <c r="AK652" s="167"/>
      <c r="AL652" s="162"/>
      <c r="AM652" s="167" t="s">
        <v>434</v>
      </c>
      <c r="AN652" s="167"/>
      <c r="AO652" s="167"/>
      <c r="AP652" s="162"/>
      <c r="AQ652" s="162" t="s">
        <v>306</v>
      </c>
      <c r="AR652" s="155"/>
      <c r="AS652" s="155"/>
      <c r="AT652" s="156"/>
      <c r="AU652" s="120" t="s">
        <v>252</v>
      </c>
      <c r="AV652" s="120"/>
      <c r="AW652" s="120"/>
      <c r="AX652" s="121"/>
    </row>
    <row r="653" spans="1:50" ht="18.75" hidden="1" customHeight="1" x14ac:dyDescent="0.15">
      <c r="A653" s="989"/>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9"/>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9"/>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9"/>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9"/>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442</v>
      </c>
      <c r="AJ657" s="167"/>
      <c r="AK657" s="167"/>
      <c r="AL657" s="162"/>
      <c r="AM657" s="167" t="s">
        <v>438</v>
      </c>
      <c r="AN657" s="167"/>
      <c r="AO657" s="167"/>
      <c r="AP657" s="162"/>
      <c r="AQ657" s="162" t="s">
        <v>306</v>
      </c>
      <c r="AR657" s="155"/>
      <c r="AS657" s="155"/>
      <c r="AT657" s="156"/>
      <c r="AU657" s="120" t="s">
        <v>252</v>
      </c>
      <c r="AV657" s="120"/>
      <c r="AW657" s="120"/>
      <c r="AX657" s="121"/>
    </row>
    <row r="658" spans="1:50" ht="18.75" hidden="1" customHeight="1" x14ac:dyDescent="0.15">
      <c r="A658" s="989"/>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9"/>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9"/>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9"/>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9"/>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442</v>
      </c>
      <c r="AJ662" s="167"/>
      <c r="AK662" s="167"/>
      <c r="AL662" s="162"/>
      <c r="AM662" s="167" t="s">
        <v>434</v>
      </c>
      <c r="AN662" s="167"/>
      <c r="AO662" s="167"/>
      <c r="AP662" s="162"/>
      <c r="AQ662" s="162" t="s">
        <v>306</v>
      </c>
      <c r="AR662" s="155"/>
      <c r="AS662" s="155"/>
      <c r="AT662" s="156"/>
      <c r="AU662" s="120" t="s">
        <v>252</v>
      </c>
      <c r="AV662" s="120"/>
      <c r="AW662" s="120"/>
      <c r="AX662" s="121"/>
    </row>
    <row r="663" spans="1:50" ht="18.75" hidden="1" customHeight="1" x14ac:dyDescent="0.15">
      <c r="A663" s="989"/>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9"/>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9"/>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9"/>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9"/>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442</v>
      </c>
      <c r="AJ667" s="167"/>
      <c r="AK667" s="167"/>
      <c r="AL667" s="162"/>
      <c r="AM667" s="167" t="s">
        <v>434</v>
      </c>
      <c r="AN667" s="167"/>
      <c r="AO667" s="167"/>
      <c r="AP667" s="162"/>
      <c r="AQ667" s="162" t="s">
        <v>306</v>
      </c>
      <c r="AR667" s="155"/>
      <c r="AS667" s="155"/>
      <c r="AT667" s="156"/>
      <c r="AU667" s="120" t="s">
        <v>252</v>
      </c>
      <c r="AV667" s="120"/>
      <c r="AW667" s="120"/>
      <c r="AX667" s="121"/>
    </row>
    <row r="668" spans="1:50" ht="18.75" hidden="1" customHeight="1" x14ac:dyDescent="0.15">
      <c r="A668" s="989"/>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9"/>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9"/>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9"/>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9"/>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443</v>
      </c>
      <c r="AJ672" s="167"/>
      <c r="AK672" s="167"/>
      <c r="AL672" s="162"/>
      <c r="AM672" s="167" t="s">
        <v>434</v>
      </c>
      <c r="AN672" s="167"/>
      <c r="AO672" s="167"/>
      <c r="AP672" s="162"/>
      <c r="AQ672" s="162" t="s">
        <v>306</v>
      </c>
      <c r="AR672" s="155"/>
      <c r="AS672" s="155"/>
      <c r="AT672" s="156"/>
      <c r="AU672" s="120" t="s">
        <v>252</v>
      </c>
      <c r="AV672" s="120"/>
      <c r="AW672" s="120"/>
      <c r="AX672" s="121"/>
    </row>
    <row r="673" spans="1:50" ht="18.75" hidden="1" customHeight="1" x14ac:dyDescent="0.15">
      <c r="A673" s="989"/>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9"/>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9"/>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9"/>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9"/>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442</v>
      </c>
      <c r="AJ677" s="167"/>
      <c r="AK677" s="167"/>
      <c r="AL677" s="162"/>
      <c r="AM677" s="167" t="s">
        <v>440</v>
      </c>
      <c r="AN677" s="167"/>
      <c r="AO677" s="167"/>
      <c r="AP677" s="162"/>
      <c r="AQ677" s="162" t="s">
        <v>306</v>
      </c>
      <c r="AR677" s="155"/>
      <c r="AS677" s="155"/>
      <c r="AT677" s="156"/>
      <c r="AU677" s="120" t="s">
        <v>252</v>
      </c>
      <c r="AV677" s="120"/>
      <c r="AW677" s="120"/>
      <c r="AX677" s="121"/>
    </row>
    <row r="678" spans="1:50" ht="18.75" hidden="1" customHeight="1" x14ac:dyDescent="0.15">
      <c r="A678" s="989"/>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9"/>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9"/>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9"/>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9"/>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443</v>
      </c>
      <c r="AJ682" s="167"/>
      <c r="AK682" s="167"/>
      <c r="AL682" s="162"/>
      <c r="AM682" s="167" t="s">
        <v>438</v>
      </c>
      <c r="AN682" s="167"/>
      <c r="AO682" s="167"/>
      <c r="AP682" s="162"/>
      <c r="AQ682" s="162" t="s">
        <v>306</v>
      </c>
      <c r="AR682" s="155"/>
      <c r="AS682" s="155"/>
      <c r="AT682" s="156"/>
      <c r="AU682" s="120" t="s">
        <v>252</v>
      </c>
      <c r="AV682" s="120"/>
      <c r="AW682" s="120"/>
      <c r="AX682" s="121"/>
    </row>
    <row r="683" spans="1:50" ht="18.75" hidden="1" customHeight="1" x14ac:dyDescent="0.15">
      <c r="A683" s="989"/>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9"/>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9"/>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9"/>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9"/>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442</v>
      </c>
      <c r="AJ687" s="167"/>
      <c r="AK687" s="167"/>
      <c r="AL687" s="162"/>
      <c r="AM687" s="167" t="s">
        <v>434</v>
      </c>
      <c r="AN687" s="167"/>
      <c r="AO687" s="167"/>
      <c r="AP687" s="162"/>
      <c r="AQ687" s="162" t="s">
        <v>306</v>
      </c>
      <c r="AR687" s="155"/>
      <c r="AS687" s="155"/>
      <c r="AT687" s="156"/>
      <c r="AU687" s="120" t="s">
        <v>252</v>
      </c>
      <c r="AV687" s="120"/>
      <c r="AW687" s="120"/>
      <c r="AX687" s="121"/>
    </row>
    <row r="688" spans="1:50" ht="18.75" hidden="1" customHeight="1" x14ac:dyDescent="0.15">
      <c r="A688" s="989"/>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9"/>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9"/>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9"/>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9"/>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442</v>
      </c>
      <c r="AJ692" s="167"/>
      <c r="AK692" s="167"/>
      <c r="AL692" s="162"/>
      <c r="AM692" s="167" t="s">
        <v>439</v>
      </c>
      <c r="AN692" s="167"/>
      <c r="AO692" s="167"/>
      <c r="AP692" s="162"/>
      <c r="AQ692" s="162" t="s">
        <v>306</v>
      </c>
      <c r="AR692" s="155"/>
      <c r="AS692" s="155"/>
      <c r="AT692" s="156"/>
      <c r="AU692" s="120" t="s">
        <v>252</v>
      </c>
      <c r="AV692" s="120"/>
      <c r="AW692" s="120"/>
      <c r="AX692" s="121"/>
    </row>
    <row r="693" spans="1:50" ht="18.75" hidden="1" customHeight="1" x14ac:dyDescent="0.15">
      <c r="A693" s="989"/>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9"/>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9"/>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9"/>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9"/>
      <c r="B697" s="238"/>
      <c r="C697" s="237"/>
      <c r="D697" s="238"/>
      <c r="E697" s="143" t="s">
        <v>475</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9"/>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72"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3"/>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80.25" customHeight="1" x14ac:dyDescent="0.15">
      <c r="A702" s="518" t="s">
        <v>258</v>
      </c>
      <c r="B702" s="519"/>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90" t="s">
        <v>480</v>
      </c>
      <c r="AE702" s="891"/>
      <c r="AF702" s="891"/>
      <c r="AG702" s="874" t="s">
        <v>509</v>
      </c>
      <c r="AH702" s="875"/>
      <c r="AI702" s="875"/>
      <c r="AJ702" s="875"/>
      <c r="AK702" s="875"/>
      <c r="AL702" s="875"/>
      <c r="AM702" s="875"/>
      <c r="AN702" s="875"/>
      <c r="AO702" s="875"/>
      <c r="AP702" s="875"/>
      <c r="AQ702" s="875"/>
      <c r="AR702" s="875"/>
      <c r="AS702" s="875"/>
      <c r="AT702" s="875"/>
      <c r="AU702" s="875"/>
      <c r="AV702" s="875"/>
      <c r="AW702" s="875"/>
      <c r="AX702" s="876"/>
    </row>
    <row r="703" spans="1:50" ht="75.75"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480</v>
      </c>
      <c r="AE703" s="141"/>
      <c r="AF703" s="141"/>
      <c r="AG703" s="653" t="s">
        <v>510</v>
      </c>
      <c r="AH703" s="654"/>
      <c r="AI703" s="654"/>
      <c r="AJ703" s="654"/>
      <c r="AK703" s="654"/>
      <c r="AL703" s="654"/>
      <c r="AM703" s="654"/>
      <c r="AN703" s="654"/>
      <c r="AO703" s="654"/>
      <c r="AP703" s="654"/>
      <c r="AQ703" s="654"/>
      <c r="AR703" s="654"/>
      <c r="AS703" s="654"/>
      <c r="AT703" s="654"/>
      <c r="AU703" s="654"/>
      <c r="AV703" s="654"/>
      <c r="AW703" s="654"/>
      <c r="AX703" s="655"/>
    </row>
    <row r="704" spans="1:50" ht="82.5" customHeight="1" x14ac:dyDescent="0.15">
      <c r="A704" s="522"/>
      <c r="B704" s="523"/>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480</v>
      </c>
      <c r="AE704" s="575"/>
      <c r="AF704" s="575"/>
      <c r="AG704" s="417" t="s">
        <v>575</v>
      </c>
      <c r="AH704" s="219"/>
      <c r="AI704" s="219"/>
      <c r="AJ704" s="219"/>
      <c r="AK704" s="219"/>
      <c r="AL704" s="219"/>
      <c r="AM704" s="219"/>
      <c r="AN704" s="219"/>
      <c r="AO704" s="219"/>
      <c r="AP704" s="219"/>
      <c r="AQ704" s="219"/>
      <c r="AR704" s="219"/>
      <c r="AS704" s="219"/>
      <c r="AT704" s="219"/>
      <c r="AU704" s="219"/>
      <c r="AV704" s="219"/>
      <c r="AW704" s="219"/>
      <c r="AX704" s="418"/>
    </row>
    <row r="705" spans="1:50" ht="27" customHeight="1" x14ac:dyDescent="0.15">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480</v>
      </c>
      <c r="AE705" s="722"/>
      <c r="AF705" s="722"/>
      <c r="AG705" s="146" t="s">
        <v>576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4"/>
      <c r="B706" s="759"/>
      <c r="C706" s="603"/>
      <c r="D706" s="604"/>
      <c r="E706" s="672" t="s">
        <v>421</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t="s">
        <v>511</v>
      </c>
      <c r="AE706" s="141"/>
      <c r="AF706" s="142"/>
      <c r="AG706" s="417"/>
      <c r="AH706" s="219"/>
      <c r="AI706" s="219"/>
      <c r="AJ706" s="219"/>
      <c r="AK706" s="219"/>
      <c r="AL706" s="219"/>
      <c r="AM706" s="219"/>
      <c r="AN706" s="219"/>
      <c r="AO706" s="219"/>
      <c r="AP706" s="219"/>
      <c r="AQ706" s="219"/>
      <c r="AR706" s="219"/>
      <c r="AS706" s="219"/>
      <c r="AT706" s="219"/>
      <c r="AU706" s="219"/>
      <c r="AV706" s="219"/>
      <c r="AW706" s="219"/>
      <c r="AX706" s="418"/>
    </row>
    <row r="707" spans="1:50" ht="26.25" customHeight="1" x14ac:dyDescent="0.15">
      <c r="A707" s="644"/>
      <c r="B707" s="759"/>
      <c r="C707" s="605"/>
      <c r="D707" s="606"/>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t="s">
        <v>511</v>
      </c>
      <c r="AE707" s="573"/>
      <c r="AF707" s="573"/>
      <c r="AG707" s="417"/>
      <c r="AH707" s="219"/>
      <c r="AI707" s="219"/>
      <c r="AJ707" s="219"/>
      <c r="AK707" s="219"/>
      <c r="AL707" s="219"/>
      <c r="AM707" s="219"/>
      <c r="AN707" s="219"/>
      <c r="AO707" s="219"/>
      <c r="AP707" s="219"/>
      <c r="AQ707" s="219"/>
      <c r="AR707" s="219"/>
      <c r="AS707" s="219"/>
      <c r="AT707" s="219"/>
      <c r="AU707" s="219"/>
      <c r="AV707" s="219"/>
      <c r="AW707" s="219"/>
      <c r="AX707" s="418"/>
    </row>
    <row r="708" spans="1:50" ht="79.5" customHeight="1" x14ac:dyDescent="0.15">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480</v>
      </c>
      <c r="AE708" s="657"/>
      <c r="AF708" s="657"/>
      <c r="AG708" s="515" t="s">
        <v>512</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t="s">
        <v>480</v>
      </c>
      <c r="AE709" s="141"/>
      <c r="AF709" s="141"/>
      <c r="AG709" s="653" t="s">
        <v>513</v>
      </c>
      <c r="AH709" s="654"/>
      <c r="AI709" s="654"/>
      <c r="AJ709" s="654"/>
      <c r="AK709" s="654"/>
      <c r="AL709" s="654"/>
      <c r="AM709" s="654"/>
      <c r="AN709" s="654"/>
      <c r="AO709" s="654"/>
      <c r="AP709" s="654"/>
      <c r="AQ709" s="654"/>
      <c r="AR709" s="654"/>
      <c r="AS709" s="654"/>
      <c r="AT709" s="654"/>
      <c r="AU709" s="654"/>
      <c r="AV709" s="654"/>
      <c r="AW709" s="654"/>
      <c r="AX709" s="655"/>
    </row>
    <row r="710" spans="1:50" ht="38.2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t="s">
        <v>480</v>
      </c>
      <c r="AE710" s="141"/>
      <c r="AF710" s="141"/>
      <c r="AG710" s="653" t="s">
        <v>577</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t="s">
        <v>480</v>
      </c>
      <c r="AE711" s="141"/>
      <c r="AF711" s="141"/>
      <c r="AG711" s="653" t="s">
        <v>514</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7" t="s">
        <v>388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515</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4"/>
      <c r="B713" s="645"/>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515</v>
      </c>
      <c r="AE713" s="141"/>
      <c r="AF713" s="142"/>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0" t="s">
        <v>365</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480</v>
      </c>
      <c r="AE714" s="581"/>
      <c r="AF714" s="582"/>
      <c r="AG714" s="678" t="s">
        <v>514</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10" t="s">
        <v>39</v>
      </c>
      <c r="B715" s="643"/>
      <c r="C715" s="648" t="s">
        <v>366</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515</v>
      </c>
      <c r="AE715" s="657"/>
      <c r="AF715" s="766"/>
      <c r="AG715" s="515"/>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4"/>
      <c r="B716" s="64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480</v>
      </c>
      <c r="AE716" s="748"/>
      <c r="AF716" s="748"/>
      <c r="AG716" s="653" t="s">
        <v>516</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t="s">
        <v>570</v>
      </c>
      <c r="AE717" s="141"/>
      <c r="AF717" s="141"/>
      <c r="AG717" s="653" t="s">
        <v>571</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t="s">
        <v>480</v>
      </c>
      <c r="AE718" s="141"/>
      <c r="AF718" s="141"/>
      <c r="AG718" s="149" t="s">
        <v>517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7" t="s">
        <v>57</v>
      </c>
      <c r="B719" s="638"/>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6"/>
      <c r="AE719" s="657"/>
      <c r="AF719" s="657"/>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9"/>
      <c r="B720" s="640"/>
      <c r="C720" s="930" t="s">
        <v>381</v>
      </c>
      <c r="D720" s="928"/>
      <c r="E720" s="928"/>
      <c r="F720" s="931"/>
      <c r="G720" s="927" t="s">
        <v>382</v>
      </c>
      <c r="H720" s="928"/>
      <c r="I720" s="928"/>
      <c r="J720" s="928"/>
      <c r="K720" s="928"/>
      <c r="L720" s="928"/>
      <c r="M720" s="928"/>
      <c r="N720" s="927" t="s">
        <v>385</v>
      </c>
      <c r="O720" s="928"/>
      <c r="P720" s="928"/>
      <c r="Q720" s="928"/>
      <c r="R720" s="928"/>
      <c r="S720" s="928"/>
      <c r="T720" s="928"/>
      <c r="U720" s="928"/>
      <c r="V720" s="928"/>
      <c r="W720" s="928"/>
      <c r="X720" s="928"/>
      <c r="Y720" s="928"/>
      <c r="Z720" s="928"/>
      <c r="AA720" s="928"/>
      <c r="AB720" s="928"/>
      <c r="AC720" s="928"/>
      <c r="AD720" s="928"/>
      <c r="AE720" s="928"/>
      <c r="AF720" s="929"/>
      <c r="AG720" s="417"/>
      <c r="AH720" s="219"/>
      <c r="AI720" s="219"/>
      <c r="AJ720" s="219"/>
      <c r="AK720" s="219"/>
      <c r="AL720" s="219"/>
      <c r="AM720" s="219"/>
      <c r="AN720" s="219"/>
      <c r="AO720" s="219"/>
      <c r="AP720" s="219"/>
      <c r="AQ720" s="219"/>
      <c r="AR720" s="219"/>
      <c r="AS720" s="219"/>
      <c r="AT720" s="219"/>
      <c r="AU720" s="219"/>
      <c r="AV720" s="219"/>
      <c r="AW720" s="219"/>
      <c r="AX720" s="418"/>
    </row>
    <row r="721" spans="1:50" ht="24.75" customHeight="1" x14ac:dyDescent="0.15">
      <c r="A721" s="639"/>
      <c r="B721" s="640"/>
      <c r="C721" s="912"/>
      <c r="D721" s="913"/>
      <c r="E721" s="913"/>
      <c r="F721" s="914"/>
      <c r="G721" s="932"/>
      <c r="H721" s="933"/>
      <c r="I721" s="69" t="str">
        <f>IF(OR(G721="　", G721=""), "", "-")</f>
        <v/>
      </c>
      <c r="J721" s="911"/>
      <c r="K721" s="911"/>
      <c r="L721" s="69" t="str">
        <f>IF(M721="","","-")</f>
        <v/>
      </c>
      <c r="M721" s="70"/>
      <c r="N721" s="908"/>
      <c r="O721" s="909"/>
      <c r="P721" s="909"/>
      <c r="Q721" s="909"/>
      <c r="R721" s="909"/>
      <c r="S721" s="909"/>
      <c r="T721" s="909"/>
      <c r="U721" s="909"/>
      <c r="V721" s="909"/>
      <c r="W721" s="909"/>
      <c r="X721" s="909"/>
      <c r="Y721" s="909"/>
      <c r="Z721" s="909"/>
      <c r="AA721" s="909"/>
      <c r="AB721" s="909"/>
      <c r="AC721" s="909"/>
      <c r="AD721" s="909"/>
      <c r="AE721" s="909"/>
      <c r="AF721" s="910"/>
      <c r="AG721" s="417"/>
      <c r="AH721" s="219"/>
      <c r="AI721" s="219"/>
      <c r="AJ721" s="219"/>
      <c r="AK721" s="219"/>
      <c r="AL721" s="219"/>
      <c r="AM721" s="219"/>
      <c r="AN721" s="219"/>
      <c r="AO721" s="219"/>
      <c r="AP721" s="219"/>
      <c r="AQ721" s="219"/>
      <c r="AR721" s="219"/>
      <c r="AS721" s="219"/>
      <c r="AT721" s="219"/>
      <c r="AU721" s="219"/>
      <c r="AV721" s="219"/>
      <c r="AW721" s="219"/>
      <c r="AX721" s="418"/>
    </row>
    <row r="722" spans="1:50" ht="24.75" customHeight="1" x14ac:dyDescent="0.15">
      <c r="A722" s="639"/>
      <c r="B722" s="640"/>
      <c r="C722" s="912"/>
      <c r="D722" s="913"/>
      <c r="E722" s="913"/>
      <c r="F722" s="914"/>
      <c r="G722" s="932"/>
      <c r="H722" s="933"/>
      <c r="I722" s="69" t="str">
        <f t="shared" ref="I722:I725" si="4">IF(OR(G722="　", G722=""), "", "-")</f>
        <v/>
      </c>
      <c r="J722" s="911"/>
      <c r="K722" s="911"/>
      <c r="L722" s="69" t="str">
        <f t="shared" ref="L722:L725" si="5">IF(M722="","","-")</f>
        <v/>
      </c>
      <c r="M722" s="70"/>
      <c r="N722" s="908"/>
      <c r="O722" s="909"/>
      <c r="P722" s="909"/>
      <c r="Q722" s="909"/>
      <c r="R722" s="909"/>
      <c r="S722" s="909"/>
      <c r="T722" s="909"/>
      <c r="U722" s="909"/>
      <c r="V722" s="909"/>
      <c r="W722" s="909"/>
      <c r="X722" s="909"/>
      <c r="Y722" s="909"/>
      <c r="Z722" s="909"/>
      <c r="AA722" s="909"/>
      <c r="AB722" s="909"/>
      <c r="AC722" s="909"/>
      <c r="AD722" s="909"/>
      <c r="AE722" s="909"/>
      <c r="AF722" s="910"/>
      <c r="AG722" s="417"/>
      <c r="AH722" s="219"/>
      <c r="AI722" s="219"/>
      <c r="AJ722" s="219"/>
      <c r="AK722" s="219"/>
      <c r="AL722" s="219"/>
      <c r="AM722" s="219"/>
      <c r="AN722" s="219"/>
      <c r="AO722" s="219"/>
      <c r="AP722" s="219"/>
      <c r="AQ722" s="219"/>
      <c r="AR722" s="219"/>
      <c r="AS722" s="219"/>
      <c r="AT722" s="219"/>
      <c r="AU722" s="219"/>
      <c r="AV722" s="219"/>
      <c r="AW722" s="219"/>
      <c r="AX722" s="418"/>
    </row>
    <row r="723" spans="1:50" ht="24.75" customHeight="1" x14ac:dyDescent="0.15">
      <c r="A723" s="639"/>
      <c r="B723" s="640"/>
      <c r="C723" s="912"/>
      <c r="D723" s="913"/>
      <c r="E723" s="913"/>
      <c r="F723" s="914"/>
      <c r="G723" s="932"/>
      <c r="H723" s="933"/>
      <c r="I723" s="69" t="str">
        <f t="shared" si="4"/>
        <v/>
      </c>
      <c r="J723" s="911"/>
      <c r="K723" s="911"/>
      <c r="L723" s="69" t="str">
        <f t="shared" si="5"/>
        <v/>
      </c>
      <c r="M723" s="70"/>
      <c r="N723" s="908"/>
      <c r="O723" s="909"/>
      <c r="P723" s="909"/>
      <c r="Q723" s="909"/>
      <c r="R723" s="909"/>
      <c r="S723" s="909"/>
      <c r="T723" s="909"/>
      <c r="U723" s="909"/>
      <c r="V723" s="909"/>
      <c r="W723" s="909"/>
      <c r="X723" s="909"/>
      <c r="Y723" s="909"/>
      <c r="Z723" s="909"/>
      <c r="AA723" s="909"/>
      <c r="AB723" s="909"/>
      <c r="AC723" s="909"/>
      <c r="AD723" s="909"/>
      <c r="AE723" s="909"/>
      <c r="AF723" s="910"/>
      <c r="AG723" s="417"/>
      <c r="AH723" s="219"/>
      <c r="AI723" s="219"/>
      <c r="AJ723" s="219"/>
      <c r="AK723" s="219"/>
      <c r="AL723" s="219"/>
      <c r="AM723" s="219"/>
      <c r="AN723" s="219"/>
      <c r="AO723" s="219"/>
      <c r="AP723" s="219"/>
      <c r="AQ723" s="219"/>
      <c r="AR723" s="219"/>
      <c r="AS723" s="219"/>
      <c r="AT723" s="219"/>
      <c r="AU723" s="219"/>
      <c r="AV723" s="219"/>
      <c r="AW723" s="219"/>
      <c r="AX723" s="418"/>
    </row>
    <row r="724" spans="1:50" ht="24.75" customHeight="1" x14ac:dyDescent="0.15">
      <c r="A724" s="639"/>
      <c r="B724" s="640"/>
      <c r="C724" s="912"/>
      <c r="D724" s="913"/>
      <c r="E724" s="913"/>
      <c r="F724" s="914"/>
      <c r="G724" s="932"/>
      <c r="H724" s="933"/>
      <c r="I724" s="69" t="str">
        <f t="shared" si="4"/>
        <v/>
      </c>
      <c r="J724" s="911"/>
      <c r="K724" s="911"/>
      <c r="L724" s="69" t="str">
        <f t="shared" si="5"/>
        <v/>
      </c>
      <c r="M724" s="70"/>
      <c r="N724" s="908"/>
      <c r="O724" s="909"/>
      <c r="P724" s="909"/>
      <c r="Q724" s="909"/>
      <c r="R724" s="909"/>
      <c r="S724" s="909"/>
      <c r="T724" s="909"/>
      <c r="U724" s="909"/>
      <c r="V724" s="909"/>
      <c r="W724" s="909"/>
      <c r="X724" s="909"/>
      <c r="Y724" s="909"/>
      <c r="Z724" s="909"/>
      <c r="AA724" s="909"/>
      <c r="AB724" s="909"/>
      <c r="AC724" s="909"/>
      <c r="AD724" s="909"/>
      <c r="AE724" s="909"/>
      <c r="AF724" s="910"/>
      <c r="AG724" s="417"/>
      <c r="AH724" s="219"/>
      <c r="AI724" s="219"/>
      <c r="AJ724" s="219"/>
      <c r="AK724" s="219"/>
      <c r="AL724" s="219"/>
      <c r="AM724" s="219"/>
      <c r="AN724" s="219"/>
      <c r="AO724" s="219"/>
      <c r="AP724" s="219"/>
      <c r="AQ724" s="219"/>
      <c r="AR724" s="219"/>
      <c r="AS724" s="219"/>
      <c r="AT724" s="219"/>
      <c r="AU724" s="219"/>
      <c r="AV724" s="219"/>
      <c r="AW724" s="219"/>
      <c r="AX724" s="418"/>
    </row>
    <row r="725" spans="1:50" ht="24.75" customHeight="1" x14ac:dyDescent="0.15">
      <c r="A725" s="641"/>
      <c r="B725" s="642"/>
      <c r="C725" s="915"/>
      <c r="D725" s="916"/>
      <c r="E725" s="916"/>
      <c r="F725" s="917"/>
      <c r="G725" s="954"/>
      <c r="H725" s="955"/>
      <c r="I725" s="71" t="str">
        <f t="shared" si="4"/>
        <v/>
      </c>
      <c r="J725" s="956"/>
      <c r="K725" s="956"/>
      <c r="L725" s="71" t="str">
        <f t="shared" si="5"/>
        <v/>
      </c>
      <c r="M725" s="72"/>
      <c r="N725" s="947"/>
      <c r="O725" s="948"/>
      <c r="P725" s="948"/>
      <c r="Q725" s="948"/>
      <c r="R725" s="948"/>
      <c r="S725" s="948"/>
      <c r="T725" s="948"/>
      <c r="U725" s="948"/>
      <c r="V725" s="948"/>
      <c r="W725" s="948"/>
      <c r="X725" s="948"/>
      <c r="Y725" s="948"/>
      <c r="Z725" s="948"/>
      <c r="AA725" s="948"/>
      <c r="AB725" s="948"/>
      <c r="AC725" s="948"/>
      <c r="AD725" s="948"/>
      <c r="AE725" s="948"/>
      <c r="AF725" s="949"/>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0" t="s">
        <v>47</v>
      </c>
      <c r="B726" s="611"/>
      <c r="C726" s="432" t="s">
        <v>52</v>
      </c>
      <c r="D726" s="570"/>
      <c r="E726" s="570"/>
      <c r="F726" s="571"/>
      <c r="G726" s="786" t="s">
        <v>518</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2"/>
      <c r="B727" s="613"/>
      <c r="C727" s="684" t="s">
        <v>56</v>
      </c>
      <c r="D727" s="685"/>
      <c r="E727" s="685"/>
      <c r="F727" s="686"/>
      <c r="G727" s="784" t="s">
        <v>519</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
      <c r="A729" s="754" t="s">
        <v>585</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256</v>
      </c>
      <c r="B731" s="608"/>
      <c r="C731" s="608"/>
      <c r="D731" s="608"/>
      <c r="E731" s="609"/>
      <c r="F731" s="669" t="s">
        <v>586</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256</v>
      </c>
      <c r="B733" s="739"/>
      <c r="C733" s="739"/>
      <c r="D733" s="739"/>
      <c r="E733" s="740"/>
      <c r="F733" s="755" t="s">
        <v>588</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186.75" customHeight="1" thickBot="1" x14ac:dyDescent="0.2">
      <c r="A735" s="600" t="s">
        <v>580</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3" t="s">
        <v>394</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109" t="s">
        <v>464</v>
      </c>
      <c r="B737" s="110"/>
      <c r="C737" s="110"/>
      <c r="D737" s="111"/>
      <c r="E737" s="108"/>
      <c r="F737" s="108"/>
      <c r="G737" s="108"/>
      <c r="H737" s="108"/>
      <c r="I737" s="108"/>
      <c r="J737" s="108"/>
      <c r="K737" s="108"/>
      <c r="L737" s="108"/>
      <c r="M737" s="108"/>
      <c r="N737" s="87" t="s">
        <v>457</v>
      </c>
      <c r="O737" s="87"/>
      <c r="P737" s="87"/>
      <c r="Q737" s="87"/>
      <c r="R737" s="108"/>
      <c r="S737" s="108"/>
      <c r="T737" s="108"/>
      <c r="U737" s="108"/>
      <c r="V737" s="108"/>
      <c r="W737" s="108"/>
      <c r="X737" s="108"/>
      <c r="Y737" s="108"/>
      <c r="Z737" s="108"/>
      <c r="AA737" s="87" t="s">
        <v>456</v>
      </c>
      <c r="AB737" s="87"/>
      <c r="AC737" s="87"/>
      <c r="AD737" s="87"/>
      <c r="AE737" s="108"/>
      <c r="AF737" s="108"/>
      <c r="AG737" s="108"/>
      <c r="AH737" s="108"/>
      <c r="AI737" s="108"/>
      <c r="AJ737" s="108"/>
      <c r="AK737" s="108"/>
      <c r="AL737" s="108"/>
      <c r="AM737" s="108"/>
      <c r="AN737" s="87" t="s">
        <v>455</v>
      </c>
      <c r="AO737" s="87"/>
      <c r="AP737" s="87"/>
      <c r="AQ737" s="87"/>
      <c r="AR737" s="88"/>
      <c r="AS737" s="89"/>
      <c r="AT737" s="89"/>
      <c r="AU737" s="89"/>
      <c r="AV737" s="89"/>
      <c r="AW737" s="89"/>
      <c r="AX737" s="90"/>
      <c r="AY737" s="75"/>
      <c r="AZ737" s="75"/>
    </row>
    <row r="738" spans="1:52" ht="24.75" customHeight="1" x14ac:dyDescent="0.15">
      <c r="A738" s="109" t="s">
        <v>454</v>
      </c>
      <c r="B738" s="110"/>
      <c r="C738" s="110"/>
      <c r="D738" s="111"/>
      <c r="E738" s="108"/>
      <c r="F738" s="108"/>
      <c r="G738" s="108"/>
      <c r="H738" s="108"/>
      <c r="I738" s="108"/>
      <c r="J738" s="108"/>
      <c r="K738" s="108"/>
      <c r="L738" s="108"/>
      <c r="M738" s="108"/>
      <c r="N738" s="87" t="s">
        <v>453</v>
      </c>
      <c r="O738" s="87"/>
      <c r="P738" s="87"/>
      <c r="Q738" s="87"/>
      <c r="R738" s="108"/>
      <c r="S738" s="108"/>
      <c r="T738" s="108"/>
      <c r="U738" s="108"/>
      <c r="V738" s="108"/>
      <c r="W738" s="108"/>
      <c r="X738" s="108"/>
      <c r="Y738" s="108"/>
      <c r="Z738" s="108"/>
      <c r="AA738" s="87" t="s">
        <v>452</v>
      </c>
      <c r="AB738" s="87"/>
      <c r="AC738" s="87"/>
      <c r="AD738" s="87"/>
      <c r="AE738" s="108"/>
      <c r="AF738" s="108"/>
      <c r="AG738" s="108"/>
      <c r="AH738" s="108"/>
      <c r="AI738" s="108"/>
      <c r="AJ738" s="108"/>
      <c r="AK738" s="108"/>
      <c r="AL738" s="108"/>
      <c r="AM738" s="108"/>
      <c r="AN738" s="87" t="s">
        <v>448</v>
      </c>
      <c r="AO738" s="87"/>
      <c r="AP738" s="87"/>
      <c r="AQ738" s="87"/>
      <c r="AR738" s="88" t="s">
        <v>578</v>
      </c>
      <c r="AS738" s="89"/>
      <c r="AT738" s="89"/>
      <c r="AU738" s="89"/>
      <c r="AV738" s="89"/>
      <c r="AW738" s="89"/>
      <c r="AX738" s="90"/>
    </row>
    <row r="739" spans="1:52" ht="24.75" customHeight="1" thickBot="1" x14ac:dyDescent="0.2">
      <c r="A739" s="112" t="s">
        <v>444</v>
      </c>
      <c r="B739" s="113"/>
      <c r="C739" s="113"/>
      <c r="D739" s="114"/>
      <c r="E739" s="115" t="s">
        <v>476</v>
      </c>
      <c r="F739" s="103"/>
      <c r="G739" s="103"/>
      <c r="H739" s="79" t="str">
        <f>IF(E739="", "", "(")</f>
        <v>(</v>
      </c>
      <c r="I739" s="103"/>
      <c r="J739" s="103"/>
      <c r="K739" s="79" t="str">
        <f>IF(OR(I739="　", I739=""), "", "-")</f>
        <v/>
      </c>
      <c r="L739" s="104">
        <v>129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424</v>
      </c>
      <c r="B740" s="129"/>
      <c r="C740" s="129"/>
      <c r="D740" s="129"/>
      <c r="E740" s="129"/>
      <c r="F740" s="130"/>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9" t="s">
        <v>426</v>
      </c>
      <c r="B779" s="750"/>
      <c r="C779" s="750"/>
      <c r="D779" s="750"/>
      <c r="E779" s="750"/>
      <c r="F779" s="751"/>
      <c r="G779" s="428" t="s">
        <v>521</v>
      </c>
      <c r="H779" s="429"/>
      <c r="I779" s="429"/>
      <c r="J779" s="429"/>
      <c r="K779" s="429"/>
      <c r="L779" s="429"/>
      <c r="M779" s="429"/>
      <c r="N779" s="429"/>
      <c r="O779" s="429"/>
      <c r="P779" s="429"/>
      <c r="Q779" s="429"/>
      <c r="R779" s="429"/>
      <c r="S779" s="429"/>
      <c r="T779" s="429"/>
      <c r="U779" s="429"/>
      <c r="V779" s="429"/>
      <c r="W779" s="429"/>
      <c r="X779" s="429"/>
      <c r="Y779" s="429"/>
      <c r="Z779" s="429"/>
      <c r="AA779" s="429"/>
      <c r="AB779" s="430"/>
      <c r="AC779" s="428" t="s">
        <v>523</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1"/>
    </row>
    <row r="780" spans="1:50" ht="24.75" customHeight="1" x14ac:dyDescent="0.15">
      <c r="A780" s="545"/>
      <c r="B780" s="752"/>
      <c r="C780" s="752"/>
      <c r="D780" s="752"/>
      <c r="E780" s="752"/>
      <c r="F780" s="753"/>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x14ac:dyDescent="0.15">
      <c r="A781" s="545"/>
      <c r="B781" s="752"/>
      <c r="C781" s="752"/>
      <c r="D781" s="752"/>
      <c r="E781" s="752"/>
      <c r="F781" s="753"/>
      <c r="G781" s="438" t="s">
        <v>554</v>
      </c>
      <c r="H781" s="439"/>
      <c r="I781" s="439"/>
      <c r="J781" s="439"/>
      <c r="K781" s="440"/>
      <c r="L781" s="441" t="s">
        <v>522</v>
      </c>
      <c r="M781" s="442"/>
      <c r="N781" s="442"/>
      <c r="O781" s="442"/>
      <c r="P781" s="442"/>
      <c r="Q781" s="442"/>
      <c r="R781" s="442"/>
      <c r="S781" s="442"/>
      <c r="T781" s="442"/>
      <c r="U781" s="442"/>
      <c r="V781" s="442"/>
      <c r="W781" s="442"/>
      <c r="X781" s="443"/>
      <c r="Y781" s="444">
        <v>1528</v>
      </c>
      <c r="Z781" s="445"/>
      <c r="AA781" s="445"/>
      <c r="AB781" s="546"/>
      <c r="AC781" s="438" t="s">
        <v>554</v>
      </c>
      <c r="AD781" s="439"/>
      <c r="AE781" s="439"/>
      <c r="AF781" s="439"/>
      <c r="AG781" s="440"/>
      <c r="AH781" s="441" t="s">
        <v>524</v>
      </c>
      <c r="AI781" s="442"/>
      <c r="AJ781" s="442"/>
      <c r="AK781" s="442"/>
      <c r="AL781" s="442"/>
      <c r="AM781" s="442"/>
      <c r="AN781" s="442"/>
      <c r="AO781" s="442"/>
      <c r="AP781" s="442"/>
      <c r="AQ781" s="442"/>
      <c r="AR781" s="442"/>
      <c r="AS781" s="442"/>
      <c r="AT781" s="443"/>
      <c r="AU781" s="444">
        <v>384</v>
      </c>
      <c r="AV781" s="445"/>
      <c r="AW781" s="445"/>
      <c r="AX781" s="446"/>
    </row>
    <row r="782" spans="1:50" ht="24.75" hidden="1" customHeight="1" x14ac:dyDescent="0.15">
      <c r="A782" s="545"/>
      <c r="B782" s="752"/>
      <c r="C782" s="752"/>
      <c r="D782" s="752"/>
      <c r="E782" s="752"/>
      <c r="F782" s="753"/>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x14ac:dyDescent="0.15">
      <c r="A783" s="545"/>
      <c r="B783" s="752"/>
      <c r="C783" s="752"/>
      <c r="D783" s="752"/>
      <c r="E783" s="752"/>
      <c r="F783" s="753"/>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5"/>
      <c r="B784" s="752"/>
      <c r="C784" s="752"/>
      <c r="D784" s="752"/>
      <c r="E784" s="752"/>
      <c r="F784" s="753"/>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5"/>
      <c r="B785" s="752"/>
      <c r="C785" s="752"/>
      <c r="D785" s="752"/>
      <c r="E785" s="752"/>
      <c r="F785" s="753"/>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5"/>
      <c r="B786" s="752"/>
      <c r="C786" s="752"/>
      <c r="D786" s="752"/>
      <c r="E786" s="752"/>
      <c r="F786" s="753"/>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5"/>
      <c r="B787" s="752"/>
      <c r="C787" s="752"/>
      <c r="D787" s="752"/>
      <c r="E787" s="752"/>
      <c r="F787" s="753"/>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5"/>
      <c r="B788" s="752"/>
      <c r="C788" s="752"/>
      <c r="D788" s="752"/>
      <c r="E788" s="752"/>
      <c r="F788" s="753"/>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5"/>
      <c r="B789" s="752"/>
      <c r="C789" s="752"/>
      <c r="D789" s="752"/>
      <c r="E789" s="752"/>
      <c r="F789" s="753"/>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5"/>
      <c r="B790" s="752"/>
      <c r="C790" s="752"/>
      <c r="D790" s="752"/>
      <c r="E790" s="752"/>
      <c r="F790" s="753"/>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45"/>
      <c r="B791" s="752"/>
      <c r="C791" s="752"/>
      <c r="D791" s="752"/>
      <c r="E791" s="752"/>
      <c r="F791" s="753"/>
      <c r="G791" s="396" t="s">
        <v>20</v>
      </c>
      <c r="H791" s="397"/>
      <c r="I791" s="397"/>
      <c r="J791" s="397"/>
      <c r="K791" s="397"/>
      <c r="L791" s="398"/>
      <c r="M791" s="399"/>
      <c r="N791" s="399"/>
      <c r="O791" s="399"/>
      <c r="P791" s="399"/>
      <c r="Q791" s="399"/>
      <c r="R791" s="399"/>
      <c r="S791" s="399"/>
      <c r="T791" s="399"/>
      <c r="U791" s="399"/>
      <c r="V791" s="399"/>
      <c r="W791" s="399"/>
      <c r="X791" s="400"/>
      <c r="Y791" s="401">
        <f>SUM(Y781:AB790)</f>
        <v>1528</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384</v>
      </c>
      <c r="AV791" s="402"/>
      <c r="AW791" s="402"/>
      <c r="AX791" s="404"/>
    </row>
    <row r="792" spans="1:50" ht="24.75" customHeight="1" x14ac:dyDescent="0.15">
      <c r="A792" s="545"/>
      <c r="B792" s="752"/>
      <c r="C792" s="752"/>
      <c r="D792" s="752"/>
      <c r="E792" s="752"/>
      <c r="F792" s="753"/>
      <c r="G792" s="428" t="s">
        <v>553</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565</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customHeight="1" x14ac:dyDescent="0.15">
      <c r="A793" s="545"/>
      <c r="B793" s="752"/>
      <c r="C793" s="752"/>
      <c r="D793" s="752"/>
      <c r="E793" s="752"/>
      <c r="F793" s="753"/>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customHeight="1" x14ac:dyDescent="0.15">
      <c r="A794" s="545"/>
      <c r="B794" s="752"/>
      <c r="C794" s="752"/>
      <c r="D794" s="752"/>
      <c r="E794" s="752"/>
      <c r="F794" s="753"/>
      <c r="G794" s="438" t="s">
        <v>555</v>
      </c>
      <c r="H794" s="439"/>
      <c r="I794" s="439"/>
      <c r="J794" s="439"/>
      <c r="K794" s="440"/>
      <c r="L794" s="441" t="s">
        <v>583</v>
      </c>
      <c r="M794" s="442"/>
      <c r="N794" s="442"/>
      <c r="O794" s="442"/>
      <c r="P794" s="442"/>
      <c r="Q794" s="442"/>
      <c r="R794" s="442"/>
      <c r="S794" s="442"/>
      <c r="T794" s="442"/>
      <c r="U794" s="442"/>
      <c r="V794" s="442"/>
      <c r="W794" s="442"/>
      <c r="X794" s="443"/>
      <c r="Y794" s="444">
        <v>21</v>
      </c>
      <c r="Z794" s="445"/>
      <c r="AA794" s="445"/>
      <c r="AB794" s="546"/>
      <c r="AC794" s="438" t="s">
        <v>556</v>
      </c>
      <c r="AD794" s="439"/>
      <c r="AE794" s="439"/>
      <c r="AF794" s="439"/>
      <c r="AG794" s="440"/>
      <c r="AH794" s="441" t="s">
        <v>584</v>
      </c>
      <c r="AI794" s="442"/>
      <c r="AJ794" s="442"/>
      <c r="AK794" s="442"/>
      <c r="AL794" s="442"/>
      <c r="AM794" s="442"/>
      <c r="AN794" s="442"/>
      <c r="AO794" s="442"/>
      <c r="AP794" s="442"/>
      <c r="AQ794" s="442"/>
      <c r="AR794" s="442"/>
      <c r="AS794" s="442"/>
      <c r="AT794" s="443"/>
      <c r="AU794" s="444">
        <v>7</v>
      </c>
      <c r="AV794" s="445"/>
      <c r="AW794" s="445"/>
      <c r="AX794" s="446"/>
    </row>
    <row r="795" spans="1:50" ht="24.75" hidden="1" customHeight="1" x14ac:dyDescent="0.15">
      <c r="A795" s="545"/>
      <c r="B795" s="752"/>
      <c r="C795" s="752"/>
      <c r="D795" s="752"/>
      <c r="E795" s="752"/>
      <c r="F795" s="753"/>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5"/>
      <c r="B796" s="752"/>
      <c r="C796" s="752"/>
      <c r="D796" s="752"/>
      <c r="E796" s="752"/>
      <c r="F796" s="753"/>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5"/>
      <c r="B797" s="752"/>
      <c r="C797" s="752"/>
      <c r="D797" s="752"/>
      <c r="E797" s="752"/>
      <c r="F797" s="753"/>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5"/>
      <c r="B798" s="752"/>
      <c r="C798" s="752"/>
      <c r="D798" s="752"/>
      <c r="E798" s="752"/>
      <c r="F798" s="753"/>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5"/>
      <c r="B799" s="752"/>
      <c r="C799" s="752"/>
      <c r="D799" s="752"/>
      <c r="E799" s="752"/>
      <c r="F799" s="753"/>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5"/>
      <c r="B800" s="752"/>
      <c r="C800" s="752"/>
      <c r="D800" s="752"/>
      <c r="E800" s="752"/>
      <c r="F800" s="753"/>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5"/>
      <c r="B801" s="752"/>
      <c r="C801" s="752"/>
      <c r="D801" s="752"/>
      <c r="E801" s="752"/>
      <c r="F801" s="753"/>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5"/>
      <c r="B802" s="752"/>
      <c r="C802" s="752"/>
      <c r="D802" s="752"/>
      <c r="E802" s="752"/>
      <c r="F802" s="753"/>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5"/>
      <c r="B803" s="752"/>
      <c r="C803" s="752"/>
      <c r="D803" s="752"/>
      <c r="E803" s="752"/>
      <c r="F803" s="753"/>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x14ac:dyDescent="0.2">
      <c r="A804" s="545"/>
      <c r="B804" s="752"/>
      <c r="C804" s="752"/>
      <c r="D804" s="752"/>
      <c r="E804" s="752"/>
      <c r="F804" s="753"/>
      <c r="G804" s="396" t="s">
        <v>20</v>
      </c>
      <c r="H804" s="397"/>
      <c r="I804" s="397"/>
      <c r="J804" s="397"/>
      <c r="K804" s="397"/>
      <c r="L804" s="398"/>
      <c r="M804" s="399"/>
      <c r="N804" s="399"/>
      <c r="O804" s="399"/>
      <c r="P804" s="399"/>
      <c r="Q804" s="399"/>
      <c r="R804" s="399"/>
      <c r="S804" s="399"/>
      <c r="T804" s="399"/>
      <c r="U804" s="399"/>
      <c r="V804" s="399"/>
      <c r="W804" s="399"/>
      <c r="X804" s="400"/>
      <c r="Y804" s="401">
        <f>SUM(Y794:AB803)</f>
        <v>21</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7</v>
      </c>
      <c r="AV804" s="402"/>
      <c r="AW804" s="402"/>
      <c r="AX804" s="404"/>
    </row>
    <row r="805" spans="1:50" ht="24.75" customHeight="1" x14ac:dyDescent="0.15">
      <c r="A805" s="545"/>
      <c r="B805" s="752"/>
      <c r="C805" s="752"/>
      <c r="D805" s="752"/>
      <c r="E805" s="752"/>
      <c r="F805" s="753"/>
      <c r="G805" s="428" t="s">
        <v>567</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363</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customHeight="1" x14ac:dyDescent="0.15">
      <c r="A806" s="545"/>
      <c r="B806" s="752"/>
      <c r="C806" s="752"/>
      <c r="D806" s="752"/>
      <c r="E806" s="752"/>
      <c r="F806" s="753"/>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customHeight="1" x14ac:dyDescent="0.15">
      <c r="A807" s="545"/>
      <c r="B807" s="752"/>
      <c r="C807" s="752"/>
      <c r="D807" s="752"/>
      <c r="E807" s="752"/>
      <c r="F807" s="753"/>
      <c r="G807" s="438" t="s">
        <v>569</v>
      </c>
      <c r="H807" s="439"/>
      <c r="I807" s="439"/>
      <c r="J807" s="439"/>
      <c r="K807" s="440"/>
      <c r="L807" s="441" t="s">
        <v>568</v>
      </c>
      <c r="M807" s="442"/>
      <c r="N807" s="442"/>
      <c r="O807" s="442"/>
      <c r="P807" s="442"/>
      <c r="Q807" s="442"/>
      <c r="R807" s="442"/>
      <c r="S807" s="442"/>
      <c r="T807" s="442"/>
      <c r="U807" s="442"/>
      <c r="V807" s="442"/>
      <c r="W807" s="442"/>
      <c r="X807" s="443"/>
      <c r="Y807" s="444">
        <v>9</v>
      </c>
      <c r="Z807" s="445"/>
      <c r="AA807" s="445"/>
      <c r="AB807" s="546"/>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45"/>
      <c r="B808" s="752"/>
      <c r="C808" s="752"/>
      <c r="D808" s="752"/>
      <c r="E808" s="752"/>
      <c r="F808" s="753"/>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5"/>
      <c r="B809" s="752"/>
      <c r="C809" s="752"/>
      <c r="D809" s="752"/>
      <c r="E809" s="752"/>
      <c r="F809" s="753"/>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5"/>
      <c r="B810" s="752"/>
      <c r="C810" s="752"/>
      <c r="D810" s="752"/>
      <c r="E810" s="752"/>
      <c r="F810" s="753"/>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5"/>
      <c r="B811" s="752"/>
      <c r="C811" s="752"/>
      <c r="D811" s="752"/>
      <c r="E811" s="752"/>
      <c r="F811" s="753"/>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5"/>
      <c r="B812" s="752"/>
      <c r="C812" s="752"/>
      <c r="D812" s="752"/>
      <c r="E812" s="752"/>
      <c r="F812" s="753"/>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5"/>
      <c r="B813" s="752"/>
      <c r="C813" s="752"/>
      <c r="D813" s="752"/>
      <c r="E813" s="752"/>
      <c r="F813" s="753"/>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5"/>
      <c r="B814" s="752"/>
      <c r="C814" s="752"/>
      <c r="D814" s="752"/>
      <c r="E814" s="752"/>
      <c r="F814" s="753"/>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5"/>
      <c r="B815" s="752"/>
      <c r="C815" s="752"/>
      <c r="D815" s="752"/>
      <c r="E815" s="752"/>
      <c r="F815" s="753"/>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5"/>
      <c r="B816" s="752"/>
      <c r="C816" s="752"/>
      <c r="D816" s="752"/>
      <c r="E816" s="752"/>
      <c r="F816" s="753"/>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x14ac:dyDescent="0.15">
      <c r="A817" s="545"/>
      <c r="B817" s="752"/>
      <c r="C817" s="752"/>
      <c r="D817" s="752"/>
      <c r="E817" s="752"/>
      <c r="F817" s="753"/>
      <c r="G817" s="396" t="s">
        <v>20</v>
      </c>
      <c r="H817" s="397"/>
      <c r="I817" s="397"/>
      <c r="J817" s="397"/>
      <c r="K817" s="397"/>
      <c r="L817" s="398"/>
      <c r="M817" s="399"/>
      <c r="N817" s="399"/>
      <c r="O817" s="399"/>
      <c r="P817" s="399"/>
      <c r="Q817" s="399"/>
      <c r="R817" s="399"/>
      <c r="S817" s="399"/>
      <c r="T817" s="399"/>
      <c r="U817" s="399"/>
      <c r="V817" s="399"/>
      <c r="W817" s="399"/>
      <c r="X817" s="400"/>
      <c r="Y817" s="401">
        <f>SUM(Y807:AB816)</f>
        <v>9</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5"/>
      <c r="B818" s="752"/>
      <c r="C818" s="752"/>
      <c r="D818" s="752"/>
      <c r="E818" s="752"/>
      <c r="F818" s="753"/>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15">
      <c r="A819" s="545"/>
      <c r="B819" s="752"/>
      <c r="C819" s="752"/>
      <c r="D819" s="752"/>
      <c r="E819" s="752"/>
      <c r="F819" s="753"/>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15">
      <c r="A820" s="545"/>
      <c r="B820" s="752"/>
      <c r="C820" s="752"/>
      <c r="D820" s="752"/>
      <c r="E820" s="752"/>
      <c r="F820" s="753"/>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6"/>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15">
      <c r="A821" s="545"/>
      <c r="B821" s="752"/>
      <c r="C821" s="752"/>
      <c r="D821" s="752"/>
      <c r="E821" s="752"/>
      <c r="F821" s="753"/>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5"/>
      <c r="B822" s="752"/>
      <c r="C822" s="752"/>
      <c r="D822" s="752"/>
      <c r="E822" s="752"/>
      <c r="F822" s="753"/>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5"/>
      <c r="B823" s="752"/>
      <c r="C823" s="752"/>
      <c r="D823" s="752"/>
      <c r="E823" s="752"/>
      <c r="F823" s="753"/>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5"/>
      <c r="B824" s="752"/>
      <c r="C824" s="752"/>
      <c r="D824" s="752"/>
      <c r="E824" s="752"/>
      <c r="F824" s="753"/>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5"/>
      <c r="B825" s="752"/>
      <c r="C825" s="752"/>
      <c r="D825" s="752"/>
      <c r="E825" s="752"/>
      <c r="F825" s="753"/>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5"/>
      <c r="B826" s="752"/>
      <c r="C826" s="752"/>
      <c r="D826" s="752"/>
      <c r="E826" s="752"/>
      <c r="F826" s="753"/>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5"/>
      <c r="B827" s="752"/>
      <c r="C827" s="752"/>
      <c r="D827" s="752"/>
      <c r="E827" s="752"/>
      <c r="F827" s="753"/>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5"/>
      <c r="B828" s="752"/>
      <c r="C828" s="752"/>
      <c r="D828" s="752"/>
      <c r="E828" s="752"/>
      <c r="F828" s="753"/>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5"/>
      <c r="B829" s="752"/>
      <c r="C829" s="752"/>
      <c r="D829" s="752"/>
      <c r="E829" s="752"/>
      <c r="F829" s="753"/>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5"/>
      <c r="B830" s="752"/>
      <c r="C830" s="752"/>
      <c r="D830" s="752"/>
      <c r="E830" s="752"/>
      <c r="F830" s="753"/>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50" t="s">
        <v>386</v>
      </c>
      <c r="AM831" s="951"/>
      <c r="AN831" s="951"/>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380</v>
      </c>
      <c r="AD836" s="263"/>
      <c r="AE836" s="263"/>
      <c r="AF836" s="263"/>
      <c r="AG836" s="263"/>
      <c r="AH836" s="331" t="s">
        <v>408</v>
      </c>
      <c r="AI836" s="333"/>
      <c r="AJ836" s="333"/>
      <c r="AK836" s="333"/>
      <c r="AL836" s="333" t="s">
        <v>21</v>
      </c>
      <c r="AM836" s="333"/>
      <c r="AN836" s="333"/>
      <c r="AO836" s="412"/>
      <c r="AP836" s="413" t="s">
        <v>344</v>
      </c>
      <c r="AQ836" s="413"/>
      <c r="AR836" s="413"/>
      <c r="AS836" s="413"/>
      <c r="AT836" s="413"/>
      <c r="AU836" s="413"/>
      <c r="AV836" s="413"/>
      <c r="AW836" s="413"/>
      <c r="AX836" s="413"/>
    </row>
    <row r="837" spans="1:50" ht="30" customHeight="1" x14ac:dyDescent="0.15">
      <c r="A837" s="391">
        <v>1</v>
      </c>
      <c r="B837" s="391">
        <v>1</v>
      </c>
      <c r="C837" s="410" t="s">
        <v>520</v>
      </c>
      <c r="D837" s="405"/>
      <c r="E837" s="405"/>
      <c r="F837" s="405"/>
      <c r="G837" s="405"/>
      <c r="H837" s="405"/>
      <c r="I837" s="405"/>
      <c r="J837" s="406">
        <v>4000020420000</v>
      </c>
      <c r="K837" s="407"/>
      <c r="L837" s="407"/>
      <c r="M837" s="407"/>
      <c r="N837" s="407"/>
      <c r="O837" s="407"/>
      <c r="P837" s="411" t="s">
        <v>522</v>
      </c>
      <c r="Q837" s="303"/>
      <c r="R837" s="303"/>
      <c r="S837" s="303"/>
      <c r="T837" s="303"/>
      <c r="U837" s="303"/>
      <c r="V837" s="303"/>
      <c r="W837" s="303"/>
      <c r="X837" s="303"/>
      <c r="Y837" s="304">
        <v>1528</v>
      </c>
      <c r="Z837" s="305"/>
      <c r="AA837" s="305"/>
      <c r="AB837" s="306"/>
      <c r="AC837" s="314" t="s">
        <v>532</v>
      </c>
      <c r="AD837" s="315"/>
      <c r="AE837" s="315"/>
      <c r="AF837" s="315"/>
      <c r="AG837" s="315"/>
      <c r="AH837" s="408" t="s">
        <v>527</v>
      </c>
      <c r="AI837" s="409"/>
      <c r="AJ837" s="409"/>
      <c r="AK837" s="409"/>
      <c r="AL837" s="311" t="s">
        <v>527</v>
      </c>
      <c r="AM837" s="312"/>
      <c r="AN837" s="312"/>
      <c r="AO837" s="313"/>
      <c r="AP837" s="307" t="s">
        <v>541</v>
      </c>
      <c r="AQ837" s="307"/>
      <c r="AR837" s="307"/>
      <c r="AS837" s="307"/>
      <c r="AT837" s="307"/>
      <c r="AU837" s="307"/>
      <c r="AV837" s="307"/>
      <c r="AW837" s="307"/>
      <c r="AX837" s="307"/>
    </row>
    <row r="838" spans="1:50" ht="30" customHeight="1" x14ac:dyDescent="0.15">
      <c r="A838" s="391">
        <v>2</v>
      </c>
      <c r="B838" s="391">
        <v>1</v>
      </c>
      <c r="C838" s="410" t="s">
        <v>529</v>
      </c>
      <c r="D838" s="405"/>
      <c r="E838" s="405"/>
      <c r="F838" s="405"/>
      <c r="G838" s="405"/>
      <c r="H838" s="405"/>
      <c r="I838" s="405"/>
      <c r="J838" s="406">
        <v>8000020460001</v>
      </c>
      <c r="K838" s="407"/>
      <c r="L838" s="407"/>
      <c r="M838" s="407"/>
      <c r="N838" s="407"/>
      <c r="O838" s="407"/>
      <c r="P838" s="303" t="s">
        <v>522</v>
      </c>
      <c r="Q838" s="303"/>
      <c r="R838" s="303"/>
      <c r="S838" s="303"/>
      <c r="T838" s="303"/>
      <c r="U838" s="303"/>
      <c r="V838" s="303"/>
      <c r="W838" s="303"/>
      <c r="X838" s="303"/>
      <c r="Y838" s="304">
        <v>602</v>
      </c>
      <c r="Z838" s="305"/>
      <c r="AA838" s="305"/>
      <c r="AB838" s="306"/>
      <c r="AC838" s="314" t="s">
        <v>532</v>
      </c>
      <c r="AD838" s="315"/>
      <c r="AE838" s="315"/>
      <c r="AF838" s="315"/>
      <c r="AG838" s="315"/>
      <c r="AH838" s="408" t="s">
        <v>527</v>
      </c>
      <c r="AI838" s="409"/>
      <c r="AJ838" s="409"/>
      <c r="AK838" s="409"/>
      <c r="AL838" s="311" t="s">
        <v>527</v>
      </c>
      <c r="AM838" s="312"/>
      <c r="AN838" s="312"/>
      <c r="AO838" s="313"/>
      <c r="AP838" s="307" t="s">
        <v>527</v>
      </c>
      <c r="AQ838" s="307"/>
      <c r="AR838" s="307"/>
      <c r="AS838" s="307"/>
      <c r="AT838" s="307"/>
      <c r="AU838" s="307"/>
      <c r="AV838" s="307"/>
      <c r="AW838" s="307"/>
      <c r="AX838" s="307"/>
    </row>
    <row r="839" spans="1:50" ht="30" customHeight="1" x14ac:dyDescent="0.15">
      <c r="A839" s="391">
        <v>3</v>
      </c>
      <c r="B839" s="391">
        <v>1</v>
      </c>
      <c r="C839" s="410" t="s">
        <v>530</v>
      </c>
      <c r="D839" s="405"/>
      <c r="E839" s="405"/>
      <c r="F839" s="405"/>
      <c r="G839" s="405"/>
      <c r="H839" s="405"/>
      <c r="I839" s="405"/>
      <c r="J839" s="406">
        <v>5000020150002</v>
      </c>
      <c r="K839" s="407"/>
      <c r="L839" s="407"/>
      <c r="M839" s="407"/>
      <c r="N839" s="407"/>
      <c r="O839" s="407"/>
      <c r="P839" s="411" t="s">
        <v>522</v>
      </c>
      <c r="Q839" s="303"/>
      <c r="R839" s="303"/>
      <c r="S839" s="303"/>
      <c r="T839" s="303"/>
      <c r="U839" s="303"/>
      <c r="V839" s="303"/>
      <c r="W839" s="303"/>
      <c r="X839" s="303"/>
      <c r="Y839" s="304">
        <v>524</v>
      </c>
      <c r="Z839" s="305"/>
      <c r="AA839" s="305"/>
      <c r="AB839" s="306"/>
      <c r="AC839" s="314" t="s">
        <v>532</v>
      </c>
      <c r="AD839" s="315"/>
      <c r="AE839" s="315"/>
      <c r="AF839" s="315"/>
      <c r="AG839" s="315"/>
      <c r="AH839" s="309" t="s">
        <v>527</v>
      </c>
      <c r="AI839" s="310"/>
      <c r="AJ839" s="310"/>
      <c r="AK839" s="310"/>
      <c r="AL839" s="311" t="s">
        <v>540</v>
      </c>
      <c r="AM839" s="312"/>
      <c r="AN839" s="312"/>
      <c r="AO839" s="313"/>
      <c r="AP839" s="307" t="s">
        <v>527</v>
      </c>
      <c r="AQ839" s="307"/>
      <c r="AR839" s="307"/>
      <c r="AS839" s="307"/>
      <c r="AT839" s="307"/>
      <c r="AU839" s="307"/>
      <c r="AV839" s="307"/>
      <c r="AW839" s="307"/>
      <c r="AX839" s="307"/>
    </row>
    <row r="840" spans="1:50" ht="30" customHeight="1" x14ac:dyDescent="0.15">
      <c r="A840" s="391">
        <v>4</v>
      </c>
      <c r="B840" s="391">
        <v>1</v>
      </c>
      <c r="C840" s="410" t="s">
        <v>531</v>
      </c>
      <c r="D840" s="405"/>
      <c r="E840" s="405"/>
      <c r="F840" s="405"/>
      <c r="G840" s="405"/>
      <c r="H840" s="405"/>
      <c r="I840" s="405"/>
      <c r="J840" s="406">
        <v>1000020320005</v>
      </c>
      <c r="K840" s="407"/>
      <c r="L840" s="407"/>
      <c r="M840" s="407"/>
      <c r="N840" s="407"/>
      <c r="O840" s="407"/>
      <c r="P840" s="411" t="s">
        <v>522</v>
      </c>
      <c r="Q840" s="303"/>
      <c r="R840" s="303"/>
      <c r="S840" s="303"/>
      <c r="T840" s="303"/>
      <c r="U840" s="303"/>
      <c r="V840" s="303"/>
      <c r="W840" s="303"/>
      <c r="X840" s="303"/>
      <c r="Y840" s="304">
        <v>308</v>
      </c>
      <c r="Z840" s="305"/>
      <c r="AA840" s="305"/>
      <c r="AB840" s="306"/>
      <c r="AC840" s="314" t="s">
        <v>532</v>
      </c>
      <c r="AD840" s="315"/>
      <c r="AE840" s="315"/>
      <c r="AF840" s="315"/>
      <c r="AG840" s="315"/>
      <c r="AH840" s="309" t="s">
        <v>527</v>
      </c>
      <c r="AI840" s="310"/>
      <c r="AJ840" s="310"/>
      <c r="AK840" s="310"/>
      <c r="AL840" s="311" t="s">
        <v>527</v>
      </c>
      <c r="AM840" s="312"/>
      <c r="AN840" s="312"/>
      <c r="AO840" s="313"/>
      <c r="AP840" s="307" t="s">
        <v>527</v>
      </c>
      <c r="AQ840" s="307"/>
      <c r="AR840" s="307"/>
      <c r="AS840" s="307"/>
      <c r="AT840" s="307"/>
      <c r="AU840" s="307"/>
      <c r="AV840" s="307"/>
      <c r="AW840" s="307"/>
      <c r="AX840" s="307"/>
    </row>
    <row r="841" spans="1:50" ht="30" customHeight="1" x14ac:dyDescent="0.15">
      <c r="A841" s="391">
        <v>5</v>
      </c>
      <c r="B841" s="391">
        <v>1</v>
      </c>
      <c r="C841" s="410" t="s">
        <v>533</v>
      </c>
      <c r="D841" s="405"/>
      <c r="E841" s="405"/>
      <c r="F841" s="405"/>
      <c r="G841" s="405"/>
      <c r="H841" s="405"/>
      <c r="I841" s="405"/>
      <c r="J841" s="406">
        <v>3000020422096</v>
      </c>
      <c r="K841" s="407"/>
      <c r="L841" s="407"/>
      <c r="M841" s="407"/>
      <c r="N841" s="407"/>
      <c r="O841" s="407"/>
      <c r="P841" s="303" t="s">
        <v>522</v>
      </c>
      <c r="Q841" s="303"/>
      <c r="R841" s="303"/>
      <c r="S841" s="303"/>
      <c r="T841" s="303"/>
      <c r="U841" s="303"/>
      <c r="V841" s="303"/>
      <c r="W841" s="303"/>
      <c r="X841" s="303"/>
      <c r="Y841" s="304">
        <v>302</v>
      </c>
      <c r="Z841" s="305"/>
      <c r="AA841" s="305"/>
      <c r="AB841" s="306"/>
      <c r="AC841" s="314" t="s">
        <v>532</v>
      </c>
      <c r="AD841" s="315"/>
      <c r="AE841" s="315"/>
      <c r="AF841" s="315"/>
      <c r="AG841" s="315"/>
      <c r="AH841" s="309" t="s">
        <v>539</v>
      </c>
      <c r="AI841" s="310"/>
      <c r="AJ841" s="310"/>
      <c r="AK841" s="310"/>
      <c r="AL841" s="311" t="s">
        <v>527</v>
      </c>
      <c r="AM841" s="312"/>
      <c r="AN841" s="312"/>
      <c r="AO841" s="313"/>
      <c r="AP841" s="307" t="s">
        <v>527</v>
      </c>
      <c r="AQ841" s="307"/>
      <c r="AR841" s="307"/>
      <c r="AS841" s="307"/>
      <c r="AT841" s="307"/>
      <c r="AU841" s="307"/>
      <c r="AV841" s="307"/>
      <c r="AW841" s="307"/>
      <c r="AX841" s="307"/>
    </row>
    <row r="842" spans="1:50" ht="30" customHeight="1" x14ac:dyDescent="0.15">
      <c r="A842" s="391">
        <v>6</v>
      </c>
      <c r="B842" s="391">
        <v>1</v>
      </c>
      <c r="C842" s="410" t="s">
        <v>534</v>
      </c>
      <c r="D842" s="405"/>
      <c r="E842" s="405"/>
      <c r="F842" s="405"/>
      <c r="G842" s="405"/>
      <c r="H842" s="405"/>
      <c r="I842" s="405"/>
      <c r="J842" s="406">
        <v>7000020422118</v>
      </c>
      <c r="K842" s="407"/>
      <c r="L842" s="407"/>
      <c r="M842" s="407"/>
      <c r="N842" s="407"/>
      <c r="O842" s="407"/>
      <c r="P842" s="303" t="s">
        <v>522</v>
      </c>
      <c r="Q842" s="303"/>
      <c r="R842" s="303"/>
      <c r="S842" s="303"/>
      <c r="T842" s="303"/>
      <c r="U842" s="303"/>
      <c r="V842" s="303"/>
      <c r="W842" s="303"/>
      <c r="X842" s="303"/>
      <c r="Y842" s="304">
        <v>277</v>
      </c>
      <c r="Z842" s="305"/>
      <c r="AA842" s="305"/>
      <c r="AB842" s="306"/>
      <c r="AC842" s="314" t="s">
        <v>532</v>
      </c>
      <c r="AD842" s="315"/>
      <c r="AE842" s="315"/>
      <c r="AF842" s="315"/>
      <c r="AG842" s="315"/>
      <c r="AH842" s="309" t="s">
        <v>527</v>
      </c>
      <c r="AI842" s="310"/>
      <c r="AJ842" s="310"/>
      <c r="AK842" s="310"/>
      <c r="AL842" s="311" t="s">
        <v>527</v>
      </c>
      <c r="AM842" s="312"/>
      <c r="AN842" s="312"/>
      <c r="AO842" s="313"/>
      <c r="AP842" s="307" t="s">
        <v>527</v>
      </c>
      <c r="AQ842" s="307"/>
      <c r="AR842" s="307"/>
      <c r="AS842" s="307"/>
      <c r="AT842" s="307"/>
      <c r="AU842" s="307"/>
      <c r="AV842" s="307"/>
      <c r="AW842" s="307"/>
      <c r="AX842" s="307"/>
    </row>
    <row r="843" spans="1:50" ht="30" customHeight="1" x14ac:dyDescent="0.15">
      <c r="A843" s="391">
        <v>7</v>
      </c>
      <c r="B843" s="391">
        <v>1</v>
      </c>
      <c r="C843" s="410" t="s">
        <v>535</v>
      </c>
      <c r="D843" s="405"/>
      <c r="E843" s="405"/>
      <c r="F843" s="405"/>
      <c r="G843" s="405"/>
      <c r="H843" s="405"/>
      <c r="I843" s="405"/>
      <c r="J843" s="406">
        <v>1000020424111</v>
      </c>
      <c r="K843" s="407"/>
      <c r="L843" s="407"/>
      <c r="M843" s="407"/>
      <c r="N843" s="407"/>
      <c r="O843" s="407"/>
      <c r="P843" s="303" t="s">
        <v>522</v>
      </c>
      <c r="Q843" s="303"/>
      <c r="R843" s="303"/>
      <c r="S843" s="303"/>
      <c r="T843" s="303"/>
      <c r="U843" s="303"/>
      <c r="V843" s="303"/>
      <c r="W843" s="303"/>
      <c r="X843" s="303"/>
      <c r="Y843" s="304">
        <v>148</v>
      </c>
      <c r="Z843" s="305"/>
      <c r="AA843" s="305"/>
      <c r="AB843" s="306"/>
      <c r="AC843" s="314" t="s">
        <v>532</v>
      </c>
      <c r="AD843" s="315"/>
      <c r="AE843" s="315"/>
      <c r="AF843" s="315"/>
      <c r="AG843" s="315"/>
      <c r="AH843" s="309" t="s">
        <v>527</v>
      </c>
      <c r="AI843" s="310"/>
      <c r="AJ843" s="310"/>
      <c r="AK843" s="310"/>
      <c r="AL843" s="311" t="s">
        <v>527</v>
      </c>
      <c r="AM843" s="312"/>
      <c r="AN843" s="312"/>
      <c r="AO843" s="313"/>
      <c r="AP843" s="307" t="s">
        <v>527</v>
      </c>
      <c r="AQ843" s="307"/>
      <c r="AR843" s="307"/>
      <c r="AS843" s="307"/>
      <c r="AT843" s="307"/>
      <c r="AU843" s="307"/>
      <c r="AV843" s="307"/>
      <c r="AW843" s="307"/>
      <c r="AX843" s="307"/>
    </row>
    <row r="844" spans="1:50" ht="30" customHeight="1" x14ac:dyDescent="0.15">
      <c r="A844" s="391">
        <v>8</v>
      </c>
      <c r="B844" s="391">
        <v>1</v>
      </c>
      <c r="C844" s="410" t="s">
        <v>536</v>
      </c>
      <c r="D844" s="405"/>
      <c r="E844" s="405"/>
      <c r="F844" s="405"/>
      <c r="G844" s="405"/>
      <c r="H844" s="405"/>
      <c r="I844" s="405"/>
      <c r="J844" s="406">
        <v>9000020152242</v>
      </c>
      <c r="K844" s="407"/>
      <c r="L844" s="407"/>
      <c r="M844" s="407"/>
      <c r="N844" s="407"/>
      <c r="O844" s="407"/>
      <c r="P844" s="303" t="s">
        <v>522</v>
      </c>
      <c r="Q844" s="303"/>
      <c r="R844" s="303"/>
      <c r="S844" s="303"/>
      <c r="T844" s="303"/>
      <c r="U844" s="303"/>
      <c r="V844" s="303"/>
      <c r="W844" s="303"/>
      <c r="X844" s="303"/>
      <c r="Y844" s="304">
        <v>135</v>
      </c>
      <c r="Z844" s="305"/>
      <c r="AA844" s="305"/>
      <c r="AB844" s="306"/>
      <c r="AC844" s="314" t="s">
        <v>532</v>
      </c>
      <c r="AD844" s="315"/>
      <c r="AE844" s="315"/>
      <c r="AF844" s="315"/>
      <c r="AG844" s="315"/>
      <c r="AH844" s="309" t="s">
        <v>527</v>
      </c>
      <c r="AI844" s="310"/>
      <c r="AJ844" s="310"/>
      <c r="AK844" s="310"/>
      <c r="AL844" s="311" t="s">
        <v>527</v>
      </c>
      <c r="AM844" s="312"/>
      <c r="AN844" s="312"/>
      <c r="AO844" s="313"/>
      <c r="AP844" s="307" t="s">
        <v>527</v>
      </c>
      <c r="AQ844" s="307"/>
      <c r="AR844" s="307"/>
      <c r="AS844" s="307"/>
      <c r="AT844" s="307"/>
      <c r="AU844" s="307"/>
      <c r="AV844" s="307"/>
      <c r="AW844" s="307"/>
      <c r="AX844" s="307"/>
    </row>
    <row r="845" spans="1:50" ht="30" customHeight="1" x14ac:dyDescent="0.15">
      <c r="A845" s="391">
        <v>9</v>
      </c>
      <c r="B845" s="391">
        <v>1</v>
      </c>
      <c r="C845" s="410" t="s">
        <v>537</v>
      </c>
      <c r="D845" s="405"/>
      <c r="E845" s="405"/>
      <c r="F845" s="405"/>
      <c r="G845" s="405"/>
      <c r="H845" s="405"/>
      <c r="I845" s="405"/>
      <c r="J845" s="406">
        <v>7000020010006</v>
      </c>
      <c r="K845" s="407"/>
      <c r="L845" s="407"/>
      <c r="M845" s="407"/>
      <c r="N845" s="407"/>
      <c r="O845" s="407"/>
      <c r="P845" s="303" t="s">
        <v>522</v>
      </c>
      <c r="Q845" s="303"/>
      <c r="R845" s="303"/>
      <c r="S845" s="303"/>
      <c r="T845" s="303"/>
      <c r="U845" s="303"/>
      <c r="V845" s="303"/>
      <c r="W845" s="303"/>
      <c r="X845" s="303"/>
      <c r="Y845" s="304">
        <v>78</v>
      </c>
      <c r="Z845" s="305"/>
      <c r="AA845" s="305"/>
      <c r="AB845" s="306"/>
      <c r="AC845" s="314" t="s">
        <v>532</v>
      </c>
      <c r="AD845" s="315"/>
      <c r="AE845" s="315"/>
      <c r="AF845" s="315"/>
      <c r="AG845" s="315"/>
      <c r="AH845" s="309" t="s">
        <v>539</v>
      </c>
      <c r="AI845" s="310"/>
      <c r="AJ845" s="310"/>
      <c r="AK845" s="310"/>
      <c r="AL845" s="311" t="s">
        <v>527</v>
      </c>
      <c r="AM845" s="312"/>
      <c r="AN845" s="312"/>
      <c r="AO845" s="313"/>
      <c r="AP845" s="307" t="s">
        <v>527</v>
      </c>
      <c r="AQ845" s="307"/>
      <c r="AR845" s="307"/>
      <c r="AS845" s="307"/>
      <c r="AT845" s="307"/>
      <c r="AU845" s="307"/>
      <c r="AV845" s="307"/>
      <c r="AW845" s="307"/>
      <c r="AX845" s="307"/>
    </row>
    <row r="846" spans="1:50" ht="30" customHeight="1" x14ac:dyDescent="0.15">
      <c r="A846" s="391">
        <v>10</v>
      </c>
      <c r="B846" s="391">
        <v>1</v>
      </c>
      <c r="C846" s="410" t="s">
        <v>538</v>
      </c>
      <c r="D846" s="405"/>
      <c r="E846" s="405"/>
      <c r="F846" s="405"/>
      <c r="G846" s="405"/>
      <c r="H846" s="405"/>
      <c r="I846" s="405"/>
      <c r="J846" s="406">
        <v>4000020015172</v>
      </c>
      <c r="K846" s="407"/>
      <c r="L846" s="407"/>
      <c r="M846" s="407"/>
      <c r="N846" s="407"/>
      <c r="O846" s="407"/>
      <c r="P846" s="303" t="s">
        <v>522</v>
      </c>
      <c r="Q846" s="303"/>
      <c r="R846" s="303"/>
      <c r="S846" s="303"/>
      <c r="T846" s="303"/>
      <c r="U846" s="303"/>
      <c r="V846" s="303"/>
      <c r="W846" s="303"/>
      <c r="X846" s="303"/>
      <c r="Y846" s="304">
        <v>73</v>
      </c>
      <c r="Z846" s="305"/>
      <c r="AA846" s="305"/>
      <c r="AB846" s="306"/>
      <c r="AC846" s="314" t="s">
        <v>532</v>
      </c>
      <c r="AD846" s="315"/>
      <c r="AE846" s="315"/>
      <c r="AF846" s="315"/>
      <c r="AG846" s="315"/>
      <c r="AH846" s="309" t="s">
        <v>527</v>
      </c>
      <c r="AI846" s="310"/>
      <c r="AJ846" s="310"/>
      <c r="AK846" s="310"/>
      <c r="AL846" s="311" t="s">
        <v>527</v>
      </c>
      <c r="AM846" s="312"/>
      <c r="AN846" s="312"/>
      <c r="AO846" s="313"/>
      <c r="AP846" s="307" t="s">
        <v>539</v>
      </c>
      <c r="AQ846" s="307"/>
      <c r="AR846" s="307"/>
      <c r="AS846" s="307"/>
      <c r="AT846" s="307"/>
      <c r="AU846" s="307"/>
      <c r="AV846" s="307"/>
      <c r="AW846" s="307"/>
      <c r="AX846" s="307"/>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380</v>
      </c>
      <c r="AD869" s="263"/>
      <c r="AE869" s="263"/>
      <c r="AF869" s="263"/>
      <c r="AG869" s="263"/>
      <c r="AH869" s="331" t="s">
        <v>408</v>
      </c>
      <c r="AI869" s="333"/>
      <c r="AJ869" s="333"/>
      <c r="AK869" s="333"/>
      <c r="AL869" s="333" t="s">
        <v>21</v>
      </c>
      <c r="AM869" s="333"/>
      <c r="AN869" s="333"/>
      <c r="AO869" s="412"/>
      <c r="AP869" s="413" t="s">
        <v>344</v>
      </c>
      <c r="AQ869" s="413"/>
      <c r="AR869" s="413"/>
      <c r="AS869" s="413"/>
      <c r="AT869" s="413"/>
      <c r="AU869" s="413"/>
      <c r="AV869" s="413"/>
      <c r="AW869" s="413"/>
      <c r="AX869" s="413"/>
    </row>
    <row r="870" spans="1:50" ht="30" customHeight="1" x14ac:dyDescent="0.15">
      <c r="A870" s="391">
        <v>1</v>
      </c>
      <c r="B870" s="391">
        <v>1</v>
      </c>
      <c r="C870" s="410" t="s">
        <v>542</v>
      </c>
      <c r="D870" s="405"/>
      <c r="E870" s="405"/>
      <c r="F870" s="405"/>
      <c r="G870" s="405"/>
      <c r="H870" s="405"/>
      <c r="I870" s="405"/>
      <c r="J870" s="406">
        <v>2110001027748</v>
      </c>
      <c r="K870" s="407"/>
      <c r="L870" s="407"/>
      <c r="M870" s="407"/>
      <c r="N870" s="407"/>
      <c r="O870" s="407"/>
      <c r="P870" s="411" t="s">
        <v>551</v>
      </c>
      <c r="Q870" s="303"/>
      <c r="R870" s="303"/>
      <c r="S870" s="303"/>
      <c r="T870" s="303"/>
      <c r="U870" s="303"/>
      <c r="V870" s="303"/>
      <c r="W870" s="303"/>
      <c r="X870" s="303"/>
      <c r="Y870" s="304">
        <v>384</v>
      </c>
      <c r="Z870" s="305"/>
      <c r="AA870" s="305"/>
      <c r="AB870" s="306"/>
      <c r="AC870" s="314" t="s">
        <v>532</v>
      </c>
      <c r="AD870" s="315"/>
      <c r="AE870" s="315"/>
      <c r="AF870" s="315"/>
      <c r="AG870" s="315"/>
      <c r="AH870" s="408" t="s">
        <v>539</v>
      </c>
      <c r="AI870" s="409"/>
      <c r="AJ870" s="409"/>
      <c r="AK870" s="409"/>
      <c r="AL870" s="311" t="s">
        <v>527</v>
      </c>
      <c r="AM870" s="312"/>
      <c r="AN870" s="312"/>
      <c r="AO870" s="313"/>
      <c r="AP870" s="307" t="s">
        <v>527</v>
      </c>
      <c r="AQ870" s="307"/>
      <c r="AR870" s="307"/>
      <c r="AS870" s="307"/>
      <c r="AT870" s="307"/>
      <c r="AU870" s="307"/>
      <c r="AV870" s="307"/>
      <c r="AW870" s="307"/>
      <c r="AX870" s="307"/>
    </row>
    <row r="871" spans="1:50" ht="30" customHeight="1" x14ac:dyDescent="0.15">
      <c r="A871" s="391">
        <v>2</v>
      </c>
      <c r="B871" s="391">
        <v>1</v>
      </c>
      <c r="C871" s="410" t="s">
        <v>543</v>
      </c>
      <c r="D871" s="405"/>
      <c r="E871" s="405"/>
      <c r="F871" s="405"/>
      <c r="G871" s="405"/>
      <c r="H871" s="405"/>
      <c r="I871" s="405"/>
      <c r="J871" s="406">
        <v>6340001013696</v>
      </c>
      <c r="K871" s="407"/>
      <c r="L871" s="407"/>
      <c r="M871" s="407"/>
      <c r="N871" s="407"/>
      <c r="O871" s="407"/>
      <c r="P871" s="411" t="s">
        <v>551</v>
      </c>
      <c r="Q871" s="303"/>
      <c r="R871" s="303"/>
      <c r="S871" s="303"/>
      <c r="T871" s="303"/>
      <c r="U871" s="303"/>
      <c r="V871" s="303"/>
      <c r="W871" s="303"/>
      <c r="X871" s="303"/>
      <c r="Y871" s="304">
        <v>264</v>
      </c>
      <c r="Z871" s="305"/>
      <c r="AA871" s="305"/>
      <c r="AB871" s="306"/>
      <c r="AC871" s="314" t="s">
        <v>532</v>
      </c>
      <c r="AD871" s="315"/>
      <c r="AE871" s="315"/>
      <c r="AF871" s="315"/>
      <c r="AG871" s="315"/>
      <c r="AH871" s="408" t="s">
        <v>527</v>
      </c>
      <c r="AI871" s="409"/>
      <c r="AJ871" s="409"/>
      <c r="AK871" s="409"/>
      <c r="AL871" s="311" t="s">
        <v>527</v>
      </c>
      <c r="AM871" s="312"/>
      <c r="AN871" s="312"/>
      <c r="AO871" s="313"/>
      <c r="AP871" s="307" t="s">
        <v>527</v>
      </c>
      <c r="AQ871" s="307"/>
      <c r="AR871" s="307"/>
      <c r="AS871" s="307"/>
      <c r="AT871" s="307"/>
      <c r="AU871" s="307"/>
      <c r="AV871" s="307"/>
      <c r="AW871" s="307"/>
      <c r="AX871" s="307"/>
    </row>
    <row r="872" spans="1:50" ht="30" customHeight="1" x14ac:dyDescent="0.15">
      <c r="A872" s="391">
        <v>3</v>
      </c>
      <c r="B872" s="391">
        <v>1</v>
      </c>
      <c r="C872" s="410" t="s">
        <v>544</v>
      </c>
      <c r="D872" s="405"/>
      <c r="E872" s="405"/>
      <c r="F872" s="405"/>
      <c r="G872" s="405"/>
      <c r="H872" s="405"/>
      <c r="I872" s="405"/>
      <c r="J872" s="406">
        <v>1010401099027</v>
      </c>
      <c r="K872" s="407"/>
      <c r="L872" s="407"/>
      <c r="M872" s="407"/>
      <c r="N872" s="407"/>
      <c r="O872" s="407"/>
      <c r="P872" s="411" t="s">
        <v>551</v>
      </c>
      <c r="Q872" s="303"/>
      <c r="R872" s="303"/>
      <c r="S872" s="303"/>
      <c r="T872" s="303"/>
      <c r="U872" s="303"/>
      <c r="V872" s="303"/>
      <c r="W872" s="303"/>
      <c r="X872" s="303"/>
      <c r="Y872" s="304">
        <v>244</v>
      </c>
      <c r="Z872" s="305"/>
      <c r="AA872" s="305"/>
      <c r="AB872" s="306"/>
      <c r="AC872" s="314" t="s">
        <v>532</v>
      </c>
      <c r="AD872" s="315"/>
      <c r="AE872" s="315"/>
      <c r="AF872" s="315"/>
      <c r="AG872" s="315"/>
      <c r="AH872" s="309" t="s">
        <v>527</v>
      </c>
      <c r="AI872" s="310"/>
      <c r="AJ872" s="310"/>
      <c r="AK872" s="310"/>
      <c r="AL872" s="311" t="s">
        <v>527</v>
      </c>
      <c r="AM872" s="312"/>
      <c r="AN872" s="312"/>
      <c r="AO872" s="313"/>
      <c r="AP872" s="307" t="s">
        <v>541</v>
      </c>
      <c r="AQ872" s="307"/>
      <c r="AR872" s="307"/>
      <c r="AS872" s="307"/>
      <c r="AT872" s="307"/>
      <c r="AU872" s="307"/>
      <c r="AV872" s="307"/>
      <c r="AW872" s="307"/>
      <c r="AX872" s="307"/>
    </row>
    <row r="873" spans="1:50" ht="30" customHeight="1" x14ac:dyDescent="0.15">
      <c r="A873" s="391">
        <v>4</v>
      </c>
      <c r="B873" s="391">
        <v>1</v>
      </c>
      <c r="C873" s="410" t="s">
        <v>545</v>
      </c>
      <c r="D873" s="405"/>
      <c r="E873" s="405"/>
      <c r="F873" s="405"/>
      <c r="G873" s="405"/>
      <c r="H873" s="405"/>
      <c r="I873" s="405"/>
      <c r="J873" s="406">
        <v>5280001005404</v>
      </c>
      <c r="K873" s="407"/>
      <c r="L873" s="407"/>
      <c r="M873" s="407"/>
      <c r="N873" s="407"/>
      <c r="O873" s="407"/>
      <c r="P873" s="411" t="s">
        <v>551</v>
      </c>
      <c r="Q873" s="303"/>
      <c r="R873" s="303"/>
      <c r="S873" s="303"/>
      <c r="T873" s="303"/>
      <c r="U873" s="303"/>
      <c r="V873" s="303"/>
      <c r="W873" s="303"/>
      <c r="X873" s="303"/>
      <c r="Y873" s="304">
        <v>175</v>
      </c>
      <c r="Z873" s="305"/>
      <c r="AA873" s="305"/>
      <c r="AB873" s="306"/>
      <c r="AC873" s="314" t="s">
        <v>532</v>
      </c>
      <c r="AD873" s="315"/>
      <c r="AE873" s="315"/>
      <c r="AF873" s="315"/>
      <c r="AG873" s="315"/>
      <c r="AH873" s="309" t="s">
        <v>527</v>
      </c>
      <c r="AI873" s="310"/>
      <c r="AJ873" s="310"/>
      <c r="AK873" s="310"/>
      <c r="AL873" s="311" t="s">
        <v>539</v>
      </c>
      <c r="AM873" s="312"/>
      <c r="AN873" s="312"/>
      <c r="AO873" s="313"/>
      <c r="AP873" s="307" t="s">
        <v>527</v>
      </c>
      <c r="AQ873" s="307"/>
      <c r="AR873" s="307"/>
      <c r="AS873" s="307"/>
      <c r="AT873" s="307"/>
      <c r="AU873" s="307"/>
      <c r="AV873" s="307"/>
      <c r="AW873" s="307"/>
      <c r="AX873" s="307"/>
    </row>
    <row r="874" spans="1:50" ht="30" customHeight="1" x14ac:dyDescent="0.15">
      <c r="A874" s="391">
        <v>5</v>
      </c>
      <c r="B874" s="391">
        <v>1</v>
      </c>
      <c r="C874" s="410" t="s">
        <v>546</v>
      </c>
      <c r="D874" s="405"/>
      <c r="E874" s="405"/>
      <c r="F874" s="405"/>
      <c r="G874" s="405"/>
      <c r="H874" s="405"/>
      <c r="I874" s="405"/>
      <c r="J874" s="406">
        <v>3310001000411</v>
      </c>
      <c r="K874" s="407"/>
      <c r="L874" s="407"/>
      <c r="M874" s="407"/>
      <c r="N874" s="407"/>
      <c r="O874" s="407"/>
      <c r="P874" s="411" t="s">
        <v>551</v>
      </c>
      <c r="Q874" s="303"/>
      <c r="R874" s="303"/>
      <c r="S874" s="303"/>
      <c r="T874" s="303"/>
      <c r="U874" s="303"/>
      <c r="V874" s="303"/>
      <c r="W874" s="303"/>
      <c r="X874" s="303"/>
      <c r="Y874" s="304">
        <v>172</v>
      </c>
      <c r="Z874" s="305"/>
      <c r="AA874" s="305"/>
      <c r="AB874" s="306"/>
      <c r="AC874" s="314" t="s">
        <v>532</v>
      </c>
      <c r="AD874" s="315"/>
      <c r="AE874" s="315"/>
      <c r="AF874" s="315"/>
      <c r="AG874" s="315"/>
      <c r="AH874" s="309" t="s">
        <v>527</v>
      </c>
      <c r="AI874" s="310"/>
      <c r="AJ874" s="310"/>
      <c r="AK874" s="310"/>
      <c r="AL874" s="311" t="s">
        <v>527</v>
      </c>
      <c r="AM874" s="312"/>
      <c r="AN874" s="312"/>
      <c r="AO874" s="313"/>
      <c r="AP874" s="307" t="s">
        <v>527</v>
      </c>
      <c r="AQ874" s="307"/>
      <c r="AR874" s="307"/>
      <c r="AS874" s="307"/>
      <c r="AT874" s="307"/>
      <c r="AU874" s="307"/>
      <c r="AV874" s="307"/>
      <c r="AW874" s="307"/>
      <c r="AX874" s="307"/>
    </row>
    <row r="875" spans="1:50" ht="30" customHeight="1" x14ac:dyDescent="0.15">
      <c r="A875" s="391">
        <v>6</v>
      </c>
      <c r="B875" s="391">
        <v>1</v>
      </c>
      <c r="C875" s="410" t="s">
        <v>547</v>
      </c>
      <c r="D875" s="405"/>
      <c r="E875" s="405"/>
      <c r="F875" s="405"/>
      <c r="G875" s="405"/>
      <c r="H875" s="405"/>
      <c r="I875" s="405"/>
      <c r="J875" s="406">
        <v>8290001012603</v>
      </c>
      <c r="K875" s="407"/>
      <c r="L875" s="407"/>
      <c r="M875" s="407"/>
      <c r="N875" s="407"/>
      <c r="O875" s="407"/>
      <c r="P875" s="411" t="s">
        <v>551</v>
      </c>
      <c r="Q875" s="303"/>
      <c r="R875" s="303"/>
      <c r="S875" s="303"/>
      <c r="T875" s="303"/>
      <c r="U875" s="303"/>
      <c r="V875" s="303"/>
      <c r="W875" s="303"/>
      <c r="X875" s="303"/>
      <c r="Y875" s="304">
        <v>163</v>
      </c>
      <c r="Z875" s="305"/>
      <c r="AA875" s="305"/>
      <c r="AB875" s="306"/>
      <c r="AC875" s="314" t="s">
        <v>532</v>
      </c>
      <c r="AD875" s="315"/>
      <c r="AE875" s="315"/>
      <c r="AF875" s="315"/>
      <c r="AG875" s="315"/>
      <c r="AH875" s="309" t="s">
        <v>552</v>
      </c>
      <c r="AI875" s="310"/>
      <c r="AJ875" s="310"/>
      <c r="AK875" s="310"/>
      <c r="AL875" s="311" t="s">
        <v>527</v>
      </c>
      <c r="AM875" s="312"/>
      <c r="AN875" s="312"/>
      <c r="AO875" s="313"/>
      <c r="AP875" s="307" t="s">
        <v>527</v>
      </c>
      <c r="AQ875" s="307"/>
      <c r="AR875" s="307"/>
      <c r="AS875" s="307"/>
      <c r="AT875" s="307"/>
      <c r="AU875" s="307"/>
      <c r="AV875" s="307"/>
      <c r="AW875" s="307"/>
      <c r="AX875" s="307"/>
    </row>
    <row r="876" spans="1:50" ht="30" customHeight="1" x14ac:dyDescent="0.15">
      <c r="A876" s="391">
        <v>7</v>
      </c>
      <c r="B876" s="391">
        <v>1</v>
      </c>
      <c r="C876" s="410" t="s">
        <v>548</v>
      </c>
      <c r="D876" s="405"/>
      <c r="E876" s="405"/>
      <c r="F876" s="405"/>
      <c r="G876" s="405"/>
      <c r="H876" s="405"/>
      <c r="I876" s="405"/>
      <c r="J876" s="406">
        <v>9310001008713</v>
      </c>
      <c r="K876" s="407"/>
      <c r="L876" s="407"/>
      <c r="M876" s="407"/>
      <c r="N876" s="407"/>
      <c r="O876" s="407"/>
      <c r="P876" s="411" t="s">
        <v>551</v>
      </c>
      <c r="Q876" s="303"/>
      <c r="R876" s="303"/>
      <c r="S876" s="303"/>
      <c r="T876" s="303"/>
      <c r="U876" s="303"/>
      <c r="V876" s="303"/>
      <c r="W876" s="303"/>
      <c r="X876" s="303"/>
      <c r="Y876" s="304">
        <v>137</v>
      </c>
      <c r="Z876" s="305"/>
      <c r="AA876" s="305"/>
      <c r="AB876" s="306"/>
      <c r="AC876" s="314" t="s">
        <v>532</v>
      </c>
      <c r="AD876" s="315"/>
      <c r="AE876" s="315"/>
      <c r="AF876" s="315"/>
      <c r="AG876" s="315"/>
      <c r="AH876" s="309" t="s">
        <v>527</v>
      </c>
      <c r="AI876" s="310"/>
      <c r="AJ876" s="310"/>
      <c r="AK876" s="310"/>
      <c r="AL876" s="311" t="s">
        <v>527</v>
      </c>
      <c r="AM876" s="312"/>
      <c r="AN876" s="312"/>
      <c r="AO876" s="313"/>
      <c r="AP876" s="307" t="s">
        <v>527</v>
      </c>
      <c r="AQ876" s="307"/>
      <c r="AR876" s="307"/>
      <c r="AS876" s="307"/>
      <c r="AT876" s="307"/>
      <c r="AU876" s="307"/>
      <c r="AV876" s="307"/>
      <c r="AW876" s="307"/>
      <c r="AX876" s="307"/>
    </row>
    <row r="877" spans="1:50" ht="30" customHeight="1" x14ac:dyDescent="0.15">
      <c r="A877" s="391">
        <v>8</v>
      </c>
      <c r="B877" s="391">
        <v>1</v>
      </c>
      <c r="C877" s="410" t="s">
        <v>549</v>
      </c>
      <c r="D877" s="405"/>
      <c r="E877" s="405"/>
      <c r="F877" s="405"/>
      <c r="G877" s="405"/>
      <c r="H877" s="405"/>
      <c r="I877" s="405"/>
      <c r="J877" s="406">
        <v>7310005007003</v>
      </c>
      <c r="K877" s="407"/>
      <c r="L877" s="407"/>
      <c r="M877" s="407"/>
      <c r="N877" s="407"/>
      <c r="O877" s="407"/>
      <c r="P877" s="411" t="s">
        <v>551</v>
      </c>
      <c r="Q877" s="303"/>
      <c r="R877" s="303"/>
      <c r="S877" s="303"/>
      <c r="T877" s="303"/>
      <c r="U877" s="303"/>
      <c r="V877" s="303"/>
      <c r="W877" s="303"/>
      <c r="X877" s="303"/>
      <c r="Y877" s="304">
        <v>79</v>
      </c>
      <c r="Z877" s="305"/>
      <c r="AA877" s="305"/>
      <c r="AB877" s="306"/>
      <c r="AC877" s="314" t="s">
        <v>532</v>
      </c>
      <c r="AD877" s="315"/>
      <c r="AE877" s="315"/>
      <c r="AF877" s="315"/>
      <c r="AG877" s="315"/>
      <c r="AH877" s="309" t="s">
        <v>527</v>
      </c>
      <c r="AI877" s="310"/>
      <c r="AJ877" s="310"/>
      <c r="AK877" s="310"/>
      <c r="AL877" s="311" t="s">
        <v>527</v>
      </c>
      <c r="AM877" s="312"/>
      <c r="AN877" s="312"/>
      <c r="AO877" s="313"/>
      <c r="AP877" s="307" t="s">
        <v>527</v>
      </c>
      <c r="AQ877" s="307"/>
      <c r="AR877" s="307"/>
      <c r="AS877" s="307"/>
      <c r="AT877" s="307"/>
      <c r="AU877" s="307"/>
      <c r="AV877" s="307"/>
      <c r="AW877" s="307"/>
      <c r="AX877" s="307"/>
    </row>
    <row r="878" spans="1:50" ht="30" customHeight="1" x14ac:dyDescent="0.15">
      <c r="A878" s="391">
        <v>9</v>
      </c>
      <c r="B878" s="391">
        <v>1</v>
      </c>
      <c r="C878" s="410" t="s">
        <v>550</v>
      </c>
      <c r="D878" s="405"/>
      <c r="E878" s="405"/>
      <c r="F878" s="405"/>
      <c r="G878" s="405"/>
      <c r="H878" s="405"/>
      <c r="I878" s="405"/>
      <c r="J878" s="406">
        <v>4310005006494</v>
      </c>
      <c r="K878" s="407"/>
      <c r="L878" s="407"/>
      <c r="M878" s="407"/>
      <c r="N878" s="407"/>
      <c r="O878" s="407"/>
      <c r="P878" s="411" t="s">
        <v>551</v>
      </c>
      <c r="Q878" s="303"/>
      <c r="R878" s="303"/>
      <c r="S878" s="303"/>
      <c r="T878" s="303"/>
      <c r="U878" s="303"/>
      <c r="V878" s="303"/>
      <c r="W878" s="303"/>
      <c r="X878" s="303"/>
      <c r="Y878" s="304">
        <v>68</v>
      </c>
      <c r="Z878" s="305"/>
      <c r="AA878" s="305"/>
      <c r="AB878" s="306"/>
      <c r="AC878" s="314" t="s">
        <v>532</v>
      </c>
      <c r="AD878" s="315"/>
      <c r="AE878" s="315"/>
      <c r="AF878" s="315"/>
      <c r="AG878" s="315"/>
      <c r="AH878" s="309" t="s">
        <v>527</v>
      </c>
      <c r="AI878" s="310"/>
      <c r="AJ878" s="310"/>
      <c r="AK878" s="310"/>
      <c r="AL878" s="311" t="s">
        <v>527</v>
      </c>
      <c r="AM878" s="312"/>
      <c r="AN878" s="312"/>
      <c r="AO878" s="313"/>
      <c r="AP878" s="307" t="s">
        <v>527</v>
      </c>
      <c r="AQ878" s="307"/>
      <c r="AR878" s="307"/>
      <c r="AS878" s="307"/>
      <c r="AT878" s="307"/>
      <c r="AU878" s="307"/>
      <c r="AV878" s="307"/>
      <c r="AW878" s="307"/>
      <c r="AX878" s="307"/>
    </row>
    <row r="879" spans="1:50" ht="30" customHeight="1" x14ac:dyDescent="0.15">
      <c r="A879" s="391">
        <v>10</v>
      </c>
      <c r="B879" s="391">
        <v>1</v>
      </c>
      <c r="C879" s="410" t="s">
        <v>574</v>
      </c>
      <c r="D879" s="405"/>
      <c r="E879" s="405"/>
      <c r="F879" s="405"/>
      <c r="G879" s="405"/>
      <c r="H879" s="405"/>
      <c r="I879" s="405"/>
      <c r="J879" s="406">
        <v>6310005006492</v>
      </c>
      <c r="K879" s="407"/>
      <c r="L879" s="407"/>
      <c r="M879" s="407"/>
      <c r="N879" s="407"/>
      <c r="O879" s="407"/>
      <c r="P879" s="411" t="s">
        <v>551</v>
      </c>
      <c r="Q879" s="303"/>
      <c r="R879" s="303"/>
      <c r="S879" s="303"/>
      <c r="T879" s="303"/>
      <c r="U879" s="303"/>
      <c r="V879" s="303"/>
      <c r="W879" s="303"/>
      <c r="X879" s="303"/>
      <c r="Y879" s="304">
        <v>65</v>
      </c>
      <c r="Z879" s="305"/>
      <c r="AA879" s="305"/>
      <c r="AB879" s="306"/>
      <c r="AC879" s="314" t="s">
        <v>532</v>
      </c>
      <c r="AD879" s="315"/>
      <c r="AE879" s="315"/>
      <c r="AF879" s="315"/>
      <c r="AG879" s="315"/>
      <c r="AH879" s="309" t="s">
        <v>527</v>
      </c>
      <c r="AI879" s="310"/>
      <c r="AJ879" s="310"/>
      <c r="AK879" s="310"/>
      <c r="AL879" s="311" t="s">
        <v>527</v>
      </c>
      <c r="AM879" s="312"/>
      <c r="AN879" s="312"/>
      <c r="AO879" s="313"/>
      <c r="AP879" s="307" t="s">
        <v>527</v>
      </c>
      <c r="AQ879" s="307"/>
      <c r="AR879" s="307"/>
      <c r="AS879" s="307"/>
      <c r="AT879" s="307"/>
      <c r="AU879" s="307"/>
      <c r="AV879" s="307"/>
      <c r="AW879" s="307"/>
      <c r="AX879" s="307"/>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380</v>
      </c>
      <c r="AD902" s="263"/>
      <c r="AE902" s="263"/>
      <c r="AF902" s="263"/>
      <c r="AG902" s="263"/>
      <c r="AH902" s="331" t="s">
        <v>408</v>
      </c>
      <c r="AI902" s="333"/>
      <c r="AJ902" s="333"/>
      <c r="AK902" s="333"/>
      <c r="AL902" s="333" t="s">
        <v>21</v>
      </c>
      <c r="AM902" s="333"/>
      <c r="AN902" s="333"/>
      <c r="AO902" s="412"/>
      <c r="AP902" s="413" t="s">
        <v>344</v>
      </c>
      <c r="AQ902" s="413"/>
      <c r="AR902" s="413"/>
      <c r="AS902" s="413"/>
      <c r="AT902" s="413"/>
      <c r="AU902" s="413"/>
      <c r="AV902" s="413"/>
      <c r="AW902" s="413"/>
      <c r="AX902" s="413"/>
    </row>
    <row r="903" spans="1:50" ht="39.950000000000003" customHeight="1" x14ac:dyDescent="0.15">
      <c r="A903" s="391">
        <v>1</v>
      </c>
      <c r="B903" s="391">
        <v>1</v>
      </c>
      <c r="C903" s="410" t="s">
        <v>566</v>
      </c>
      <c r="D903" s="405"/>
      <c r="E903" s="405"/>
      <c r="F903" s="405"/>
      <c r="G903" s="405"/>
      <c r="H903" s="405"/>
      <c r="I903" s="405"/>
      <c r="J903" s="406">
        <v>7010501016231</v>
      </c>
      <c r="K903" s="407"/>
      <c r="L903" s="407"/>
      <c r="M903" s="407"/>
      <c r="N903" s="407"/>
      <c r="O903" s="407"/>
      <c r="P903" s="411" t="s">
        <v>582</v>
      </c>
      <c r="Q903" s="303"/>
      <c r="R903" s="303"/>
      <c r="S903" s="303"/>
      <c r="T903" s="303"/>
      <c r="U903" s="303"/>
      <c r="V903" s="303"/>
      <c r="W903" s="303"/>
      <c r="X903" s="303"/>
      <c r="Y903" s="304">
        <v>21</v>
      </c>
      <c r="Z903" s="305"/>
      <c r="AA903" s="305"/>
      <c r="AB903" s="306"/>
      <c r="AC903" s="314" t="s">
        <v>532</v>
      </c>
      <c r="AD903" s="315"/>
      <c r="AE903" s="315"/>
      <c r="AF903" s="315"/>
      <c r="AG903" s="315"/>
      <c r="AH903" s="408" t="s">
        <v>527</v>
      </c>
      <c r="AI903" s="409"/>
      <c r="AJ903" s="409"/>
      <c r="AK903" s="409"/>
      <c r="AL903" s="311"/>
      <c r="AM903" s="312"/>
      <c r="AN903" s="312"/>
      <c r="AO903" s="313"/>
      <c r="AP903" s="307"/>
      <c r="AQ903" s="307"/>
      <c r="AR903" s="307"/>
      <c r="AS903" s="307"/>
      <c r="AT903" s="307"/>
      <c r="AU903" s="307"/>
      <c r="AV903" s="307"/>
      <c r="AW903" s="307"/>
      <c r="AX903" s="307"/>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3"/>
      <c r="Q904" s="303"/>
      <c r="R904" s="303"/>
      <c r="S904" s="303"/>
      <c r="T904" s="303"/>
      <c r="U904" s="303"/>
      <c r="V904" s="303"/>
      <c r="W904" s="303"/>
      <c r="X904" s="303"/>
      <c r="Y904" s="304"/>
      <c r="Z904" s="305"/>
      <c r="AA904" s="305"/>
      <c r="AB904" s="306"/>
      <c r="AC904" s="314"/>
      <c r="AD904" s="314"/>
      <c r="AE904" s="314"/>
      <c r="AF904" s="314"/>
      <c r="AG904" s="314"/>
      <c r="AH904" s="408"/>
      <c r="AI904" s="409"/>
      <c r="AJ904" s="409"/>
      <c r="AK904" s="409"/>
      <c r="AL904" s="311"/>
      <c r="AM904" s="312"/>
      <c r="AN904" s="312"/>
      <c r="AO904" s="313"/>
      <c r="AP904" s="307"/>
      <c r="AQ904" s="307"/>
      <c r="AR904" s="307"/>
      <c r="AS904" s="307"/>
      <c r="AT904" s="307"/>
      <c r="AU904" s="307"/>
      <c r="AV904" s="307"/>
      <c r="AW904" s="307"/>
      <c r="AX904" s="307"/>
    </row>
    <row r="905" spans="1:50" ht="30" hidden="1" customHeight="1" x14ac:dyDescent="0.15">
      <c r="A905" s="391">
        <v>3</v>
      </c>
      <c r="B905" s="391">
        <v>1</v>
      </c>
      <c r="C905" s="410"/>
      <c r="D905" s="405"/>
      <c r="E905" s="405"/>
      <c r="F905" s="405"/>
      <c r="G905" s="405"/>
      <c r="H905" s="405"/>
      <c r="I905" s="405"/>
      <c r="J905" s="406"/>
      <c r="K905" s="407"/>
      <c r="L905" s="407"/>
      <c r="M905" s="407"/>
      <c r="N905" s="407"/>
      <c r="O905" s="407"/>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1">
        <v>4</v>
      </c>
      <c r="B906" s="391">
        <v>1</v>
      </c>
      <c r="C906" s="410"/>
      <c r="D906" s="405"/>
      <c r="E906" s="405"/>
      <c r="F906" s="405"/>
      <c r="G906" s="405"/>
      <c r="H906" s="405"/>
      <c r="I906" s="405"/>
      <c r="J906" s="406"/>
      <c r="K906" s="407"/>
      <c r="L906" s="407"/>
      <c r="M906" s="407"/>
      <c r="N906" s="407"/>
      <c r="O906" s="407"/>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380</v>
      </c>
      <c r="AD935" s="263"/>
      <c r="AE935" s="263"/>
      <c r="AF935" s="263"/>
      <c r="AG935" s="263"/>
      <c r="AH935" s="331" t="s">
        <v>408</v>
      </c>
      <c r="AI935" s="333"/>
      <c r="AJ935" s="333"/>
      <c r="AK935" s="333"/>
      <c r="AL935" s="333" t="s">
        <v>21</v>
      </c>
      <c r="AM935" s="333"/>
      <c r="AN935" s="333"/>
      <c r="AO935" s="412"/>
      <c r="AP935" s="413" t="s">
        <v>344</v>
      </c>
      <c r="AQ935" s="413"/>
      <c r="AR935" s="413"/>
      <c r="AS935" s="413"/>
      <c r="AT935" s="413"/>
      <c r="AU935" s="413"/>
      <c r="AV935" s="413"/>
      <c r="AW935" s="413"/>
      <c r="AX935" s="413"/>
    </row>
    <row r="936" spans="1:50" ht="30" customHeight="1" x14ac:dyDescent="0.15">
      <c r="A936" s="391">
        <v>1</v>
      </c>
      <c r="B936" s="391">
        <v>1</v>
      </c>
      <c r="C936" s="410" t="s">
        <v>564</v>
      </c>
      <c r="D936" s="405"/>
      <c r="E936" s="405"/>
      <c r="F936" s="405"/>
      <c r="G936" s="405"/>
      <c r="H936" s="405"/>
      <c r="I936" s="405"/>
      <c r="J936" s="406">
        <v>7310001000829</v>
      </c>
      <c r="K936" s="407"/>
      <c r="L936" s="407"/>
      <c r="M936" s="407"/>
      <c r="N936" s="407"/>
      <c r="O936" s="407"/>
      <c r="P936" s="303" t="s">
        <v>582</v>
      </c>
      <c r="Q936" s="303"/>
      <c r="R936" s="303"/>
      <c r="S936" s="303"/>
      <c r="T936" s="303"/>
      <c r="U936" s="303"/>
      <c r="V936" s="303"/>
      <c r="W936" s="303"/>
      <c r="X936" s="303"/>
      <c r="Y936" s="304">
        <v>7</v>
      </c>
      <c r="Z936" s="305"/>
      <c r="AA936" s="305"/>
      <c r="AB936" s="306"/>
      <c r="AC936" s="314" t="s">
        <v>532</v>
      </c>
      <c r="AD936" s="315"/>
      <c r="AE936" s="315"/>
      <c r="AF936" s="315"/>
      <c r="AG936" s="315"/>
      <c r="AH936" s="408" t="s">
        <v>527</v>
      </c>
      <c r="AI936" s="409"/>
      <c r="AJ936" s="409"/>
      <c r="AK936" s="409"/>
      <c r="AL936" s="311" t="s">
        <v>527</v>
      </c>
      <c r="AM936" s="312"/>
      <c r="AN936" s="312"/>
      <c r="AO936" s="313"/>
      <c r="AP936" s="307" t="s">
        <v>527</v>
      </c>
      <c r="AQ936" s="307"/>
      <c r="AR936" s="307"/>
      <c r="AS936" s="307"/>
      <c r="AT936" s="307"/>
      <c r="AU936" s="307"/>
      <c r="AV936" s="307"/>
      <c r="AW936" s="307"/>
      <c r="AX936" s="307"/>
    </row>
    <row r="937" spans="1:50" ht="30" customHeight="1" x14ac:dyDescent="0.15">
      <c r="A937" s="391">
        <v>2</v>
      </c>
      <c r="B937" s="391">
        <v>1</v>
      </c>
      <c r="C937" s="410" t="s">
        <v>557</v>
      </c>
      <c r="D937" s="405"/>
      <c r="E937" s="405"/>
      <c r="F937" s="405"/>
      <c r="G937" s="405"/>
      <c r="H937" s="405"/>
      <c r="I937" s="405"/>
      <c r="J937" s="406">
        <v>1310001005552</v>
      </c>
      <c r="K937" s="407"/>
      <c r="L937" s="407"/>
      <c r="M937" s="407"/>
      <c r="N937" s="407"/>
      <c r="O937" s="407"/>
      <c r="P937" s="303" t="s">
        <v>582</v>
      </c>
      <c r="Q937" s="303"/>
      <c r="R937" s="303"/>
      <c r="S937" s="303"/>
      <c r="T937" s="303"/>
      <c r="U937" s="303"/>
      <c r="V937" s="303"/>
      <c r="W937" s="303"/>
      <c r="X937" s="303"/>
      <c r="Y937" s="304">
        <v>2</v>
      </c>
      <c r="Z937" s="305"/>
      <c r="AA937" s="305"/>
      <c r="AB937" s="306"/>
      <c r="AC937" s="314" t="s">
        <v>532</v>
      </c>
      <c r="AD937" s="315"/>
      <c r="AE937" s="315"/>
      <c r="AF937" s="315"/>
      <c r="AG937" s="315"/>
      <c r="AH937" s="408" t="s">
        <v>527</v>
      </c>
      <c r="AI937" s="409"/>
      <c r="AJ937" s="409"/>
      <c r="AK937" s="409"/>
      <c r="AL937" s="311" t="s">
        <v>527</v>
      </c>
      <c r="AM937" s="312"/>
      <c r="AN937" s="312"/>
      <c r="AO937" s="313"/>
      <c r="AP937" s="307" t="s">
        <v>527</v>
      </c>
      <c r="AQ937" s="307"/>
      <c r="AR937" s="307"/>
      <c r="AS937" s="307"/>
      <c r="AT937" s="307"/>
      <c r="AU937" s="307"/>
      <c r="AV937" s="307"/>
      <c r="AW937" s="307"/>
      <c r="AX937" s="307"/>
    </row>
    <row r="938" spans="1:50" ht="30" customHeight="1" x14ac:dyDescent="0.15">
      <c r="A938" s="391">
        <v>3</v>
      </c>
      <c r="B938" s="391">
        <v>1</v>
      </c>
      <c r="C938" s="410" t="s">
        <v>558</v>
      </c>
      <c r="D938" s="405"/>
      <c r="E938" s="405"/>
      <c r="F938" s="405"/>
      <c r="G938" s="405"/>
      <c r="H938" s="405"/>
      <c r="I938" s="405"/>
      <c r="J938" s="406">
        <v>6280001000230</v>
      </c>
      <c r="K938" s="407"/>
      <c r="L938" s="407"/>
      <c r="M938" s="407"/>
      <c r="N938" s="407"/>
      <c r="O938" s="407"/>
      <c r="P938" s="303" t="s">
        <v>582</v>
      </c>
      <c r="Q938" s="303"/>
      <c r="R938" s="303"/>
      <c r="S938" s="303"/>
      <c r="T938" s="303"/>
      <c r="U938" s="303"/>
      <c r="V938" s="303"/>
      <c r="W938" s="303"/>
      <c r="X938" s="303"/>
      <c r="Y938" s="304">
        <v>0.6</v>
      </c>
      <c r="Z938" s="305"/>
      <c r="AA938" s="305"/>
      <c r="AB938" s="306"/>
      <c r="AC938" s="314" t="s">
        <v>532</v>
      </c>
      <c r="AD938" s="315"/>
      <c r="AE938" s="315"/>
      <c r="AF938" s="315"/>
      <c r="AG938" s="315"/>
      <c r="AH938" s="309" t="s">
        <v>541</v>
      </c>
      <c r="AI938" s="310"/>
      <c r="AJ938" s="310"/>
      <c r="AK938" s="310"/>
      <c r="AL938" s="311" t="s">
        <v>527</v>
      </c>
      <c r="AM938" s="312"/>
      <c r="AN938" s="312"/>
      <c r="AO938" s="313"/>
      <c r="AP938" s="307" t="s">
        <v>527</v>
      </c>
      <c r="AQ938" s="307"/>
      <c r="AR938" s="307"/>
      <c r="AS938" s="307"/>
      <c r="AT938" s="307"/>
      <c r="AU938" s="307"/>
      <c r="AV938" s="307"/>
      <c r="AW938" s="307"/>
      <c r="AX938" s="307"/>
    </row>
    <row r="939" spans="1:50" ht="30" customHeight="1" x14ac:dyDescent="0.15">
      <c r="A939" s="391">
        <v>4</v>
      </c>
      <c r="B939" s="391">
        <v>1</v>
      </c>
      <c r="C939" s="410" t="s">
        <v>559</v>
      </c>
      <c r="D939" s="405"/>
      <c r="E939" s="405"/>
      <c r="F939" s="405"/>
      <c r="G939" s="405"/>
      <c r="H939" s="405"/>
      <c r="I939" s="405"/>
      <c r="J939" s="406">
        <v>6310005006856</v>
      </c>
      <c r="K939" s="407"/>
      <c r="L939" s="407"/>
      <c r="M939" s="407"/>
      <c r="N939" s="407"/>
      <c r="O939" s="407"/>
      <c r="P939" s="303" t="s">
        <v>582</v>
      </c>
      <c r="Q939" s="303"/>
      <c r="R939" s="303"/>
      <c r="S939" s="303"/>
      <c r="T939" s="303"/>
      <c r="U939" s="303"/>
      <c r="V939" s="303"/>
      <c r="W939" s="303"/>
      <c r="X939" s="303"/>
      <c r="Y939" s="304">
        <v>0.6</v>
      </c>
      <c r="Z939" s="305"/>
      <c r="AA939" s="305"/>
      <c r="AB939" s="306"/>
      <c r="AC939" s="314" t="s">
        <v>532</v>
      </c>
      <c r="AD939" s="315"/>
      <c r="AE939" s="315"/>
      <c r="AF939" s="315"/>
      <c r="AG939" s="315"/>
      <c r="AH939" s="309" t="s">
        <v>527</v>
      </c>
      <c r="AI939" s="310"/>
      <c r="AJ939" s="310"/>
      <c r="AK939" s="310"/>
      <c r="AL939" s="311" t="s">
        <v>527</v>
      </c>
      <c r="AM939" s="312"/>
      <c r="AN939" s="312"/>
      <c r="AO939" s="313"/>
      <c r="AP939" s="307" t="s">
        <v>527</v>
      </c>
      <c r="AQ939" s="307"/>
      <c r="AR939" s="307"/>
      <c r="AS939" s="307"/>
      <c r="AT939" s="307"/>
      <c r="AU939" s="307"/>
      <c r="AV939" s="307"/>
      <c r="AW939" s="307"/>
      <c r="AX939" s="307"/>
    </row>
    <row r="940" spans="1:50" ht="30" customHeight="1" x14ac:dyDescent="0.15">
      <c r="A940" s="391">
        <v>5</v>
      </c>
      <c r="B940" s="391">
        <v>1</v>
      </c>
      <c r="C940" s="410" t="s">
        <v>560</v>
      </c>
      <c r="D940" s="405"/>
      <c r="E940" s="405"/>
      <c r="F940" s="405"/>
      <c r="G940" s="405"/>
      <c r="H940" s="405"/>
      <c r="I940" s="405"/>
      <c r="J940" s="406">
        <v>7110001000007</v>
      </c>
      <c r="K940" s="407"/>
      <c r="L940" s="407"/>
      <c r="M940" s="407"/>
      <c r="N940" s="407"/>
      <c r="O940" s="407"/>
      <c r="P940" s="303" t="s">
        <v>582</v>
      </c>
      <c r="Q940" s="303"/>
      <c r="R940" s="303"/>
      <c r="S940" s="303"/>
      <c r="T940" s="303"/>
      <c r="U940" s="303"/>
      <c r="V940" s="303"/>
      <c r="W940" s="303"/>
      <c r="X940" s="303"/>
      <c r="Y940" s="304">
        <v>0.4</v>
      </c>
      <c r="Z940" s="305"/>
      <c r="AA940" s="305"/>
      <c r="AB940" s="306"/>
      <c r="AC940" s="314" t="s">
        <v>532</v>
      </c>
      <c r="AD940" s="315"/>
      <c r="AE940" s="315"/>
      <c r="AF940" s="315"/>
      <c r="AG940" s="315"/>
      <c r="AH940" s="309" t="s">
        <v>527</v>
      </c>
      <c r="AI940" s="310"/>
      <c r="AJ940" s="310"/>
      <c r="AK940" s="310"/>
      <c r="AL940" s="311" t="s">
        <v>527</v>
      </c>
      <c r="AM940" s="312"/>
      <c r="AN940" s="312"/>
      <c r="AO940" s="313"/>
      <c r="AP940" s="307" t="s">
        <v>527</v>
      </c>
      <c r="AQ940" s="307"/>
      <c r="AR940" s="307"/>
      <c r="AS940" s="307"/>
      <c r="AT940" s="307"/>
      <c r="AU940" s="307"/>
      <c r="AV940" s="307"/>
      <c r="AW940" s="307"/>
      <c r="AX940" s="307"/>
    </row>
    <row r="941" spans="1:50" ht="30" customHeight="1" x14ac:dyDescent="0.15">
      <c r="A941" s="391">
        <v>6</v>
      </c>
      <c r="B941" s="391">
        <v>1</v>
      </c>
      <c r="C941" s="410" t="s">
        <v>561</v>
      </c>
      <c r="D941" s="405"/>
      <c r="E941" s="405"/>
      <c r="F941" s="405"/>
      <c r="G941" s="405"/>
      <c r="H941" s="405"/>
      <c r="I941" s="405"/>
      <c r="J941" s="406">
        <v>1010005014927</v>
      </c>
      <c r="K941" s="407"/>
      <c r="L941" s="407"/>
      <c r="M941" s="407"/>
      <c r="N941" s="407"/>
      <c r="O941" s="407"/>
      <c r="P941" s="303" t="s">
        <v>582</v>
      </c>
      <c r="Q941" s="303"/>
      <c r="R941" s="303"/>
      <c r="S941" s="303"/>
      <c r="T941" s="303"/>
      <c r="U941" s="303"/>
      <c r="V941" s="303"/>
      <c r="W941" s="303"/>
      <c r="X941" s="303"/>
      <c r="Y941" s="304">
        <v>0.4</v>
      </c>
      <c r="Z941" s="305"/>
      <c r="AA941" s="305"/>
      <c r="AB941" s="306"/>
      <c r="AC941" s="314" t="s">
        <v>532</v>
      </c>
      <c r="AD941" s="315"/>
      <c r="AE941" s="315"/>
      <c r="AF941" s="315"/>
      <c r="AG941" s="315"/>
      <c r="AH941" s="309" t="s">
        <v>527</v>
      </c>
      <c r="AI941" s="310"/>
      <c r="AJ941" s="310"/>
      <c r="AK941" s="310"/>
      <c r="AL941" s="311" t="s">
        <v>527</v>
      </c>
      <c r="AM941" s="312"/>
      <c r="AN941" s="312"/>
      <c r="AO941" s="313"/>
      <c r="AP941" s="307" t="s">
        <v>527</v>
      </c>
      <c r="AQ941" s="307"/>
      <c r="AR941" s="307"/>
      <c r="AS941" s="307"/>
      <c r="AT941" s="307"/>
      <c r="AU941" s="307"/>
      <c r="AV941" s="307"/>
      <c r="AW941" s="307"/>
      <c r="AX941" s="307"/>
    </row>
    <row r="942" spans="1:50" ht="30" customHeight="1" x14ac:dyDescent="0.15">
      <c r="A942" s="391">
        <v>7</v>
      </c>
      <c r="B942" s="391">
        <v>1</v>
      </c>
      <c r="C942" s="884" t="s">
        <v>562</v>
      </c>
      <c r="D942" s="885"/>
      <c r="E942" s="885"/>
      <c r="F942" s="885"/>
      <c r="G942" s="885"/>
      <c r="H942" s="885"/>
      <c r="I942" s="886"/>
      <c r="J942" s="887">
        <v>7340001004232</v>
      </c>
      <c r="K942" s="888"/>
      <c r="L942" s="888"/>
      <c r="M942" s="888"/>
      <c r="N942" s="888"/>
      <c r="O942" s="889"/>
      <c r="P942" s="303" t="s">
        <v>582</v>
      </c>
      <c r="Q942" s="303"/>
      <c r="R942" s="303"/>
      <c r="S942" s="303"/>
      <c r="T942" s="303"/>
      <c r="U942" s="303"/>
      <c r="V942" s="303"/>
      <c r="W942" s="303"/>
      <c r="X942" s="303"/>
      <c r="Y942" s="304">
        <v>0.3</v>
      </c>
      <c r="Z942" s="305"/>
      <c r="AA942" s="305"/>
      <c r="AB942" s="306"/>
      <c r="AC942" s="314" t="s">
        <v>532</v>
      </c>
      <c r="AD942" s="315"/>
      <c r="AE942" s="315"/>
      <c r="AF942" s="315"/>
      <c r="AG942" s="315"/>
      <c r="AH942" s="309" t="s">
        <v>527</v>
      </c>
      <c r="AI942" s="310"/>
      <c r="AJ942" s="310"/>
      <c r="AK942" s="310"/>
      <c r="AL942" s="311" t="s">
        <v>527</v>
      </c>
      <c r="AM942" s="312"/>
      <c r="AN942" s="312"/>
      <c r="AO942" s="313"/>
      <c r="AP942" s="307" t="s">
        <v>527</v>
      </c>
      <c r="AQ942" s="307"/>
      <c r="AR942" s="307"/>
      <c r="AS942" s="307"/>
      <c r="AT942" s="307"/>
      <c r="AU942" s="307"/>
      <c r="AV942" s="307"/>
      <c r="AW942" s="307"/>
      <c r="AX942" s="307"/>
    </row>
    <row r="943" spans="1:50" ht="30" customHeight="1" x14ac:dyDescent="0.15">
      <c r="A943" s="391">
        <v>8</v>
      </c>
      <c r="B943" s="391">
        <v>1</v>
      </c>
      <c r="C943" s="410" t="s">
        <v>563</v>
      </c>
      <c r="D943" s="405"/>
      <c r="E943" s="405"/>
      <c r="F943" s="405"/>
      <c r="G943" s="405"/>
      <c r="H943" s="405"/>
      <c r="I943" s="405"/>
      <c r="J943" s="406">
        <v>7340005001465</v>
      </c>
      <c r="K943" s="407"/>
      <c r="L943" s="407"/>
      <c r="M943" s="407"/>
      <c r="N943" s="407"/>
      <c r="O943" s="407"/>
      <c r="P943" s="303" t="s">
        <v>582</v>
      </c>
      <c r="Q943" s="303"/>
      <c r="R943" s="303"/>
      <c r="S943" s="303"/>
      <c r="T943" s="303"/>
      <c r="U943" s="303"/>
      <c r="V943" s="303"/>
      <c r="W943" s="303"/>
      <c r="X943" s="303"/>
      <c r="Y943" s="304">
        <v>0.2</v>
      </c>
      <c r="Z943" s="305"/>
      <c r="AA943" s="305"/>
      <c r="AB943" s="306"/>
      <c r="AC943" s="314" t="s">
        <v>532</v>
      </c>
      <c r="AD943" s="315"/>
      <c r="AE943" s="315"/>
      <c r="AF943" s="315"/>
      <c r="AG943" s="315"/>
      <c r="AH943" s="309" t="s">
        <v>527</v>
      </c>
      <c r="AI943" s="310"/>
      <c r="AJ943" s="310"/>
      <c r="AK943" s="310"/>
      <c r="AL943" s="311" t="s">
        <v>527</v>
      </c>
      <c r="AM943" s="312"/>
      <c r="AN943" s="312"/>
      <c r="AO943" s="313"/>
      <c r="AP943" s="307" t="s">
        <v>527</v>
      </c>
      <c r="AQ943" s="307"/>
      <c r="AR943" s="307"/>
      <c r="AS943" s="307"/>
      <c r="AT943" s="307"/>
      <c r="AU943" s="307"/>
      <c r="AV943" s="307"/>
      <c r="AW943" s="307"/>
      <c r="AX943" s="307"/>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3"/>
      <c r="Q949" s="303"/>
      <c r="R949" s="303"/>
      <c r="S949" s="303"/>
      <c r="T949" s="303"/>
      <c r="U949" s="303"/>
      <c r="V949" s="303"/>
      <c r="W949" s="303"/>
      <c r="X949" s="303"/>
      <c r="Y949" s="414"/>
      <c r="Z949" s="415"/>
      <c r="AA949" s="415"/>
      <c r="AB949" s="4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380</v>
      </c>
      <c r="AD968" s="263"/>
      <c r="AE968" s="263"/>
      <c r="AF968" s="263"/>
      <c r="AG968" s="263"/>
      <c r="AH968" s="331" t="s">
        <v>408</v>
      </c>
      <c r="AI968" s="333"/>
      <c r="AJ968" s="333"/>
      <c r="AK968" s="333"/>
      <c r="AL968" s="333" t="s">
        <v>21</v>
      </c>
      <c r="AM968" s="333"/>
      <c r="AN968" s="333"/>
      <c r="AO968" s="412"/>
      <c r="AP968" s="413" t="s">
        <v>344</v>
      </c>
      <c r="AQ968" s="413"/>
      <c r="AR968" s="413"/>
      <c r="AS968" s="413"/>
      <c r="AT968" s="413"/>
      <c r="AU968" s="413"/>
      <c r="AV968" s="413"/>
      <c r="AW968" s="413"/>
      <c r="AX968" s="413"/>
    </row>
    <row r="969" spans="1:50" ht="45" customHeight="1" x14ac:dyDescent="0.15">
      <c r="A969" s="391">
        <v>1</v>
      </c>
      <c r="B969" s="391">
        <v>1</v>
      </c>
      <c r="C969" s="410" t="s">
        <v>525</v>
      </c>
      <c r="D969" s="405"/>
      <c r="E969" s="405"/>
      <c r="F969" s="405"/>
      <c r="G969" s="405"/>
      <c r="H969" s="405"/>
      <c r="I969" s="405"/>
      <c r="J969" s="406">
        <v>9010001031943</v>
      </c>
      <c r="K969" s="407"/>
      <c r="L969" s="407"/>
      <c r="M969" s="407"/>
      <c r="N969" s="407"/>
      <c r="O969" s="407"/>
      <c r="P969" s="411" t="s">
        <v>526</v>
      </c>
      <c r="Q969" s="303"/>
      <c r="R969" s="303"/>
      <c r="S969" s="303"/>
      <c r="T969" s="303"/>
      <c r="U969" s="303"/>
      <c r="V969" s="303"/>
      <c r="W969" s="303"/>
      <c r="X969" s="303"/>
      <c r="Y969" s="304">
        <v>9</v>
      </c>
      <c r="Z969" s="305"/>
      <c r="AA969" s="305"/>
      <c r="AB969" s="306"/>
      <c r="AC969" s="314" t="s">
        <v>413</v>
      </c>
      <c r="AD969" s="315"/>
      <c r="AE969" s="315"/>
      <c r="AF969" s="315"/>
      <c r="AG969" s="315"/>
      <c r="AH969" s="408">
        <v>3</v>
      </c>
      <c r="AI969" s="409"/>
      <c r="AJ969" s="409"/>
      <c r="AK969" s="409"/>
      <c r="AL969" s="311" t="s">
        <v>527</v>
      </c>
      <c r="AM969" s="312"/>
      <c r="AN969" s="312"/>
      <c r="AO969" s="313"/>
      <c r="AP969" s="307" t="s">
        <v>528</v>
      </c>
      <c r="AQ969" s="307"/>
      <c r="AR969" s="307"/>
      <c r="AS969" s="307"/>
      <c r="AT969" s="307"/>
      <c r="AU969" s="307"/>
      <c r="AV969" s="307"/>
      <c r="AW969" s="307"/>
      <c r="AX969" s="307"/>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3"/>
      <c r="Q970" s="303"/>
      <c r="R970" s="303"/>
      <c r="S970" s="303"/>
      <c r="T970" s="303"/>
      <c r="U970" s="303"/>
      <c r="V970" s="303"/>
      <c r="W970" s="303"/>
      <c r="X970" s="303"/>
      <c r="Y970" s="304"/>
      <c r="Z970" s="305"/>
      <c r="AA970" s="305"/>
      <c r="AB970" s="306"/>
      <c r="AC970" s="314"/>
      <c r="AD970" s="314"/>
      <c r="AE970" s="314"/>
      <c r="AF970" s="314"/>
      <c r="AG970" s="314"/>
      <c r="AH970" s="408"/>
      <c r="AI970" s="409"/>
      <c r="AJ970" s="409"/>
      <c r="AK970" s="409"/>
      <c r="AL970" s="311"/>
      <c r="AM970" s="312"/>
      <c r="AN970" s="312"/>
      <c r="AO970" s="313"/>
      <c r="AP970" s="307"/>
      <c r="AQ970" s="307"/>
      <c r="AR970" s="307"/>
      <c r="AS970" s="307"/>
      <c r="AT970" s="307"/>
      <c r="AU970" s="307"/>
      <c r="AV970" s="307"/>
      <c r="AW970" s="307"/>
      <c r="AX970" s="307"/>
    </row>
    <row r="971" spans="1:50" ht="30" hidden="1" customHeight="1" x14ac:dyDescent="0.15">
      <c r="A971" s="391">
        <v>3</v>
      </c>
      <c r="B971" s="391">
        <v>1</v>
      </c>
      <c r="C971" s="410"/>
      <c r="D971" s="405"/>
      <c r="E971" s="405"/>
      <c r="F971" s="405"/>
      <c r="G971" s="405"/>
      <c r="H971" s="405"/>
      <c r="I971" s="405"/>
      <c r="J971" s="406"/>
      <c r="K971" s="407"/>
      <c r="L971" s="407"/>
      <c r="M971" s="407"/>
      <c r="N971" s="407"/>
      <c r="O971" s="407"/>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1">
        <v>4</v>
      </c>
      <c r="B972" s="391">
        <v>1</v>
      </c>
      <c r="C972" s="410"/>
      <c r="D972" s="405"/>
      <c r="E972" s="405"/>
      <c r="F972" s="405"/>
      <c r="G972" s="405"/>
      <c r="H972" s="405"/>
      <c r="I972" s="405"/>
      <c r="J972" s="406"/>
      <c r="K972" s="407"/>
      <c r="L972" s="407"/>
      <c r="M972" s="407"/>
      <c r="N972" s="407"/>
      <c r="O972" s="407"/>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380</v>
      </c>
      <c r="AD1001" s="263"/>
      <c r="AE1001" s="263"/>
      <c r="AF1001" s="263"/>
      <c r="AG1001" s="263"/>
      <c r="AH1001" s="331" t="s">
        <v>408</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3"/>
      <c r="Q1002" s="303"/>
      <c r="R1002" s="303"/>
      <c r="S1002" s="303"/>
      <c r="T1002" s="303"/>
      <c r="U1002" s="303"/>
      <c r="V1002" s="303"/>
      <c r="W1002" s="303"/>
      <c r="X1002" s="303"/>
      <c r="Y1002" s="304"/>
      <c r="Z1002" s="305"/>
      <c r="AA1002" s="305"/>
      <c r="AB1002" s="306"/>
      <c r="AC1002" s="314"/>
      <c r="AD1002" s="315"/>
      <c r="AE1002" s="315"/>
      <c r="AF1002" s="315"/>
      <c r="AG1002" s="315"/>
      <c r="AH1002" s="408"/>
      <c r="AI1002" s="409"/>
      <c r="AJ1002" s="409"/>
      <c r="AK1002" s="409"/>
      <c r="AL1002" s="311"/>
      <c r="AM1002" s="312"/>
      <c r="AN1002" s="312"/>
      <c r="AO1002" s="313"/>
      <c r="AP1002" s="307"/>
      <c r="AQ1002" s="307"/>
      <c r="AR1002" s="307"/>
      <c r="AS1002" s="307"/>
      <c r="AT1002" s="307"/>
      <c r="AU1002" s="307"/>
      <c r="AV1002" s="307"/>
      <c r="AW1002" s="307"/>
      <c r="AX1002" s="307"/>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3"/>
      <c r="Q1003" s="303"/>
      <c r="R1003" s="303"/>
      <c r="S1003" s="303"/>
      <c r="T1003" s="303"/>
      <c r="U1003" s="303"/>
      <c r="V1003" s="303"/>
      <c r="W1003" s="303"/>
      <c r="X1003" s="303"/>
      <c r="Y1003" s="304"/>
      <c r="Z1003" s="305"/>
      <c r="AA1003" s="305"/>
      <c r="AB1003" s="306"/>
      <c r="AC1003" s="314"/>
      <c r="AD1003" s="314"/>
      <c r="AE1003" s="314"/>
      <c r="AF1003" s="314"/>
      <c r="AG1003" s="314"/>
      <c r="AH1003" s="408"/>
      <c r="AI1003" s="409"/>
      <c r="AJ1003" s="409"/>
      <c r="AK1003" s="409"/>
      <c r="AL1003" s="311"/>
      <c r="AM1003" s="312"/>
      <c r="AN1003" s="312"/>
      <c r="AO1003" s="313"/>
      <c r="AP1003" s="307"/>
      <c r="AQ1003" s="307"/>
      <c r="AR1003" s="307"/>
      <c r="AS1003" s="307"/>
      <c r="AT1003" s="307"/>
      <c r="AU1003" s="307"/>
      <c r="AV1003" s="307"/>
      <c r="AW1003" s="307"/>
      <c r="AX1003" s="307"/>
    </row>
    <row r="1004" spans="1:50" ht="30" hidden="1" customHeight="1" x14ac:dyDescent="0.15">
      <c r="A1004" s="391">
        <v>3</v>
      </c>
      <c r="B1004" s="391">
        <v>1</v>
      </c>
      <c r="C1004" s="410"/>
      <c r="D1004" s="405"/>
      <c r="E1004" s="405"/>
      <c r="F1004" s="405"/>
      <c r="G1004" s="405"/>
      <c r="H1004" s="405"/>
      <c r="I1004" s="405"/>
      <c r="J1004" s="406"/>
      <c r="K1004" s="407"/>
      <c r="L1004" s="407"/>
      <c r="M1004" s="407"/>
      <c r="N1004" s="407"/>
      <c r="O1004" s="407"/>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1">
        <v>4</v>
      </c>
      <c r="B1005" s="391">
        <v>1</v>
      </c>
      <c r="C1005" s="410"/>
      <c r="D1005" s="405"/>
      <c r="E1005" s="405"/>
      <c r="F1005" s="405"/>
      <c r="G1005" s="405"/>
      <c r="H1005" s="405"/>
      <c r="I1005" s="405"/>
      <c r="J1005" s="406"/>
      <c r="K1005" s="407"/>
      <c r="L1005" s="407"/>
      <c r="M1005" s="407"/>
      <c r="N1005" s="407"/>
      <c r="O1005" s="407"/>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380</v>
      </c>
      <c r="AD1034" s="263"/>
      <c r="AE1034" s="263"/>
      <c r="AF1034" s="263"/>
      <c r="AG1034" s="263"/>
      <c r="AH1034" s="331" t="s">
        <v>408</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3"/>
      <c r="Q1035" s="303"/>
      <c r="R1035" s="303"/>
      <c r="S1035" s="303"/>
      <c r="T1035" s="303"/>
      <c r="U1035" s="303"/>
      <c r="V1035" s="303"/>
      <c r="W1035" s="303"/>
      <c r="X1035" s="303"/>
      <c r="Y1035" s="304"/>
      <c r="Z1035" s="305"/>
      <c r="AA1035" s="305"/>
      <c r="AB1035" s="306"/>
      <c r="AC1035" s="314"/>
      <c r="AD1035" s="315"/>
      <c r="AE1035" s="315"/>
      <c r="AF1035" s="315"/>
      <c r="AG1035" s="315"/>
      <c r="AH1035" s="408"/>
      <c r="AI1035" s="409"/>
      <c r="AJ1035" s="409"/>
      <c r="AK1035" s="409"/>
      <c r="AL1035" s="311"/>
      <c r="AM1035" s="312"/>
      <c r="AN1035" s="312"/>
      <c r="AO1035" s="313"/>
      <c r="AP1035" s="307"/>
      <c r="AQ1035" s="307"/>
      <c r="AR1035" s="307"/>
      <c r="AS1035" s="307"/>
      <c r="AT1035" s="307"/>
      <c r="AU1035" s="307"/>
      <c r="AV1035" s="307"/>
      <c r="AW1035" s="307"/>
      <c r="AX1035" s="307"/>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3"/>
      <c r="Q1036" s="303"/>
      <c r="R1036" s="303"/>
      <c r="S1036" s="303"/>
      <c r="T1036" s="303"/>
      <c r="U1036" s="303"/>
      <c r="V1036" s="303"/>
      <c r="W1036" s="303"/>
      <c r="X1036" s="303"/>
      <c r="Y1036" s="304"/>
      <c r="Z1036" s="305"/>
      <c r="AA1036" s="305"/>
      <c r="AB1036" s="306"/>
      <c r="AC1036" s="314"/>
      <c r="AD1036" s="314"/>
      <c r="AE1036" s="314"/>
      <c r="AF1036" s="314"/>
      <c r="AG1036" s="314"/>
      <c r="AH1036" s="408"/>
      <c r="AI1036" s="409"/>
      <c r="AJ1036" s="409"/>
      <c r="AK1036" s="409"/>
      <c r="AL1036" s="311"/>
      <c r="AM1036" s="312"/>
      <c r="AN1036" s="312"/>
      <c r="AO1036" s="313"/>
      <c r="AP1036" s="307"/>
      <c r="AQ1036" s="307"/>
      <c r="AR1036" s="307"/>
      <c r="AS1036" s="307"/>
      <c r="AT1036" s="307"/>
      <c r="AU1036" s="307"/>
      <c r="AV1036" s="307"/>
      <c r="AW1036" s="307"/>
      <c r="AX1036" s="307"/>
    </row>
    <row r="1037" spans="1:50" ht="30" hidden="1" customHeight="1" x14ac:dyDescent="0.15">
      <c r="A1037" s="391">
        <v>3</v>
      </c>
      <c r="B1037" s="391">
        <v>1</v>
      </c>
      <c r="C1037" s="410"/>
      <c r="D1037" s="405"/>
      <c r="E1037" s="405"/>
      <c r="F1037" s="405"/>
      <c r="G1037" s="405"/>
      <c r="H1037" s="405"/>
      <c r="I1037" s="405"/>
      <c r="J1037" s="406"/>
      <c r="K1037" s="407"/>
      <c r="L1037" s="407"/>
      <c r="M1037" s="407"/>
      <c r="N1037" s="407"/>
      <c r="O1037" s="407"/>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1">
        <v>4</v>
      </c>
      <c r="B1038" s="391">
        <v>1</v>
      </c>
      <c r="C1038" s="410"/>
      <c r="D1038" s="405"/>
      <c r="E1038" s="405"/>
      <c r="F1038" s="405"/>
      <c r="G1038" s="405"/>
      <c r="H1038" s="405"/>
      <c r="I1038" s="405"/>
      <c r="J1038" s="406"/>
      <c r="K1038" s="407"/>
      <c r="L1038" s="407"/>
      <c r="M1038" s="407"/>
      <c r="N1038" s="407"/>
      <c r="O1038" s="407"/>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380</v>
      </c>
      <c r="AD1067" s="263"/>
      <c r="AE1067" s="263"/>
      <c r="AF1067" s="263"/>
      <c r="AG1067" s="263"/>
      <c r="AH1067" s="331" t="s">
        <v>408</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3"/>
      <c r="Q1068" s="303"/>
      <c r="R1068" s="303"/>
      <c r="S1068" s="303"/>
      <c r="T1068" s="303"/>
      <c r="U1068" s="303"/>
      <c r="V1068" s="303"/>
      <c r="W1068" s="303"/>
      <c r="X1068" s="303"/>
      <c r="Y1068" s="304"/>
      <c r="Z1068" s="305"/>
      <c r="AA1068" s="305"/>
      <c r="AB1068" s="306"/>
      <c r="AC1068" s="314"/>
      <c r="AD1068" s="315"/>
      <c r="AE1068" s="315"/>
      <c r="AF1068" s="315"/>
      <c r="AG1068" s="315"/>
      <c r="AH1068" s="408"/>
      <c r="AI1068" s="409"/>
      <c r="AJ1068" s="409"/>
      <c r="AK1068" s="409"/>
      <c r="AL1068" s="311"/>
      <c r="AM1068" s="312"/>
      <c r="AN1068" s="312"/>
      <c r="AO1068" s="313"/>
      <c r="AP1068" s="307"/>
      <c r="AQ1068" s="307"/>
      <c r="AR1068" s="307"/>
      <c r="AS1068" s="307"/>
      <c r="AT1068" s="307"/>
      <c r="AU1068" s="307"/>
      <c r="AV1068" s="307"/>
      <c r="AW1068" s="307"/>
      <c r="AX1068" s="307"/>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3"/>
      <c r="Q1069" s="303"/>
      <c r="R1069" s="303"/>
      <c r="S1069" s="303"/>
      <c r="T1069" s="303"/>
      <c r="U1069" s="303"/>
      <c r="V1069" s="303"/>
      <c r="W1069" s="303"/>
      <c r="X1069" s="303"/>
      <c r="Y1069" s="304"/>
      <c r="Z1069" s="305"/>
      <c r="AA1069" s="305"/>
      <c r="AB1069" s="306"/>
      <c r="AC1069" s="314"/>
      <c r="AD1069" s="314"/>
      <c r="AE1069" s="314"/>
      <c r="AF1069" s="314"/>
      <c r="AG1069" s="314"/>
      <c r="AH1069" s="408"/>
      <c r="AI1069" s="409"/>
      <c r="AJ1069" s="409"/>
      <c r="AK1069" s="409"/>
      <c r="AL1069" s="311"/>
      <c r="AM1069" s="312"/>
      <c r="AN1069" s="312"/>
      <c r="AO1069" s="313"/>
      <c r="AP1069" s="307"/>
      <c r="AQ1069" s="307"/>
      <c r="AR1069" s="307"/>
      <c r="AS1069" s="307"/>
      <c r="AT1069" s="307"/>
      <c r="AU1069" s="307"/>
      <c r="AV1069" s="307"/>
      <c r="AW1069" s="307"/>
      <c r="AX1069" s="307"/>
    </row>
    <row r="1070" spans="1:50" ht="30" hidden="1" customHeight="1" x14ac:dyDescent="0.15">
      <c r="A1070" s="391">
        <v>3</v>
      </c>
      <c r="B1070" s="391">
        <v>1</v>
      </c>
      <c r="C1070" s="410"/>
      <c r="D1070" s="405"/>
      <c r="E1070" s="405"/>
      <c r="F1070" s="405"/>
      <c r="G1070" s="405"/>
      <c r="H1070" s="405"/>
      <c r="I1070" s="405"/>
      <c r="J1070" s="406"/>
      <c r="K1070" s="407"/>
      <c r="L1070" s="407"/>
      <c r="M1070" s="407"/>
      <c r="N1070" s="407"/>
      <c r="O1070" s="407"/>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1">
        <v>4</v>
      </c>
      <c r="B1071" s="391">
        <v>1</v>
      </c>
      <c r="C1071" s="410"/>
      <c r="D1071" s="405"/>
      <c r="E1071" s="405"/>
      <c r="F1071" s="405"/>
      <c r="G1071" s="405"/>
      <c r="H1071" s="405"/>
      <c r="I1071" s="405"/>
      <c r="J1071" s="406"/>
      <c r="K1071" s="407"/>
      <c r="L1071" s="407"/>
      <c r="M1071" s="407"/>
      <c r="N1071" s="407"/>
      <c r="O1071" s="407"/>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7" t="s">
        <v>370</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52" t="s">
        <v>386</v>
      </c>
      <c r="AM1098" s="953"/>
      <c r="AN1098" s="95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3" t="s">
        <v>337</v>
      </c>
      <c r="D1101" s="880"/>
      <c r="E1101" s="263" t="s">
        <v>336</v>
      </c>
      <c r="F1101" s="880"/>
      <c r="G1101" s="880"/>
      <c r="H1101" s="880"/>
      <c r="I1101" s="880"/>
      <c r="J1101" s="263" t="s">
        <v>343</v>
      </c>
      <c r="K1101" s="263"/>
      <c r="L1101" s="263"/>
      <c r="M1101" s="263"/>
      <c r="N1101" s="263"/>
      <c r="O1101" s="263"/>
      <c r="P1101" s="331" t="s">
        <v>27</v>
      </c>
      <c r="Q1101" s="331"/>
      <c r="R1101" s="331"/>
      <c r="S1101" s="331"/>
      <c r="T1101" s="331"/>
      <c r="U1101" s="331"/>
      <c r="V1101" s="331"/>
      <c r="W1101" s="331"/>
      <c r="X1101" s="331"/>
      <c r="Y1101" s="263" t="s">
        <v>345</v>
      </c>
      <c r="Z1101" s="880"/>
      <c r="AA1101" s="880"/>
      <c r="AB1101" s="880"/>
      <c r="AC1101" s="263" t="s">
        <v>319</v>
      </c>
      <c r="AD1101" s="263"/>
      <c r="AE1101" s="263"/>
      <c r="AF1101" s="263"/>
      <c r="AG1101" s="263"/>
      <c r="AH1101" s="331" t="s">
        <v>332</v>
      </c>
      <c r="AI1101" s="332"/>
      <c r="AJ1101" s="332"/>
      <c r="AK1101" s="332"/>
      <c r="AL1101" s="332" t="s">
        <v>21</v>
      </c>
      <c r="AM1101" s="332"/>
      <c r="AN1101" s="332"/>
      <c r="AO1101" s="883"/>
      <c r="AP1101" s="413" t="s">
        <v>371</v>
      </c>
      <c r="AQ1101" s="413"/>
      <c r="AR1101" s="413"/>
      <c r="AS1101" s="413"/>
      <c r="AT1101" s="413"/>
      <c r="AU1101" s="413"/>
      <c r="AV1101" s="413"/>
      <c r="AW1101" s="413"/>
      <c r="AX1101" s="413"/>
    </row>
    <row r="1102" spans="1:50" ht="30" hidden="1" customHeight="1" x14ac:dyDescent="0.15">
      <c r="A1102" s="391">
        <v>1</v>
      </c>
      <c r="B1102" s="391">
        <v>1</v>
      </c>
      <c r="C1102" s="882"/>
      <c r="D1102" s="882"/>
      <c r="E1102" s="881"/>
      <c r="F1102" s="881"/>
      <c r="G1102" s="881"/>
      <c r="H1102" s="881"/>
      <c r="I1102" s="881"/>
      <c r="J1102" s="406"/>
      <c r="K1102" s="407"/>
      <c r="L1102" s="407"/>
      <c r="M1102" s="407"/>
      <c r="N1102" s="407"/>
      <c r="O1102" s="407"/>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1">
        <v>2</v>
      </c>
      <c r="B1103" s="391">
        <v>1</v>
      </c>
      <c r="C1103" s="882"/>
      <c r="D1103" s="882"/>
      <c r="E1103" s="881"/>
      <c r="F1103" s="881"/>
      <c r="G1103" s="881"/>
      <c r="H1103" s="881"/>
      <c r="I1103" s="881"/>
      <c r="J1103" s="406"/>
      <c r="K1103" s="407"/>
      <c r="L1103" s="407"/>
      <c r="M1103" s="407"/>
      <c r="N1103" s="407"/>
      <c r="O1103" s="407"/>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1">
        <v>3</v>
      </c>
      <c r="B1104" s="391">
        <v>1</v>
      </c>
      <c r="C1104" s="882"/>
      <c r="D1104" s="882"/>
      <c r="E1104" s="881"/>
      <c r="F1104" s="881"/>
      <c r="G1104" s="881"/>
      <c r="H1104" s="881"/>
      <c r="I1104" s="881"/>
      <c r="J1104" s="406"/>
      <c r="K1104" s="407"/>
      <c r="L1104" s="407"/>
      <c r="M1104" s="407"/>
      <c r="N1104" s="407"/>
      <c r="O1104" s="407"/>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1">
        <v>4</v>
      </c>
      <c r="B1105" s="391">
        <v>1</v>
      </c>
      <c r="C1105" s="882"/>
      <c r="D1105" s="882"/>
      <c r="E1105" s="881"/>
      <c r="F1105" s="881"/>
      <c r="G1105" s="881"/>
      <c r="H1105" s="881"/>
      <c r="I1105" s="881"/>
      <c r="J1105" s="406"/>
      <c r="K1105" s="407"/>
      <c r="L1105" s="407"/>
      <c r="M1105" s="407"/>
      <c r="N1105" s="407"/>
      <c r="O1105" s="407"/>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1">
        <v>5</v>
      </c>
      <c r="B1106" s="391">
        <v>1</v>
      </c>
      <c r="C1106" s="882"/>
      <c r="D1106" s="882"/>
      <c r="E1106" s="881"/>
      <c r="F1106" s="881"/>
      <c r="G1106" s="881"/>
      <c r="H1106" s="881"/>
      <c r="I1106" s="881"/>
      <c r="J1106" s="406"/>
      <c r="K1106" s="407"/>
      <c r="L1106" s="407"/>
      <c r="M1106" s="407"/>
      <c r="N1106" s="407"/>
      <c r="O1106" s="407"/>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1">
        <v>6</v>
      </c>
      <c r="B1107" s="391">
        <v>1</v>
      </c>
      <c r="C1107" s="882"/>
      <c r="D1107" s="882"/>
      <c r="E1107" s="881"/>
      <c r="F1107" s="881"/>
      <c r="G1107" s="881"/>
      <c r="H1107" s="881"/>
      <c r="I1107" s="881"/>
      <c r="J1107" s="406"/>
      <c r="K1107" s="407"/>
      <c r="L1107" s="407"/>
      <c r="M1107" s="407"/>
      <c r="N1107" s="407"/>
      <c r="O1107" s="407"/>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1">
        <v>7</v>
      </c>
      <c r="B1108" s="391">
        <v>1</v>
      </c>
      <c r="C1108" s="882"/>
      <c r="D1108" s="882"/>
      <c r="E1108" s="881"/>
      <c r="F1108" s="881"/>
      <c r="G1108" s="881"/>
      <c r="H1108" s="881"/>
      <c r="I1108" s="881"/>
      <c r="J1108" s="406"/>
      <c r="K1108" s="407"/>
      <c r="L1108" s="407"/>
      <c r="M1108" s="407"/>
      <c r="N1108" s="407"/>
      <c r="O1108" s="407"/>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1">
        <v>8</v>
      </c>
      <c r="B1109" s="391">
        <v>1</v>
      </c>
      <c r="C1109" s="882"/>
      <c r="D1109" s="882"/>
      <c r="E1109" s="881"/>
      <c r="F1109" s="881"/>
      <c r="G1109" s="881"/>
      <c r="H1109" s="881"/>
      <c r="I1109" s="881"/>
      <c r="J1109" s="406"/>
      <c r="K1109" s="407"/>
      <c r="L1109" s="407"/>
      <c r="M1109" s="407"/>
      <c r="N1109" s="407"/>
      <c r="O1109" s="407"/>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1">
        <v>9</v>
      </c>
      <c r="B1110" s="391">
        <v>1</v>
      </c>
      <c r="C1110" s="882"/>
      <c r="D1110" s="882"/>
      <c r="E1110" s="881"/>
      <c r="F1110" s="881"/>
      <c r="G1110" s="881"/>
      <c r="H1110" s="881"/>
      <c r="I1110" s="881"/>
      <c r="J1110" s="406"/>
      <c r="K1110" s="407"/>
      <c r="L1110" s="407"/>
      <c r="M1110" s="407"/>
      <c r="N1110" s="407"/>
      <c r="O1110" s="407"/>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1">
        <v>10</v>
      </c>
      <c r="B1111" s="391">
        <v>1</v>
      </c>
      <c r="C1111" s="882"/>
      <c r="D1111" s="882"/>
      <c r="E1111" s="881"/>
      <c r="F1111" s="881"/>
      <c r="G1111" s="881"/>
      <c r="H1111" s="881"/>
      <c r="I1111" s="881"/>
      <c r="J1111" s="406"/>
      <c r="K1111" s="407"/>
      <c r="L1111" s="407"/>
      <c r="M1111" s="407"/>
      <c r="N1111" s="407"/>
      <c r="O1111" s="407"/>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1">
        <v>11</v>
      </c>
      <c r="B1112" s="391">
        <v>1</v>
      </c>
      <c r="C1112" s="882"/>
      <c r="D1112" s="882"/>
      <c r="E1112" s="881"/>
      <c r="F1112" s="881"/>
      <c r="G1112" s="881"/>
      <c r="H1112" s="881"/>
      <c r="I1112" s="881"/>
      <c r="J1112" s="406"/>
      <c r="K1112" s="407"/>
      <c r="L1112" s="407"/>
      <c r="M1112" s="407"/>
      <c r="N1112" s="407"/>
      <c r="O1112" s="407"/>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1">
        <v>12</v>
      </c>
      <c r="B1113" s="391">
        <v>1</v>
      </c>
      <c r="C1113" s="882"/>
      <c r="D1113" s="882"/>
      <c r="E1113" s="881"/>
      <c r="F1113" s="881"/>
      <c r="G1113" s="881"/>
      <c r="H1113" s="881"/>
      <c r="I1113" s="881"/>
      <c r="J1113" s="406"/>
      <c r="K1113" s="407"/>
      <c r="L1113" s="407"/>
      <c r="M1113" s="407"/>
      <c r="N1113" s="407"/>
      <c r="O1113" s="407"/>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1">
        <v>13</v>
      </c>
      <c r="B1114" s="391">
        <v>1</v>
      </c>
      <c r="C1114" s="882"/>
      <c r="D1114" s="882"/>
      <c r="E1114" s="881"/>
      <c r="F1114" s="881"/>
      <c r="G1114" s="881"/>
      <c r="H1114" s="881"/>
      <c r="I1114" s="881"/>
      <c r="J1114" s="406"/>
      <c r="K1114" s="407"/>
      <c r="L1114" s="407"/>
      <c r="M1114" s="407"/>
      <c r="N1114" s="407"/>
      <c r="O1114" s="407"/>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1">
        <v>14</v>
      </c>
      <c r="B1115" s="391">
        <v>1</v>
      </c>
      <c r="C1115" s="882"/>
      <c r="D1115" s="882"/>
      <c r="E1115" s="881"/>
      <c r="F1115" s="881"/>
      <c r="G1115" s="881"/>
      <c r="H1115" s="881"/>
      <c r="I1115" s="881"/>
      <c r="J1115" s="406"/>
      <c r="K1115" s="407"/>
      <c r="L1115" s="407"/>
      <c r="M1115" s="407"/>
      <c r="N1115" s="407"/>
      <c r="O1115" s="407"/>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1">
        <v>15</v>
      </c>
      <c r="B1116" s="391">
        <v>1</v>
      </c>
      <c r="C1116" s="882"/>
      <c r="D1116" s="882"/>
      <c r="E1116" s="881"/>
      <c r="F1116" s="881"/>
      <c r="G1116" s="881"/>
      <c r="H1116" s="881"/>
      <c r="I1116" s="881"/>
      <c r="J1116" s="406"/>
      <c r="K1116" s="407"/>
      <c r="L1116" s="407"/>
      <c r="M1116" s="407"/>
      <c r="N1116" s="407"/>
      <c r="O1116" s="407"/>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1">
        <v>16</v>
      </c>
      <c r="B1117" s="391">
        <v>1</v>
      </c>
      <c r="C1117" s="882"/>
      <c r="D1117" s="882"/>
      <c r="E1117" s="881"/>
      <c r="F1117" s="881"/>
      <c r="G1117" s="881"/>
      <c r="H1117" s="881"/>
      <c r="I1117" s="881"/>
      <c r="J1117" s="406"/>
      <c r="K1117" s="407"/>
      <c r="L1117" s="407"/>
      <c r="M1117" s="407"/>
      <c r="N1117" s="407"/>
      <c r="O1117" s="407"/>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1">
        <v>17</v>
      </c>
      <c r="B1118" s="391">
        <v>1</v>
      </c>
      <c r="C1118" s="882"/>
      <c r="D1118" s="882"/>
      <c r="E1118" s="881"/>
      <c r="F1118" s="881"/>
      <c r="G1118" s="881"/>
      <c r="H1118" s="881"/>
      <c r="I1118" s="881"/>
      <c r="J1118" s="406"/>
      <c r="K1118" s="407"/>
      <c r="L1118" s="407"/>
      <c r="M1118" s="407"/>
      <c r="N1118" s="407"/>
      <c r="O1118" s="407"/>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1">
        <v>18</v>
      </c>
      <c r="B1119" s="391">
        <v>1</v>
      </c>
      <c r="C1119" s="882"/>
      <c r="D1119" s="882"/>
      <c r="E1119" s="247"/>
      <c r="F1119" s="881"/>
      <c r="G1119" s="881"/>
      <c r="H1119" s="881"/>
      <c r="I1119" s="881"/>
      <c r="J1119" s="406"/>
      <c r="K1119" s="407"/>
      <c r="L1119" s="407"/>
      <c r="M1119" s="407"/>
      <c r="N1119" s="407"/>
      <c r="O1119" s="407"/>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1">
        <v>19</v>
      </c>
      <c r="B1120" s="391">
        <v>1</v>
      </c>
      <c r="C1120" s="882"/>
      <c r="D1120" s="882"/>
      <c r="E1120" s="881"/>
      <c r="F1120" s="881"/>
      <c r="G1120" s="881"/>
      <c r="H1120" s="881"/>
      <c r="I1120" s="881"/>
      <c r="J1120" s="406"/>
      <c r="K1120" s="407"/>
      <c r="L1120" s="407"/>
      <c r="M1120" s="407"/>
      <c r="N1120" s="407"/>
      <c r="O1120" s="407"/>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1">
        <v>20</v>
      </c>
      <c r="B1121" s="391">
        <v>1</v>
      </c>
      <c r="C1121" s="882"/>
      <c r="D1121" s="882"/>
      <c r="E1121" s="881"/>
      <c r="F1121" s="881"/>
      <c r="G1121" s="881"/>
      <c r="H1121" s="881"/>
      <c r="I1121" s="881"/>
      <c r="J1121" s="406"/>
      <c r="K1121" s="407"/>
      <c r="L1121" s="407"/>
      <c r="M1121" s="407"/>
      <c r="N1121" s="407"/>
      <c r="O1121" s="407"/>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1">
        <v>21</v>
      </c>
      <c r="B1122" s="391">
        <v>1</v>
      </c>
      <c r="C1122" s="882"/>
      <c r="D1122" s="882"/>
      <c r="E1122" s="881"/>
      <c r="F1122" s="881"/>
      <c r="G1122" s="881"/>
      <c r="H1122" s="881"/>
      <c r="I1122" s="881"/>
      <c r="J1122" s="406"/>
      <c r="K1122" s="407"/>
      <c r="L1122" s="407"/>
      <c r="M1122" s="407"/>
      <c r="N1122" s="407"/>
      <c r="O1122" s="407"/>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1">
        <v>22</v>
      </c>
      <c r="B1123" s="391">
        <v>1</v>
      </c>
      <c r="C1123" s="882"/>
      <c r="D1123" s="882"/>
      <c r="E1123" s="881"/>
      <c r="F1123" s="881"/>
      <c r="G1123" s="881"/>
      <c r="H1123" s="881"/>
      <c r="I1123" s="881"/>
      <c r="J1123" s="406"/>
      <c r="K1123" s="407"/>
      <c r="L1123" s="407"/>
      <c r="M1123" s="407"/>
      <c r="N1123" s="407"/>
      <c r="O1123" s="407"/>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1">
        <v>23</v>
      </c>
      <c r="B1124" s="391">
        <v>1</v>
      </c>
      <c r="C1124" s="882"/>
      <c r="D1124" s="882"/>
      <c r="E1124" s="881"/>
      <c r="F1124" s="881"/>
      <c r="G1124" s="881"/>
      <c r="H1124" s="881"/>
      <c r="I1124" s="881"/>
      <c r="J1124" s="406"/>
      <c r="K1124" s="407"/>
      <c r="L1124" s="407"/>
      <c r="M1124" s="407"/>
      <c r="N1124" s="407"/>
      <c r="O1124" s="407"/>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1">
        <v>24</v>
      </c>
      <c r="B1125" s="391">
        <v>1</v>
      </c>
      <c r="C1125" s="882"/>
      <c r="D1125" s="882"/>
      <c r="E1125" s="881"/>
      <c r="F1125" s="881"/>
      <c r="G1125" s="881"/>
      <c r="H1125" s="881"/>
      <c r="I1125" s="881"/>
      <c r="J1125" s="406"/>
      <c r="K1125" s="407"/>
      <c r="L1125" s="407"/>
      <c r="M1125" s="407"/>
      <c r="N1125" s="407"/>
      <c r="O1125" s="407"/>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1">
        <v>25</v>
      </c>
      <c r="B1126" s="391">
        <v>1</v>
      </c>
      <c r="C1126" s="882"/>
      <c r="D1126" s="882"/>
      <c r="E1126" s="881"/>
      <c r="F1126" s="881"/>
      <c r="G1126" s="881"/>
      <c r="H1126" s="881"/>
      <c r="I1126" s="881"/>
      <c r="J1126" s="406"/>
      <c r="K1126" s="407"/>
      <c r="L1126" s="407"/>
      <c r="M1126" s="407"/>
      <c r="N1126" s="407"/>
      <c r="O1126" s="407"/>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1">
        <v>26</v>
      </c>
      <c r="B1127" s="391">
        <v>1</v>
      </c>
      <c r="C1127" s="882"/>
      <c r="D1127" s="882"/>
      <c r="E1127" s="881"/>
      <c r="F1127" s="881"/>
      <c r="G1127" s="881"/>
      <c r="H1127" s="881"/>
      <c r="I1127" s="881"/>
      <c r="J1127" s="406"/>
      <c r="K1127" s="407"/>
      <c r="L1127" s="407"/>
      <c r="M1127" s="407"/>
      <c r="N1127" s="407"/>
      <c r="O1127" s="407"/>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1">
        <v>27</v>
      </c>
      <c r="B1128" s="391">
        <v>1</v>
      </c>
      <c r="C1128" s="882"/>
      <c r="D1128" s="882"/>
      <c r="E1128" s="881"/>
      <c r="F1128" s="881"/>
      <c r="G1128" s="881"/>
      <c r="H1128" s="881"/>
      <c r="I1128" s="881"/>
      <c r="J1128" s="406"/>
      <c r="K1128" s="407"/>
      <c r="L1128" s="407"/>
      <c r="M1128" s="407"/>
      <c r="N1128" s="407"/>
      <c r="O1128" s="407"/>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1">
        <v>28</v>
      </c>
      <c r="B1129" s="391">
        <v>1</v>
      </c>
      <c r="C1129" s="882"/>
      <c r="D1129" s="882"/>
      <c r="E1129" s="881"/>
      <c r="F1129" s="881"/>
      <c r="G1129" s="881"/>
      <c r="H1129" s="881"/>
      <c r="I1129" s="881"/>
      <c r="J1129" s="406"/>
      <c r="K1129" s="407"/>
      <c r="L1129" s="407"/>
      <c r="M1129" s="407"/>
      <c r="N1129" s="407"/>
      <c r="O1129" s="407"/>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1">
        <v>29</v>
      </c>
      <c r="B1130" s="391">
        <v>1</v>
      </c>
      <c r="C1130" s="882"/>
      <c r="D1130" s="882"/>
      <c r="E1130" s="881"/>
      <c r="F1130" s="881"/>
      <c r="G1130" s="881"/>
      <c r="H1130" s="881"/>
      <c r="I1130" s="881"/>
      <c r="J1130" s="406"/>
      <c r="K1130" s="407"/>
      <c r="L1130" s="407"/>
      <c r="M1130" s="407"/>
      <c r="N1130" s="407"/>
      <c r="O1130" s="407"/>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1">
        <v>30</v>
      </c>
      <c r="B1131" s="391">
        <v>1</v>
      </c>
      <c r="C1131" s="882"/>
      <c r="D1131" s="882"/>
      <c r="E1131" s="881"/>
      <c r="F1131" s="881"/>
      <c r="G1131" s="881"/>
      <c r="H1131" s="881"/>
      <c r="I1131" s="881"/>
      <c r="J1131" s="406"/>
      <c r="K1131" s="407"/>
      <c r="L1131" s="407"/>
      <c r="M1131" s="407"/>
      <c r="N1131" s="407"/>
      <c r="O1131" s="407"/>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3" priority="14011">
      <formula>IF(RIGHT(TEXT(P14,"0.#"),1)=".",FALSE,TRUE)</formula>
    </cfRule>
    <cfRule type="expression" dxfId="2102" priority="14012">
      <formula>IF(RIGHT(TEXT(P14,"0.#"),1)=".",TRUE,FALSE)</formula>
    </cfRule>
  </conditionalFormatting>
  <conditionalFormatting sqref="AE32">
    <cfRule type="expression" dxfId="2101" priority="14001">
      <formula>IF(RIGHT(TEXT(AE32,"0.#"),1)=".",FALSE,TRUE)</formula>
    </cfRule>
    <cfRule type="expression" dxfId="2100" priority="14002">
      <formula>IF(RIGHT(TEXT(AE32,"0.#"),1)=".",TRUE,FALSE)</formula>
    </cfRule>
  </conditionalFormatting>
  <conditionalFormatting sqref="P18:AX18">
    <cfRule type="expression" dxfId="2099" priority="13887">
      <formula>IF(RIGHT(TEXT(P18,"0.#"),1)=".",FALSE,TRUE)</formula>
    </cfRule>
    <cfRule type="expression" dxfId="2098" priority="13888">
      <formula>IF(RIGHT(TEXT(P18,"0.#"),1)=".",TRUE,FALSE)</formula>
    </cfRule>
  </conditionalFormatting>
  <conditionalFormatting sqref="Y782">
    <cfRule type="expression" dxfId="2097" priority="13883">
      <formula>IF(RIGHT(TEXT(Y782,"0.#"),1)=".",FALSE,TRUE)</formula>
    </cfRule>
    <cfRule type="expression" dxfId="2096" priority="13884">
      <formula>IF(RIGHT(TEXT(Y782,"0.#"),1)=".",TRUE,FALSE)</formula>
    </cfRule>
  </conditionalFormatting>
  <conditionalFormatting sqref="Y791">
    <cfRule type="expression" dxfId="2095" priority="13879">
      <formula>IF(RIGHT(TEXT(Y791,"0.#"),1)=".",FALSE,TRUE)</formula>
    </cfRule>
    <cfRule type="expression" dxfId="2094" priority="13880">
      <formula>IF(RIGHT(TEXT(Y791,"0.#"),1)=".",TRUE,FALSE)</formula>
    </cfRule>
  </conditionalFormatting>
  <conditionalFormatting sqref="Y822:Y829 Y820 Y809:Y816 Y807 Y796:Y803 Y794">
    <cfRule type="expression" dxfId="2093" priority="13661">
      <formula>IF(RIGHT(TEXT(Y794,"0.#"),1)=".",FALSE,TRUE)</formula>
    </cfRule>
    <cfRule type="expression" dxfId="2092" priority="13662">
      <formula>IF(RIGHT(TEXT(Y794,"0.#"),1)=".",TRUE,FALSE)</formula>
    </cfRule>
  </conditionalFormatting>
  <conditionalFormatting sqref="P16:AQ17 P15:AX15 P13:AX13">
    <cfRule type="expression" dxfId="2091" priority="13709">
      <formula>IF(RIGHT(TEXT(P13,"0.#"),1)=".",FALSE,TRUE)</formula>
    </cfRule>
    <cfRule type="expression" dxfId="2090" priority="13710">
      <formula>IF(RIGHT(TEXT(P13,"0.#"),1)=".",TRUE,FALSE)</formula>
    </cfRule>
  </conditionalFormatting>
  <conditionalFormatting sqref="P19:AJ19">
    <cfRule type="expression" dxfId="2089" priority="13707">
      <formula>IF(RIGHT(TEXT(P19,"0.#"),1)=".",FALSE,TRUE)</formula>
    </cfRule>
    <cfRule type="expression" dxfId="2088" priority="13708">
      <formula>IF(RIGHT(TEXT(P19,"0.#"),1)=".",TRUE,FALSE)</formula>
    </cfRule>
  </conditionalFormatting>
  <conditionalFormatting sqref="AE101 AQ101">
    <cfRule type="expression" dxfId="2087" priority="13699">
      <formula>IF(RIGHT(TEXT(AE101,"0.#"),1)=".",FALSE,TRUE)</formula>
    </cfRule>
    <cfRule type="expression" dxfId="2086" priority="13700">
      <formula>IF(RIGHT(TEXT(AE101,"0.#"),1)=".",TRUE,FALSE)</formula>
    </cfRule>
  </conditionalFormatting>
  <conditionalFormatting sqref="Y783:Y790 Y781">
    <cfRule type="expression" dxfId="2085" priority="13685">
      <formula>IF(RIGHT(TEXT(Y781,"0.#"),1)=".",FALSE,TRUE)</formula>
    </cfRule>
    <cfRule type="expression" dxfId="2084" priority="13686">
      <formula>IF(RIGHT(TEXT(Y781,"0.#"),1)=".",TRUE,FALSE)</formula>
    </cfRule>
  </conditionalFormatting>
  <conditionalFormatting sqref="AU782">
    <cfRule type="expression" dxfId="2083" priority="13683">
      <formula>IF(RIGHT(TEXT(AU782,"0.#"),1)=".",FALSE,TRUE)</formula>
    </cfRule>
    <cfRule type="expression" dxfId="2082" priority="13684">
      <formula>IF(RIGHT(TEXT(AU782,"0.#"),1)=".",TRUE,FALSE)</formula>
    </cfRule>
  </conditionalFormatting>
  <conditionalFormatting sqref="AU791">
    <cfRule type="expression" dxfId="2081" priority="13681">
      <formula>IF(RIGHT(TEXT(AU791,"0.#"),1)=".",FALSE,TRUE)</formula>
    </cfRule>
    <cfRule type="expression" dxfId="2080" priority="13682">
      <formula>IF(RIGHT(TEXT(AU791,"0.#"),1)=".",TRUE,FALSE)</formula>
    </cfRule>
  </conditionalFormatting>
  <conditionalFormatting sqref="AU783:AU790 AU781">
    <cfRule type="expression" dxfId="2079" priority="13679">
      <formula>IF(RIGHT(TEXT(AU781,"0.#"),1)=".",FALSE,TRUE)</formula>
    </cfRule>
    <cfRule type="expression" dxfId="2078" priority="13680">
      <formula>IF(RIGHT(TEXT(AU781,"0.#"),1)=".",TRUE,FALSE)</formula>
    </cfRule>
  </conditionalFormatting>
  <conditionalFormatting sqref="Y821 Y808 Y795">
    <cfRule type="expression" dxfId="2077" priority="13665">
      <formula>IF(RIGHT(TEXT(Y795,"0.#"),1)=".",FALSE,TRUE)</formula>
    </cfRule>
    <cfRule type="expression" dxfId="2076" priority="13666">
      <formula>IF(RIGHT(TEXT(Y795,"0.#"),1)=".",TRUE,FALSE)</formula>
    </cfRule>
  </conditionalFormatting>
  <conditionalFormatting sqref="Y830 Y817 Y804">
    <cfRule type="expression" dxfId="2075" priority="13663">
      <formula>IF(RIGHT(TEXT(Y804,"0.#"),1)=".",FALSE,TRUE)</formula>
    </cfRule>
    <cfRule type="expression" dxfId="2074" priority="13664">
      <formula>IF(RIGHT(TEXT(Y804,"0.#"),1)=".",TRUE,FALSE)</formula>
    </cfRule>
  </conditionalFormatting>
  <conditionalFormatting sqref="AU821 AU808 AU795">
    <cfRule type="expression" dxfId="2073" priority="13659">
      <formula>IF(RIGHT(TEXT(AU795,"0.#"),1)=".",FALSE,TRUE)</formula>
    </cfRule>
    <cfRule type="expression" dxfId="2072" priority="13660">
      <formula>IF(RIGHT(TEXT(AU795,"0.#"),1)=".",TRUE,FALSE)</formula>
    </cfRule>
  </conditionalFormatting>
  <conditionalFormatting sqref="AU830 AU817 AU804">
    <cfRule type="expression" dxfId="2071" priority="13657">
      <formula>IF(RIGHT(TEXT(AU804,"0.#"),1)=".",FALSE,TRUE)</formula>
    </cfRule>
    <cfRule type="expression" dxfId="2070" priority="13658">
      <formula>IF(RIGHT(TEXT(AU804,"0.#"),1)=".",TRUE,FALSE)</formula>
    </cfRule>
  </conditionalFormatting>
  <conditionalFormatting sqref="AU822:AU829 AU820 AU809:AU816 AU807 AU796:AU803 AU794">
    <cfRule type="expression" dxfId="2069" priority="13655">
      <formula>IF(RIGHT(TEXT(AU794,"0.#"),1)=".",FALSE,TRUE)</formula>
    </cfRule>
    <cfRule type="expression" dxfId="2068" priority="13656">
      <formula>IF(RIGHT(TEXT(AU794,"0.#"),1)=".",TRUE,FALSE)</formula>
    </cfRule>
  </conditionalFormatting>
  <conditionalFormatting sqref="AM87">
    <cfRule type="expression" dxfId="2067" priority="13309">
      <formula>IF(RIGHT(TEXT(AM87,"0.#"),1)=".",FALSE,TRUE)</formula>
    </cfRule>
    <cfRule type="expression" dxfId="2066" priority="13310">
      <formula>IF(RIGHT(TEXT(AM87,"0.#"),1)=".",TRUE,FALSE)</formula>
    </cfRule>
  </conditionalFormatting>
  <conditionalFormatting sqref="AE55">
    <cfRule type="expression" dxfId="2065" priority="13377">
      <formula>IF(RIGHT(TEXT(AE55,"0.#"),1)=".",FALSE,TRUE)</formula>
    </cfRule>
    <cfRule type="expression" dxfId="2064" priority="13378">
      <formula>IF(RIGHT(TEXT(AE55,"0.#"),1)=".",TRUE,FALSE)</formula>
    </cfRule>
  </conditionalFormatting>
  <conditionalFormatting sqref="AI55">
    <cfRule type="expression" dxfId="2063" priority="13375">
      <formula>IF(RIGHT(TEXT(AI55,"0.#"),1)=".",FALSE,TRUE)</formula>
    </cfRule>
    <cfRule type="expression" dxfId="2062" priority="13376">
      <formula>IF(RIGHT(TEXT(AI55,"0.#"),1)=".",TRUE,FALSE)</formula>
    </cfRule>
  </conditionalFormatting>
  <conditionalFormatting sqref="AM34">
    <cfRule type="expression" dxfId="2061" priority="13455">
      <formula>IF(RIGHT(TEXT(AM34,"0.#"),1)=".",FALSE,TRUE)</formula>
    </cfRule>
    <cfRule type="expression" dxfId="2060" priority="13456">
      <formula>IF(RIGHT(TEXT(AM34,"0.#"),1)=".",TRUE,FALSE)</formula>
    </cfRule>
  </conditionalFormatting>
  <conditionalFormatting sqref="AE33">
    <cfRule type="expression" dxfId="2059" priority="13469">
      <formula>IF(RIGHT(TEXT(AE33,"0.#"),1)=".",FALSE,TRUE)</formula>
    </cfRule>
    <cfRule type="expression" dxfId="2058" priority="13470">
      <formula>IF(RIGHT(TEXT(AE33,"0.#"),1)=".",TRUE,FALSE)</formula>
    </cfRule>
  </conditionalFormatting>
  <conditionalFormatting sqref="AE34">
    <cfRule type="expression" dxfId="2057" priority="13467">
      <formula>IF(RIGHT(TEXT(AE34,"0.#"),1)=".",FALSE,TRUE)</formula>
    </cfRule>
    <cfRule type="expression" dxfId="2056" priority="13468">
      <formula>IF(RIGHT(TEXT(AE34,"0.#"),1)=".",TRUE,FALSE)</formula>
    </cfRule>
  </conditionalFormatting>
  <conditionalFormatting sqref="AI34">
    <cfRule type="expression" dxfId="2055" priority="13465">
      <formula>IF(RIGHT(TEXT(AI34,"0.#"),1)=".",FALSE,TRUE)</formula>
    </cfRule>
    <cfRule type="expression" dxfId="2054" priority="13466">
      <formula>IF(RIGHT(TEXT(AI34,"0.#"),1)=".",TRUE,FALSE)</formula>
    </cfRule>
  </conditionalFormatting>
  <conditionalFormatting sqref="AI33">
    <cfRule type="expression" dxfId="2053" priority="13463">
      <formula>IF(RIGHT(TEXT(AI33,"0.#"),1)=".",FALSE,TRUE)</formula>
    </cfRule>
    <cfRule type="expression" dxfId="2052" priority="13464">
      <formula>IF(RIGHT(TEXT(AI33,"0.#"),1)=".",TRUE,FALSE)</formula>
    </cfRule>
  </conditionalFormatting>
  <conditionalFormatting sqref="AI32">
    <cfRule type="expression" dxfId="2051" priority="13461">
      <formula>IF(RIGHT(TEXT(AI32,"0.#"),1)=".",FALSE,TRUE)</formula>
    </cfRule>
    <cfRule type="expression" dxfId="2050" priority="13462">
      <formula>IF(RIGHT(TEXT(AI32,"0.#"),1)=".",TRUE,FALSE)</formula>
    </cfRule>
  </conditionalFormatting>
  <conditionalFormatting sqref="AM32">
    <cfRule type="expression" dxfId="2049" priority="13459">
      <formula>IF(RIGHT(TEXT(AM32,"0.#"),1)=".",FALSE,TRUE)</formula>
    </cfRule>
    <cfRule type="expression" dxfId="2048" priority="13460">
      <formula>IF(RIGHT(TEXT(AM32,"0.#"),1)=".",TRUE,FALSE)</formula>
    </cfRule>
  </conditionalFormatting>
  <conditionalFormatting sqref="AM33">
    <cfRule type="expression" dxfId="2047" priority="13457">
      <formula>IF(RIGHT(TEXT(AM33,"0.#"),1)=".",FALSE,TRUE)</formula>
    </cfRule>
    <cfRule type="expression" dxfId="2046" priority="13458">
      <formula>IF(RIGHT(TEXT(AM33,"0.#"),1)=".",TRUE,FALSE)</formula>
    </cfRule>
  </conditionalFormatting>
  <conditionalFormatting sqref="AQ32:AQ34">
    <cfRule type="expression" dxfId="2045" priority="13449">
      <formula>IF(RIGHT(TEXT(AQ32,"0.#"),1)=".",FALSE,TRUE)</formula>
    </cfRule>
    <cfRule type="expression" dxfId="2044" priority="13450">
      <formula>IF(RIGHT(TEXT(AQ32,"0.#"),1)=".",TRUE,FALSE)</formula>
    </cfRule>
  </conditionalFormatting>
  <conditionalFormatting sqref="AU32:AU34">
    <cfRule type="expression" dxfId="2043" priority="13447">
      <formula>IF(RIGHT(TEXT(AU32,"0.#"),1)=".",FALSE,TRUE)</formula>
    </cfRule>
    <cfRule type="expression" dxfId="2042" priority="13448">
      <formula>IF(RIGHT(TEXT(AU32,"0.#"),1)=".",TRUE,FALSE)</formula>
    </cfRule>
  </conditionalFormatting>
  <conditionalFormatting sqref="AE53">
    <cfRule type="expression" dxfId="2041" priority="13381">
      <formula>IF(RIGHT(TEXT(AE53,"0.#"),1)=".",FALSE,TRUE)</formula>
    </cfRule>
    <cfRule type="expression" dxfId="2040" priority="13382">
      <formula>IF(RIGHT(TEXT(AE53,"0.#"),1)=".",TRUE,FALSE)</formula>
    </cfRule>
  </conditionalFormatting>
  <conditionalFormatting sqref="AE54">
    <cfRule type="expression" dxfId="2039" priority="13379">
      <formula>IF(RIGHT(TEXT(AE54,"0.#"),1)=".",FALSE,TRUE)</formula>
    </cfRule>
    <cfRule type="expression" dxfId="2038" priority="13380">
      <formula>IF(RIGHT(TEXT(AE54,"0.#"),1)=".",TRUE,FALSE)</formula>
    </cfRule>
  </conditionalFormatting>
  <conditionalFormatting sqref="AI54">
    <cfRule type="expression" dxfId="2037" priority="13373">
      <formula>IF(RIGHT(TEXT(AI54,"0.#"),1)=".",FALSE,TRUE)</formula>
    </cfRule>
    <cfRule type="expression" dxfId="2036" priority="13374">
      <formula>IF(RIGHT(TEXT(AI54,"0.#"),1)=".",TRUE,FALSE)</formula>
    </cfRule>
  </conditionalFormatting>
  <conditionalFormatting sqref="AI53">
    <cfRule type="expression" dxfId="2035" priority="13371">
      <formula>IF(RIGHT(TEXT(AI53,"0.#"),1)=".",FALSE,TRUE)</formula>
    </cfRule>
    <cfRule type="expression" dxfId="2034" priority="13372">
      <formula>IF(RIGHT(TEXT(AI53,"0.#"),1)=".",TRUE,FALSE)</formula>
    </cfRule>
  </conditionalFormatting>
  <conditionalFormatting sqref="AM53">
    <cfRule type="expression" dxfId="2033" priority="13369">
      <formula>IF(RIGHT(TEXT(AM53,"0.#"),1)=".",FALSE,TRUE)</formula>
    </cfRule>
    <cfRule type="expression" dxfId="2032" priority="13370">
      <formula>IF(RIGHT(TEXT(AM53,"0.#"),1)=".",TRUE,FALSE)</formula>
    </cfRule>
  </conditionalFormatting>
  <conditionalFormatting sqref="AM54">
    <cfRule type="expression" dxfId="2031" priority="13367">
      <formula>IF(RIGHT(TEXT(AM54,"0.#"),1)=".",FALSE,TRUE)</formula>
    </cfRule>
    <cfRule type="expression" dxfId="2030" priority="13368">
      <formula>IF(RIGHT(TEXT(AM54,"0.#"),1)=".",TRUE,FALSE)</formula>
    </cfRule>
  </conditionalFormatting>
  <conditionalFormatting sqref="AM55">
    <cfRule type="expression" dxfId="2029" priority="13365">
      <formula>IF(RIGHT(TEXT(AM55,"0.#"),1)=".",FALSE,TRUE)</formula>
    </cfRule>
    <cfRule type="expression" dxfId="2028" priority="13366">
      <formula>IF(RIGHT(TEXT(AM55,"0.#"),1)=".",TRUE,FALSE)</formula>
    </cfRule>
  </conditionalFormatting>
  <conditionalFormatting sqref="AE60">
    <cfRule type="expression" dxfId="2027" priority="13351">
      <formula>IF(RIGHT(TEXT(AE60,"0.#"),1)=".",FALSE,TRUE)</formula>
    </cfRule>
    <cfRule type="expression" dxfId="2026" priority="13352">
      <formula>IF(RIGHT(TEXT(AE60,"0.#"),1)=".",TRUE,FALSE)</formula>
    </cfRule>
  </conditionalFormatting>
  <conditionalFormatting sqref="AE61">
    <cfRule type="expression" dxfId="2025" priority="13349">
      <formula>IF(RIGHT(TEXT(AE61,"0.#"),1)=".",FALSE,TRUE)</formula>
    </cfRule>
    <cfRule type="expression" dxfId="2024" priority="13350">
      <formula>IF(RIGHT(TEXT(AE61,"0.#"),1)=".",TRUE,FALSE)</formula>
    </cfRule>
  </conditionalFormatting>
  <conditionalFormatting sqref="AE62">
    <cfRule type="expression" dxfId="2023" priority="13347">
      <formula>IF(RIGHT(TEXT(AE62,"0.#"),1)=".",FALSE,TRUE)</formula>
    </cfRule>
    <cfRule type="expression" dxfId="2022" priority="13348">
      <formula>IF(RIGHT(TEXT(AE62,"0.#"),1)=".",TRUE,FALSE)</formula>
    </cfRule>
  </conditionalFormatting>
  <conditionalFormatting sqref="AI62">
    <cfRule type="expression" dxfId="2021" priority="13345">
      <formula>IF(RIGHT(TEXT(AI62,"0.#"),1)=".",FALSE,TRUE)</formula>
    </cfRule>
    <cfRule type="expression" dxfId="2020" priority="13346">
      <formula>IF(RIGHT(TEXT(AI62,"0.#"),1)=".",TRUE,FALSE)</formula>
    </cfRule>
  </conditionalFormatting>
  <conditionalFormatting sqref="AI61">
    <cfRule type="expression" dxfId="2019" priority="13343">
      <formula>IF(RIGHT(TEXT(AI61,"0.#"),1)=".",FALSE,TRUE)</formula>
    </cfRule>
    <cfRule type="expression" dxfId="2018" priority="13344">
      <formula>IF(RIGHT(TEXT(AI61,"0.#"),1)=".",TRUE,FALSE)</formula>
    </cfRule>
  </conditionalFormatting>
  <conditionalFormatting sqref="AI60">
    <cfRule type="expression" dxfId="2017" priority="13341">
      <formula>IF(RIGHT(TEXT(AI60,"0.#"),1)=".",FALSE,TRUE)</formula>
    </cfRule>
    <cfRule type="expression" dxfId="2016" priority="13342">
      <formula>IF(RIGHT(TEXT(AI60,"0.#"),1)=".",TRUE,FALSE)</formula>
    </cfRule>
  </conditionalFormatting>
  <conditionalFormatting sqref="AM60">
    <cfRule type="expression" dxfId="2015" priority="13339">
      <formula>IF(RIGHT(TEXT(AM60,"0.#"),1)=".",FALSE,TRUE)</formula>
    </cfRule>
    <cfRule type="expression" dxfId="2014" priority="13340">
      <formula>IF(RIGHT(TEXT(AM60,"0.#"),1)=".",TRUE,FALSE)</formula>
    </cfRule>
  </conditionalFormatting>
  <conditionalFormatting sqref="AM61">
    <cfRule type="expression" dxfId="2013" priority="13337">
      <formula>IF(RIGHT(TEXT(AM61,"0.#"),1)=".",FALSE,TRUE)</formula>
    </cfRule>
    <cfRule type="expression" dxfId="2012" priority="13338">
      <formula>IF(RIGHT(TEXT(AM61,"0.#"),1)=".",TRUE,FALSE)</formula>
    </cfRule>
  </conditionalFormatting>
  <conditionalFormatting sqref="AM62">
    <cfRule type="expression" dxfId="2011" priority="13335">
      <formula>IF(RIGHT(TEXT(AM62,"0.#"),1)=".",FALSE,TRUE)</formula>
    </cfRule>
    <cfRule type="expression" dxfId="2010" priority="13336">
      <formula>IF(RIGHT(TEXT(AM62,"0.#"),1)=".",TRUE,FALSE)</formula>
    </cfRule>
  </conditionalFormatting>
  <conditionalFormatting sqref="AE87">
    <cfRule type="expression" dxfId="2009" priority="13321">
      <formula>IF(RIGHT(TEXT(AE87,"0.#"),1)=".",FALSE,TRUE)</formula>
    </cfRule>
    <cfRule type="expression" dxfId="2008" priority="13322">
      <formula>IF(RIGHT(TEXT(AE87,"0.#"),1)=".",TRUE,FALSE)</formula>
    </cfRule>
  </conditionalFormatting>
  <conditionalFormatting sqref="AE88">
    <cfRule type="expression" dxfId="2007" priority="13319">
      <formula>IF(RIGHT(TEXT(AE88,"0.#"),1)=".",FALSE,TRUE)</formula>
    </cfRule>
    <cfRule type="expression" dxfId="2006" priority="13320">
      <formula>IF(RIGHT(TEXT(AE88,"0.#"),1)=".",TRUE,FALSE)</formula>
    </cfRule>
  </conditionalFormatting>
  <conditionalFormatting sqref="AE89">
    <cfRule type="expression" dxfId="2005" priority="13317">
      <formula>IF(RIGHT(TEXT(AE89,"0.#"),1)=".",FALSE,TRUE)</formula>
    </cfRule>
    <cfRule type="expression" dxfId="2004" priority="13318">
      <formula>IF(RIGHT(TEXT(AE89,"0.#"),1)=".",TRUE,FALSE)</formula>
    </cfRule>
  </conditionalFormatting>
  <conditionalFormatting sqref="AI89">
    <cfRule type="expression" dxfId="2003" priority="13315">
      <formula>IF(RIGHT(TEXT(AI89,"0.#"),1)=".",FALSE,TRUE)</formula>
    </cfRule>
    <cfRule type="expression" dxfId="2002" priority="13316">
      <formula>IF(RIGHT(TEXT(AI89,"0.#"),1)=".",TRUE,FALSE)</formula>
    </cfRule>
  </conditionalFormatting>
  <conditionalFormatting sqref="AI88">
    <cfRule type="expression" dxfId="2001" priority="13313">
      <formula>IF(RIGHT(TEXT(AI88,"0.#"),1)=".",FALSE,TRUE)</formula>
    </cfRule>
    <cfRule type="expression" dxfId="2000" priority="13314">
      <formula>IF(RIGHT(TEXT(AI88,"0.#"),1)=".",TRUE,FALSE)</formula>
    </cfRule>
  </conditionalFormatting>
  <conditionalFormatting sqref="AI87">
    <cfRule type="expression" dxfId="1999" priority="13311">
      <formula>IF(RIGHT(TEXT(AI87,"0.#"),1)=".",FALSE,TRUE)</formula>
    </cfRule>
    <cfRule type="expression" dxfId="1998" priority="13312">
      <formula>IF(RIGHT(TEXT(AI87,"0.#"),1)=".",TRUE,FALSE)</formula>
    </cfRule>
  </conditionalFormatting>
  <conditionalFormatting sqref="AM88">
    <cfRule type="expression" dxfId="1997" priority="13307">
      <formula>IF(RIGHT(TEXT(AM88,"0.#"),1)=".",FALSE,TRUE)</formula>
    </cfRule>
    <cfRule type="expression" dxfId="1996" priority="13308">
      <formula>IF(RIGHT(TEXT(AM88,"0.#"),1)=".",TRUE,FALSE)</formula>
    </cfRule>
  </conditionalFormatting>
  <conditionalFormatting sqref="AM89">
    <cfRule type="expression" dxfId="1995" priority="13305">
      <formula>IF(RIGHT(TEXT(AM89,"0.#"),1)=".",FALSE,TRUE)</formula>
    </cfRule>
    <cfRule type="expression" dxfId="1994" priority="13306">
      <formula>IF(RIGHT(TEXT(AM89,"0.#"),1)=".",TRUE,FALSE)</formula>
    </cfRule>
  </conditionalFormatting>
  <conditionalFormatting sqref="AE92">
    <cfRule type="expression" dxfId="1993" priority="13291">
      <formula>IF(RIGHT(TEXT(AE92,"0.#"),1)=".",FALSE,TRUE)</formula>
    </cfRule>
    <cfRule type="expression" dxfId="1992" priority="13292">
      <formula>IF(RIGHT(TEXT(AE92,"0.#"),1)=".",TRUE,FALSE)</formula>
    </cfRule>
  </conditionalFormatting>
  <conditionalFormatting sqref="AE93">
    <cfRule type="expression" dxfId="1991" priority="13289">
      <formula>IF(RIGHT(TEXT(AE93,"0.#"),1)=".",FALSE,TRUE)</formula>
    </cfRule>
    <cfRule type="expression" dxfId="1990" priority="13290">
      <formula>IF(RIGHT(TEXT(AE93,"0.#"),1)=".",TRUE,FALSE)</formula>
    </cfRule>
  </conditionalFormatting>
  <conditionalFormatting sqref="AE94">
    <cfRule type="expression" dxfId="1989" priority="13287">
      <formula>IF(RIGHT(TEXT(AE94,"0.#"),1)=".",FALSE,TRUE)</formula>
    </cfRule>
    <cfRule type="expression" dxfId="1988" priority="13288">
      <formula>IF(RIGHT(TEXT(AE94,"0.#"),1)=".",TRUE,FALSE)</formula>
    </cfRule>
  </conditionalFormatting>
  <conditionalFormatting sqref="AI94">
    <cfRule type="expression" dxfId="1987" priority="13285">
      <formula>IF(RIGHT(TEXT(AI94,"0.#"),1)=".",FALSE,TRUE)</formula>
    </cfRule>
    <cfRule type="expression" dxfId="1986" priority="13286">
      <formula>IF(RIGHT(TEXT(AI94,"0.#"),1)=".",TRUE,FALSE)</formula>
    </cfRule>
  </conditionalFormatting>
  <conditionalFormatting sqref="AI93">
    <cfRule type="expression" dxfId="1985" priority="13283">
      <formula>IF(RIGHT(TEXT(AI93,"0.#"),1)=".",FALSE,TRUE)</formula>
    </cfRule>
    <cfRule type="expression" dxfId="1984" priority="13284">
      <formula>IF(RIGHT(TEXT(AI93,"0.#"),1)=".",TRUE,FALSE)</formula>
    </cfRule>
  </conditionalFormatting>
  <conditionalFormatting sqref="AI92">
    <cfRule type="expression" dxfId="1983" priority="13281">
      <formula>IF(RIGHT(TEXT(AI92,"0.#"),1)=".",FALSE,TRUE)</formula>
    </cfRule>
    <cfRule type="expression" dxfId="1982" priority="13282">
      <formula>IF(RIGHT(TEXT(AI92,"0.#"),1)=".",TRUE,FALSE)</formula>
    </cfRule>
  </conditionalFormatting>
  <conditionalFormatting sqref="AM92">
    <cfRule type="expression" dxfId="1981" priority="13279">
      <formula>IF(RIGHT(TEXT(AM92,"0.#"),1)=".",FALSE,TRUE)</formula>
    </cfRule>
    <cfRule type="expression" dxfId="1980" priority="13280">
      <formula>IF(RIGHT(TEXT(AM92,"0.#"),1)=".",TRUE,FALSE)</formula>
    </cfRule>
  </conditionalFormatting>
  <conditionalFormatting sqref="AM93">
    <cfRule type="expression" dxfId="1979" priority="13277">
      <formula>IF(RIGHT(TEXT(AM93,"0.#"),1)=".",FALSE,TRUE)</formula>
    </cfRule>
    <cfRule type="expression" dxfId="1978" priority="13278">
      <formula>IF(RIGHT(TEXT(AM93,"0.#"),1)=".",TRUE,FALSE)</formula>
    </cfRule>
  </conditionalFormatting>
  <conditionalFormatting sqref="AM94">
    <cfRule type="expression" dxfId="1977" priority="13275">
      <formula>IF(RIGHT(TEXT(AM94,"0.#"),1)=".",FALSE,TRUE)</formula>
    </cfRule>
    <cfRule type="expression" dxfId="1976" priority="13276">
      <formula>IF(RIGHT(TEXT(AM94,"0.#"),1)=".",TRUE,FALSE)</formula>
    </cfRule>
  </conditionalFormatting>
  <conditionalFormatting sqref="AE97">
    <cfRule type="expression" dxfId="1975" priority="13261">
      <formula>IF(RIGHT(TEXT(AE97,"0.#"),1)=".",FALSE,TRUE)</formula>
    </cfRule>
    <cfRule type="expression" dxfId="1974" priority="13262">
      <formula>IF(RIGHT(TEXT(AE97,"0.#"),1)=".",TRUE,FALSE)</formula>
    </cfRule>
  </conditionalFormatting>
  <conditionalFormatting sqref="AE98">
    <cfRule type="expression" dxfId="1973" priority="13259">
      <formula>IF(RIGHT(TEXT(AE98,"0.#"),1)=".",FALSE,TRUE)</formula>
    </cfRule>
    <cfRule type="expression" dxfId="1972" priority="13260">
      <formula>IF(RIGHT(TEXT(AE98,"0.#"),1)=".",TRUE,FALSE)</formula>
    </cfRule>
  </conditionalFormatting>
  <conditionalFormatting sqref="AE99">
    <cfRule type="expression" dxfId="1971" priority="13257">
      <formula>IF(RIGHT(TEXT(AE99,"0.#"),1)=".",FALSE,TRUE)</formula>
    </cfRule>
    <cfRule type="expression" dxfId="1970" priority="13258">
      <formula>IF(RIGHT(TEXT(AE99,"0.#"),1)=".",TRUE,FALSE)</formula>
    </cfRule>
  </conditionalFormatting>
  <conditionalFormatting sqref="AI99">
    <cfRule type="expression" dxfId="1969" priority="13255">
      <formula>IF(RIGHT(TEXT(AI99,"0.#"),1)=".",FALSE,TRUE)</formula>
    </cfRule>
    <cfRule type="expression" dxfId="1968" priority="13256">
      <formula>IF(RIGHT(TEXT(AI99,"0.#"),1)=".",TRUE,FALSE)</formula>
    </cfRule>
  </conditionalFormatting>
  <conditionalFormatting sqref="AI98">
    <cfRule type="expression" dxfId="1967" priority="13253">
      <formula>IF(RIGHT(TEXT(AI98,"0.#"),1)=".",FALSE,TRUE)</formula>
    </cfRule>
    <cfRule type="expression" dxfId="1966" priority="13254">
      <formula>IF(RIGHT(TEXT(AI98,"0.#"),1)=".",TRUE,FALSE)</formula>
    </cfRule>
  </conditionalFormatting>
  <conditionalFormatting sqref="AI97">
    <cfRule type="expression" dxfId="1965" priority="13251">
      <formula>IF(RIGHT(TEXT(AI97,"0.#"),1)=".",FALSE,TRUE)</formula>
    </cfRule>
    <cfRule type="expression" dxfId="1964" priority="13252">
      <formula>IF(RIGHT(TEXT(AI97,"0.#"),1)=".",TRUE,FALSE)</formula>
    </cfRule>
  </conditionalFormatting>
  <conditionalFormatting sqref="AM97">
    <cfRule type="expression" dxfId="1963" priority="13249">
      <formula>IF(RIGHT(TEXT(AM97,"0.#"),1)=".",FALSE,TRUE)</formula>
    </cfRule>
    <cfRule type="expression" dxfId="1962" priority="13250">
      <formula>IF(RIGHT(TEXT(AM97,"0.#"),1)=".",TRUE,FALSE)</formula>
    </cfRule>
  </conditionalFormatting>
  <conditionalFormatting sqref="AM98">
    <cfRule type="expression" dxfId="1961" priority="13247">
      <formula>IF(RIGHT(TEXT(AM98,"0.#"),1)=".",FALSE,TRUE)</formula>
    </cfRule>
    <cfRule type="expression" dxfId="1960" priority="13248">
      <formula>IF(RIGHT(TEXT(AM98,"0.#"),1)=".",TRUE,FALSE)</formula>
    </cfRule>
  </conditionalFormatting>
  <conditionalFormatting sqref="AM99">
    <cfRule type="expression" dxfId="1959" priority="13245">
      <formula>IF(RIGHT(TEXT(AM99,"0.#"),1)=".",FALSE,TRUE)</formula>
    </cfRule>
    <cfRule type="expression" dxfId="1958" priority="13246">
      <formula>IF(RIGHT(TEXT(AM99,"0.#"),1)=".",TRUE,FALSE)</formula>
    </cfRule>
  </conditionalFormatting>
  <conditionalFormatting sqref="AI101">
    <cfRule type="expression" dxfId="1957" priority="13231">
      <formula>IF(RIGHT(TEXT(AI101,"0.#"),1)=".",FALSE,TRUE)</formula>
    </cfRule>
    <cfRule type="expression" dxfId="1956" priority="13232">
      <formula>IF(RIGHT(TEXT(AI101,"0.#"),1)=".",TRUE,FALSE)</formula>
    </cfRule>
  </conditionalFormatting>
  <conditionalFormatting sqref="AM101">
    <cfRule type="expression" dxfId="1955" priority="13229">
      <formula>IF(RIGHT(TEXT(AM101,"0.#"),1)=".",FALSE,TRUE)</formula>
    </cfRule>
    <cfRule type="expression" dxfId="1954" priority="13230">
      <formula>IF(RIGHT(TEXT(AM101,"0.#"),1)=".",TRUE,FALSE)</formula>
    </cfRule>
  </conditionalFormatting>
  <conditionalFormatting sqref="AE102">
    <cfRule type="expression" dxfId="1953" priority="13227">
      <formula>IF(RIGHT(TEXT(AE102,"0.#"),1)=".",FALSE,TRUE)</formula>
    </cfRule>
    <cfRule type="expression" dxfId="1952" priority="13228">
      <formula>IF(RIGHT(TEXT(AE102,"0.#"),1)=".",TRUE,FALSE)</formula>
    </cfRule>
  </conditionalFormatting>
  <conditionalFormatting sqref="AI102">
    <cfRule type="expression" dxfId="1951" priority="13225">
      <formula>IF(RIGHT(TEXT(AI102,"0.#"),1)=".",FALSE,TRUE)</formula>
    </cfRule>
    <cfRule type="expression" dxfId="1950" priority="13226">
      <formula>IF(RIGHT(TEXT(AI102,"0.#"),1)=".",TRUE,FALSE)</formula>
    </cfRule>
  </conditionalFormatting>
  <conditionalFormatting sqref="AM102">
    <cfRule type="expression" dxfId="1949" priority="13223">
      <formula>IF(RIGHT(TEXT(AM102,"0.#"),1)=".",FALSE,TRUE)</formula>
    </cfRule>
    <cfRule type="expression" dxfId="1948" priority="13224">
      <formula>IF(RIGHT(TEXT(AM102,"0.#"),1)=".",TRUE,FALSE)</formula>
    </cfRule>
  </conditionalFormatting>
  <conditionalFormatting sqref="AQ102">
    <cfRule type="expression" dxfId="1947" priority="13221">
      <formula>IF(RIGHT(TEXT(AQ102,"0.#"),1)=".",FALSE,TRUE)</formula>
    </cfRule>
    <cfRule type="expression" dxfId="1946" priority="13222">
      <formula>IF(RIGHT(TEXT(AQ102,"0.#"),1)=".",TRUE,FALSE)</formula>
    </cfRule>
  </conditionalFormatting>
  <conditionalFormatting sqref="AE104">
    <cfRule type="expression" dxfId="1945" priority="13219">
      <formula>IF(RIGHT(TEXT(AE104,"0.#"),1)=".",FALSE,TRUE)</formula>
    </cfRule>
    <cfRule type="expression" dxfId="1944" priority="13220">
      <formula>IF(RIGHT(TEXT(AE104,"0.#"),1)=".",TRUE,FALSE)</formula>
    </cfRule>
  </conditionalFormatting>
  <conditionalFormatting sqref="AI104">
    <cfRule type="expression" dxfId="1943" priority="13217">
      <formula>IF(RIGHT(TEXT(AI104,"0.#"),1)=".",FALSE,TRUE)</formula>
    </cfRule>
    <cfRule type="expression" dxfId="1942" priority="13218">
      <formula>IF(RIGHT(TEXT(AI104,"0.#"),1)=".",TRUE,FALSE)</formula>
    </cfRule>
  </conditionalFormatting>
  <conditionalFormatting sqref="AM104">
    <cfRule type="expression" dxfId="1941" priority="13215">
      <formula>IF(RIGHT(TEXT(AM104,"0.#"),1)=".",FALSE,TRUE)</formula>
    </cfRule>
    <cfRule type="expression" dxfId="1940" priority="13216">
      <formula>IF(RIGHT(TEXT(AM104,"0.#"),1)=".",TRUE,FALSE)</formula>
    </cfRule>
  </conditionalFormatting>
  <conditionalFormatting sqref="AE105">
    <cfRule type="expression" dxfId="1939" priority="13213">
      <formula>IF(RIGHT(TEXT(AE105,"0.#"),1)=".",FALSE,TRUE)</formula>
    </cfRule>
    <cfRule type="expression" dxfId="1938" priority="13214">
      <formula>IF(RIGHT(TEXT(AE105,"0.#"),1)=".",TRUE,FALSE)</formula>
    </cfRule>
  </conditionalFormatting>
  <conditionalFormatting sqref="AI105">
    <cfRule type="expression" dxfId="1937" priority="13211">
      <formula>IF(RIGHT(TEXT(AI105,"0.#"),1)=".",FALSE,TRUE)</formula>
    </cfRule>
    <cfRule type="expression" dxfId="1936" priority="13212">
      <formula>IF(RIGHT(TEXT(AI105,"0.#"),1)=".",TRUE,FALSE)</formula>
    </cfRule>
  </conditionalFormatting>
  <conditionalFormatting sqref="AM105">
    <cfRule type="expression" dxfId="1935" priority="13209">
      <formula>IF(RIGHT(TEXT(AM105,"0.#"),1)=".",FALSE,TRUE)</formula>
    </cfRule>
    <cfRule type="expression" dxfId="1934" priority="13210">
      <formula>IF(RIGHT(TEXT(AM105,"0.#"),1)=".",TRUE,FALSE)</formula>
    </cfRule>
  </conditionalFormatting>
  <conditionalFormatting sqref="AE107">
    <cfRule type="expression" dxfId="1933" priority="13205">
      <formula>IF(RIGHT(TEXT(AE107,"0.#"),1)=".",FALSE,TRUE)</formula>
    </cfRule>
    <cfRule type="expression" dxfId="1932" priority="13206">
      <formula>IF(RIGHT(TEXT(AE107,"0.#"),1)=".",TRUE,FALSE)</formula>
    </cfRule>
  </conditionalFormatting>
  <conditionalFormatting sqref="AI107">
    <cfRule type="expression" dxfId="1931" priority="13203">
      <formula>IF(RIGHT(TEXT(AI107,"0.#"),1)=".",FALSE,TRUE)</formula>
    </cfRule>
    <cfRule type="expression" dxfId="1930" priority="13204">
      <formula>IF(RIGHT(TEXT(AI107,"0.#"),1)=".",TRUE,FALSE)</formula>
    </cfRule>
  </conditionalFormatting>
  <conditionalFormatting sqref="AM107">
    <cfRule type="expression" dxfId="1929" priority="13201">
      <formula>IF(RIGHT(TEXT(AM107,"0.#"),1)=".",FALSE,TRUE)</formula>
    </cfRule>
    <cfRule type="expression" dxfId="1928" priority="13202">
      <formula>IF(RIGHT(TEXT(AM107,"0.#"),1)=".",TRUE,FALSE)</formula>
    </cfRule>
  </conditionalFormatting>
  <conditionalFormatting sqref="AE108">
    <cfRule type="expression" dxfId="1927" priority="13199">
      <formula>IF(RIGHT(TEXT(AE108,"0.#"),1)=".",FALSE,TRUE)</formula>
    </cfRule>
    <cfRule type="expression" dxfId="1926" priority="13200">
      <formula>IF(RIGHT(TEXT(AE108,"0.#"),1)=".",TRUE,FALSE)</formula>
    </cfRule>
  </conditionalFormatting>
  <conditionalFormatting sqref="AI108">
    <cfRule type="expression" dxfId="1925" priority="13197">
      <formula>IF(RIGHT(TEXT(AI108,"0.#"),1)=".",FALSE,TRUE)</formula>
    </cfRule>
    <cfRule type="expression" dxfId="1924" priority="13198">
      <formula>IF(RIGHT(TEXT(AI108,"0.#"),1)=".",TRUE,FALSE)</formula>
    </cfRule>
  </conditionalFormatting>
  <conditionalFormatting sqref="AM108">
    <cfRule type="expression" dxfId="1923" priority="13195">
      <formula>IF(RIGHT(TEXT(AM108,"0.#"),1)=".",FALSE,TRUE)</formula>
    </cfRule>
    <cfRule type="expression" dxfId="1922" priority="13196">
      <formula>IF(RIGHT(TEXT(AM108,"0.#"),1)=".",TRUE,FALSE)</formula>
    </cfRule>
  </conditionalFormatting>
  <conditionalFormatting sqref="AE110">
    <cfRule type="expression" dxfId="1921" priority="13191">
      <formula>IF(RIGHT(TEXT(AE110,"0.#"),1)=".",FALSE,TRUE)</formula>
    </cfRule>
    <cfRule type="expression" dxfId="1920" priority="13192">
      <formula>IF(RIGHT(TEXT(AE110,"0.#"),1)=".",TRUE,FALSE)</formula>
    </cfRule>
  </conditionalFormatting>
  <conditionalFormatting sqref="AI110">
    <cfRule type="expression" dxfId="1919" priority="13189">
      <formula>IF(RIGHT(TEXT(AI110,"0.#"),1)=".",FALSE,TRUE)</formula>
    </cfRule>
    <cfRule type="expression" dxfId="1918" priority="13190">
      <formula>IF(RIGHT(TEXT(AI110,"0.#"),1)=".",TRUE,FALSE)</formula>
    </cfRule>
  </conditionalFormatting>
  <conditionalFormatting sqref="AM110">
    <cfRule type="expression" dxfId="1917" priority="13187">
      <formula>IF(RIGHT(TEXT(AM110,"0.#"),1)=".",FALSE,TRUE)</formula>
    </cfRule>
    <cfRule type="expression" dxfId="1916" priority="13188">
      <formula>IF(RIGHT(TEXT(AM110,"0.#"),1)=".",TRUE,FALSE)</formula>
    </cfRule>
  </conditionalFormatting>
  <conditionalFormatting sqref="AE111">
    <cfRule type="expression" dxfId="1915" priority="13185">
      <formula>IF(RIGHT(TEXT(AE111,"0.#"),1)=".",FALSE,TRUE)</formula>
    </cfRule>
    <cfRule type="expression" dxfId="1914" priority="13186">
      <formula>IF(RIGHT(TEXT(AE111,"0.#"),1)=".",TRUE,FALSE)</formula>
    </cfRule>
  </conditionalFormatting>
  <conditionalFormatting sqref="AI111">
    <cfRule type="expression" dxfId="1913" priority="13183">
      <formula>IF(RIGHT(TEXT(AI111,"0.#"),1)=".",FALSE,TRUE)</formula>
    </cfRule>
    <cfRule type="expression" dxfId="1912" priority="13184">
      <formula>IF(RIGHT(TEXT(AI111,"0.#"),1)=".",TRUE,FALSE)</formula>
    </cfRule>
  </conditionalFormatting>
  <conditionalFormatting sqref="AM111">
    <cfRule type="expression" dxfId="1911" priority="13181">
      <formula>IF(RIGHT(TEXT(AM111,"0.#"),1)=".",FALSE,TRUE)</formula>
    </cfRule>
    <cfRule type="expression" dxfId="1910" priority="13182">
      <formula>IF(RIGHT(TEXT(AM111,"0.#"),1)=".",TRUE,FALSE)</formula>
    </cfRule>
  </conditionalFormatting>
  <conditionalFormatting sqref="AE113">
    <cfRule type="expression" dxfId="1909" priority="13177">
      <formula>IF(RIGHT(TEXT(AE113,"0.#"),1)=".",FALSE,TRUE)</formula>
    </cfRule>
    <cfRule type="expression" dxfId="1908" priority="13178">
      <formula>IF(RIGHT(TEXT(AE113,"0.#"),1)=".",TRUE,FALSE)</formula>
    </cfRule>
  </conditionalFormatting>
  <conditionalFormatting sqref="AI113">
    <cfRule type="expression" dxfId="1907" priority="13175">
      <formula>IF(RIGHT(TEXT(AI113,"0.#"),1)=".",FALSE,TRUE)</formula>
    </cfRule>
    <cfRule type="expression" dxfId="1906" priority="13176">
      <formula>IF(RIGHT(TEXT(AI113,"0.#"),1)=".",TRUE,FALSE)</formula>
    </cfRule>
  </conditionalFormatting>
  <conditionalFormatting sqref="AM113">
    <cfRule type="expression" dxfId="1905" priority="13173">
      <formula>IF(RIGHT(TEXT(AM113,"0.#"),1)=".",FALSE,TRUE)</formula>
    </cfRule>
    <cfRule type="expression" dxfId="1904" priority="13174">
      <formula>IF(RIGHT(TEXT(AM113,"0.#"),1)=".",TRUE,FALSE)</formula>
    </cfRule>
  </conditionalFormatting>
  <conditionalFormatting sqref="AE114">
    <cfRule type="expression" dxfId="1903" priority="13171">
      <formula>IF(RIGHT(TEXT(AE114,"0.#"),1)=".",FALSE,TRUE)</formula>
    </cfRule>
    <cfRule type="expression" dxfId="1902" priority="13172">
      <formula>IF(RIGHT(TEXT(AE114,"0.#"),1)=".",TRUE,FALSE)</formula>
    </cfRule>
  </conditionalFormatting>
  <conditionalFormatting sqref="AI114">
    <cfRule type="expression" dxfId="1901" priority="13169">
      <formula>IF(RIGHT(TEXT(AI114,"0.#"),1)=".",FALSE,TRUE)</formula>
    </cfRule>
    <cfRule type="expression" dxfId="1900" priority="13170">
      <formula>IF(RIGHT(TEXT(AI114,"0.#"),1)=".",TRUE,FALSE)</formula>
    </cfRule>
  </conditionalFormatting>
  <conditionalFormatting sqref="AM114">
    <cfRule type="expression" dxfId="1899" priority="13167">
      <formula>IF(RIGHT(TEXT(AM114,"0.#"),1)=".",FALSE,TRUE)</formula>
    </cfRule>
    <cfRule type="expression" dxfId="1898" priority="13168">
      <formula>IF(RIGHT(TEXT(AM114,"0.#"),1)=".",TRUE,FALSE)</formula>
    </cfRule>
  </conditionalFormatting>
  <conditionalFormatting sqref="AE116 AQ116">
    <cfRule type="expression" dxfId="1897" priority="13163">
      <formula>IF(RIGHT(TEXT(AE116,"0.#"),1)=".",FALSE,TRUE)</formula>
    </cfRule>
    <cfRule type="expression" dxfId="1896" priority="13164">
      <formula>IF(RIGHT(TEXT(AE116,"0.#"),1)=".",TRUE,FALSE)</formula>
    </cfRule>
  </conditionalFormatting>
  <conditionalFormatting sqref="AI116">
    <cfRule type="expression" dxfId="1895" priority="13161">
      <formula>IF(RIGHT(TEXT(AI116,"0.#"),1)=".",FALSE,TRUE)</formula>
    </cfRule>
    <cfRule type="expression" dxfId="1894" priority="13162">
      <formula>IF(RIGHT(TEXT(AI116,"0.#"),1)=".",TRUE,FALSE)</formula>
    </cfRule>
  </conditionalFormatting>
  <conditionalFormatting sqref="AM116">
    <cfRule type="expression" dxfId="1893" priority="13159">
      <formula>IF(RIGHT(TEXT(AM116,"0.#"),1)=".",FALSE,TRUE)</formula>
    </cfRule>
    <cfRule type="expression" dxfId="1892" priority="13160">
      <formula>IF(RIGHT(TEXT(AM116,"0.#"),1)=".",TRUE,FALSE)</formula>
    </cfRule>
  </conditionalFormatting>
  <conditionalFormatting sqref="AE117 AM117">
    <cfRule type="expression" dxfId="1891" priority="13157">
      <formula>IF(RIGHT(TEXT(AE117,"0.#"),1)=".",FALSE,TRUE)</formula>
    </cfRule>
    <cfRule type="expression" dxfId="1890" priority="13158">
      <formula>IF(RIGHT(TEXT(AE117,"0.#"),1)=".",TRUE,FALSE)</formula>
    </cfRule>
  </conditionalFormatting>
  <conditionalFormatting sqref="AI117">
    <cfRule type="expression" dxfId="1889" priority="13155">
      <formula>IF(RIGHT(TEXT(AI117,"0.#"),1)=".",FALSE,TRUE)</formula>
    </cfRule>
    <cfRule type="expression" dxfId="1888" priority="13156">
      <formula>IF(RIGHT(TEXT(AI117,"0.#"),1)=".",TRUE,FALSE)</formula>
    </cfRule>
  </conditionalFormatting>
  <conditionalFormatting sqref="AQ117">
    <cfRule type="expression" dxfId="1887" priority="13151">
      <formula>IF(RIGHT(TEXT(AQ117,"0.#"),1)=".",FALSE,TRUE)</formula>
    </cfRule>
    <cfRule type="expression" dxfId="1886" priority="13152">
      <formula>IF(RIGHT(TEXT(AQ117,"0.#"),1)=".",TRUE,FALSE)</formula>
    </cfRule>
  </conditionalFormatting>
  <conditionalFormatting sqref="AE119 AQ119">
    <cfRule type="expression" dxfId="1885" priority="13149">
      <formula>IF(RIGHT(TEXT(AE119,"0.#"),1)=".",FALSE,TRUE)</formula>
    </cfRule>
    <cfRule type="expression" dxfId="1884" priority="13150">
      <formula>IF(RIGHT(TEXT(AE119,"0.#"),1)=".",TRUE,FALSE)</formula>
    </cfRule>
  </conditionalFormatting>
  <conditionalFormatting sqref="AI119">
    <cfRule type="expression" dxfId="1883" priority="13147">
      <formula>IF(RIGHT(TEXT(AI119,"0.#"),1)=".",FALSE,TRUE)</formula>
    </cfRule>
    <cfRule type="expression" dxfId="1882" priority="13148">
      <formula>IF(RIGHT(TEXT(AI119,"0.#"),1)=".",TRUE,FALSE)</formula>
    </cfRule>
  </conditionalFormatting>
  <conditionalFormatting sqref="AM119">
    <cfRule type="expression" dxfId="1881" priority="13145">
      <formula>IF(RIGHT(TEXT(AM119,"0.#"),1)=".",FALSE,TRUE)</formula>
    </cfRule>
    <cfRule type="expression" dxfId="1880" priority="13146">
      <formula>IF(RIGHT(TEXT(AM119,"0.#"),1)=".",TRUE,FALSE)</formula>
    </cfRule>
  </conditionalFormatting>
  <conditionalFormatting sqref="AQ120">
    <cfRule type="expression" dxfId="1879" priority="13137">
      <formula>IF(RIGHT(TEXT(AQ120,"0.#"),1)=".",FALSE,TRUE)</formula>
    </cfRule>
    <cfRule type="expression" dxfId="1878" priority="13138">
      <formula>IF(RIGHT(TEXT(AQ120,"0.#"),1)=".",TRUE,FALSE)</formula>
    </cfRule>
  </conditionalFormatting>
  <conditionalFormatting sqref="AE122 AQ122">
    <cfRule type="expression" dxfId="1877" priority="13135">
      <formula>IF(RIGHT(TEXT(AE122,"0.#"),1)=".",FALSE,TRUE)</formula>
    </cfRule>
    <cfRule type="expression" dxfId="1876" priority="13136">
      <formula>IF(RIGHT(TEXT(AE122,"0.#"),1)=".",TRUE,FALSE)</formula>
    </cfRule>
  </conditionalFormatting>
  <conditionalFormatting sqref="AI122">
    <cfRule type="expression" dxfId="1875" priority="13133">
      <formula>IF(RIGHT(TEXT(AI122,"0.#"),1)=".",FALSE,TRUE)</formula>
    </cfRule>
    <cfRule type="expression" dxfId="1874" priority="13134">
      <formula>IF(RIGHT(TEXT(AI122,"0.#"),1)=".",TRUE,FALSE)</formula>
    </cfRule>
  </conditionalFormatting>
  <conditionalFormatting sqref="AM122">
    <cfRule type="expression" dxfId="1873" priority="13131">
      <formula>IF(RIGHT(TEXT(AM122,"0.#"),1)=".",FALSE,TRUE)</formula>
    </cfRule>
    <cfRule type="expression" dxfId="1872" priority="13132">
      <formula>IF(RIGHT(TEXT(AM122,"0.#"),1)=".",TRUE,FALSE)</formula>
    </cfRule>
  </conditionalFormatting>
  <conditionalFormatting sqref="AQ123">
    <cfRule type="expression" dxfId="1871" priority="13123">
      <formula>IF(RIGHT(TEXT(AQ123,"0.#"),1)=".",FALSE,TRUE)</formula>
    </cfRule>
    <cfRule type="expression" dxfId="1870" priority="13124">
      <formula>IF(RIGHT(TEXT(AQ123,"0.#"),1)=".",TRUE,FALSE)</formula>
    </cfRule>
  </conditionalFormatting>
  <conditionalFormatting sqref="AE125 AQ125">
    <cfRule type="expression" dxfId="1869" priority="13121">
      <formula>IF(RIGHT(TEXT(AE125,"0.#"),1)=".",FALSE,TRUE)</formula>
    </cfRule>
    <cfRule type="expression" dxfId="1868" priority="13122">
      <formula>IF(RIGHT(TEXT(AE125,"0.#"),1)=".",TRUE,FALSE)</formula>
    </cfRule>
  </conditionalFormatting>
  <conditionalFormatting sqref="AI125">
    <cfRule type="expression" dxfId="1867" priority="13119">
      <formula>IF(RIGHT(TEXT(AI125,"0.#"),1)=".",FALSE,TRUE)</formula>
    </cfRule>
    <cfRule type="expression" dxfId="1866" priority="13120">
      <formula>IF(RIGHT(TEXT(AI125,"0.#"),1)=".",TRUE,FALSE)</formula>
    </cfRule>
  </conditionalFormatting>
  <conditionalFormatting sqref="AM125">
    <cfRule type="expression" dxfId="1865" priority="13117">
      <formula>IF(RIGHT(TEXT(AM125,"0.#"),1)=".",FALSE,TRUE)</formula>
    </cfRule>
    <cfRule type="expression" dxfId="1864" priority="13118">
      <formula>IF(RIGHT(TEXT(AM125,"0.#"),1)=".",TRUE,FALSE)</formula>
    </cfRule>
  </conditionalFormatting>
  <conditionalFormatting sqref="AQ126">
    <cfRule type="expression" dxfId="1863" priority="13109">
      <formula>IF(RIGHT(TEXT(AQ126,"0.#"),1)=".",FALSE,TRUE)</formula>
    </cfRule>
    <cfRule type="expression" dxfId="1862" priority="13110">
      <formula>IF(RIGHT(TEXT(AQ126,"0.#"),1)=".",TRUE,FALSE)</formula>
    </cfRule>
  </conditionalFormatting>
  <conditionalFormatting sqref="AE128 AQ128">
    <cfRule type="expression" dxfId="1861" priority="13107">
      <formula>IF(RIGHT(TEXT(AE128,"0.#"),1)=".",FALSE,TRUE)</formula>
    </cfRule>
    <cfRule type="expression" dxfId="1860" priority="13108">
      <formula>IF(RIGHT(TEXT(AE128,"0.#"),1)=".",TRUE,FALSE)</formula>
    </cfRule>
  </conditionalFormatting>
  <conditionalFormatting sqref="AI128">
    <cfRule type="expression" dxfId="1859" priority="13105">
      <formula>IF(RIGHT(TEXT(AI128,"0.#"),1)=".",FALSE,TRUE)</formula>
    </cfRule>
    <cfRule type="expression" dxfId="1858" priority="13106">
      <formula>IF(RIGHT(TEXT(AI128,"0.#"),1)=".",TRUE,FALSE)</formula>
    </cfRule>
  </conditionalFormatting>
  <conditionalFormatting sqref="AM128">
    <cfRule type="expression" dxfId="1857" priority="13103">
      <formula>IF(RIGHT(TEXT(AM128,"0.#"),1)=".",FALSE,TRUE)</formula>
    </cfRule>
    <cfRule type="expression" dxfId="1856" priority="13104">
      <formula>IF(RIGHT(TEXT(AM128,"0.#"),1)=".",TRUE,FALSE)</formula>
    </cfRule>
  </conditionalFormatting>
  <conditionalFormatting sqref="AQ129">
    <cfRule type="expression" dxfId="1855" priority="13095">
      <formula>IF(RIGHT(TEXT(AQ129,"0.#"),1)=".",FALSE,TRUE)</formula>
    </cfRule>
    <cfRule type="expression" dxfId="1854" priority="13096">
      <formula>IF(RIGHT(TEXT(AQ129,"0.#"),1)=".",TRUE,FALSE)</formula>
    </cfRule>
  </conditionalFormatting>
  <conditionalFormatting sqref="AE75">
    <cfRule type="expression" dxfId="1853" priority="13093">
      <formula>IF(RIGHT(TEXT(AE75,"0.#"),1)=".",FALSE,TRUE)</formula>
    </cfRule>
    <cfRule type="expression" dxfId="1852" priority="13094">
      <formula>IF(RIGHT(TEXT(AE75,"0.#"),1)=".",TRUE,FALSE)</formula>
    </cfRule>
  </conditionalFormatting>
  <conditionalFormatting sqref="AE76">
    <cfRule type="expression" dxfId="1851" priority="13091">
      <formula>IF(RIGHT(TEXT(AE76,"0.#"),1)=".",FALSE,TRUE)</formula>
    </cfRule>
    <cfRule type="expression" dxfId="1850" priority="13092">
      <formula>IF(RIGHT(TEXT(AE76,"0.#"),1)=".",TRUE,FALSE)</formula>
    </cfRule>
  </conditionalFormatting>
  <conditionalFormatting sqref="AE77">
    <cfRule type="expression" dxfId="1849" priority="13089">
      <formula>IF(RIGHT(TEXT(AE77,"0.#"),1)=".",FALSE,TRUE)</formula>
    </cfRule>
    <cfRule type="expression" dxfId="1848" priority="13090">
      <formula>IF(RIGHT(TEXT(AE77,"0.#"),1)=".",TRUE,FALSE)</formula>
    </cfRule>
  </conditionalFormatting>
  <conditionalFormatting sqref="AI77">
    <cfRule type="expression" dxfId="1847" priority="13087">
      <formula>IF(RIGHT(TEXT(AI77,"0.#"),1)=".",FALSE,TRUE)</formula>
    </cfRule>
    <cfRule type="expression" dxfId="1846" priority="13088">
      <formula>IF(RIGHT(TEXT(AI77,"0.#"),1)=".",TRUE,FALSE)</formula>
    </cfRule>
  </conditionalFormatting>
  <conditionalFormatting sqref="AI76">
    <cfRule type="expression" dxfId="1845" priority="13085">
      <formula>IF(RIGHT(TEXT(AI76,"0.#"),1)=".",FALSE,TRUE)</formula>
    </cfRule>
    <cfRule type="expression" dxfId="1844" priority="13086">
      <formula>IF(RIGHT(TEXT(AI76,"0.#"),1)=".",TRUE,FALSE)</formula>
    </cfRule>
  </conditionalFormatting>
  <conditionalFormatting sqref="AI75">
    <cfRule type="expression" dxfId="1843" priority="13083">
      <formula>IF(RIGHT(TEXT(AI75,"0.#"),1)=".",FALSE,TRUE)</formula>
    </cfRule>
    <cfRule type="expression" dxfId="1842" priority="13084">
      <formula>IF(RIGHT(TEXT(AI75,"0.#"),1)=".",TRUE,FALSE)</formula>
    </cfRule>
  </conditionalFormatting>
  <conditionalFormatting sqref="AM75">
    <cfRule type="expression" dxfId="1841" priority="13081">
      <formula>IF(RIGHT(TEXT(AM75,"0.#"),1)=".",FALSE,TRUE)</formula>
    </cfRule>
    <cfRule type="expression" dxfId="1840" priority="13082">
      <formula>IF(RIGHT(TEXT(AM75,"0.#"),1)=".",TRUE,FALSE)</formula>
    </cfRule>
  </conditionalFormatting>
  <conditionalFormatting sqref="AM76">
    <cfRule type="expression" dxfId="1839" priority="13079">
      <formula>IF(RIGHT(TEXT(AM76,"0.#"),1)=".",FALSE,TRUE)</formula>
    </cfRule>
    <cfRule type="expression" dxfId="1838" priority="13080">
      <formula>IF(RIGHT(TEXT(AM76,"0.#"),1)=".",TRUE,FALSE)</formula>
    </cfRule>
  </conditionalFormatting>
  <conditionalFormatting sqref="AM77">
    <cfRule type="expression" dxfId="1837" priority="13077">
      <formula>IF(RIGHT(TEXT(AM77,"0.#"),1)=".",FALSE,TRUE)</formula>
    </cfRule>
    <cfRule type="expression" dxfId="1836" priority="13078">
      <formula>IF(RIGHT(TEXT(AM77,"0.#"),1)=".",TRUE,FALSE)</formula>
    </cfRule>
  </conditionalFormatting>
  <conditionalFormatting sqref="AE134:AE135 AI134:AI135 AM134:AM135 AQ134:AQ135 AU134:AU135">
    <cfRule type="expression" dxfId="1835" priority="13063">
      <formula>IF(RIGHT(TEXT(AE134,"0.#"),1)=".",FALSE,TRUE)</formula>
    </cfRule>
    <cfRule type="expression" dxfId="1834" priority="13064">
      <formula>IF(RIGHT(TEXT(AE134,"0.#"),1)=".",TRUE,FALSE)</formula>
    </cfRule>
  </conditionalFormatting>
  <conditionalFormatting sqref="AE433">
    <cfRule type="expression" dxfId="1833" priority="13033">
      <formula>IF(RIGHT(TEXT(AE433,"0.#"),1)=".",FALSE,TRUE)</formula>
    </cfRule>
    <cfRule type="expression" dxfId="1832" priority="13034">
      <formula>IF(RIGHT(TEXT(AE433,"0.#"),1)=".",TRUE,FALSE)</formula>
    </cfRule>
  </conditionalFormatting>
  <conditionalFormatting sqref="AM435">
    <cfRule type="expression" dxfId="1831" priority="13017">
      <formula>IF(RIGHT(TEXT(AM435,"0.#"),1)=".",FALSE,TRUE)</formula>
    </cfRule>
    <cfRule type="expression" dxfId="1830" priority="13018">
      <formula>IF(RIGHT(TEXT(AM435,"0.#"),1)=".",TRUE,FALSE)</formula>
    </cfRule>
  </conditionalFormatting>
  <conditionalFormatting sqref="AE434">
    <cfRule type="expression" dxfId="1829" priority="13031">
      <formula>IF(RIGHT(TEXT(AE434,"0.#"),1)=".",FALSE,TRUE)</formula>
    </cfRule>
    <cfRule type="expression" dxfId="1828" priority="13032">
      <formula>IF(RIGHT(TEXT(AE434,"0.#"),1)=".",TRUE,FALSE)</formula>
    </cfRule>
  </conditionalFormatting>
  <conditionalFormatting sqref="AE435">
    <cfRule type="expression" dxfId="1827" priority="13029">
      <formula>IF(RIGHT(TEXT(AE435,"0.#"),1)=".",FALSE,TRUE)</formula>
    </cfRule>
    <cfRule type="expression" dxfId="1826" priority="13030">
      <formula>IF(RIGHT(TEXT(AE435,"0.#"),1)=".",TRUE,FALSE)</formula>
    </cfRule>
  </conditionalFormatting>
  <conditionalFormatting sqref="AM433">
    <cfRule type="expression" dxfId="1825" priority="13021">
      <formula>IF(RIGHT(TEXT(AM433,"0.#"),1)=".",FALSE,TRUE)</formula>
    </cfRule>
    <cfRule type="expression" dxfId="1824" priority="13022">
      <formula>IF(RIGHT(TEXT(AM433,"0.#"),1)=".",TRUE,FALSE)</formula>
    </cfRule>
  </conditionalFormatting>
  <conditionalFormatting sqref="AM434">
    <cfRule type="expression" dxfId="1823" priority="13019">
      <formula>IF(RIGHT(TEXT(AM434,"0.#"),1)=".",FALSE,TRUE)</formula>
    </cfRule>
    <cfRule type="expression" dxfId="1822" priority="13020">
      <formula>IF(RIGHT(TEXT(AM434,"0.#"),1)=".",TRUE,FALSE)</formula>
    </cfRule>
  </conditionalFormatting>
  <conditionalFormatting sqref="AU433">
    <cfRule type="expression" dxfId="1821" priority="13009">
      <formula>IF(RIGHT(TEXT(AU433,"0.#"),1)=".",FALSE,TRUE)</formula>
    </cfRule>
    <cfRule type="expression" dxfId="1820" priority="13010">
      <formula>IF(RIGHT(TEXT(AU433,"0.#"),1)=".",TRUE,FALSE)</formula>
    </cfRule>
  </conditionalFormatting>
  <conditionalFormatting sqref="AU434">
    <cfRule type="expression" dxfId="1819" priority="13007">
      <formula>IF(RIGHT(TEXT(AU434,"0.#"),1)=".",FALSE,TRUE)</formula>
    </cfRule>
    <cfRule type="expression" dxfId="1818" priority="13008">
      <formula>IF(RIGHT(TEXT(AU434,"0.#"),1)=".",TRUE,FALSE)</formula>
    </cfRule>
  </conditionalFormatting>
  <conditionalFormatting sqref="AU435">
    <cfRule type="expression" dxfId="1817" priority="13005">
      <formula>IF(RIGHT(TEXT(AU435,"0.#"),1)=".",FALSE,TRUE)</formula>
    </cfRule>
    <cfRule type="expression" dxfId="1816" priority="13006">
      <formula>IF(RIGHT(TEXT(AU435,"0.#"),1)=".",TRUE,FALSE)</formula>
    </cfRule>
  </conditionalFormatting>
  <conditionalFormatting sqref="AI435">
    <cfRule type="expression" dxfId="1815" priority="12939">
      <formula>IF(RIGHT(TEXT(AI435,"0.#"),1)=".",FALSE,TRUE)</formula>
    </cfRule>
    <cfRule type="expression" dxfId="1814" priority="12940">
      <formula>IF(RIGHT(TEXT(AI435,"0.#"),1)=".",TRUE,FALSE)</formula>
    </cfRule>
  </conditionalFormatting>
  <conditionalFormatting sqref="AI433">
    <cfRule type="expression" dxfId="1813" priority="12943">
      <formula>IF(RIGHT(TEXT(AI433,"0.#"),1)=".",FALSE,TRUE)</formula>
    </cfRule>
    <cfRule type="expression" dxfId="1812" priority="12944">
      <formula>IF(RIGHT(TEXT(AI433,"0.#"),1)=".",TRUE,FALSE)</formula>
    </cfRule>
  </conditionalFormatting>
  <conditionalFormatting sqref="AI434">
    <cfRule type="expression" dxfId="1811" priority="12941">
      <formula>IF(RIGHT(TEXT(AI434,"0.#"),1)=".",FALSE,TRUE)</formula>
    </cfRule>
    <cfRule type="expression" dxfId="1810" priority="12942">
      <formula>IF(RIGHT(TEXT(AI434,"0.#"),1)=".",TRUE,FALSE)</formula>
    </cfRule>
  </conditionalFormatting>
  <conditionalFormatting sqref="AQ434">
    <cfRule type="expression" dxfId="1809" priority="12925">
      <formula>IF(RIGHT(TEXT(AQ434,"0.#"),1)=".",FALSE,TRUE)</formula>
    </cfRule>
    <cfRule type="expression" dxfId="1808" priority="12926">
      <formula>IF(RIGHT(TEXT(AQ434,"0.#"),1)=".",TRUE,FALSE)</formula>
    </cfRule>
  </conditionalFormatting>
  <conditionalFormatting sqref="AQ435">
    <cfRule type="expression" dxfId="1807" priority="12911">
      <formula>IF(RIGHT(TEXT(AQ435,"0.#"),1)=".",FALSE,TRUE)</formula>
    </cfRule>
    <cfRule type="expression" dxfId="1806" priority="12912">
      <formula>IF(RIGHT(TEXT(AQ435,"0.#"),1)=".",TRUE,FALSE)</formula>
    </cfRule>
  </conditionalFormatting>
  <conditionalFormatting sqref="AQ433">
    <cfRule type="expression" dxfId="1805" priority="12909">
      <formula>IF(RIGHT(TEXT(AQ433,"0.#"),1)=".",FALSE,TRUE)</formula>
    </cfRule>
    <cfRule type="expression" dxfId="1804" priority="12910">
      <formula>IF(RIGHT(TEXT(AQ433,"0.#"),1)=".",TRUE,FALSE)</formula>
    </cfRule>
  </conditionalFormatting>
  <conditionalFormatting sqref="AL839:AO866">
    <cfRule type="expression" dxfId="1803" priority="6633">
      <formula>IF(AND(AL839&gt;=0, RIGHT(TEXT(AL839,"0.#"),1)&lt;&gt;"."),TRUE,FALSE)</formula>
    </cfRule>
    <cfRule type="expression" dxfId="1802" priority="6634">
      <formula>IF(AND(AL839&gt;=0, RIGHT(TEXT(AL839,"0.#"),1)="."),TRUE,FALSE)</formula>
    </cfRule>
    <cfRule type="expression" dxfId="1801" priority="6635">
      <formula>IF(AND(AL839&lt;0, RIGHT(TEXT(AL839,"0.#"),1)&lt;&gt;"."),TRUE,FALSE)</formula>
    </cfRule>
    <cfRule type="expression" dxfId="1800" priority="6636">
      <formula>IF(AND(AL839&lt;0, RIGHT(TEXT(AL839,"0.#"),1)="."),TRUE,FALSE)</formula>
    </cfRule>
  </conditionalFormatting>
  <conditionalFormatting sqref="AQ53:AQ55">
    <cfRule type="expression" dxfId="1799" priority="4655">
      <formula>IF(RIGHT(TEXT(AQ53,"0.#"),1)=".",FALSE,TRUE)</formula>
    </cfRule>
    <cfRule type="expression" dxfId="1798" priority="4656">
      <formula>IF(RIGHT(TEXT(AQ53,"0.#"),1)=".",TRUE,FALSE)</formula>
    </cfRule>
  </conditionalFormatting>
  <conditionalFormatting sqref="AU53:AU55">
    <cfRule type="expression" dxfId="1797" priority="4653">
      <formula>IF(RIGHT(TEXT(AU53,"0.#"),1)=".",FALSE,TRUE)</formula>
    </cfRule>
    <cfRule type="expression" dxfId="1796" priority="4654">
      <formula>IF(RIGHT(TEXT(AU53,"0.#"),1)=".",TRUE,FALSE)</formula>
    </cfRule>
  </conditionalFormatting>
  <conditionalFormatting sqref="AQ60:AQ62">
    <cfRule type="expression" dxfId="1795" priority="4651">
      <formula>IF(RIGHT(TEXT(AQ60,"0.#"),1)=".",FALSE,TRUE)</formula>
    </cfRule>
    <cfRule type="expression" dxfId="1794" priority="4652">
      <formula>IF(RIGHT(TEXT(AQ60,"0.#"),1)=".",TRUE,FALSE)</formula>
    </cfRule>
  </conditionalFormatting>
  <conditionalFormatting sqref="AU60:AU62">
    <cfRule type="expression" dxfId="1793" priority="4649">
      <formula>IF(RIGHT(TEXT(AU60,"0.#"),1)=".",FALSE,TRUE)</formula>
    </cfRule>
    <cfRule type="expression" dxfId="1792" priority="4650">
      <formula>IF(RIGHT(TEXT(AU60,"0.#"),1)=".",TRUE,FALSE)</formula>
    </cfRule>
  </conditionalFormatting>
  <conditionalFormatting sqref="AQ75:AQ77">
    <cfRule type="expression" dxfId="1791" priority="4647">
      <formula>IF(RIGHT(TEXT(AQ75,"0.#"),1)=".",FALSE,TRUE)</formula>
    </cfRule>
    <cfRule type="expression" dxfId="1790" priority="4648">
      <formula>IF(RIGHT(TEXT(AQ75,"0.#"),1)=".",TRUE,FALSE)</formula>
    </cfRule>
  </conditionalFormatting>
  <conditionalFormatting sqref="AU75:AU77">
    <cfRule type="expression" dxfId="1789" priority="4645">
      <formula>IF(RIGHT(TEXT(AU75,"0.#"),1)=".",FALSE,TRUE)</formula>
    </cfRule>
    <cfRule type="expression" dxfId="1788" priority="4646">
      <formula>IF(RIGHT(TEXT(AU75,"0.#"),1)=".",TRUE,FALSE)</formula>
    </cfRule>
  </conditionalFormatting>
  <conditionalFormatting sqref="AQ87:AQ89">
    <cfRule type="expression" dxfId="1787" priority="4643">
      <formula>IF(RIGHT(TEXT(AQ87,"0.#"),1)=".",FALSE,TRUE)</formula>
    </cfRule>
    <cfRule type="expression" dxfId="1786" priority="4644">
      <formula>IF(RIGHT(TEXT(AQ87,"0.#"),1)=".",TRUE,FALSE)</formula>
    </cfRule>
  </conditionalFormatting>
  <conditionalFormatting sqref="AU87:AU89">
    <cfRule type="expression" dxfId="1785" priority="4641">
      <formula>IF(RIGHT(TEXT(AU87,"0.#"),1)=".",FALSE,TRUE)</formula>
    </cfRule>
    <cfRule type="expression" dxfId="1784" priority="4642">
      <formula>IF(RIGHT(TEXT(AU87,"0.#"),1)=".",TRUE,FALSE)</formula>
    </cfRule>
  </conditionalFormatting>
  <conditionalFormatting sqref="AQ92:AQ94">
    <cfRule type="expression" dxfId="1783" priority="4639">
      <formula>IF(RIGHT(TEXT(AQ92,"0.#"),1)=".",FALSE,TRUE)</formula>
    </cfRule>
    <cfRule type="expression" dxfId="1782" priority="4640">
      <formula>IF(RIGHT(TEXT(AQ92,"0.#"),1)=".",TRUE,FALSE)</formula>
    </cfRule>
  </conditionalFormatting>
  <conditionalFormatting sqref="AU92:AU94">
    <cfRule type="expression" dxfId="1781" priority="4637">
      <formula>IF(RIGHT(TEXT(AU92,"0.#"),1)=".",FALSE,TRUE)</formula>
    </cfRule>
    <cfRule type="expression" dxfId="1780" priority="4638">
      <formula>IF(RIGHT(TEXT(AU92,"0.#"),1)=".",TRUE,FALSE)</formula>
    </cfRule>
  </conditionalFormatting>
  <conditionalFormatting sqref="AQ97:AQ99">
    <cfRule type="expression" dxfId="1779" priority="4635">
      <formula>IF(RIGHT(TEXT(AQ97,"0.#"),1)=".",FALSE,TRUE)</formula>
    </cfRule>
    <cfRule type="expression" dxfId="1778" priority="4636">
      <formula>IF(RIGHT(TEXT(AQ97,"0.#"),1)=".",TRUE,FALSE)</formula>
    </cfRule>
  </conditionalFormatting>
  <conditionalFormatting sqref="AU97:AU99">
    <cfRule type="expression" dxfId="1777" priority="4633">
      <formula>IF(RIGHT(TEXT(AU97,"0.#"),1)=".",FALSE,TRUE)</formula>
    </cfRule>
    <cfRule type="expression" dxfId="1776" priority="4634">
      <formula>IF(RIGHT(TEXT(AU97,"0.#"),1)=".",TRUE,FALSE)</formula>
    </cfRule>
  </conditionalFormatting>
  <conditionalFormatting sqref="AE458">
    <cfRule type="expression" dxfId="1775" priority="4327">
      <formula>IF(RIGHT(TEXT(AE458,"0.#"),1)=".",FALSE,TRUE)</formula>
    </cfRule>
    <cfRule type="expression" dxfId="1774" priority="4328">
      <formula>IF(RIGHT(TEXT(AE458,"0.#"),1)=".",TRUE,FALSE)</formula>
    </cfRule>
  </conditionalFormatting>
  <conditionalFormatting sqref="AM460">
    <cfRule type="expression" dxfId="1773" priority="4317">
      <formula>IF(RIGHT(TEXT(AM460,"0.#"),1)=".",FALSE,TRUE)</formula>
    </cfRule>
    <cfRule type="expression" dxfId="1772" priority="4318">
      <formula>IF(RIGHT(TEXT(AM460,"0.#"),1)=".",TRUE,FALSE)</formula>
    </cfRule>
  </conditionalFormatting>
  <conditionalFormatting sqref="AE459">
    <cfRule type="expression" dxfId="1771" priority="4325">
      <formula>IF(RIGHT(TEXT(AE459,"0.#"),1)=".",FALSE,TRUE)</formula>
    </cfRule>
    <cfRule type="expression" dxfId="1770" priority="4326">
      <formula>IF(RIGHT(TEXT(AE459,"0.#"),1)=".",TRUE,FALSE)</formula>
    </cfRule>
  </conditionalFormatting>
  <conditionalFormatting sqref="AE460">
    <cfRule type="expression" dxfId="1769" priority="4323">
      <formula>IF(RIGHT(TEXT(AE460,"0.#"),1)=".",FALSE,TRUE)</formula>
    </cfRule>
    <cfRule type="expression" dxfId="1768" priority="4324">
      <formula>IF(RIGHT(TEXT(AE460,"0.#"),1)=".",TRUE,FALSE)</formula>
    </cfRule>
  </conditionalFormatting>
  <conditionalFormatting sqref="AM458">
    <cfRule type="expression" dxfId="1767" priority="4321">
      <formula>IF(RIGHT(TEXT(AM458,"0.#"),1)=".",FALSE,TRUE)</formula>
    </cfRule>
    <cfRule type="expression" dxfId="1766" priority="4322">
      <formula>IF(RIGHT(TEXT(AM458,"0.#"),1)=".",TRUE,FALSE)</formula>
    </cfRule>
  </conditionalFormatting>
  <conditionalFormatting sqref="AM459">
    <cfRule type="expression" dxfId="1765" priority="4319">
      <formula>IF(RIGHT(TEXT(AM459,"0.#"),1)=".",FALSE,TRUE)</formula>
    </cfRule>
    <cfRule type="expression" dxfId="1764" priority="4320">
      <formula>IF(RIGHT(TEXT(AM459,"0.#"),1)=".",TRUE,FALSE)</formula>
    </cfRule>
  </conditionalFormatting>
  <conditionalFormatting sqref="AU458">
    <cfRule type="expression" dxfId="1763" priority="4315">
      <formula>IF(RIGHT(TEXT(AU458,"0.#"),1)=".",FALSE,TRUE)</formula>
    </cfRule>
    <cfRule type="expression" dxfId="1762" priority="4316">
      <formula>IF(RIGHT(TEXT(AU458,"0.#"),1)=".",TRUE,FALSE)</formula>
    </cfRule>
  </conditionalFormatting>
  <conditionalFormatting sqref="AU459">
    <cfRule type="expression" dxfId="1761" priority="4313">
      <formula>IF(RIGHT(TEXT(AU459,"0.#"),1)=".",FALSE,TRUE)</formula>
    </cfRule>
    <cfRule type="expression" dxfId="1760" priority="4314">
      <formula>IF(RIGHT(TEXT(AU459,"0.#"),1)=".",TRUE,FALSE)</formula>
    </cfRule>
  </conditionalFormatting>
  <conditionalFormatting sqref="AU460">
    <cfRule type="expression" dxfId="1759" priority="4311">
      <formula>IF(RIGHT(TEXT(AU460,"0.#"),1)=".",FALSE,TRUE)</formula>
    </cfRule>
    <cfRule type="expression" dxfId="1758" priority="4312">
      <formula>IF(RIGHT(TEXT(AU460,"0.#"),1)=".",TRUE,FALSE)</formula>
    </cfRule>
  </conditionalFormatting>
  <conditionalFormatting sqref="AI460">
    <cfRule type="expression" dxfId="1757" priority="4305">
      <formula>IF(RIGHT(TEXT(AI460,"0.#"),1)=".",FALSE,TRUE)</formula>
    </cfRule>
    <cfRule type="expression" dxfId="1756" priority="4306">
      <formula>IF(RIGHT(TEXT(AI460,"0.#"),1)=".",TRUE,FALSE)</formula>
    </cfRule>
  </conditionalFormatting>
  <conditionalFormatting sqref="AI458">
    <cfRule type="expression" dxfId="1755" priority="4309">
      <formula>IF(RIGHT(TEXT(AI458,"0.#"),1)=".",FALSE,TRUE)</formula>
    </cfRule>
    <cfRule type="expression" dxfId="1754" priority="4310">
      <formula>IF(RIGHT(TEXT(AI458,"0.#"),1)=".",TRUE,FALSE)</formula>
    </cfRule>
  </conditionalFormatting>
  <conditionalFormatting sqref="AI459">
    <cfRule type="expression" dxfId="1753" priority="4307">
      <formula>IF(RIGHT(TEXT(AI459,"0.#"),1)=".",FALSE,TRUE)</formula>
    </cfRule>
    <cfRule type="expression" dxfId="1752" priority="4308">
      <formula>IF(RIGHT(TEXT(AI459,"0.#"),1)=".",TRUE,FALSE)</formula>
    </cfRule>
  </conditionalFormatting>
  <conditionalFormatting sqref="AQ459">
    <cfRule type="expression" dxfId="1751" priority="4303">
      <formula>IF(RIGHT(TEXT(AQ459,"0.#"),1)=".",FALSE,TRUE)</formula>
    </cfRule>
    <cfRule type="expression" dxfId="1750" priority="4304">
      <formula>IF(RIGHT(TEXT(AQ459,"0.#"),1)=".",TRUE,FALSE)</formula>
    </cfRule>
  </conditionalFormatting>
  <conditionalFormatting sqref="AQ460">
    <cfRule type="expression" dxfId="1749" priority="4301">
      <formula>IF(RIGHT(TEXT(AQ460,"0.#"),1)=".",FALSE,TRUE)</formula>
    </cfRule>
    <cfRule type="expression" dxfId="1748" priority="4302">
      <formula>IF(RIGHT(TEXT(AQ460,"0.#"),1)=".",TRUE,FALSE)</formula>
    </cfRule>
  </conditionalFormatting>
  <conditionalFormatting sqref="AQ458">
    <cfRule type="expression" dxfId="1747" priority="4299">
      <formula>IF(RIGHT(TEXT(AQ458,"0.#"),1)=".",FALSE,TRUE)</formula>
    </cfRule>
    <cfRule type="expression" dxfId="1746" priority="4300">
      <formula>IF(RIGHT(TEXT(AQ458,"0.#"),1)=".",TRUE,FALSE)</formula>
    </cfRule>
  </conditionalFormatting>
  <conditionalFormatting sqref="AE120 AM120">
    <cfRule type="expression" dxfId="1745" priority="2977">
      <formula>IF(RIGHT(TEXT(AE120,"0.#"),1)=".",FALSE,TRUE)</formula>
    </cfRule>
    <cfRule type="expression" dxfId="1744" priority="2978">
      <formula>IF(RIGHT(TEXT(AE120,"0.#"),1)=".",TRUE,FALSE)</formula>
    </cfRule>
  </conditionalFormatting>
  <conditionalFormatting sqref="AI126">
    <cfRule type="expression" dxfId="1743" priority="2967">
      <formula>IF(RIGHT(TEXT(AI126,"0.#"),1)=".",FALSE,TRUE)</formula>
    </cfRule>
    <cfRule type="expression" dxfId="1742" priority="2968">
      <formula>IF(RIGHT(TEXT(AI126,"0.#"),1)=".",TRUE,FALSE)</formula>
    </cfRule>
  </conditionalFormatting>
  <conditionalFormatting sqref="AI120">
    <cfRule type="expression" dxfId="1741" priority="2975">
      <formula>IF(RIGHT(TEXT(AI120,"0.#"),1)=".",FALSE,TRUE)</formula>
    </cfRule>
    <cfRule type="expression" dxfId="1740" priority="2976">
      <formula>IF(RIGHT(TEXT(AI120,"0.#"),1)=".",TRUE,FALSE)</formula>
    </cfRule>
  </conditionalFormatting>
  <conditionalFormatting sqref="AE123 AM123">
    <cfRule type="expression" dxfId="1739" priority="2973">
      <formula>IF(RIGHT(TEXT(AE123,"0.#"),1)=".",FALSE,TRUE)</formula>
    </cfRule>
    <cfRule type="expression" dxfId="1738" priority="2974">
      <formula>IF(RIGHT(TEXT(AE123,"0.#"),1)=".",TRUE,FALSE)</formula>
    </cfRule>
  </conditionalFormatting>
  <conditionalFormatting sqref="AI123">
    <cfRule type="expression" dxfId="1737" priority="2971">
      <formula>IF(RIGHT(TEXT(AI123,"0.#"),1)=".",FALSE,TRUE)</formula>
    </cfRule>
    <cfRule type="expression" dxfId="1736" priority="2972">
      <formula>IF(RIGHT(TEXT(AI123,"0.#"),1)=".",TRUE,FALSE)</formula>
    </cfRule>
  </conditionalFormatting>
  <conditionalFormatting sqref="AE126 AM126">
    <cfRule type="expression" dxfId="1735" priority="2969">
      <formula>IF(RIGHT(TEXT(AE126,"0.#"),1)=".",FALSE,TRUE)</formula>
    </cfRule>
    <cfRule type="expression" dxfId="1734" priority="2970">
      <formula>IF(RIGHT(TEXT(AE126,"0.#"),1)=".",TRUE,FALSE)</formula>
    </cfRule>
  </conditionalFormatting>
  <conditionalFormatting sqref="AE129 AM129">
    <cfRule type="expression" dxfId="1733" priority="2965">
      <formula>IF(RIGHT(TEXT(AE129,"0.#"),1)=".",FALSE,TRUE)</formula>
    </cfRule>
    <cfRule type="expression" dxfId="1732" priority="2966">
      <formula>IF(RIGHT(TEXT(AE129,"0.#"),1)=".",TRUE,FALSE)</formula>
    </cfRule>
  </conditionalFormatting>
  <conditionalFormatting sqref="AI129">
    <cfRule type="expression" dxfId="1731" priority="2963">
      <formula>IF(RIGHT(TEXT(AI129,"0.#"),1)=".",FALSE,TRUE)</formula>
    </cfRule>
    <cfRule type="expression" dxfId="1730" priority="2964">
      <formula>IF(RIGHT(TEXT(AI129,"0.#"),1)=".",TRUE,FALSE)</formula>
    </cfRule>
  </conditionalFormatting>
  <conditionalFormatting sqref="Y839:Y866">
    <cfRule type="expression" dxfId="1729" priority="2961">
      <formula>IF(RIGHT(TEXT(Y839,"0.#"),1)=".",FALSE,TRUE)</formula>
    </cfRule>
    <cfRule type="expression" dxfId="1728" priority="2962">
      <formula>IF(RIGHT(TEXT(Y839,"0.#"),1)=".",TRUE,FALSE)</formula>
    </cfRule>
  </conditionalFormatting>
  <conditionalFormatting sqref="AU518">
    <cfRule type="expression" dxfId="1727" priority="1471">
      <formula>IF(RIGHT(TEXT(AU518,"0.#"),1)=".",FALSE,TRUE)</formula>
    </cfRule>
    <cfRule type="expression" dxfId="1726" priority="1472">
      <formula>IF(RIGHT(TEXT(AU518,"0.#"),1)=".",TRUE,FALSE)</formula>
    </cfRule>
  </conditionalFormatting>
  <conditionalFormatting sqref="AQ551">
    <cfRule type="expression" dxfId="1725" priority="1247">
      <formula>IF(RIGHT(TEXT(AQ551,"0.#"),1)=".",FALSE,TRUE)</formula>
    </cfRule>
    <cfRule type="expression" dxfId="1724" priority="1248">
      <formula>IF(RIGHT(TEXT(AQ551,"0.#"),1)=".",TRUE,FALSE)</formula>
    </cfRule>
  </conditionalFormatting>
  <conditionalFormatting sqref="AE556">
    <cfRule type="expression" dxfId="1723" priority="1245">
      <formula>IF(RIGHT(TEXT(AE556,"0.#"),1)=".",FALSE,TRUE)</formula>
    </cfRule>
    <cfRule type="expression" dxfId="1722" priority="1246">
      <formula>IF(RIGHT(TEXT(AE556,"0.#"),1)=".",TRUE,FALSE)</formula>
    </cfRule>
  </conditionalFormatting>
  <conditionalFormatting sqref="AE557">
    <cfRule type="expression" dxfId="1721" priority="1243">
      <formula>IF(RIGHT(TEXT(AE557,"0.#"),1)=".",FALSE,TRUE)</formula>
    </cfRule>
    <cfRule type="expression" dxfId="1720" priority="1244">
      <formula>IF(RIGHT(TEXT(AE557,"0.#"),1)=".",TRUE,FALSE)</formula>
    </cfRule>
  </conditionalFormatting>
  <conditionalFormatting sqref="AE558">
    <cfRule type="expression" dxfId="1719" priority="1241">
      <formula>IF(RIGHT(TEXT(AE558,"0.#"),1)=".",FALSE,TRUE)</formula>
    </cfRule>
    <cfRule type="expression" dxfId="1718" priority="1242">
      <formula>IF(RIGHT(TEXT(AE558,"0.#"),1)=".",TRUE,FALSE)</formula>
    </cfRule>
  </conditionalFormatting>
  <conditionalFormatting sqref="AU556">
    <cfRule type="expression" dxfId="1717" priority="1233">
      <formula>IF(RIGHT(TEXT(AU556,"0.#"),1)=".",FALSE,TRUE)</formula>
    </cfRule>
    <cfRule type="expression" dxfId="1716" priority="1234">
      <formula>IF(RIGHT(TEXT(AU556,"0.#"),1)=".",TRUE,FALSE)</formula>
    </cfRule>
  </conditionalFormatting>
  <conditionalFormatting sqref="AU557">
    <cfRule type="expression" dxfId="1715" priority="1231">
      <formula>IF(RIGHT(TEXT(AU557,"0.#"),1)=".",FALSE,TRUE)</formula>
    </cfRule>
    <cfRule type="expression" dxfId="1714" priority="1232">
      <formula>IF(RIGHT(TEXT(AU557,"0.#"),1)=".",TRUE,FALSE)</formula>
    </cfRule>
  </conditionalFormatting>
  <conditionalFormatting sqref="AU558">
    <cfRule type="expression" dxfId="1713" priority="1229">
      <formula>IF(RIGHT(TEXT(AU558,"0.#"),1)=".",FALSE,TRUE)</formula>
    </cfRule>
    <cfRule type="expression" dxfId="1712" priority="1230">
      <formula>IF(RIGHT(TEXT(AU558,"0.#"),1)=".",TRUE,FALSE)</formula>
    </cfRule>
  </conditionalFormatting>
  <conditionalFormatting sqref="AQ557">
    <cfRule type="expression" dxfId="1711" priority="1221">
      <formula>IF(RIGHT(TEXT(AQ557,"0.#"),1)=".",FALSE,TRUE)</formula>
    </cfRule>
    <cfRule type="expression" dxfId="1710" priority="1222">
      <formula>IF(RIGHT(TEXT(AQ557,"0.#"),1)=".",TRUE,FALSE)</formula>
    </cfRule>
  </conditionalFormatting>
  <conditionalFormatting sqref="AQ558">
    <cfRule type="expression" dxfId="1709" priority="1219">
      <formula>IF(RIGHT(TEXT(AQ558,"0.#"),1)=".",FALSE,TRUE)</formula>
    </cfRule>
    <cfRule type="expression" dxfId="1708" priority="1220">
      <formula>IF(RIGHT(TEXT(AQ558,"0.#"),1)=".",TRUE,FALSE)</formula>
    </cfRule>
  </conditionalFormatting>
  <conditionalFormatting sqref="AQ556">
    <cfRule type="expression" dxfId="1707" priority="1217">
      <formula>IF(RIGHT(TEXT(AQ556,"0.#"),1)=".",FALSE,TRUE)</formula>
    </cfRule>
    <cfRule type="expression" dxfId="1706" priority="1218">
      <formula>IF(RIGHT(TEXT(AQ556,"0.#"),1)=".",TRUE,FALSE)</formula>
    </cfRule>
  </conditionalFormatting>
  <conditionalFormatting sqref="AE561">
    <cfRule type="expression" dxfId="1705" priority="1215">
      <formula>IF(RIGHT(TEXT(AE561,"0.#"),1)=".",FALSE,TRUE)</formula>
    </cfRule>
    <cfRule type="expression" dxfId="1704" priority="1216">
      <formula>IF(RIGHT(TEXT(AE561,"0.#"),1)=".",TRUE,FALSE)</formula>
    </cfRule>
  </conditionalFormatting>
  <conditionalFormatting sqref="AE562">
    <cfRule type="expression" dxfId="1703" priority="1213">
      <formula>IF(RIGHT(TEXT(AE562,"0.#"),1)=".",FALSE,TRUE)</formula>
    </cfRule>
    <cfRule type="expression" dxfId="1702" priority="1214">
      <formula>IF(RIGHT(TEXT(AE562,"0.#"),1)=".",TRUE,FALSE)</formula>
    </cfRule>
  </conditionalFormatting>
  <conditionalFormatting sqref="AE563">
    <cfRule type="expression" dxfId="1701" priority="1211">
      <formula>IF(RIGHT(TEXT(AE563,"0.#"),1)=".",FALSE,TRUE)</formula>
    </cfRule>
    <cfRule type="expression" dxfId="1700" priority="1212">
      <formula>IF(RIGHT(TEXT(AE563,"0.#"),1)=".",TRUE,FALSE)</formula>
    </cfRule>
  </conditionalFormatting>
  <conditionalFormatting sqref="AL1102:AO1131">
    <cfRule type="expression" dxfId="1699" priority="2867">
      <formula>IF(AND(AL1102&gt;=0, RIGHT(TEXT(AL1102,"0.#"),1)&lt;&gt;"."),TRUE,FALSE)</formula>
    </cfRule>
    <cfRule type="expression" dxfId="1698" priority="2868">
      <formula>IF(AND(AL1102&gt;=0, RIGHT(TEXT(AL1102,"0.#"),1)="."),TRUE,FALSE)</formula>
    </cfRule>
    <cfRule type="expression" dxfId="1697" priority="2869">
      <formula>IF(AND(AL1102&lt;0, RIGHT(TEXT(AL1102,"0.#"),1)&lt;&gt;"."),TRUE,FALSE)</formula>
    </cfRule>
    <cfRule type="expression" dxfId="1696" priority="2870">
      <formula>IF(AND(AL1102&lt;0, RIGHT(TEXT(AL1102,"0.#"),1)="."),TRUE,FALSE)</formula>
    </cfRule>
  </conditionalFormatting>
  <conditionalFormatting sqref="Y1102:Y1131">
    <cfRule type="expression" dxfId="1695" priority="2865">
      <formula>IF(RIGHT(TEXT(Y1102,"0.#"),1)=".",FALSE,TRUE)</formula>
    </cfRule>
    <cfRule type="expression" dxfId="1694" priority="2866">
      <formula>IF(RIGHT(TEXT(Y1102,"0.#"),1)=".",TRUE,FALSE)</formula>
    </cfRule>
  </conditionalFormatting>
  <conditionalFormatting sqref="AQ553">
    <cfRule type="expression" dxfId="1693" priority="1249">
      <formula>IF(RIGHT(TEXT(AQ553,"0.#"),1)=".",FALSE,TRUE)</formula>
    </cfRule>
    <cfRule type="expression" dxfId="1692" priority="1250">
      <formula>IF(RIGHT(TEXT(AQ553,"0.#"),1)=".",TRUE,FALSE)</formula>
    </cfRule>
  </conditionalFormatting>
  <conditionalFormatting sqref="AU552">
    <cfRule type="expression" dxfId="1691" priority="1261">
      <formula>IF(RIGHT(TEXT(AU552,"0.#"),1)=".",FALSE,TRUE)</formula>
    </cfRule>
    <cfRule type="expression" dxfId="1690" priority="1262">
      <formula>IF(RIGHT(TEXT(AU552,"0.#"),1)=".",TRUE,FALSE)</formula>
    </cfRule>
  </conditionalFormatting>
  <conditionalFormatting sqref="AE552">
    <cfRule type="expression" dxfId="1689" priority="1273">
      <formula>IF(RIGHT(TEXT(AE552,"0.#"),1)=".",FALSE,TRUE)</formula>
    </cfRule>
    <cfRule type="expression" dxfId="1688" priority="1274">
      <formula>IF(RIGHT(TEXT(AE552,"0.#"),1)=".",TRUE,FALSE)</formula>
    </cfRule>
  </conditionalFormatting>
  <conditionalFormatting sqref="AQ548">
    <cfRule type="expression" dxfId="1687" priority="1279">
      <formula>IF(RIGHT(TEXT(AQ548,"0.#"),1)=".",FALSE,TRUE)</formula>
    </cfRule>
    <cfRule type="expression" dxfId="1686" priority="1280">
      <formula>IF(RIGHT(TEXT(AQ548,"0.#"),1)=".",TRUE,FALSE)</formula>
    </cfRule>
  </conditionalFormatting>
  <conditionalFormatting sqref="AL837:AO838">
    <cfRule type="expression" dxfId="1685" priority="2819">
      <formula>IF(AND(AL837&gt;=0, RIGHT(TEXT(AL837,"0.#"),1)&lt;&gt;"."),TRUE,FALSE)</formula>
    </cfRule>
    <cfRule type="expression" dxfId="1684" priority="2820">
      <formula>IF(AND(AL837&gt;=0, RIGHT(TEXT(AL837,"0.#"),1)="."),TRUE,FALSE)</formula>
    </cfRule>
    <cfRule type="expression" dxfId="1683" priority="2821">
      <formula>IF(AND(AL837&lt;0, RIGHT(TEXT(AL837,"0.#"),1)&lt;&gt;"."),TRUE,FALSE)</formula>
    </cfRule>
    <cfRule type="expression" dxfId="1682" priority="2822">
      <formula>IF(AND(AL837&lt;0, RIGHT(TEXT(AL837,"0.#"),1)="."),TRUE,FALSE)</formula>
    </cfRule>
  </conditionalFormatting>
  <conditionalFormatting sqref="Y837:Y838">
    <cfRule type="expression" dxfId="1681" priority="2817">
      <formula>IF(RIGHT(TEXT(Y837,"0.#"),1)=".",FALSE,TRUE)</formula>
    </cfRule>
    <cfRule type="expression" dxfId="1680" priority="2818">
      <formula>IF(RIGHT(TEXT(Y837,"0.#"),1)=".",TRUE,FALSE)</formula>
    </cfRule>
  </conditionalFormatting>
  <conditionalFormatting sqref="AE492">
    <cfRule type="expression" dxfId="1679" priority="1605">
      <formula>IF(RIGHT(TEXT(AE492,"0.#"),1)=".",FALSE,TRUE)</formula>
    </cfRule>
    <cfRule type="expression" dxfId="1678" priority="1606">
      <formula>IF(RIGHT(TEXT(AE492,"0.#"),1)=".",TRUE,FALSE)</formula>
    </cfRule>
  </conditionalFormatting>
  <conditionalFormatting sqref="AE493">
    <cfRule type="expression" dxfId="1677" priority="1603">
      <formula>IF(RIGHT(TEXT(AE493,"0.#"),1)=".",FALSE,TRUE)</formula>
    </cfRule>
    <cfRule type="expression" dxfId="1676" priority="1604">
      <formula>IF(RIGHT(TEXT(AE493,"0.#"),1)=".",TRUE,FALSE)</formula>
    </cfRule>
  </conditionalFormatting>
  <conditionalFormatting sqref="AE494">
    <cfRule type="expression" dxfId="1675" priority="1601">
      <formula>IF(RIGHT(TEXT(AE494,"0.#"),1)=".",FALSE,TRUE)</formula>
    </cfRule>
    <cfRule type="expression" dxfId="1674" priority="1602">
      <formula>IF(RIGHT(TEXT(AE494,"0.#"),1)=".",TRUE,FALSE)</formula>
    </cfRule>
  </conditionalFormatting>
  <conditionalFormatting sqref="AQ493">
    <cfRule type="expression" dxfId="1673" priority="1581">
      <formula>IF(RIGHT(TEXT(AQ493,"0.#"),1)=".",FALSE,TRUE)</formula>
    </cfRule>
    <cfRule type="expression" dxfId="1672" priority="1582">
      <formula>IF(RIGHT(TEXT(AQ493,"0.#"),1)=".",TRUE,FALSE)</formula>
    </cfRule>
  </conditionalFormatting>
  <conditionalFormatting sqref="AQ494">
    <cfRule type="expression" dxfId="1671" priority="1579">
      <formula>IF(RIGHT(TEXT(AQ494,"0.#"),1)=".",FALSE,TRUE)</formula>
    </cfRule>
    <cfRule type="expression" dxfId="1670" priority="1580">
      <formula>IF(RIGHT(TEXT(AQ494,"0.#"),1)=".",TRUE,FALSE)</formula>
    </cfRule>
  </conditionalFormatting>
  <conditionalFormatting sqref="AQ492">
    <cfRule type="expression" dxfId="1669" priority="1577">
      <formula>IF(RIGHT(TEXT(AQ492,"0.#"),1)=".",FALSE,TRUE)</formula>
    </cfRule>
    <cfRule type="expression" dxfId="1668" priority="1578">
      <formula>IF(RIGHT(TEXT(AQ492,"0.#"),1)=".",TRUE,FALSE)</formula>
    </cfRule>
  </conditionalFormatting>
  <conditionalFormatting sqref="AU494">
    <cfRule type="expression" dxfId="1667" priority="1589">
      <formula>IF(RIGHT(TEXT(AU494,"0.#"),1)=".",FALSE,TRUE)</formula>
    </cfRule>
    <cfRule type="expression" dxfId="1666" priority="1590">
      <formula>IF(RIGHT(TEXT(AU494,"0.#"),1)=".",TRUE,FALSE)</formula>
    </cfRule>
  </conditionalFormatting>
  <conditionalFormatting sqref="AU492">
    <cfRule type="expression" dxfId="1665" priority="1593">
      <formula>IF(RIGHT(TEXT(AU492,"0.#"),1)=".",FALSE,TRUE)</formula>
    </cfRule>
    <cfRule type="expression" dxfId="1664" priority="1594">
      <formula>IF(RIGHT(TEXT(AU492,"0.#"),1)=".",TRUE,FALSE)</formula>
    </cfRule>
  </conditionalFormatting>
  <conditionalFormatting sqref="AU493">
    <cfRule type="expression" dxfId="1663" priority="1591">
      <formula>IF(RIGHT(TEXT(AU493,"0.#"),1)=".",FALSE,TRUE)</formula>
    </cfRule>
    <cfRule type="expression" dxfId="1662" priority="1592">
      <formula>IF(RIGHT(TEXT(AU493,"0.#"),1)=".",TRUE,FALSE)</formula>
    </cfRule>
  </conditionalFormatting>
  <conditionalFormatting sqref="AU583">
    <cfRule type="expression" dxfId="1661" priority="1109">
      <formula>IF(RIGHT(TEXT(AU583,"0.#"),1)=".",FALSE,TRUE)</formula>
    </cfRule>
    <cfRule type="expression" dxfId="1660" priority="1110">
      <formula>IF(RIGHT(TEXT(AU583,"0.#"),1)=".",TRUE,FALSE)</formula>
    </cfRule>
  </conditionalFormatting>
  <conditionalFormatting sqref="AU582">
    <cfRule type="expression" dxfId="1659" priority="1111">
      <formula>IF(RIGHT(TEXT(AU582,"0.#"),1)=".",FALSE,TRUE)</formula>
    </cfRule>
    <cfRule type="expression" dxfId="1658" priority="1112">
      <formula>IF(RIGHT(TEXT(AU582,"0.#"),1)=".",TRUE,FALSE)</formula>
    </cfRule>
  </conditionalFormatting>
  <conditionalFormatting sqref="AE499">
    <cfRule type="expression" dxfId="1657" priority="1571">
      <formula>IF(RIGHT(TEXT(AE499,"0.#"),1)=".",FALSE,TRUE)</formula>
    </cfRule>
    <cfRule type="expression" dxfId="1656" priority="1572">
      <formula>IF(RIGHT(TEXT(AE499,"0.#"),1)=".",TRUE,FALSE)</formula>
    </cfRule>
  </conditionalFormatting>
  <conditionalFormatting sqref="AE497">
    <cfRule type="expression" dxfId="1655" priority="1575">
      <formula>IF(RIGHT(TEXT(AE497,"0.#"),1)=".",FALSE,TRUE)</formula>
    </cfRule>
    <cfRule type="expression" dxfId="1654" priority="1576">
      <formula>IF(RIGHT(TEXT(AE497,"0.#"),1)=".",TRUE,FALSE)</formula>
    </cfRule>
  </conditionalFormatting>
  <conditionalFormatting sqref="AE498">
    <cfRule type="expression" dxfId="1653" priority="1573">
      <formula>IF(RIGHT(TEXT(AE498,"0.#"),1)=".",FALSE,TRUE)</formula>
    </cfRule>
    <cfRule type="expression" dxfId="1652" priority="1574">
      <formula>IF(RIGHT(TEXT(AE498,"0.#"),1)=".",TRUE,FALSE)</formula>
    </cfRule>
  </conditionalFormatting>
  <conditionalFormatting sqref="AU499">
    <cfRule type="expression" dxfId="1651" priority="1559">
      <formula>IF(RIGHT(TEXT(AU499,"0.#"),1)=".",FALSE,TRUE)</formula>
    </cfRule>
    <cfRule type="expression" dxfId="1650" priority="1560">
      <formula>IF(RIGHT(TEXT(AU499,"0.#"),1)=".",TRUE,FALSE)</formula>
    </cfRule>
  </conditionalFormatting>
  <conditionalFormatting sqref="AU497">
    <cfRule type="expression" dxfId="1649" priority="1563">
      <formula>IF(RIGHT(TEXT(AU497,"0.#"),1)=".",FALSE,TRUE)</formula>
    </cfRule>
    <cfRule type="expression" dxfId="1648" priority="1564">
      <formula>IF(RIGHT(TEXT(AU497,"0.#"),1)=".",TRUE,FALSE)</formula>
    </cfRule>
  </conditionalFormatting>
  <conditionalFormatting sqref="AU498">
    <cfRule type="expression" dxfId="1647" priority="1561">
      <formula>IF(RIGHT(TEXT(AU498,"0.#"),1)=".",FALSE,TRUE)</formula>
    </cfRule>
    <cfRule type="expression" dxfId="1646" priority="1562">
      <formula>IF(RIGHT(TEXT(AU498,"0.#"),1)=".",TRUE,FALSE)</formula>
    </cfRule>
  </conditionalFormatting>
  <conditionalFormatting sqref="AQ497">
    <cfRule type="expression" dxfId="1645" priority="1547">
      <formula>IF(RIGHT(TEXT(AQ497,"0.#"),1)=".",FALSE,TRUE)</formula>
    </cfRule>
    <cfRule type="expression" dxfId="1644" priority="1548">
      <formula>IF(RIGHT(TEXT(AQ497,"0.#"),1)=".",TRUE,FALSE)</formula>
    </cfRule>
  </conditionalFormatting>
  <conditionalFormatting sqref="AQ498">
    <cfRule type="expression" dxfId="1643" priority="1551">
      <formula>IF(RIGHT(TEXT(AQ498,"0.#"),1)=".",FALSE,TRUE)</formula>
    </cfRule>
    <cfRule type="expression" dxfId="1642" priority="1552">
      <formula>IF(RIGHT(TEXT(AQ498,"0.#"),1)=".",TRUE,FALSE)</formula>
    </cfRule>
  </conditionalFormatting>
  <conditionalFormatting sqref="AQ499">
    <cfRule type="expression" dxfId="1641" priority="1549">
      <formula>IF(RIGHT(TEXT(AQ499,"0.#"),1)=".",FALSE,TRUE)</formula>
    </cfRule>
    <cfRule type="expression" dxfId="1640" priority="1550">
      <formula>IF(RIGHT(TEXT(AQ499,"0.#"),1)=".",TRUE,FALSE)</formula>
    </cfRule>
  </conditionalFormatting>
  <conditionalFormatting sqref="AE504">
    <cfRule type="expression" dxfId="1639" priority="1541">
      <formula>IF(RIGHT(TEXT(AE504,"0.#"),1)=".",FALSE,TRUE)</formula>
    </cfRule>
    <cfRule type="expression" dxfId="1638" priority="1542">
      <formula>IF(RIGHT(TEXT(AE504,"0.#"),1)=".",TRUE,FALSE)</formula>
    </cfRule>
  </conditionalFormatting>
  <conditionalFormatting sqref="AE502">
    <cfRule type="expression" dxfId="1637" priority="1545">
      <formula>IF(RIGHT(TEXT(AE502,"0.#"),1)=".",FALSE,TRUE)</formula>
    </cfRule>
    <cfRule type="expression" dxfId="1636" priority="1546">
      <formula>IF(RIGHT(TEXT(AE502,"0.#"),1)=".",TRUE,FALSE)</formula>
    </cfRule>
  </conditionalFormatting>
  <conditionalFormatting sqref="AE503">
    <cfRule type="expression" dxfId="1635" priority="1543">
      <formula>IF(RIGHT(TEXT(AE503,"0.#"),1)=".",FALSE,TRUE)</formula>
    </cfRule>
    <cfRule type="expression" dxfId="1634" priority="1544">
      <formula>IF(RIGHT(TEXT(AE503,"0.#"),1)=".",TRUE,FALSE)</formula>
    </cfRule>
  </conditionalFormatting>
  <conditionalFormatting sqref="AU504">
    <cfRule type="expression" dxfId="1633" priority="1529">
      <formula>IF(RIGHT(TEXT(AU504,"0.#"),1)=".",FALSE,TRUE)</formula>
    </cfRule>
    <cfRule type="expression" dxfId="1632" priority="1530">
      <formula>IF(RIGHT(TEXT(AU504,"0.#"),1)=".",TRUE,FALSE)</formula>
    </cfRule>
  </conditionalFormatting>
  <conditionalFormatting sqref="AU502">
    <cfRule type="expression" dxfId="1631" priority="1533">
      <formula>IF(RIGHT(TEXT(AU502,"0.#"),1)=".",FALSE,TRUE)</formula>
    </cfRule>
    <cfRule type="expression" dxfId="1630" priority="1534">
      <formula>IF(RIGHT(TEXT(AU502,"0.#"),1)=".",TRUE,FALSE)</formula>
    </cfRule>
  </conditionalFormatting>
  <conditionalFormatting sqref="AU503">
    <cfRule type="expression" dxfId="1629" priority="1531">
      <formula>IF(RIGHT(TEXT(AU503,"0.#"),1)=".",FALSE,TRUE)</formula>
    </cfRule>
    <cfRule type="expression" dxfId="1628" priority="1532">
      <formula>IF(RIGHT(TEXT(AU503,"0.#"),1)=".",TRUE,FALSE)</formula>
    </cfRule>
  </conditionalFormatting>
  <conditionalFormatting sqref="AQ502">
    <cfRule type="expression" dxfId="1627" priority="1517">
      <formula>IF(RIGHT(TEXT(AQ502,"0.#"),1)=".",FALSE,TRUE)</formula>
    </cfRule>
    <cfRule type="expression" dxfId="1626" priority="1518">
      <formula>IF(RIGHT(TEXT(AQ502,"0.#"),1)=".",TRUE,FALSE)</formula>
    </cfRule>
  </conditionalFormatting>
  <conditionalFormatting sqref="AQ503">
    <cfRule type="expression" dxfId="1625" priority="1521">
      <formula>IF(RIGHT(TEXT(AQ503,"0.#"),1)=".",FALSE,TRUE)</formula>
    </cfRule>
    <cfRule type="expression" dxfId="1624" priority="1522">
      <formula>IF(RIGHT(TEXT(AQ503,"0.#"),1)=".",TRUE,FALSE)</formula>
    </cfRule>
  </conditionalFormatting>
  <conditionalFormatting sqref="AQ504">
    <cfRule type="expression" dxfId="1623" priority="1519">
      <formula>IF(RIGHT(TEXT(AQ504,"0.#"),1)=".",FALSE,TRUE)</formula>
    </cfRule>
    <cfRule type="expression" dxfId="1622" priority="1520">
      <formula>IF(RIGHT(TEXT(AQ504,"0.#"),1)=".",TRUE,FALSE)</formula>
    </cfRule>
  </conditionalFormatting>
  <conditionalFormatting sqref="AE509">
    <cfRule type="expression" dxfId="1621" priority="1511">
      <formula>IF(RIGHT(TEXT(AE509,"0.#"),1)=".",FALSE,TRUE)</formula>
    </cfRule>
    <cfRule type="expression" dxfId="1620" priority="1512">
      <formula>IF(RIGHT(TEXT(AE509,"0.#"),1)=".",TRUE,FALSE)</formula>
    </cfRule>
  </conditionalFormatting>
  <conditionalFormatting sqref="AE507">
    <cfRule type="expression" dxfId="1619" priority="1515">
      <formula>IF(RIGHT(TEXT(AE507,"0.#"),1)=".",FALSE,TRUE)</formula>
    </cfRule>
    <cfRule type="expression" dxfId="1618" priority="1516">
      <formula>IF(RIGHT(TEXT(AE507,"0.#"),1)=".",TRUE,FALSE)</formula>
    </cfRule>
  </conditionalFormatting>
  <conditionalFormatting sqref="AE508">
    <cfRule type="expression" dxfId="1617" priority="1513">
      <formula>IF(RIGHT(TEXT(AE508,"0.#"),1)=".",FALSE,TRUE)</formula>
    </cfRule>
    <cfRule type="expression" dxfId="1616" priority="1514">
      <formula>IF(RIGHT(TEXT(AE508,"0.#"),1)=".",TRUE,FALSE)</formula>
    </cfRule>
  </conditionalFormatting>
  <conditionalFormatting sqref="AU509">
    <cfRule type="expression" dxfId="1615" priority="1499">
      <formula>IF(RIGHT(TEXT(AU509,"0.#"),1)=".",FALSE,TRUE)</formula>
    </cfRule>
    <cfRule type="expression" dxfId="1614" priority="1500">
      <formula>IF(RIGHT(TEXT(AU509,"0.#"),1)=".",TRUE,FALSE)</formula>
    </cfRule>
  </conditionalFormatting>
  <conditionalFormatting sqref="AU507">
    <cfRule type="expression" dxfId="1613" priority="1503">
      <formula>IF(RIGHT(TEXT(AU507,"0.#"),1)=".",FALSE,TRUE)</formula>
    </cfRule>
    <cfRule type="expression" dxfId="1612" priority="1504">
      <formula>IF(RIGHT(TEXT(AU507,"0.#"),1)=".",TRUE,FALSE)</formula>
    </cfRule>
  </conditionalFormatting>
  <conditionalFormatting sqref="AU508">
    <cfRule type="expression" dxfId="1611" priority="1501">
      <formula>IF(RIGHT(TEXT(AU508,"0.#"),1)=".",FALSE,TRUE)</formula>
    </cfRule>
    <cfRule type="expression" dxfId="1610" priority="1502">
      <formula>IF(RIGHT(TEXT(AU508,"0.#"),1)=".",TRUE,FALSE)</formula>
    </cfRule>
  </conditionalFormatting>
  <conditionalFormatting sqref="AQ507">
    <cfRule type="expression" dxfId="1609" priority="1487">
      <formula>IF(RIGHT(TEXT(AQ507,"0.#"),1)=".",FALSE,TRUE)</formula>
    </cfRule>
    <cfRule type="expression" dxfId="1608" priority="1488">
      <formula>IF(RIGHT(TEXT(AQ507,"0.#"),1)=".",TRUE,FALSE)</formula>
    </cfRule>
  </conditionalFormatting>
  <conditionalFormatting sqref="AQ508">
    <cfRule type="expression" dxfId="1607" priority="1491">
      <formula>IF(RIGHT(TEXT(AQ508,"0.#"),1)=".",FALSE,TRUE)</formula>
    </cfRule>
    <cfRule type="expression" dxfId="1606" priority="1492">
      <formula>IF(RIGHT(TEXT(AQ508,"0.#"),1)=".",TRUE,FALSE)</formula>
    </cfRule>
  </conditionalFormatting>
  <conditionalFormatting sqref="AQ509">
    <cfRule type="expression" dxfId="1605" priority="1489">
      <formula>IF(RIGHT(TEXT(AQ509,"0.#"),1)=".",FALSE,TRUE)</formula>
    </cfRule>
    <cfRule type="expression" dxfId="1604" priority="1490">
      <formula>IF(RIGHT(TEXT(AQ509,"0.#"),1)=".",TRUE,FALSE)</formula>
    </cfRule>
  </conditionalFormatting>
  <conditionalFormatting sqref="AE465">
    <cfRule type="expression" dxfId="1603" priority="1781">
      <formula>IF(RIGHT(TEXT(AE465,"0.#"),1)=".",FALSE,TRUE)</formula>
    </cfRule>
    <cfRule type="expression" dxfId="1602" priority="1782">
      <formula>IF(RIGHT(TEXT(AE465,"0.#"),1)=".",TRUE,FALSE)</formula>
    </cfRule>
  </conditionalFormatting>
  <conditionalFormatting sqref="AE463">
    <cfRule type="expression" dxfId="1601" priority="1785">
      <formula>IF(RIGHT(TEXT(AE463,"0.#"),1)=".",FALSE,TRUE)</formula>
    </cfRule>
    <cfRule type="expression" dxfId="1600" priority="1786">
      <formula>IF(RIGHT(TEXT(AE463,"0.#"),1)=".",TRUE,FALSE)</formula>
    </cfRule>
  </conditionalFormatting>
  <conditionalFormatting sqref="AE464">
    <cfRule type="expression" dxfId="1599" priority="1783">
      <formula>IF(RIGHT(TEXT(AE464,"0.#"),1)=".",FALSE,TRUE)</formula>
    </cfRule>
    <cfRule type="expression" dxfId="1598" priority="1784">
      <formula>IF(RIGHT(TEXT(AE464,"0.#"),1)=".",TRUE,FALSE)</formula>
    </cfRule>
  </conditionalFormatting>
  <conditionalFormatting sqref="AM465">
    <cfRule type="expression" dxfId="1597" priority="1775">
      <formula>IF(RIGHT(TEXT(AM465,"0.#"),1)=".",FALSE,TRUE)</formula>
    </cfRule>
    <cfRule type="expression" dxfId="1596" priority="1776">
      <formula>IF(RIGHT(TEXT(AM465,"0.#"),1)=".",TRUE,FALSE)</formula>
    </cfRule>
  </conditionalFormatting>
  <conditionalFormatting sqref="AM463">
    <cfRule type="expression" dxfId="1595" priority="1779">
      <formula>IF(RIGHT(TEXT(AM463,"0.#"),1)=".",FALSE,TRUE)</formula>
    </cfRule>
    <cfRule type="expression" dxfId="1594" priority="1780">
      <formula>IF(RIGHT(TEXT(AM463,"0.#"),1)=".",TRUE,FALSE)</formula>
    </cfRule>
  </conditionalFormatting>
  <conditionalFormatting sqref="AM464">
    <cfRule type="expression" dxfId="1593" priority="1777">
      <formula>IF(RIGHT(TEXT(AM464,"0.#"),1)=".",FALSE,TRUE)</formula>
    </cfRule>
    <cfRule type="expression" dxfId="1592" priority="1778">
      <formula>IF(RIGHT(TEXT(AM464,"0.#"),1)=".",TRUE,FALSE)</formula>
    </cfRule>
  </conditionalFormatting>
  <conditionalFormatting sqref="AU465">
    <cfRule type="expression" dxfId="1591" priority="1769">
      <formula>IF(RIGHT(TEXT(AU465,"0.#"),1)=".",FALSE,TRUE)</formula>
    </cfRule>
    <cfRule type="expression" dxfId="1590" priority="1770">
      <formula>IF(RIGHT(TEXT(AU465,"0.#"),1)=".",TRUE,FALSE)</formula>
    </cfRule>
  </conditionalFormatting>
  <conditionalFormatting sqref="AU463">
    <cfRule type="expression" dxfId="1589" priority="1773">
      <formula>IF(RIGHT(TEXT(AU463,"0.#"),1)=".",FALSE,TRUE)</formula>
    </cfRule>
    <cfRule type="expression" dxfId="1588" priority="1774">
      <formula>IF(RIGHT(TEXT(AU463,"0.#"),1)=".",TRUE,FALSE)</formula>
    </cfRule>
  </conditionalFormatting>
  <conditionalFormatting sqref="AU464">
    <cfRule type="expression" dxfId="1587" priority="1771">
      <formula>IF(RIGHT(TEXT(AU464,"0.#"),1)=".",FALSE,TRUE)</formula>
    </cfRule>
    <cfRule type="expression" dxfId="1586" priority="1772">
      <formula>IF(RIGHT(TEXT(AU464,"0.#"),1)=".",TRUE,FALSE)</formula>
    </cfRule>
  </conditionalFormatting>
  <conditionalFormatting sqref="AI465">
    <cfRule type="expression" dxfId="1585" priority="1763">
      <formula>IF(RIGHT(TEXT(AI465,"0.#"),1)=".",FALSE,TRUE)</formula>
    </cfRule>
    <cfRule type="expression" dxfId="1584" priority="1764">
      <formula>IF(RIGHT(TEXT(AI465,"0.#"),1)=".",TRUE,FALSE)</formula>
    </cfRule>
  </conditionalFormatting>
  <conditionalFormatting sqref="AI463">
    <cfRule type="expression" dxfId="1583" priority="1767">
      <formula>IF(RIGHT(TEXT(AI463,"0.#"),1)=".",FALSE,TRUE)</formula>
    </cfRule>
    <cfRule type="expression" dxfId="1582" priority="1768">
      <formula>IF(RIGHT(TEXT(AI463,"0.#"),1)=".",TRUE,FALSE)</formula>
    </cfRule>
  </conditionalFormatting>
  <conditionalFormatting sqref="AI464">
    <cfRule type="expression" dxfId="1581" priority="1765">
      <formula>IF(RIGHT(TEXT(AI464,"0.#"),1)=".",FALSE,TRUE)</formula>
    </cfRule>
    <cfRule type="expression" dxfId="1580" priority="1766">
      <formula>IF(RIGHT(TEXT(AI464,"0.#"),1)=".",TRUE,FALSE)</formula>
    </cfRule>
  </conditionalFormatting>
  <conditionalFormatting sqref="AQ463">
    <cfRule type="expression" dxfId="1579" priority="1757">
      <formula>IF(RIGHT(TEXT(AQ463,"0.#"),1)=".",FALSE,TRUE)</formula>
    </cfRule>
    <cfRule type="expression" dxfId="1578" priority="1758">
      <formula>IF(RIGHT(TEXT(AQ463,"0.#"),1)=".",TRUE,FALSE)</formula>
    </cfRule>
  </conditionalFormatting>
  <conditionalFormatting sqref="AQ464">
    <cfRule type="expression" dxfId="1577" priority="1761">
      <formula>IF(RIGHT(TEXT(AQ464,"0.#"),1)=".",FALSE,TRUE)</formula>
    </cfRule>
    <cfRule type="expression" dxfId="1576" priority="1762">
      <formula>IF(RIGHT(TEXT(AQ464,"0.#"),1)=".",TRUE,FALSE)</formula>
    </cfRule>
  </conditionalFormatting>
  <conditionalFormatting sqref="AQ465">
    <cfRule type="expression" dxfId="1575" priority="1759">
      <formula>IF(RIGHT(TEXT(AQ465,"0.#"),1)=".",FALSE,TRUE)</formula>
    </cfRule>
    <cfRule type="expression" dxfId="1574" priority="1760">
      <formula>IF(RIGHT(TEXT(AQ465,"0.#"),1)=".",TRUE,FALSE)</formula>
    </cfRule>
  </conditionalFormatting>
  <conditionalFormatting sqref="AE470">
    <cfRule type="expression" dxfId="1573" priority="1751">
      <formula>IF(RIGHT(TEXT(AE470,"0.#"),1)=".",FALSE,TRUE)</formula>
    </cfRule>
    <cfRule type="expression" dxfId="1572" priority="1752">
      <formula>IF(RIGHT(TEXT(AE470,"0.#"),1)=".",TRUE,FALSE)</formula>
    </cfRule>
  </conditionalFormatting>
  <conditionalFormatting sqref="AE468">
    <cfRule type="expression" dxfId="1571" priority="1755">
      <formula>IF(RIGHT(TEXT(AE468,"0.#"),1)=".",FALSE,TRUE)</formula>
    </cfRule>
    <cfRule type="expression" dxfId="1570" priority="1756">
      <formula>IF(RIGHT(TEXT(AE468,"0.#"),1)=".",TRUE,FALSE)</formula>
    </cfRule>
  </conditionalFormatting>
  <conditionalFormatting sqref="AE469">
    <cfRule type="expression" dxfId="1569" priority="1753">
      <formula>IF(RIGHT(TEXT(AE469,"0.#"),1)=".",FALSE,TRUE)</formula>
    </cfRule>
    <cfRule type="expression" dxfId="1568" priority="1754">
      <formula>IF(RIGHT(TEXT(AE469,"0.#"),1)=".",TRUE,FALSE)</formula>
    </cfRule>
  </conditionalFormatting>
  <conditionalFormatting sqref="AM470">
    <cfRule type="expression" dxfId="1567" priority="1745">
      <formula>IF(RIGHT(TEXT(AM470,"0.#"),1)=".",FALSE,TRUE)</formula>
    </cfRule>
    <cfRule type="expression" dxfId="1566" priority="1746">
      <formula>IF(RIGHT(TEXT(AM470,"0.#"),1)=".",TRUE,FALSE)</formula>
    </cfRule>
  </conditionalFormatting>
  <conditionalFormatting sqref="AM468">
    <cfRule type="expression" dxfId="1565" priority="1749">
      <formula>IF(RIGHT(TEXT(AM468,"0.#"),1)=".",FALSE,TRUE)</formula>
    </cfRule>
    <cfRule type="expression" dxfId="1564" priority="1750">
      <formula>IF(RIGHT(TEXT(AM468,"0.#"),1)=".",TRUE,FALSE)</formula>
    </cfRule>
  </conditionalFormatting>
  <conditionalFormatting sqref="AM469">
    <cfRule type="expression" dxfId="1563" priority="1747">
      <formula>IF(RIGHT(TEXT(AM469,"0.#"),1)=".",FALSE,TRUE)</formula>
    </cfRule>
    <cfRule type="expression" dxfId="1562" priority="1748">
      <formula>IF(RIGHT(TEXT(AM469,"0.#"),1)=".",TRUE,FALSE)</formula>
    </cfRule>
  </conditionalFormatting>
  <conditionalFormatting sqref="AU470">
    <cfRule type="expression" dxfId="1561" priority="1739">
      <formula>IF(RIGHT(TEXT(AU470,"0.#"),1)=".",FALSE,TRUE)</formula>
    </cfRule>
    <cfRule type="expression" dxfId="1560" priority="1740">
      <formula>IF(RIGHT(TEXT(AU470,"0.#"),1)=".",TRUE,FALSE)</formula>
    </cfRule>
  </conditionalFormatting>
  <conditionalFormatting sqref="AU468">
    <cfRule type="expression" dxfId="1559" priority="1743">
      <formula>IF(RIGHT(TEXT(AU468,"0.#"),1)=".",FALSE,TRUE)</formula>
    </cfRule>
    <cfRule type="expression" dxfId="1558" priority="1744">
      <formula>IF(RIGHT(TEXT(AU468,"0.#"),1)=".",TRUE,FALSE)</formula>
    </cfRule>
  </conditionalFormatting>
  <conditionalFormatting sqref="AU469">
    <cfRule type="expression" dxfId="1557" priority="1741">
      <formula>IF(RIGHT(TEXT(AU469,"0.#"),1)=".",FALSE,TRUE)</formula>
    </cfRule>
    <cfRule type="expression" dxfId="1556" priority="1742">
      <formula>IF(RIGHT(TEXT(AU469,"0.#"),1)=".",TRUE,FALSE)</formula>
    </cfRule>
  </conditionalFormatting>
  <conditionalFormatting sqref="AI470">
    <cfRule type="expression" dxfId="1555" priority="1733">
      <formula>IF(RIGHT(TEXT(AI470,"0.#"),1)=".",FALSE,TRUE)</formula>
    </cfRule>
    <cfRule type="expression" dxfId="1554" priority="1734">
      <formula>IF(RIGHT(TEXT(AI470,"0.#"),1)=".",TRUE,FALSE)</formula>
    </cfRule>
  </conditionalFormatting>
  <conditionalFormatting sqref="AI468">
    <cfRule type="expression" dxfId="1553" priority="1737">
      <formula>IF(RIGHT(TEXT(AI468,"0.#"),1)=".",FALSE,TRUE)</formula>
    </cfRule>
    <cfRule type="expression" dxfId="1552" priority="1738">
      <formula>IF(RIGHT(TEXT(AI468,"0.#"),1)=".",TRUE,FALSE)</formula>
    </cfRule>
  </conditionalFormatting>
  <conditionalFormatting sqref="AI469">
    <cfRule type="expression" dxfId="1551" priority="1735">
      <formula>IF(RIGHT(TEXT(AI469,"0.#"),1)=".",FALSE,TRUE)</formula>
    </cfRule>
    <cfRule type="expression" dxfId="1550" priority="1736">
      <formula>IF(RIGHT(TEXT(AI469,"0.#"),1)=".",TRUE,FALSE)</formula>
    </cfRule>
  </conditionalFormatting>
  <conditionalFormatting sqref="AQ468">
    <cfRule type="expression" dxfId="1549" priority="1727">
      <formula>IF(RIGHT(TEXT(AQ468,"0.#"),1)=".",FALSE,TRUE)</formula>
    </cfRule>
    <cfRule type="expression" dxfId="1548" priority="1728">
      <formula>IF(RIGHT(TEXT(AQ468,"0.#"),1)=".",TRUE,FALSE)</formula>
    </cfRule>
  </conditionalFormatting>
  <conditionalFormatting sqref="AQ469">
    <cfRule type="expression" dxfId="1547" priority="1731">
      <formula>IF(RIGHT(TEXT(AQ469,"0.#"),1)=".",FALSE,TRUE)</formula>
    </cfRule>
    <cfRule type="expression" dxfId="1546" priority="1732">
      <formula>IF(RIGHT(TEXT(AQ469,"0.#"),1)=".",TRUE,FALSE)</formula>
    </cfRule>
  </conditionalFormatting>
  <conditionalFormatting sqref="AQ470">
    <cfRule type="expression" dxfId="1545" priority="1729">
      <formula>IF(RIGHT(TEXT(AQ470,"0.#"),1)=".",FALSE,TRUE)</formula>
    </cfRule>
    <cfRule type="expression" dxfId="1544" priority="1730">
      <formula>IF(RIGHT(TEXT(AQ470,"0.#"),1)=".",TRUE,FALSE)</formula>
    </cfRule>
  </conditionalFormatting>
  <conditionalFormatting sqref="AE475">
    <cfRule type="expression" dxfId="1543" priority="1721">
      <formula>IF(RIGHT(TEXT(AE475,"0.#"),1)=".",FALSE,TRUE)</formula>
    </cfRule>
    <cfRule type="expression" dxfId="1542" priority="1722">
      <formula>IF(RIGHT(TEXT(AE475,"0.#"),1)=".",TRUE,FALSE)</formula>
    </cfRule>
  </conditionalFormatting>
  <conditionalFormatting sqref="AE473">
    <cfRule type="expression" dxfId="1541" priority="1725">
      <formula>IF(RIGHT(TEXT(AE473,"0.#"),1)=".",FALSE,TRUE)</formula>
    </cfRule>
    <cfRule type="expression" dxfId="1540" priority="1726">
      <formula>IF(RIGHT(TEXT(AE473,"0.#"),1)=".",TRUE,FALSE)</formula>
    </cfRule>
  </conditionalFormatting>
  <conditionalFormatting sqref="AE474">
    <cfRule type="expression" dxfId="1539" priority="1723">
      <formula>IF(RIGHT(TEXT(AE474,"0.#"),1)=".",FALSE,TRUE)</formula>
    </cfRule>
    <cfRule type="expression" dxfId="1538" priority="1724">
      <formula>IF(RIGHT(TEXT(AE474,"0.#"),1)=".",TRUE,FALSE)</formula>
    </cfRule>
  </conditionalFormatting>
  <conditionalFormatting sqref="AM475">
    <cfRule type="expression" dxfId="1537" priority="1715">
      <formula>IF(RIGHT(TEXT(AM475,"0.#"),1)=".",FALSE,TRUE)</formula>
    </cfRule>
    <cfRule type="expression" dxfId="1536" priority="1716">
      <formula>IF(RIGHT(TEXT(AM475,"0.#"),1)=".",TRUE,FALSE)</formula>
    </cfRule>
  </conditionalFormatting>
  <conditionalFormatting sqref="AM473">
    <cfRule type="expression" dxfId="1535" priority="1719">
      <formula>IF(RIGHT(TEXT(AM473,"0.#"),1)=".",FALSE,TRUE)</formula>
    </cfRule>
    <cfRule type="expression" dxfId="1534" priority="1720">
      <formula>IF(RIGHT(TEXT(AM473,"0.#"),1)=".",TRUE,FALSE)</formula>
    </cfRule>
  </conditionalFormatting>
  <conditionalFormatting sqref="AM474">
    <cfRule type="expression" dxfId="1533" priority="1717">
      <formula>IF(RIGHT(TEXT(AM474,"0.#"),1)=".",FALSE,TRUE)</formula>
    </cfRule>
    <cfRule type="expression" dxfId="1532" priority="1718">
      <formula>IF(RIGHT(TEXT(AM474,"0.#"),1)=".",TRUE,FALSE)</formula>
    </cfRule>
  </conditionalFormatting>
  <conditionalFormatting sqref="AU475">
    <cfRule type="expression" dxfId="1531" priority="1709">
      <formula>IF(RIGHT(TEXT(AU475,"0.#"),1)=".",FALSE,TRUE)</formula>
    </cfRule>
    <cfRule type="expression" dxfId="1530" priority="1710">
      <formula>IF(RIGHT(TEXT(AU475,"0.#"),1)=".",TRUE,FALSE)</formula>
    </cfRule>
  </conditionalFormatting>
  <conditionalFormatting sqref="AU473">
    <cfRule type="expression" dxfId="1529" priority="1713">
      <formula>IF(RIGHT(TEXT(AU473,"0.#"),1)=".",FALSE,TRUE)</formula>
    </cfRule>
    <cfRule type="expression" dxfId="1528" priority="1714">
      <formula>IF(RIGHT(TEXT(AU473,"0.#"),1)=".",TRUE,FALSE)</formula>
    </cfRule>
  </conditionalFormatting>
  <conditionalFormatting sqref="AU474">
    <cfRule type="expression" dxfId="1527" priority="1711">
      <formula>IF(RIGHT(TEXT(AU474,"0.#"),1)=".",FALSE,TRUE)</formula>
    </cfRule>
    <cfRule type="expression" dxfId="1526" priority="1712">
      <formula>IF(RIGHT(TEXT(AU474,"0.#"),1)=".",TRUE,FALSE)</formula>
    </cfRule>
  </conditionalFormatting>
  <conditionalFormatting sqref="AI475">
    <cfRule type="expression" dxfId="1525" priority="1703">
      <formula>IF(RIGHT(TEXT(AI475,"0.#"),1)=".",FALSE,TRUE)</formula>
    </cfRule>
    <cfRule type="expression" dxfId="1524" priority="1704">
      <formula>IF(RIGHT(TEXT(AI475,"0.#"),1)=".",TRUE,FALSE)</formula>
    </cfRule>
  </conditionalFormatting>
  <conditionalFormatting sqref="AI473">
    <cfRule type="expression" dxfId="1523" priority="1707">
      <formula>IF(RIGHT(TEXT(AI473,"0.#"),1)=".",FALSE,TRUE)</formula>
    </cfRule>
    <cfRule type="expression" dxfId="1522" priority="1708">
      <formula>IF(RIGHT(TEXT(AI473,"0.#"),1)=".",TRUE,FALSE)</formula>
    </cfRule>
  </conditionalFormatting>
  <conditionalFormatting sqref="AI474">
    <cfRule type="expression" dxfId="1521" priority="1705">
      <formula>IF(RIGHT(TEXT(AI474,"0.#"),1)=".",FALSE,TRUE)</formula>
    </cfRule>
    <cfRule type="expression" dxfId="1520" priority="1706">
      <formula>IF(RIGHT(TEXT(AI474,"0.#"),1)=".",TRUE,FALSE)</formula>
    </cfRule>
  </conditionalFormatting>
  <conditionalFormatting sqref="AQ473">
    <cfRule type="expression" dxfId="1519" priority="1697">
      <formula>IF(RIGHT(TEXT(AQ473,"0.#"),1)=".",FALSE,TRUE)</formula>
    </cfRule>
    <cfRule type="expression" dxfId="1518" priority="1698">
      <formula>IF(RIGHT(TEXT(AQ473,"0.#"),1)=".",TRUE,FALSE)</formula>
    </cfRule>
  </conditionalFormatting>
  <conditionalFormatting sqref="AQ474">
    <cfRule type="expression" dxfId="1517" priority="1701">
      <formula>IF(RIGHT(TEXT(AQ474,"0.#"),1)=".",FALSE,TRUE)</formula>
    </cfRule>
    <cfRule type="expression" dxfId="1516" priority="1702">
      <formula>IF(RIGHT(TEXT(AQ474,"0.#"),1)=".",TRUE,FALSE)</formula>
    </cfRule>
  </conditionalFormatting>
  <conditionalFormatting sqref="AQ475">
    <cfRule type="expression" dxfId="1515" priority="1699">
      <formula>IF(RIGHT(TEXT(AQ475,"0.#"),1)=".",FALSE,TRUE)</formula>
    </cfRule>
    <cfRule type="expression" dxfId="1514" priority="1700">
      <formula>IF(RIGHT(TEXT(AQ475,"0.#"),1)=".",TRUE,FALSE)</formula>
    </cfRule>
  </conditionalFormatting>
  <conditionalFormatting sqref="AE480">
    <cfRule type="expression" dxfId="1513" priority="1691">
      <formula>IF(RIGHT(TEXT(AE480,"0.#"),1)=".",FALSE,TRUE)</formula>
    </cfRule>
    <cfRule type="expression" dxfId="1512" priority="1692">
      <formula>IF(RIGHT(TEXT(AE480,"0.#"),1)=".",TRUE,FALSE)</formula>
    </cfRule>
  </conditionalFormatting>
  <conditionalFormatting sqref="AE478">
    <cfRule type="expression" dxfId="1511" priority="1695">
      <formula>IF(RIGHT(TEXT(AE478,"0.#"),1)=".",FALSE,TRUE)</formula>
    </cfRule>
    <cfRule type="expression" dxfId="1510" priority="1696">
      <formula>IF(RIGHT(TEXT(AE478,"0.#"),1)=".",TRUE,FALSE)</formula>
    </cfRule>
  </conditionalFormatting>
  <conditionalFormatting sqref="AE479">
    <cfRule type="expression" dxfId="1509" priority="1693">
      <formula>IF(RIGHT(TEXT(AE479,"0.#"),1)=".",FALSE,TRUE)</formula>
    </cfRule>
    <cfRule type="expression" dxfId="1508" priority="1694">
      <formula>IF(RIGHT(TEXT(AE479,"0.#"),1)=".",TRUE,FALSE)</formula>
    </cfRule>
  </conditionalFormatting>
  <conditionalFormatting sqref="AM480">
    <cfRule type="expression" dxfId="1507" priority="1685">
      <formula>IF(RIGHT(TEXT(AM480,"0.#"),1)=".",FALSE,TRUE)</formula>
    </cfRule>
    <cfRule type="expression" dxfId="1506" priority="1686">
      <formula>IF(RIGHT(TEXT(AM480,"0.#"),1)=".",TRUE,FALSE)</formula>
    </cfRule>
  </conditionalFormatting>
  <conditionalFormatting sqref="AM478">
    <cfRule type="expression" dxfId="1505" priority="1689">
      <formula>IF(RIGHT(TEXT(AM478,"0.#"),1)=".",FALSE,TRUE)</formula>
    </cfRule>
    <cfRule type="expression" dxfId="1504" priority="1690">
      <formula>IF(RIGHT(TEXT(AM478,"0.#"),1)=".",TRUE,FALSE)</formula>
    </cfRule>
  </conditionalFormatting>
  <conditionalFormatting sqref="AM479">
    <cfRule type="expression" dxfId="1503" priority="1687">
      <formula>IF(RIGHT(TEXT(AM479,"0.#"),1)=".",FALSE,TRUE)</formula>
    </cfRule>
    <cfRule type="expression" dxfId="1502" priority="1688">
      <formula>IF(RIGHT(TEXT(AM479,"0.#"),1)=".",TRUE,FALSE)</formula>
    </cfRule>
  </conditionalFormatting>
  <conditionalFormatting sqref="AU480">
    <cfRule type="expression" dxfId="1501" priority="1679">
      <formula>IF(RIGHT(TEXT(AU480,"0.#"),1)=".",FALSE,TRUE)</formula>
    </cfRule>
    <cfRule type="expression" dxfId="1500" priority="1680">
      <formula>IF(RIGHT(TEXT(AU480,"0.#"),1)=".",TRUE,FALSE)</formula>
    </cfRule>
  </conditionalFormatting>
  <conditionalFormatting sqref="AU478">
    <cfRule type="expression" dxfId="1499" priority="1683">
      <formula>IF(RIGHT(TEXT(AU478,"0.#"),1)=".",FALSE,TRUE)</formula>
    </cfRule>
    <cfRule type="expression" dxfId="1498" priority="1684">
      <formula>IF(RIGHT(TEXT(AU478,"0.#"),1)=".",TRUE,FALSE)</formula>
    </cfRule>
  </conditionalFormatting>
  <conditionalFormatting sqref="AU479">
    <cfRule type="expression" dxfId="1497" priority="1681">
      <formula>IF(RIGHT(TEXT(AU479,"0.#"),1)=".",FALSE,TRUE)</formula>
    </cfRule>
    <cfRule type="expression" dxfId="1496" priority="1682">
      <formula>IF(RIGHT(TEXT(AU479,"0.#"),1)=".",TRUE,FALSE)</formula>
    </cfRule>
  </conditionalFormatting>
  <conditionalFormatting sqref="AI480">
    <cfRule type="expression" dxfId="1495" priority="1673">
      <formula>IF(RIGHT(TEXT(AI480,"0.#"),1)=".",FALSE,TRUE)</formula>
    </cfRule>
    <cfRule type="expression" dxfId="1494" priority="1674">
      <formula>IF(RIGHT(TEXT(AI480,"0.#"),1)=".",TRUE,FALSE)</formula>
    </cfRule>
  </conditionalFormatting>
  <conditionalFormatting sqref="AI478">
    <cfRule type="expression" dxfId="1493" priority="1677">
      <formula>IF(RIGHT(TEXT(AI478,"0.#"),1)=".",FALSE,TRUE)</formula>
    </cfRule>
    <cfRule type="expression" dxfId="1492" priority="1678">
      <formula>IF(RIGHT(TEXT(AI478,"0.#"),1)=".",TRUE,FALSE)</formula>
    </cfRule>
  </conditionalFormatting>
  <conditionalFormatting sqref="AI479">
    <cfRule type="expression" dxfId="1491" priority="1675">
      <formula>IF(RIGHT(TEXT(AI479,"0.#"),1)=".",FALSE,TRUE)</formula>
    </cfRule>
    <cfRule type="expression" dxfId="1490" priority="1676">
      <formula>IF(RIGHT(TEXT(AI479,"0.#"),1)=".",TRUE,FALSE)</formula>
    </cfRule>
  </conditionalFormatting>
  <conditionalFormatting sqref="AQ478">
    <cfRule type="expression" dxfId="1489" priority="1667">
      <formula>IF(RIGHT(TEXT(AQ478,"0.#"),1)=".",FALSE,TRUE)</formula>
    </cfRule>
    <cfRule type="expression" dxfId="1488" priority="1668">
      <formula>IF(RIGHT(TEXT(AQ478,"0.#"),1)=".",TRUE,FALSE)</formula>
    </cfRule>
  </conditionalFormatting>
  <conditionalFormatting sqref="AQ479">
    <cfRule type="expression" dxfId="1487" priority="1671">
      <formula>IF(RIGHT(TEXT(AQ479,"0.#"),1)=".",FALSE,TRUE)</formula>
    </cfRule>
    <cfRule type="expression" dxfId="1486" priority="1672">
      <formula>IF(RIGHT(TEXT(AQ479,"0.#"),1)=".",TRUE,FALSE)</formula>
    </cfRule>
  </conditionalFormatting>
  <conditionalFormatting sqref="AQ480">
    <cfRule type="expression" dxfId="1485" priority="1669">
      <formula>IF(RIGHT(TEXT(AQ480,"0.#"),1)=".",FALSE,TRUE)</formula>
    </cfRule>
    <cfRule type="expression" dxfId="1484" priority="1670">
      <formula>IF(RIGHT(TEXT(AQ480,"0.#"),1)=".",TRUE,FALSE)</formula>
    </cfRule>
  </conditionalFormatting>
  <conditionalFormatting sqref="AM47">
    <cfRule type="expression" dxfId="1483" priority="1961">
      <formula>IF(RIGHT(TEXT(AM47,"0.#"),1)=".",FALSE,TRUE)</formula>
    </cfRule>
    <cfRule type="expression" dxfId="1482" priority="1962">
      <formula>IF(RIGHT(TEXT(AM47,"0.#"),1)=".",TRUE,FALSE)</formula>
    </cfRule>
  </conditionalFormatting>
  <conditionalFormatting sqref="AI46">
    <cfRule type="expression" dxfId="1481" priority="1965">
      <formula>IF(RIGHT(TEXT(AI46,"0.#"),1)=".",FALSE,TRUE)</formula>
    </cfRule>
    <cfRule type="expression" dxfId="1480" priority="1966">
      <formula>IF(RIGHT(TEXT(AI46,"0.#"),1)=".",TRUE,FALSE)</formula>
    </cfRule>
  </conditionalFormatting>
  <conditionalFormatting sqref="AM46">
    <cfRule type="expression" dxfId="1479" priority="1963">
      <formula>IF(RIGHT(TEXT(AM46,"0.#"),1)=".",FALSE,TRUE)</formula>
    </cfRule>
    <cfRule type="expression" dxfId="1478" priority="1964">
      <formula>IF(RIGHT(TEXT(AM46,"0.#"),1)=".",TRUE,FALSE)</formula>
    </cfRule>
  </conditionalFormatting>
  <conditionalFormatting sqref="AU46:AU48">
    <cfRule type="expression" dxfId="1477" priority="1955">
      <formula>IF(RIGHT(TEXT(AU46,"0.#"),1)=".",FALSE,TRUE)</formula>
    </cfRule>
    <cfRule type="expression" dxfId="1476" priority="1956">
      <formula>IF(RIGHT(TEXT(AU46,"0.#"),1)=".",TRUE,FALSE)</formula>
    </cfRule>
  </conditionalFormatting>
  <conditionalFormatting sqref="AM48">
    <cfRule type="expression" dxfId="1475" priority="1959">
      <formula>IF(RIGHT(TEXT(AM48,"0.#"),1)=".",FALSE,TRUE)</formula>
    </cfRule>
    <cfRule type="expression" dxfId="1474" priority="1960">
      <formula>IF(RIGHT(TEXT(AM48,"0.#"),1)=".",TRUE,FALSE)</formula>
    </cfRule>
  </conditionalFormatting>
  <conditionalFormatting sqref="AQ46:AQ48">
    <cfRule type="expression" dxfId="1473" priority="1957">
      <formula>IF(RIGHT(TEXT(AQ46,"0.#"),1)=".",FALSE,TRUE)</formula>
    </cfRule>
    <cfRule type="expression" dxfId="1472" priority="1958">
      <formula>IF(RIGHT(TEXT(AQ46,"0.#"),1)=".",TRUE,FALSE)</formula>
    </cfRule>
  </conditionalFormatting>
  <conditionalFormatting sqref="AE146:AE147 AI146:AI147 AM146:AM147 AQ146:AQ147 AU146:AU147">
    <cfRule type="expression" dxfId="1471" priority="1949">
      <formula>IF(RIGHT(TEXT(AE146,"0.#"),1)=".",FALSE,TRUE)</formula>
    </cfRule>
    <cfRule type="expression" dxfId="1470" priority="1950">
      <formula>IF(RIGHT(TEXT(AE146,"0.#"),1)=".",TRUE,FALSE)</formula>
    </cfRule>
  </conditionalFormatting>
  <conditionalFormatting sqref="AE138:AE139 AI138:AI139 AM138:AM139 AQ138:AQ139 AU138:AU139">
    <cfRule type="expression" dxfId="1469" priority="1953">
      <formula>IF(RIGHT(TEXT(AE138,"0.#"),1)=".",FALSE,TRUE)</formula>
    </cfRule>
    <cfRule type="expression" dxfId="1468" priority="1954">
      <formula>IF(RIGHT(TEXT(AE138,"0.#"),1)=".",TRUE,FALSE)</formula>
    </cfRule>
  </conditionalFormatting>
  <conditionalFormatting sqref="AE142:AE143 AI142:AI143 AM142:AM143 AQ142:AQ143 AU142:AU143">
    <cfRule type="expression" dxfId="1467" priority="1951">
      <formula>IF(RIGHT(TEXT(AE142,"0.#"),1)=".",FALSE,TRUE)</formula>
    </cfRule>
    <cfRule type="expression" dxfId="1466" priority="1952">
      <formula>IF(RIGHT(TEXT(AE142,"0.#"),1)=".",TRUE,FALSE)</formula>
    </cfRule>
  </conditionalFormatting>
  <conditionalFormatting sqref="AE198:AE199 AI198:AI199 AM198:AM199 AQ198:AQ199 AU198:AU199">
    <cfRule type="expression" dxfId="1465" priority="1943">
      <formula>IF(RIGHT(TEXT(AE198,"0.#"),1)=".",FALSE,TRUE)</formula>
    </cfRule>
    <cfRule type="expression" dxfId="1464" priority="1944">
      <formula>IF(RIGHT(TEXT(AE198,"0.#"),1)=".",TRUE,FALSE)</formula>
    </cfRule>
  </conditionalFormatting>
  <conditionalFormatting sqref="AE150:AE151 AI150:AI151 AM150:AM151 AQ150:AQ151 AU150:AU151">
    <cfRule type="expression" dxfId="1463" priority="1947">
      <formula>IF(RIGHT(TEXT(AE150,"0.#"),1)=".",FALSE,TRUE)</formula>
    </cfRule>
    <cfRule type="expression" dxfId="1462" priority="1948">
      <formula>IF(RIGHT(TEXT(AE150,"0.#"),1)=".",TRUE,FALSE)</formula>
    </cfRule>
  </conditionalFormatting>
  <conditionalFormatting sqref="AE194:AE195 AI194:AI195 AM194:AM195 AQ194:AQ195 AU194:AU195">
    <cfRule type="expression" dxfId="1461" priority="1945">
      <formula>IF(RIGHT(TEXT(AE194,"0.#"),1)=".",FALSE,TRUE)</formula>
    </cfRule>
    <cfRule type="expression" dxfId="1460" priority="1946">
      <formula>IF(RIGHT(TEXT(AE194,"0.#"),1)=".",TRUE,FALSE)</formula>
    </cfRule>
  </conditionalFormatting>
  <conditionalFormatting sqref="AE210:AE211 AI210:AI211 AM210:AM211 AQ210:AQ211 AU210:AU211">
    <cfRule type="expression" dxfId="1459" priority="1937">
      <formula>IF(RIGHT(TEXT(AE210,"0.#"),1)=".",FALSE,TRUE)</formula>
    </cfRule>
    <cfRule type="expression" dxfId="1458" priority="1938">
      <formula>IF(RIGHT(TEXT(AE210,"0.#"),1)=".",TRUE,FALSE)</formula>
    </cfRule>
  </conditionalFormatting>
  <conditionalFormatting sqref="AE202:AE203 AI202:AI203 AM202:AM203 AQ202:AQ203 AU202:AU203">
    <cfRule type="expression" dxfId="1457" priority="1941">
      <formula>IF(RIGHT(TEXT(AE202,"0.#"),1)=".",FALSE,TRUE)</formula>
    </cfRule>
    <cfRule type="expression" dxfId="1456" priority="1942">
      <formula>IF(RIGHT(TEXT(AE202,"0.#"),1)=".",TRUE,FALSE)</formula>
    </cfRule>
  </conditionalFormatting>
  <conditionalFormatting sqref="AE206:AE207 AI206:AI207 AM206:AM207 AQ206:AQ207 AU206:AU207">
    <cfRule type="expression" dxfId="1455" priority="1939">
      <formula>IF(RIGHT(TEXT(AE206,"0.#"),1)=".",FALSE,TRUE)</formula>
    </cfRule>
    <cfRule type="expression" dxfId="1454" priority="1940">
      <formula>IF(RIGHT(TEXT(AE206,"0.#"),1)=".",TRUE,FALSE)</formula>
    </cfRule>
  </conditionalFormatting>
  <conditionalFormatting sqref="AE262:AE263 AI262:AI263 AM262:AM263 AQ262:AQ263 AU262:AU263">
    <cfRule type="expression" dxfId="1453" priority="1931">
      <formula>IF(RIGHT(TEXT(AE262,"0.#"),1)=".",FALSE,TRUE)</formula>
    </cfRule>
    <cfRule type="expression" dxfId="1452" priority="1932">
      <formula>IF(RIGHT(TEXT(AE262,"0.#"),1)=".",TRUE,FALSE)</formula>
    </cfRule>
  </conditionalFormatting>
  <conditionalFormatting sqref="AE254:AE255 AI254:AI255 AM254:AM255 AQ254:AQ255 AU254:AU255">
    <cfRule type="expression" dxfId="1451" priority="1935">
      <formula>IF(RIGHT(TEXT(AE254,"0.#"),1)=".",FALSE,TRUE)</formula>
    </cfRule>
    <cfRule type="expression" dxfId="1450" priority="1936">
      <formula>IF(RIGHT(TEXT(AE254,"0.#"),1)=".",TRUE,FALSE)</formula>
    </cfRule>
  </conditionalFormatting>
  <conditionalFormatting sqref="AE258:AE259 AI258:AI259 AM258:AM259 AQ258:AQ259 AU258:AU259">
    <cfRule type="expression" dxfId="1449" priority="1933">
      <formula>IF(RIGHT(TEXT(AE258,"0.#"),1)=".",FALSE,TRUE)</formula>
    </cfRule>
    <cfRule type="expression" dxfId="1448" priority="1934">
      <formula>IF(RIGHT(TEXT(AE258,"0.#"),1)=".",TRUE,FALSE)</formula>
    </cfRule>
  </conditionalFormatting>
  <conditionalFormatting sqref="AE314:AE315 AI314:AI315 AM314:AM315 AQ314:AQ315 AU314:AU315">
    <cfRule type="expression" dxfId="1447" priority="1925">
      <formula>IF(RIGHT(TEXT(AE314,"0.#"),1)=".",FALSE,TRUE)</formula>
    </cfRule>
    <cfRule type="expression" dxfId="1446" priority="1926">
      <formula>IF(RIGHT(TEXT(AE314,"0.#"),1)=".",TRUE,FALSE)</formula>
    </cfRule>
  </conditionalFormatting>
  <conditionalFormatting sqref="AE266:AE267 AI266:AI267 AM266:AM267 AQ266:AQ267 AU266:AU267">
    <cfRule type="expression" dxfId="1445" priority="1929">
      <formula>IF(RIGHT(TEXT(AE266,"0.#"),1)=".",FALSE,TRUE)</formula>
    </cfRule>
    <cfRule type="expression" dxfId="1444" priority="1930">
      <formula>IF(RIGHT(TEXT(AE266,"0.#"),1)=".",TRUE,FALSE)</formula>
    </cfRule>
  </conditionalFormatting>
  <conditionalFormatting sqref="AE270:AE271 AI270:AI271 AM270:AM271 AQ270:AQ271 AU270:AU271">
    <cfRule type="expression" dxfId="1443" priority="1927">
      <formula>IF(RIGHT(TEXT(AE270,"0.#"),1)=".",FALSE,TRUE)</formula>
    </cfRule>
    <cfRule type="expression" dxfId="1442" priority="1928">
      <formula>IF(RIGHT(TEXT(AE270,"0.#"),1)=".",TRUE,FALSE)</formula>
    </cfRule>
  </conditionalFormatting>
  <conditionalFormatting sqref="AE326:AE327 AI326:AI327 AM326:AM327 AQ326:AQ327 AU326:AU327">
    <cfRule type="expression" dxfId="1441" priority="1919">
      <formula>IF(RIGHT(TEXT(AE326,"0.#"),1)=".",FALSE,TRUE)</formula>
    </cfRule>
    <cfRule type="expression" dxfId="1440" priority="1920">
      <formula>IF(RIGHT(TEXT(AE326,"0.#"),1)=".",TRUE,FALSE)</formula>
    </cfRule>
  </conditionalFormatting>
  <conditionalFormatting sqref="AE318:AE319 AI318:AI319 AM318:AM319 AQ318:AQ319 AU318:AU319">
    <cfRule type="expression" dxfId="1439" priority="1923">
      <formula>IF(RIGHT(TEXT(AE318,"0.#"),1)=".",FALSE,TRUE)</formula>
    </cfRule>
    <cfRule type="expression" dxfId="1438" priority="1924">
      <formula>IF(RIGHT(TEXT(AE318,"0.#"),1)=".",TRUE,FALSE)</formula>
    </cfRule>
  </conditionalFormatting>
  <conditionalFormatting sqref="AE322:AE323 AI322:AI323 AM322:AM323 AQ322:AQ323 AU322:AU323">
    <cfRule type="expression" dxfId="1437" priority="1921">
      <formula>IF(RIGHT(TEXT(AE322,"0.#"),1)=".",FALSE,TRUE)</formula>
    </cfRule>
    <cfRule type="expression" dxfId="1436" priority="1922">
      <formula>IF(RIGHT(TEXT(AE322,"0.#"),1)=".",TRUE,FALSE)</formula>
    </cfRule>
  </conditionalFormatting>
  <conditionalFormatting sqref="AE378:AE379 AI378:AI379 AM378:AM379 AQ378:AQ379 AU378:AU379">
    <cfRule type="expression" dxfId="1435" priority="1913">
      <formula>IF(RIGHT(TEXT(AE378,"0.#"),1)=".",FALSE,TRUE)</formula>
    </cfRule>
    <cfRule type="expression" dxfId="1434" priority="1914">
      <formula>IF(RIGHT(TEXT(AE378,"0.#"),1)=".",TRUE,FALSE)</formula>
    </cfRule>
  </conditionalFormatting>
  <conditionalFormatting sqref="AE330:AE331 AI330:AI331 AM330:AM331 AQ330:AQ331 AU330:AU331">
    <cfRule type="expression" dxfId="1433" priority="1917">
      <formula>IF(RIGHT(TEXT(AE330,"0.#"),1)=".",FALSE,TRUE)</formula>
    </cfRule>
    <cfRule type="expression" dxfId="1432" priority="1918">
      <formula>IF(RIGHT(TEXT(AE330,"0.#"),1)=".",TRUE,FALSE)</formula>
    </cfRule>
  </conditionalFormatting>
  <conditionalFormatting sqref="AE374:AE375 AI374:AI375 AM374:AM375 AQ374:AQ375 AU374:AU375">
    <cfRule type="expression" dxfId="1431" priority="1915">
      <formula>IF(RIGHT(TEXT(AE374,"0.#"),1)=".",FALSE,TRUE)</formula>
    </cfRule>
    <cfRule type="expression" dxfId="1430" priority="1916">
      <formula>IF(RIGHT(TEXT(AE374,"0.#"),1)=".",TRUE,FALSE)</formula>
    </cfRule>
  </conditionalFormatting>
  <conditionalFormatting sqref="AE390:AE391 AI390:AI391 AM390:AM391 AQ390:AQ391 AU390:AU391">
    <cfRule type="expression" dxfId="1429" priority="1907">
      <formula>IF(RIGHT(TEXT(AE390,"0.#"),1)=".",FALSE,TRUE)</formula>
    </cfRule>
    <cfRule type="expression" dxfId="1428" priority="1908">
      <formula>IF(RIGHT(TEXT(AE390,"0.#"),1)=".",TRUE,FALSE)</formula>
    </cfRule>
  </conditionalFormatting>
  <conditionalFormatting sqref="AE382:AE383 AI382:AI383 AM382:AM383 AQ382:AQ383 AU382:AU383">
    <cfRule type="expression" dxfId="1427" priority="1911">
      <formula>IF(RIGHT(TEXT(AE382,"0.#"),1)=".",FALSE,TRUE)</formula>
    </cfRule>
    <cfRule type="expression" dxfId="1426" priority="1912">
      <formula>IF(RIGHT(TEXT(AE382,"0.#"),1)=".",TRUE,FALSE)</formula>
    </cfRule>
  </conditionalFormatting>
  <conditionalFormatting sqref="AE386:AE387 AI386:AI387 AM386:AM387 AQ386:AQ387 AU386:AU387">
    <cfRule type="expression" dxfId="1425" priority="1909">
      <formula>IF(RIGHT(TEXT(AE386,"0.#"),1)=".",FALSE,TRUE)</formula>
    </cfRule>
    <cfRule type="expression" dxfId="1424" priority="1910">
      <formula>IF(RIGHT(TEXT(AE386,"0.#"),1)=".",TRUE,FALSE)</formula>
    </cfRule>
  </conditionalFormatting>
  <conditionalFormatting sqref="AE440">
    <cfRule type="expression" dxfId="1423" priority="1901">
      <formula>IF(RIGHT(TEXT(AE440,"0.#"),1)=".",FALSE,TRUE)</formula>
    </cfRule>
    <cfRule type="expression" dxfId="1422" priority="1902">
      <formula>IF(RIGHT(TEXT(AE440,"0.#"),1)=".",TRUE,FALSE)</formula>
    </cfRule>
  </conditionalFormatting>
  <conditionalFormatting sqref="AE438">
    <cfRule type="expression" dxfId="1421" priority="1905">
      <formula>IF(RIGHT(TEXT(AE438,"0.#"),1)=".",FALSE,TRUE)</formula>
    </cfRule>
    <cfRule type="expression" dxfId="1420" priority="1906">
      <formula>IF(RIGHT(TEXT(AE438,"0.#"),1)=".",TRUE,FALSE)</formula>
    </cfRule>
  </conditionalFormatting>
  <conditionalFormatting sqref="AE439">
    <cfRule type="expression" dxfId="1419" priority="1903">
      <formula>IF(RIGHT(TEXT(AE439,"0.#"),1)=".",FALSE,TRUE)</formula>
    </cfRule>
    <cfRule type="expression" dxfId="1418" priority="1904">
      <formula>IF(RIGHT(TEXT(AE439,"0.#"),1)=".",TRUE,FALSE)</formula>
    </cfRule>
  </conditionalFormatting>
  <conditionalFormatting sqref="AM440">
    <cfRule type="expression" dxfId="1417" priority="1895">
      <formula>IF(RIGHT(TEXT(AM440,"0.#"),1)=".",FALSE,TRUE)</formula>
    </cfRule>
    <cfRule type="expression" dxfId="1416" priority="1896">
      <formula>IF(RIGHT(TEXT(AM440,"0.#"),1)=".",TRUE,FALSE)</formula>
    </cfRule>
  </conditionalFormatting>
  <conditionalFormatting sqref="AM438">
    <cfRule type="expression" dxfId="1415" priority="1899">
      <formula>IF(RIGHT(TEXT(AM438,"0.#"),1)=".",FALSE,TRUE)</formula>
    </cfRule>
    <cfRule type="expression" dxfId="1414" priority="1900">
      <formula>IF(RIGHT(TEXT(AM438,"0.#"),1)=".",TRUE,FALSE)</formula>
    </cfRule>
  </conditionalFormatting>
  <conditionalFormatting sqref="AM439">
    <cfRule type="expression" dxfId="1413" priority="1897">
      <formula>IF(RIGHT(TEXT(AM439,"0.#"),1)=".",FALSE,TRUE)</formula>
    </cfRule>
    <cfRule type="expression" dxfId="1412" priority="1898">
      <formula>IF(RIGHT(TEXT(AM439,"0.#"),1)=".",TRUE,FALSE)</formula>
    </cfRule>
  </conditionalFormatting>
  <conditionalFormatting sqref="AU440">
    <cfRule type="expression" dxfId="1411" priority="1889">
      <formula>IF(RIGHT(TEXT(AU440,"0.#"),1)=".",FALSE,TRUE)</formula>
    </cfRule>
    <cfRule type="expression" dxfId="1410" priority="1890">
      <formula>IF(RIGHT(TEXT(AU440,"0.#"),1)=".",TRUE,FALSE)</formula>
    </cfRule>
  </conditionalFormatting>
  <conditionalFormatting sqref="AU438">
    <cfRule type="expression" dxfId="1409" priority="1893">
      <formula>IF(RIGHT(TEXT(AU438,"0.#"),1)=".",FALSE,TRUE)</formula>
    </cfRule>
    <cfRule type="expression" dxfId="1408" priority="1894">
      <formula>IF(RIGHT(TEXT(AU438,"0.#"),1)=".",TRUE,FALSE)</formula>
    </cfRule>
  </conditionalFormatting>
  <conditionalFormatting sqref="AU439">
    <cfRule type="expression" dxfId="1407" priority="1891">
      <formula>IF(RIGHT(TEXT(AU439,"0.#"),1)=".",FALSE,TRUE)</formula>
    </cfRule>
    <cfRule type="expression" dxfId="1406" priority="1892">
      <formula>IF(RIGHT(TEXT(AU439,"0.#"),1)=".",TRUE,FALSE)</formula>
    </cfRule>
  </conditionalFormatting>
  <conditionalFormatting sqref="AI440">
    <cfRule type="expression" dxfId="1405" priority="1883">
      <formula>IF(RIGHT(TEXT(AI440,"0.#"),1)=".",FALSE,TRUE)</formula>
    </cfRule>
    <cfRule type="expression" dxfId="1404" priority="1884">
      <formula>IF(RIGHT(TEXT(AI440,"0.#"),1)=".",TRUE,FALSE)</formula>
    </cfRule>
  </conditionalFormatting>
  <conditionalFormatting sqref="AI438">
    <cfRule type="expression" dxfId="1403" priority="1887">
      <formula>IF(RIGHT(TEXT(AI438,"0.#"),1)=".",FALSE,TRUE)</formula>
    </cfRule>
    <cfRule type="expression" dxfId="1402" priority="1888">
      <formula>IF(RIGHT(TEXT(AI438,"0.#"),1)=".",TRUE,FALSE)</formula>
    </cfRule>
  </conditionalFormatting>
  <conditionalFormatting sqref="AI439">
    <cfRule type="expression" dxfId="1401" priority="1885">
      <formula>IF(RIGHT(TEXT(AI439,"0.#"),1)=".",FALSE,TRUE)</formula>
    </cfRule>
    <cfRule type="expression" dxfId="1400" priority="1886">
      <formula>IF(RIGHT(TEXT(AI439,"0.#"),1)=".",TRUE,FALSE)</formula>
    </cfRule>
  </conditionalFormatting>
  <conditionalFormatting sqref="AQ438">
    <cfRule type="expression" dxfId="1399" priority="1877">
      <formula>IF(RIGHT(TEXT(AQ438,"0.#"),1)=".",FALSE,TRUE)</formula>
    </cfRule>
    <cfRule type="expression" dxfId="1398" priority="1878">
      <formula>IF(RIGHT(TEXT(AQ438,"0.#"),1)=".",TRUE,FALSE)</formula>
    </cfRule>
  </conditionalFormatting>
  <conditionalFormatting sqref="AQ439">
    <cfRule type="expression" dxfId="1397" priority="1881">
      <formula>IF(RIGHT(TEXT(AQ439,"0.#"),1)=".",FALSE,TRUE)</formula>
    </cfRule>
    <cfRule type="expression" dxfId="1396" priority="1882">
      <formula>IF(RIGHT(TEXT(AQ439,"0.#"),1)=".",TRUE,FALSE)</formula>
    </cfRule>
  </conditionalFormatting>
  <conditionalFormatting sqref="AQ440">
    <cfRule type="expression" dxfId="1395" priority="1879">
      <formula>IF(RIGHT(TEXT(AQ440,"0.#"),1)=".",FALSE,TRUE)</formula>
    </cfRule>
    <cfRule type="expression" dxfId="1394" priority="1880">
      <formula>IF(RIGHT(TEXT(AQ440,"0.#"),1)=".",TRUE,FALSE)</formula>
    </cfRule>
  </conditionalFormatting>
  <conditionalFormatting sqref="AE445">
    <cfRule type="expression" dxfId="1393" priority="1871">
      <formula>IF(RIGHT(TEXT(AE445,"0.#"),1)=".",FALSE,TRUE)</formula>
    </cfRule>
    <cfRule type="expression" dxfId="1392" priority="1872">
      <formula>IF(RIGHT(TEXT(AE445,"0.#"),1)=".",TRUE,FALSE)</formula>
    </cfRule>
  </conditionalFormatting>
  <conditionalFormatting sqref="AE443">
    <cfRule type="expression" dxfId="1391" priority="1875">
      <formula>IF(RIGHT(TEXT(AE443,"0.#"),1)=".",FALSE,TRUE)</formula>
    </cfRule>
    <cfRule type="expression" dxfId="1390" priority="1876">
      <formula>IF(RIGHT(TEXT(AE443,"0.#"),1)=".",TRUE,FALSE)</formula>
    </cfRule>
  </conditionalFormatting>
  <conditionalFormatting sqref="AE444">
    <cfRule type="expression" dxfId="1389" priority="1873">
      <formula>IF(RIGHT(TEXT(AE444,"0.#"),1)=".",FALSE,TRUE)</formula>
    </cfRule>
    <cfRule type="expression" dxfId="1388" priority="1874">
      <formula>IF(RIGHT(TEXT(AE444,"0.#"),1)=".",TRUE,FALSE)</formula>
    </cfRule>
  </conditionalFormatting>
  <conditionalFormatting sqref="AM445">
    <cfRule type="expression" dxfId="1387" priority="1865">
      <formula>IF(RIGHT(TEXT(AM445,"0.#"),1)=".",FALSE,TRUE)</formula>
    </cfRule>
    <cfRule type="expression" dxfId="1386" priority="1866">
      <formula>IF(RIGHT(TEXT(AM445,"0.#"),1)=".",TRUE,FALSE)</formula>
    </cfRule>
  </conditionalFormatting>
  <conditionalFormatting sqref="AM443">
    <cfRule type="expression" dxfId="1385" priority="1869">
      <formula>IF(RIGHT(TEXT(AM443,"0.#"),1)=".",FALSE,TRUE)</formula>
    </cfRule>
    <cfRule type="expression" dxfId="1384" priority="1870">
      <formula>IF(RIGHT(TEXT(AM443,"0.#"),1)=".",TRUE,FALSE)</formula>
    </cfRule>
  </conditionalFormatting>
  <conditionalFormatting sqref="AM444">
    <cfRule type="expression" dxfId="1383" priority="1867">
      <formula>IF(RIGHT(TEXT(AM444,"0.#"),1)=".",FALSE,TRUE)</formula>
    </cfRule>
    <cfRule type="expression" dxfId="1382" priority="1868">
      <formula>IF(RIGHT(TEXT(AM444,"0.#"),1)=".",TRUE,FALSE)</formula>
    </cfRule>
  </conditionalFormatting>
  <conditionalFormatting sqref="AU445">
    <cfRule type="expression" dxfId="1381" priority="1859">
      <formula>IF(RIGHT(TEXT(AU445,"0.#"),1)=".",FALSE,TRUE)</formula>
    </cfRule>
    <cfRule type="expression" dxfId="1380" priority="1860">
      <formula>IF(RIGHT(TEXT(AU445,"0.#"),1)=".",TRUE,FALSE)</formula>
    </cfRule>
  </conditionalFormatting>
  <conditionalFormatting sqref="AU443">
    <cfRule type="expression" dxfId="1379" priority="1863">
      <formula>IF(RIGHT(TEXT(AU443,"0.#"),1)=".",FALSE,TRUE)</formula>
    </cfRule>
    <cfRule type="expression" dxfId="1378" priority="1864">
      <formula>IF(RIGHT(TEXT(AU443,"0.#"),1)=".",TRUE,FALSE)</formula>
    </cfRule>
  </conditionalFormatting>
  <conditionalFormatting sqref="AU444">
    <cfRule type="expression" dxfId="1377" priority="1861">
      <formula>IF(RIGHT(TEXT(AU444,"0.#"),1)=".",FALSE,TRUE)</formula>
    </cfRule>
    <cfRule type="expression" dxfId="1376" priority="1862">
      <formula>IF(RIGHT(TEXT(AU444,"0.#"),1)=".",TRUE,FALSE)</formula>
    </cfRule>
  </conditionalFormatting>
  <conditionalFormatting sqref="AI445">
    <cfRule type="expression" dxfId="1375" priority="1853">
      <formula>IF(RIGHT(TEXT(AI445,"0.#"),1)=".",FALSE,TRUE)</formula>
    </cfRule>
    <cfRule type="expression" dxfId="1374" priority="1854">
      <formula>IF(RIGHT(TEXT(AI445,"0.#"),1)=".",TRUE,FALSE)</formula>
    </cfRule>
  </conditionalFormatting>
  <conditionalFormatting sqref="AI443">
    <cfRule type="expression" dxfId="1373" priority="1857">
      <formula>IF(RIGHT(TEXT(AI443,"0.#"),1)=".",FALSE,TRUE)</formula>
    </cfRule>
    <cfRule type="expression" dxfId="1372" priority="1858">
      <formula>IF(RIGHT(TEXT(AI443,"0.#"),1)=".",TRUE,FALSE)</formula>
    </cfRule>
  </conditionalFormatting>
  <conditionalFormatting sqref="AI444">
    <cfRule type="expression" dxfId="1371" priority="1855">
      <formula>IF(RIGHT(TEXT(AI444,"0.#"),1)=".",FALSE,TRUE)</formula>
    </cfRule>
    <cfRule type="expression" dxfId="1370" priority="1856">
      <formula>IF(RIGHT(TEXT(AI444,"0.#"),1)=".",TRUE,FALSE)</formula>
    </cfRule>
  </conditionalFormatting>
  <conditionalFormatting sqref="AQ443">
    <cfRule type="expression" dxfId="1369" priority="1847">
      <formula>IF(RIGHT(TEXT(AQ443,"0.#"),1)=".",FALSE,TRUE)</formula>
    </cfRule>
    <cfRule type="expression" dxfId="1368" priority="1848">
      <formula>IF(RIGHT(TEXT(AQ443,"0.#"),1)=".",TRUE,FALSE)</formula>
    </cfRule>
  </conditionalFormatting>
  <conditionalFormatting sqref="AQ444">
    <cfRule type="expression" dxfId="1367" priority="1851">
      <formula>IF(RIGHT(TEXT(AQ444,"0.#"),1)=".",FALSE,TRUE)</formula>
    </cfRule>
    <cfRule type="expression" dxfId="1366" priority="1852">
      <formula>IF(RIGHT(TEXT(AQ444,"0.#"),1)=".",TRUE,FALSE)</formula>
    </cfRule>
  </conditionalFormatting>
  <conditionalFormatting sqref="AQ445">
    <cfRule type="expression" dxfId="1365" priority="1849">
      <formula>IF(RIGHT(TEXT(AQ445,"0.#"),1)=".",FALSE,TRUE)</formula>
    </cfRule>
    <cfRule type="expression" dxfId="1364" priority="1850">
      <formula>IF(RIGHT(TEXT(AQ445,"0.#"),1)=".",TRUE,FALSE)</formula>
    </cfRule>
  </conditionalFormatting>
  <conditionalFormatting sqref="Y872:Y899">
    <cfRule type="expression" dxfId="1363" priority="2077">
      <formula>IF(RIGHT(TEXT(Y872,"0.#"),1)=".",FALSE,TRUE)</formula>
    </cfRule>
    <cfRule type="expression" dxfId="1362" priority="2078">
      <formula>IF(RIGHT(TEXT(Y872,"0.#"),1)=".",TRUE,FALSE)</formula>
    </cfRule>
  </conditionalFormatting>
  <conditionalFormatting sqref="Y870:Y871">
    <cfRule type="expression" dxfId="1361" priority="2071">
      <formula>IF(RIGHT(TEXT(Y870,"0.#"),1)=".",FALSE,TRUE)</formula>
    </cfRule>
    <cfRule type="expression" dxfId="1360" priority="2072">
      <formula>IF(RIGHT(TEXT(Y870,"0.#"),1)=".",TRUE,FALSE)</formula>
    </cfRule>
  </conditionalFormatting>
  <conditionalFormatting sqref="Y905:Y932">
    <cfRule type="expression" dxfId="1359" priority="2065">
      <formula>IF(RIGHT(TEXT(Y905,"0.#"),1)=".",FALSE,TRUE)</formula>
    </cfRule>
    <cfRule type="expression" dxfId="1358" priority="2066">
      <formula>IF(RIGHT(TEXT(Y905,"0.#"),1)=".",TRUE,FALSE)</formula>
    </cfRule>
  </conditionalFormatting>
  <conditionalFormatting sqref="Y904">
    <cfRule type="expression" dxfId="1357" priority="2059">
      <formula>IF(RIGHT(TEXT(Y904,"0.#"),1)=".",FALSE,TRUE)</formula>
    </cfRule>
    <cfRule type="expression" dxfId="1356" priority="2060">
      <formula>IF(RIGHT(TEXT(Y904,"0.#"),1)=".",TRUE,FALSE)</formula>
    </cfRule>
  </conditionalFormatting>
  <conditionalFormatting sqref="Y944:Y965">
    <cfRule type="expression" dxfId="1355" priority="2053">
      <formula>IF(RIGHT(TEXT(Y944,"0.#"),1)=".",FALSE,TRUE)</formula>
    </cfRule>
    <cfRule type="expression" dxfId="1354" priority="2054">
      <formula>IF(RIGHT(TEXT(Y944,"0.#"),1)=".",TRUE,FALSE)</formula>
    </cfRule>
  </conditionalFormatting>
  <conditionalFormatting sqref="Y971:Y998">
    <cfRule type="expression" dxfId="1353" priority="2041">
      <formula>IF(RIGHT(TEXT(Y971,"0.#"),1)=".",FALSE,TRUE)</formula>
    </cfRule>
    <cfRule type="expression" dxfId="1352" priority="2042">
      <formula>IF(RIGHT(TEXT(Y971,"0.#"),1)=".",TRUE,FALSE)</formula>
    </cfRule>
  </conditionalFormatting>
  <conditionalFormatting sqref="Y969:Y970">
    <cfRule type="expression" dxfId="1351" priority="2035">
      <formula>IF(RIGHT(TEXT(Y969,"0.#"),1)=".",FALSE,TRUE)</formula>
    </cfRule>
    <cfRule type="expression" dxfId="1350" priority="2036">
      <formula>IF(RIGHT(TEXT(Y969,"0.#"),1)=".",TRUE,FALSE)</formula>
    </cfRule>
  </conditionalFormatting>
  <conditionalFormatting sqref="Y1004:Y1031">
    <cfRule type="expression" dxfId="1349" priority="2029">
      <formula>IF(RIGHT(TEXT(Y1004,"0.#"),1)=".",FALSE,TRUE)</formula>
    </cfRule>
    <cfRule type="expression" dxfId="1348" priority="2030">
      <formula>IF(RIGHT(TEXT(Y1004,"0.#"),1)=".",TRUE,FALSE)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2:AO899">
    <cfRule type="expression" dxfId="1267" priority="2079">
      <formula>IF(AND(AL872&gt;=0, RIGHT(TEXT(AL872,"0.#"),1)&lt;&gt;"."),TRUE,FALSE)</formula>
    </cfRule>
    <cfRule type="expression" dxfId="1266" priority="2080">
      <formula>IF(AND(AL872&gt;=0, RIGHT(TEXT(AL872,"0.#"),1)="."),TRUE,FALSE)</formula>
    </cfRule>
    <cfRule type="expression" dxfId="1265" priority="2081">
      <formula>IF(AND(AL872&lt;0, RIGHT(TEXT(AL872,"0.#"),1)&lt;&gt;"."),TRUE,FALSE)</formula>
    </cfRule>
    <cfRule type="expression" dxfId="1264" priority="2082">
      <formula>IF(AND(AL872&lt;0, RIGHT(TEXT(AL872,"0.#"),1)="."),TRUE,FALSE)</formula>
    </cfRule>
  </conditionalFormatting>
  <conditionalFormatting sqref="AL870:AO871">
    <cfRule type="expression" dxfId="1263" priority="2073">
      <formula>IF(AND(AL870&gt;=0, RIGHT(TEXT(AL870,"0.#"),1)&lt;&gt;"."),TRUE,FALSE)</formula>
    </cfRule>
    <cfRule type="expression" dxfId="1262" priority="2074">
      <formula>IF(AND(AL870&gt;=0, RIGHT(TEXT(AL870,"0.#"),1)="."),TRUE,FALSE)</formula>
    </cfRule>
    <cfRule type="expression" dxfId="1261" priority="2075">
      <formula>IF(AND(AL870&lt;0, RIGHT(TEXT(AL870,"0.#"),1)&lt;&gt;"."),TRUE,FALSE)</formula>
    </cfRule>
    <cfRule type="expression" dxfId="1260" priority="2076">
      <formula>IF(AND(AL870&lt;0, RIGHT(TEXT(AL870,"0.#"),1)="."),TRUE,FALSE)</formula>
    </cfRule>
  </conditionalFormatting>
  <conditionalFormatting sqref="AL905:AO932">
    <cfRule type="expression" dxfId="1259" priority="2067">
      <formula>IF(AND(AL905&gt;=0, RIGHT(TEXT(AL905,"0.#"),1)&lt;&gt;"."),TRUE,FALSE)</formula>
    </cfRule>
    <cfRule type="expression" dxfId="1258" priority="2068">
      <formula>IF(AND(AL905&gt;=0, RIGHT(TEXT(AL905,"0.#"),1)="."),TRUE,FALSE)</formula>
    </cfRule>
    <cfRule type="expression" dxfId="1257" priority="2069">
      <formula>IF(AND(AL905&lt;0, RIGHT(TEXT(AL905,"0.#"),1)&lt;&gt;"."),TRUE,FALSE)</formula>
    </cfRule>
    <cfRule type="expression" dxfId="1256" priority="2070">
      <formula>IF(AND(AL905&lt;0, RIGHT(TEXT(AL905,"0.#"),1)="."),TRUE,FALSE)</formula>
    </cfRule>
  </conditionalFormatting>
  <conditionalFormatting sqref="AL903:AO904">
    <cfRule type="expression" dxfId="1255" priority="2061">
      <formula>IF(AND(AL903&gt;=0, RIGHT(TEXT(AL903,"0.#"),1)&lt;&gt;"."),TRUE,FALSE)</formula>
    </cfRule>
    <cfRule type="expression" dxfId="1254" priority="2062">
      <formula>IF(AND(AL903&gt;=0, RIGHT(TEXT(AL903,"0.#"),1)="."),TRUE,FALSE)</formula>
    </cfRule>
    <cfRule type="expression" dxfId="1253" priority="2063">
      <formula>IF(AND(AL903&lt;0, RIGHT(TEXT(AL903,"0.#"),1)&lt;&gt;"."),TRUE,FALSE)</formula>
    </cfRule>
    <cfRule type="expression" dxfId="1252" priority="2064">
      <formula>IF(AND(AL903&lt;0, RIGHT(TEXT(AL903,"0.#"),1)="."),TRUE,FALSE)</formula>
    </cfRule>
  </conditionalFormatting>
  <conditionalFormatting sqref="AL938:AO965">
    <cfRule type="expression" dxfId="1251" priority="2055">
      <formula>IF(AND(AL938&gt;=0, RIGHT(TEXT(AL938,"0.#"),1)&lt;&gt;"."),TRUE,FALSE)</formula>
    </cfRule>
    <cfRule type="expression" dxfId="1250" priority="2056">
      <formula>IF(AND(AL938&gt;=0, RIGHT(TEXT(AL938,"0.#"),1)="."),TRUE,FALSE)</formula>
    </cfRule>
    <cfRule type="expression" dxfId="1249" priority="2057">
      <formula>IF(AND(AL938&lt;0, RIGHT(TEXT(AL938,"0.#"),1)&lt;&gt;"."),TRUE,FALSE)</formula>
    </cfRule>
    <cfRule type="expression" dxfId="1248" priority="2058">
      <formula>IF(AND(AL938&lt;0, RIGHT(TEXT(AL938,"0.#"),1)="."),TRUE,FALSE)</formula>
    </cfRule>
  </conditionalFormatting>
  <conditionalFormatting sqref="AL936:AO937">
    <cfRule type="expression" dxfId="1247" priority="2049">
      <formula>IF(AND(AL936&gt;=0, RIGHT(TEXT(AL936,"0.#"),1)&lt;&gt;"."),TRUE,FALSE)</formula>
    </cfRule>
    <cfRule type="expression" dxfId="1246" priority="2050">
      <formula>IF(AND(AL936&gt;=0, RIGHT(TEXT(AL936,"0.#"),1)="."),TRUE,FALSE)</formula>
    </cfRule>
    <cfRule type="expression" dxfId="1245" priority="2051">
      <formula>IF(AND(AL936&lt;0, RIGHT(TEXT(AL936,"0.#"),1)&lt;&gt;"."),TRUE,FALSE)</formula>
    </cfRule>
    <cfRule type="expression" dxfId="1244" priority="2052">
      <formula>IF(AND(AL936&lt;0, RIGHT(TEXT(AL936,"0.#"),1)="."),TRUE,FALSE)</formula>
    </cfRule>
  </conditionalFormatting>
  <conditionalFormatting sqref="AL971:AO998">
    <cfRule type="expression" dxfId="1243" priority="2043">
      <formula>IF(AND(AL971&gt;=0, RIGHT(TEXT(AL971,"0.#"),1)&lt;&gt;"."),TRUE,FALSE)</formula>
    </cfRule>
    <cfRule type="expression" dxfId="1242" priority="2044">
      <formula>IF(AND(AL971&gt;=0, RIGHT(TEXT(AL971,"0.#"),1)="."),TRUE,FALSE)</formula>
    </cfRule>
    <cfRule type="expression" dxfId="1241" priority="2045">
      <formula>IF(AND(AL971&lt;0, RIGHT(TEXT(AL971,"0.#"),1)&lt;&gt;"."),TRUE,FALSE)</formula>
    </cfRule>
    <cfRule type="expression" dxfId="1240" priority="2046">
      <formula>IF(AND(AL971&lt;0, RIGHT(TEXT(AL971,"0.#"),1)="."),TRUE,FALSE)</formula>
    </cfRule>
  </conditionalFormatting>
  <conditionalFormatting sqref="AL969:AO970">
    <cfRule type="expression" dxfId="1239" priority="2037">
      <formula>IF(AND(AL969&gt;=0, RIGHT(TEXT(AL969,"0.#"),1)&lt;&gt;"."),TRUE,FALSE)</formula>
    </cfRule>
    <cfRule type="expression" dxfId="1238" priority="2038">
      <formula>IF(AND(AL969&gt;=0, RIGHT(TEXT(AL969,"0.#"),1)="."),TRUE,FALSE)</formula>
    </cfRule>
    <cfRule type="expression" dxfId="1237" priority="2039">
      <formula>IF(AND(AL969&lt;0, RIGHT(TEXT(AL969,"0.#"),1)&lt;&gt;"."),TRUE,FALSE)</formula>
    </cfRule>
    <cfRule type="expression" dxfId="1236" priority="2040">
      <formula>IF(AND(AL969&lt;0, RIGHT(TEXT(AL969,"0.#"),1)="."),TRUE,FALSE)</formula>
    </cfRule>
  </conditionalFormatting>
  <conditionalFormatting sqref="AL1004:AO1031">
    <cfRule type="expression" dxfId="1235" priority="2031">
      <formula>IF(AND(AL1004&gt;=0, RIGHT(TEXT(AL1004,"0.#"),1)&lt;&gt;"."),TRUE,FALSE)</formula>
    </cfRule>
    <cfRule type="expression" dxfId="1234" priority="2032">
      <formula>IF(AND(AL1004&gt;=0, RIGHT(TEXT(AL1004,"0.#"),1)="."),TRUE,FALSE)</formula>
    </cfRule>
    <cfRule type="expression" dxfId="1233" priority="2033">
      <formula>IF(AND(AL1004&lt;0, RIGHT(TEXT(AL1004,"0.#"),1)&lt;&gt;"."),TRUE,FALSE)</formula>
    </cfRule>
    <cfRule type="expression" dxfId="1232" priority="2034">
      <formula>IF(AND(AL1004&lt;0, RIGHT(TEXT(AL1004,"0.#"),1)="."),TRUE,FALSE)</formula>
    </cfRule>
  </conditionalFormatting>
  <conditionalFormatting sqref="AL1002:AO1003">
    <cfRule type="expression" dxfId="1231" priority="2025">
      <formula>IF(AND(AL1002&gt;=0, RIGHT(TEXT(AL1002,"0.#"),1)&lt;&gt;"."),TRUE,FALSE)</formula>
    </cfRule>
    <cfRule type="expression" dxfId="1230" priority="2026">
      <formula>IF(AND(AL1002&gt;=0, RIGHT(TEXT(AL1002,"0.#"),1)="."),TRUE,FALSE)</formula>
    </cfRule>
    <cfRule type="expression" dxfId="1229" priority="2027">
      <formula>IF(AND(AL1002&lt;0, RIGHT(TEXT(AL1002,"0.#"),1)&lt;&gt;"."),TRUE,FALSE)</formula>
    </cfRule>
    <cfRule type="expression" dxfId="1228" priority="2028">
      <formula>IF(AND(AL1002&lt;0, RIGHT(TEXT(AL1002,"0.#"),1)="."),TRUE,FALSE)</formula>
    </cfRule>
  </conditionalFormatting>
  <conditionalFormatting sqref="Y1002:Y1003">
    <cfRule type="expression" dxfId="1227" priority="2023">
      <formula>IF(RIGHT(TEXT(Y1002,"0.#"),1)=".",FALSE,TRUE)</formula>
    </cfRule>
    <cfRule type="expression" dxfId="1226" priority="2024">
      <formula>IF(RIGHT(TEXT(Y1002,"0.#"),1)=".",TRUE,FALSE)</formula>
    </cfRule>
  </conditionalFormatting>
  <conditionalFormatting sqref="AL1037:AO1064">
    <cfRule type="expression" dxfId="1225" priority="2019">
      <formula>IF(AND(AL1037&gt;=0, RIGHT(TEXT(AL1037,"0.#"),1)&lt;&gt;"."),TRUE,FALSE)</formula>
    </cfRule>
    <cfRule type="expression" dxfId="1224" priority="2020">
      <formula>IF(AND(AL1037&gt;=0, RIGHT(TEXT(AL1037,"0.#"),1)="."),TRUE,FALSE)</formula>
    </cfRule>
    <cfRule type="expression" dxfId="1223" priority="2021">
      <formula>IF(AND(AL1037&lt;0, RIGHT(TEXT(AL1037,"0.#"),1)&lt;&gt;"."),TRUE,FALSE)</formula>
    </cfRule>
    <cfRule type="expression" dxfId="1222" priority="2022">
      <formula>IF(AND(AL1037&lt;0, RIGHT(TEXT(AL1037,"0.#"),1)="."),TRUE,FALSE)</formula>
    </cfRule>
  </conditionalFormatting>
  <conditionalFormatting sqref="Y1037:Y1064">
    <cfRule type="expression" dxfId="1221" priority="2017">
      <formula>IF(RIGHT(TEXT(Y1037,"0.#"),1)=".",FALSE,TRUE)</formula>
    </cfRule>
    <cfRule type="expression" dxfId="1220" priority="2018">
      <formula>IF(RIGHT(TEXT(Y1037,"0.#"),1)=".",TRUE,FALSE)</formula>
    </cfRule>
  </conditionalFormatting>
  <conditionalFormatting sqref="AL1035:AO1036">
    <cfRule type="expression" dxfId="1219" priority="2013">
      <formula>IF(AND(AL1035&gt;=0, RIGHT(TEXT(AL1035,"0.#"),1)&lt;&gt;"."),TRUE,FALSE)</formula>
    </cfRule>
    <cfRule type="expression" dxfId="1218" priority="2014">
      <formula>IF(AND(AL1035&gt;=0, RIGHT(TEXT(AL1035,"0.#"),1)="."),TRUE,FALSE)</formula>
    </cfRule>
    <cfRule type="expression" dxfId="1217" priority="2015">
      <formula>IF(AND(AL1035&lt;0, RIGHT(TEXT(AL1035,"0.#"),1)&lt;&gt;"."),TRUE,FALSE)</formula>
    </cfRule>
    <cfRule type="expression" dxfId="1216" priority="2016">
      <formula>IF(AND(AL1035&lt;0, RIGHT(TEXT(AL1035,"0.#"),1)="."),TRUE,FALSE)</formula>
    </cfRule>
  </conditionalFormatting>
  <conditionalFormatting sqref="Y1035:Y1036">
    <cfRule type="expression" dxfId="1215" priority="2011">
      <formula>IF(RIGHT(TEXT(Y1035,"0.#"),1)=".",FALSE,TRUE)</formula>
    </cfRule>
    <cfRule type="expression" dxfId="1214" priority="2012">
      <formula>IF(RIGHT(TEXT(Y1035,"0.#"),1)=".",TRUE,FALSE)</formula>
    </cfRule>
  </conditionalFormatting>
  <conditionalFormatting sqref="AL1070:AO1097">
    <cfRule type="expression" dxfId="1213" priority="2007">
      <formula>IF(AND(AL1070&gt;=0, RIGHT(TEXT(AL1070,"0.#"),1)&lt;&gt;"."),TRUE,FALSE)</formula>
    </cfRule>
    <cfRule type="expression" dxfId="1212" priority="2008">
      <formula>IF(AND(AL1070&gt;=0, RIGHT(TEXT(AL1070,"0.#"),1)="."),TRUE,FALSE)</formula>
    </cfRule>
    <cfRule type="expression" dxfId="1211" priority="2009">
      <formula>IF(AND(AL1070&lt;0, RIGHT(TEXT(AL1070,"0.#"),1)&lt;&gt;"."),TRUE,FALSE)</formula>
    </cfRule>
    <cfRule type="expression" dxfId="1210" priority="2010">
      <formula>IF(AND(AL1070&lt;0, RIGHT(TEXT(AL1070,"0.#"),1)="."),TRUE,FALSE)</formula>
    </cfRule>
  </conditionalFormatting>
  <conditionalFormatting sqref="Y1070:Y1097">
    <cfRule type="expression" dxfId="1209" priority="2005">
      <formula>IF(RIGHT(TEXT(Y1070,"0.#"),1)=".",FALSE,TRUE)</formula>
    </cfRule>
    <cfRule type="expression" dxfId="1208" priority="2006">
      <formula>IF(RIGHT(TEXT(Y1070,"0.#"),1)=".",TRUE,FALSE)</formula>
    </cfRule>
  </conditionalFormatting>
  <conditionalFormatting sqref="AL1068:AO1069">
    <cfRule type="expression" dxfId="1207" priority="2001">
      <formula>IF(AND(AL1068&gt;=0, RIGHT(TEXT(AL1068,"0.#"),1)&lt;&gt;"."),TRUE,FALSE)</formula>
    </cfRule>
    <cfRule type="expression" dxfId="1206" priority="2002">
      <formula>IF(AND(AL1068&gt;=0, RIGHT(TEXT(AL1068,"0.#"),1)="."),TRUE,FALSE)</formula>
    </cfRule>
    <cfRule type="expression" dxfId="1205" priority="2003">
      <formula>IF(AND(AL1068&lt;0, RIGHT(TEXT(AL1068,"0.#"),1)&lt;&gt;"."),TRUE,FALSE)</formula>
    </cfRule>
    <cfRule type="expression" dxfId="1204" priority="2004">
      <formula>IF(AND(AL1068&lt;0, RIGHT(TEXT(AL1068,"0.#"),1)="."),TRUE,FALSE)</formula>
    </cfRule>
  </conditionalFormatting>
  <conditionalFormatting sqref="Y1068:Y1069">
    <cfRule type="expression" dxfId="1203" priority="1999">
      <formula>IF(RIGHT(TEXT(Y1068,"0.#"),1)=".",FALSE,TRUE)</formula>
    </cfRule>
    <cfRule type="expression" dxfId="1202" priority="2000">
      <formula>IF(RIGHT(TEXT(Y1068,"0.#"),1)=".",TRUE,FALSE)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Y938:Y940 Y942:Y943">
    <cfRule type="expression" dxfId="7" priority="7">
      <formula>IF(RIGHT(TEXT(Y938,"0.#"),1)=".",FALSE,TRUE)</formula>
    </cfRule>
    <cfRule type="expression" dxfId="6" priority="8">
      <formula>IF(RIGHT(TEXT(Y938,"0.#"),1)=".",TRUE,FALSE)</formula>
    </cfRule>
  </conditionalFormatting>
  <conditionalFormatting sqref="Y936:Y937">
    <cfRule type="expression" dxfId="5" priority="5">
      <formula>IF(RIGHT(TEXT(Y936,"0.#"),1)=".",FALSE,TRUE)</formula>
    </cfRule>
    <cfRule type="expression" dxfId="4" priority="6">
      <formula>IF(RIGHT(TEXT(Y936,"0.#"),1)=".",TRUE,FALSE)</formula>
    </cfRule>
  </conditionalFormatting>
  <conditionalFormatting sqref="Y903">
    <cfRule type="expression" dxfId="3" priority="3">
      <formula>IF(RIGHT(TEXT(Y903,"0.#"),1)=".",FALSE,TRUE)</formula>
    </cfRule>
    <cfRule type="expression" dxfId="2" priority="4">
      <formula>IF(RIGHT(TEXT(Y903,"0.#"),1)=".",TRUE,FALSE)</formula>
    </cfRule>
  </conditionalFormatting>
  <conditionalFormatting sqref="Y941">
    <cfRule type="expression" dxfId="1" priority="1">
      <formula>IF(RIGHT(TEXT(Y941,"0.#"),1)=".",FALSE,TRUE)</formula>
    </cfRule>
    <cfRule type="expression" dxfId="0" priority="2">
      <formula>IF(RIGHT(TEXT(Y941,"0.#"),1)=".",TRUE,FALSE)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P29:AC29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36:AB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36" max="49" man="1"/>
    <brk id="718" max="49" man="1"/>
    <brk id="739"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480</v>
      </c>
      <c r="R4" s="13" t="str">
        <f t="shared" si="3"/>
        <v>補助</v>
      </c>
      <c r="S4" s="13" t="str">
        <f t="shared" si="4"/>
        <v>委託・請負、補助</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t="s">
        <v>480</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t="s">
        <v>480</v>
      </c>
      <c r="R6" s="13" t="str">
        <f t="shared" si="3"/>
        <v>交付</v>
      </c>
      <c r="S6" s="13" t="str">
        <f t="shared" si="4"/>
        <v>委託・請負、補助、交付</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委託・請負、補助、交付</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委託・請負、補助、交付</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c r="C10" s="13" t="str">
        <f t="shared" si="0"/>
        <v/>
      </c>
      <c r="D10" s="13" t="str">
        <f t="shared" si="8"/>
        <v>海洋政策</v>
      </c>
      <c r="F10" s="18" t="s">
        <v>234</v>
      </c>
      <c r="G10" s="17"/>
      <c r="H10" s="13" t="str">
        <f t="shared" si="1"/>
        <v/>
      </c>
      <c r="I10" s="13" t="str">
        <f t="shared" si="5"/>
        <v>一般会計</v>
      </c>
      <c r="K10" s="14" t="s">
        <v>372</v>
      </c>
      <c r="L10" s="15"/>
      <c r="M10" s="13" t="str">
        <f t="shared" si="2"/>
        <v/>
      </c>
      <c r="N10" s="13" t="str">
        <f t="shared" si="6"/>
        <v/>
      </c>
      <c r="O10" s="13"/>
      <c r="P10" s="13" t="str">
        <f>S8</f>
        <v>委託・請負、補助、交付</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海洋政策</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2019-09-03T09:53:54Z</dcterms:created>
  <dcterms:modified xsi:type="dcterms:W3CDTF">2020-11-24T15:28:13Z</dcterms:modified>
</cp:coreProperties>
</file>