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7970" windowHeight="5595"/>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<sst xmlns="http://schemas.openxmlformats.org/spreadsheetml/2006/main" count="2093" uniqueCount="552">
  <si>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</si>
  <si>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</si>
  <si>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</si>
  <si>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</si>
  <si>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</si>
  <si>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</si>
  <si>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</si>
  <si>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</si>
  <si>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</si>
  <si>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</si>
  <si>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</si>
  <si>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</si>
  <si>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</si>
  <si>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</si>
  <si>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</si>
  <si>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</si>
  <si>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</si>
  <si>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</si>
  <si>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</si>
  <si>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</si>
  <si>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</si>
  <si>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</si>
  <si>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</si>
  <si>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</si>
  <si>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</si>
  <si>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</si>
  <si>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</si>
  <si>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</si>
  <si>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</si>
  <si>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</si>
  <si>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</si>
  <si>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</si>
  <si>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</si>
  <si>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</si>
  <si>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</si>
  <si>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</si>
  <si>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</si>
  <si>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</si>
  <si>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</si>
  <si>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</si>
  <si>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</si>
  <si>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</si>
  <si>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</si>
  <si>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</si>
  <si>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</si>
  <si>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</si>
  <si>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</si>
  <si>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</si>
  <si>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</si>
  <si>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</si>
  <si>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</si>
  <si>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</si>
  <si>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</si>
  <si>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</si>
  <si>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</si>
  <si>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</si>
  <si>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</si>
  <si>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</si>
  <si>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</si>
  <si>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</si>
  <si>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</si>
  <si>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</si>
  <si>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</si>
  <si>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</si>
  <si>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</si>
  <si>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</si>
  <si>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</si>
  <si>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</si>
  <si>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</si>
  <si>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</si>
  <si>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</si>
  <si>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</si>
  <si>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</si>
  <si>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</si>
  <si>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</si>
  <si>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</si>
  <si>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</si>
  <si>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</si>
  <si>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</si>
  <si>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</si>
  <si>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</si>
  <si>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</si>
  <si>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</si>
  <si>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</si>
  <si>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</si>
  <si>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</si>
  <si>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</si>
  <si>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</si>
  <si>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</si>
  <si>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</si>
  <si>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</si>
  <si>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</si>
  <si>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</si>
  <si>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</si>
  <si>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</si>
  <si>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</si>
  <si>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</si>
  <si>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</si>
  <si>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</si>
  <si>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</si>
  <si>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</si>
  <si>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</si>
  <si>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</si>
  <si>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</si>
  <si>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</si>
  <si>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</si>
  <si>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</si>
  <si>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</si>
  <si>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</si>
  <si>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</si>
  <si>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</si>
  <si>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</si>
  <si>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</si>
  <si>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</si>
  <si>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</si>
  <si>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</si>
  <si>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</si>
  <si>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</si>
  <si>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</si>
  <si>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</si>
  <si>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</si>
  <si>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</si>
  <si>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</si>
  <si>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</si>
  <si>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</si>
  <si>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</si>
  <si>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</si>
  <si>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</si>
  <si>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</si>
  <si>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</si>
  <si>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</si>
  <si>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</si>
  <si>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</si>
  <si>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</si>
  <si>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</si>
  <si>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</si>
  <si>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</si>
  <si>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</si>
  <si>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</si>
  <si>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</si>
  <si>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</si>
  <si>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</si>
  <si>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</si>
  <si>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</si>
  <si>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</si>
  <si>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</si>
  <si>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</si>
  <si>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</si>
  <si>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</si>
  <si>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</si>
  <si>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</si>
  <si>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</si>
  <si>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</si>
  <si>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</si>
  <si>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</si>
  <si>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</si>
  <si>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</si>
  <si>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</si>
  <si>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</si>
  <si>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</si>
  <si>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</si>
  <si>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</si>
  <si>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</si>
  <si>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</si>
  <si>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</si>
  <si>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</si>
  <si>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</si>
  <si>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</si>
  <si>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</si>
  <si>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</si>
  <si>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</si>
  <si>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</si>
  <si>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</si>
  <si>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</si>
  <si>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</si>
  <si>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</si>
  <si>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</si>
  <si>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</si>
  <si>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</si>
  <si>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</si>
  <si>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</si>
  <si>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</si>
  <si>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</si>
  <si>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</si>
  <si>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</si>
  <si>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</si>
  <si>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</si>
  <si>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</si>
  <si>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</si>
  <si>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</si>
  <si>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</si>
  <si>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</si>
  <si>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</si>
  <si>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</si>
  <si>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</si>
  <si>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</si>
  <si>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</si>
  <si>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</si>
  <si>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</si>
  <si>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</si>
  <si>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</si>
  <si>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</si>
  <si>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</si>
  <si>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</si>
  <si>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</si>
  <si>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</si>
  <si>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</si>
  <si>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</si>
  <si>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</si>
  <si>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</si>
  <si>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</si>
  <si>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</si>
  <si>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</si>
  <si>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</si>
  <si>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</si>
  <si>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</si>
  <si>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</si>
  <si>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</si>
  <si>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</si>
  <si>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</si>
  <si>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</si>
  <si>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</si>
  <si>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</si>
  <si>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</si>
  <si>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</si>
  <si>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</si>
  <si>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</si>
  <si>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</si>
  <si>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</si>
  <si>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</si>
  <si>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</si>
  <si>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</si>
  <si>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</si>
  <si>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</si>
  <si>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</si>
  <si>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</si>
  <si>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</si>
  <si>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</si>
  <si>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</si>
  <si>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</si>
  <si>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</si>
  <si>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</si>
  <si>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</si>
  <si>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</si>
  <si>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</si>
  <si>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</si>
  <si>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</si>
  <si>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</si>
  <si>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</si>
  <si>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</si>
  <si>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</si>
  <si>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</si>
  <si>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</si>
  <si>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</si>
  <si>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</si>
  <si>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</si>
  <si>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</si>
  <si>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</si>
  <si>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</si>
  <si>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</si>
  <si>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</si>
  <si>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</si>
  <si>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</si>
  <si>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</si>
  <si>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</si>
  <si>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</si>
  <si>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</si>
  <si>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</si>
  <si>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</si>
  <si>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</si>
  <si>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</si>
  <si>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</si>
  <si>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</si>
  <si>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</si>
  <si>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</si>
  <si>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</si>
  <si>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</si>
  <si>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</si>
  <si>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</si>
  <si>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</si>
  <si>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</si>
  <si>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</si>
  <si>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</si>
  <si>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</si>
  <si>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</si>
  <si>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</si>
  <si>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</si>
  <si>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</si>
  <si>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</si>
  <si>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</si>
  <si>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</si>
  <si>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</si>
  <si>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</si>
  <si>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</si>
  <si>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</si>
  <si>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</si>
  <si>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</si>
  <si>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</si>
  <si>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</si>
  <si>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</si>
  <si>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</si>
  <si>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</si>
  <si>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</si>
  <si>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</si>
  <si>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</si>
  <si>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</si>
  <si>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</si>
  <si>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</si>
  <si>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</si>
  <si>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</si>
  <si>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</si>
  <si>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</si>
  <si>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</si>
  <si>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</si>
  <si>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</si>
  <si>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</si>
  <si>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</si>
  <si>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</si>
  <si>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</si>
  <si>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</si>
  <si>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</si>
  <si>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</si>
  <si>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</si>
  <si>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</si>
  <si>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</si>
  <si>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</si>
  <si>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</si>
  <si>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</si>
  <si>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</si>
  <si>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</si>
  <si>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</si>
  <si>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</si>
  <si>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</si>
  <si>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</si>
  <si>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</si>
  <si>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</si>
  <si>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</si>
  <si>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</si>
  <si>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</si>
  <si>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</si>
  <si>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</si>
  <si>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</si>
  <si>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</si>
  <si>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</si>
  <si>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</si>
  <si>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</si>
  <si>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</si>
  <si>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</si>
  <si>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</si>
  <si>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</si>
  <si>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</si>
  <si>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</si>
  <si>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</si>
  <si>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</si>
  <si>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</si>
  <si>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</si>
  <si>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</si>
  <si>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</si>
  <si>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</si>
  <si>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</si>
  <si>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</si>
  <si>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</si>
  <si>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</si>
  <si>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</si>
  <si>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</si>
  <si>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</si>
  <si>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</si>
  <si>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</si>
  <si>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</si>
  <si>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</si>
  <si>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</si>
  <si>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</si>
  <si>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</si>
  <si>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</si>
  <si>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</si>
  <si>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</si>
  <si>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</si>
  <si>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</si>
  <si>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</si>
  <si>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</si>
  <si>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</si>
  <si>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</si>
  <si>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</si>
  <si>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</si>
  <si>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</si>
  <si>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</si>
  <si>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</si>
  <si>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</si>
  <si>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</si>
  <si>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</si>
  <si>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</si>
  <si>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</si>
  <si>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</si>
  <si>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</si>
  <si>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</si>
  <si>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</si>
  <si>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</si>
  <si>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</si>
  <si>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</si>
  <si>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</si>
  <si>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</si>
  <si>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</si>
  <si>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</si>
  <si>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</si>
  <si>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</si>
  <si>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</si>
  <si>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</si>
  <si>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</si>
  <si>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</si>
  <si>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</si>
  <si>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</si>
  <si>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</si>
  <si>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</si>
  <si>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</si>
  <si>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</si>
  <si>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</si>
  <si>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</si>
  <si>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</si>
  <si>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</si>
  <si>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</si>
  <si>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</si>
  <si>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</si>
  <si>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</si>
  <si>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</si>
  <si>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</si>
  <si>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</si>
  <si>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</si>
  <si>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</si>
  <si>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</si>
  <si>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</si>
  <si>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</si>
  <si>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</si>
  <si>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</si>
  <si>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</si>
  <si>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</si>
  <si>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</si>
  <si>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</si>
  <si>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</si>
  <si>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</si>
  <si>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</si>
  <si>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</si>
  <si>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</si>
  <si>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</si>
  <si>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</si>
  <si>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</si>
  <si>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</si>
  <si>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</si>
  <si>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</si>
  <si>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</si>
  <si>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</si>
  <si>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</si>
  <si>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</si>
  <si>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</si>
  <si>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</si>
  <si>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</si>
  <si>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</si>
  <si>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</si>
  <si>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</si>
  <si>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</si>
  <si>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</si>
  <si>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</si>
  <si>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</si>
  <si>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</si>
  <si>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</si>
  <si>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</si>
  <si>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</si>
  <si>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</si>
  <si>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</si>
  <si>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</si>
  <si>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</si>
  <si>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</si>
  <si>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</si>
  <si>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</si>
  <si>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</si>
  <si>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</si>
  <si>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</si>
  <si>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</si>
  <si>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</si>
  <si>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</si>
  <si>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内閣府</t>
  </si>
  <si>
    <t>官民人材交流センター</t>
    <phoneticPr fontId="7"/>
  </si>
  <si>
    <t>総務課</t>
    <rPh sb="0" eb="2">
      <t>ソウム</t>
    </rPh>
    <rPh sb="2" eb="3">
      <t>カ</t>
    </rPh>
    <phoneticPr fontId="7"/>
  </si>
  <si>
    <t>総務課長　　池田　博之</t>
    <rPh sb="0" eb="2">
      <t>ソウム</t>
    </rPh>
    <rPh sb="2" eb="4">
      <t>カチョウ</t>
    </rPh>
    <rPh sb="6" eb="8">
      <t>イケダ</t>
    </rPh>
    <rPh sb="9" eb="11">
      <t>ヒロユキ</t>
    </rPh>
    <phoneticPr fontId="7"/>
  </si>
  <si>
    <t>・国家公務員の雇用と年金の接続について（平成25年3月26日閣議決定）
・官民人材交流センターに委任する事務の運営に関する指針（平成26年6月24日内閣総理大臣決定）</t>
    <phoneticPr fontId="7"/>
  </si>
  <si>
    <t>○</t>
  </si>
  <si>
    <t>-</t>
    <phoneticPr fontId="7"/>
  </si>
  <si>
    <t>応募認定退職者等
再就職支援委託費</t>
    <phoneticPr fontId="7"/>
  </si>
  <si>
    <t>情報処理業務庁費</t>
    <phoneticPr fontId="7"/>
  </si>
  <si>
    <t>平成25年度の実績（57.1%）以上となることを目指す</t>
    <phoneticPr fontId="7"/>
  </si>
  <si>
    <t>民間委託による再就職決定率（=再就職者数/支援人数）</t>
    <phoneticPr fontId="7"/>
  </si>
  <si>
    <t>平成25年度における再就職支援の支援人数（21人）に占める再就職者数（12人）の割合</t>
    <phoneticPr fontId="7"/>
  </si>
  <si>
    <t>再就職支援の開始人数</t>
    <phoneticPr fontId="7"/>
  </si>
  <si>
    <t>人</t>
    <rPh sb="0" eb="1">
      <t>ニン</t>
    </rPh>
    <phoneticPr fontId="7"/>
  </si>
  <si>
    <t>30年度支援開始者に係る執行見込額（X）
／
30年度支援開始見込者数（Y）　　　　　　　　　　　　　</t>
    <phoneticPr fontId="7"/>
  </si>
  <si>
    <t>29年度支援開始者に係る執行額（X）
／
29年度支援開始者数（Y）</t>
    <phoneticPr fontId="7"/>
  </si>
  <si>
    <t>28年度支援開始者に係る執行額（X）
／
28年度支援開始者数（Y）　　　　　　　　　　　　</t>
    <phoneticPr fontId="7"/>
  </si>
  <si>
    <t>官民人材交流センターの適切な運営</t>
    <phoneticPr fontId="7"/>
  </si>
  <si>
    <t>民間人材登用等の推進（政策25-施策①）</t>
    <phoneticPr fontId="7"/>
  </si>
  <si>
    <t>%</t>
    <phoneticPr fontId="7"/>
  </si>
  <si>
    <t>応募認定退職をする者であって、かつ、再就職支援を受けることを希望する者に対する再就職支援業務を民間の再就職支援会社に委託して実施しており、委託先の再就職支援会社に状況確認、指導をするなどして実効性を高め、再就職決定率の向上につながるよう努めている。</t>
    <phoneticPr fontId="7"/>
  </si>
  <si>
    <t>公務員の総人件費抑制、年齢別構成の適正化を通じた組織活力の維持等を図る早期退職募集制度の円滑な運用に資する事業である。</t>
  </si>
  <si>
    <t>早期退職する公務員の再就職支援に係る事業で、民間企業同様に雇用主である国が費用を負担する必要がある。</t>
  </si>
  <si>
    <t>閣議決定により、職員の年齢別構成の適正化を通じた組織活力の維持等を図るため、早期退職募集制度の適切な運用を図ることとされているところ、民間の再就職支援会社を活用した再就職支援は、同制度を効果的に行う上で、必要かつ適切であり、優先度の高い事業である。</t>
    <rPh sb="89" eb="92">
      <t>ドウセイド</t>
    </rPh>
    <rPh sb="93" eb="96">
      <t>コウカテキ</t>
    </rPh>
    <rPh sb="97" eb="98">
      <t>オコナ</t>
    </rPh>
    <rPh sb="99" eb="100">
      <t>ウエ</t>
    </rPh>
    <rPh sb="102" eb="104">
      <t>ヒツヨウ</t>
    </rPh>
    <rPh sb="106" eb="108">
      <t>テキセツ</t>
    </rPh>
    <rPh sb="112" eb="115">
      <t>ユウセンド</t>
    </rPh>
    <rPh sb="116" eb="117">
      <t>タカ</t>
    </rPh>
    <rPh sb="118" eb="120">
      <t>ジギョウ</t>
    </rPh>
    <phoneticPr fontId="7"/>
  </si>
  <si>
    <t>無</t>
  </si>
  <si>
    <t>公務員の総人件費抑制、年齢別構成の適正化を通じた組織活力の維持等を図る早期退職募集制度の円滑な運用に資する事業であり、国が費用を負担している。民間企業が早期退職者の再就職支援を行う場合も同様に、雇用主である企業が費用を負担している。</t>
  </si>
  <si>
    <t>一般競争入札（総合評価落札方式）により、支出先（再就職支援会社）を選定しているところ、市場価格調査の実施結果を参考に予定価格を作成し、その範囲で落札しており妥当である。</t>
    <phoneticPr fontId="7"/>
  </si>
  <si>
    <t>‐</t>
  </si>
  <si>
    <t>再就職支援の提供に係る業務を支援会社に直接委託して実施しており、中間段階での支出は行っていない。</t>
  </si>
  <si>
    <t>単価契約によるものであり、支援対象者の人数、支援コース（１年／６月）に応じて、適正に支出している。</t>
  </si>
  <si>
    <t>再就職支援を希望する者に対し確実に支援を行う必要がある事業であり、その実施のため、過去の退職者数等を考慮の上、一定の予算の積算を行ったものの、再就職支援の対象者（早期退職募集に応募した者であって再就職支援を希望する者）が少なかったことによるものである。なお、支援人数については、再就職支援が開始された平成25年度と比較して、大幅に増加している。</t>
    <rPh sb="162" eb="164">
      <t>オオハバ</t>
    </rPh>
    <phoneticPr fontId="5"/>
  </si>
  <si>
    <t>再就職支援会社への支払については、支援対象者の支援コース（１年／６月）の満了日の属する年度に行っていることから、支援期間の満了日が次年度に属する支援対象者の人数分の費用については、繰越しが必要となっているが、その支援対象者の人数及び金額は当該年度中に確定するので、繰越額は必要かつ十分なものとなっている。</t>
    <rPh sb="0" eb="3">
      <t>サイシュウショク</t>
    </rPh>
    <rPh sb="3" eb="5">
      <t>シエン</t>
    </rPh>
    <rPh sb="5" eb="7">
      <t>カイシャ</t>
    </rPh>
    <rPh sb="9" eb="11">
      <t>シハライ</t>
    </rPh>
    <rPh sb="17" eb="19">
      <t>シエン</t>
    </rPh>
    <rPh sb="19" eb="21">
      <t>タイショウ</t>
    </rPh>
    <rPh sb="21" eb="22">
      <t>シャ</t>
    </rPh>
    <rPh sb="23" eb="25">
      <t>シエン</t>
    </rPh>
    <rPh sb="36" eb="38">
      <t>マンリョウ</t>
    </rPh>
    <rPh sb="38" eb="39">
      <t>ビ</t>
    </rPh>
    <rPh sb="40" eb="41">
      <t>ゾク</t>
    </rPh>
    <rPh sb="43" eb="45">
      <t>ネンド</t>
    </rPh>
    <rPh sb="46" eb="47">
      <t>オコナ</t>
    </rPh>
    <rPh sb="56" eb="58">
      <t>シエン</t>
    </rPh>
    <rPh sb="58" eb="60">
      <t>キカン</t>
    </rPh>
    <rPh sb="61" eb="63">
      <t>マンリョウ</t>
    </rPh>
    <rPh sb="63" eb="64">
      <t>ビ</t>
    </rPh>
    <rPh sb="65" eb="68">
      <t>ジネンド</t>
    </rPh>
    <rPh sb="69" eb="70">
      <t>ゾク</t>
    </rPh>
    <rPh sb="72" eb="74">
      <t>シエン</t>
    </rPh>
    <rPh sb="74" eb="76">
      <t>タイショウ</t>
    </rPh>
    <rPh sb="76" eb="77">
      <t>シャ</t>
    </rPh>
    <rPh sb="78" eb="80">
      <t>ニンズウ</t>
    </rPh>
    <rPh sb="80" eb="81">
      <t>ブン</t>
    </rPh>
    <rPh sb="82" eb="84">
      <t>ヒヨウ</t>
    </rPh>
    <rPh sb="90" eb="92">
      <t>クリコ</t>
    </rPh>
    <rPh sb="94" eb="96">
      <t>ヒツヨウ</t>
    </rPh>
    <rPh sb="106" eb="108">
      <t>シエン</t>
    </rPh>
    <rPh sb="108" eb="110">
      <t>タイショウ</t>
    </rPh>
    <rPh sb="110" eb="111">
      <t>シャ</t>
    </rPh>
    <rPh sb="112" eb="114">
      <t>ニンズウ</t>
    </rPh>
    <rPh sb="114" eb="115">
      <t>オヨ</t>
    </rPh>
    <rPh sb="116" eb="118">
      <t>キンガク</t>
    </rPh>
    <rPh sb="119" eb="121">
      <t>トウガイ</t>
    </rPh>
    <rPh sb="121" eb="123">
      <t>ネンド</t>
    </rPh>
    <rPh sb="123" eb="124">
      <t>チュウ</t>
    </rPh>
    <rPh sb="125" eb="127">
      <t>カクテイ</t>
    </rPh>
    <rPh sb="132" eb="134">
      <t>クリコシ</t>
    </rPh>
    <rPh sb="134" eb="135">
      <t>ガク</t>
    </rPh>
    <rPh sb="136" eb="138">
      <t>ヒツヨウ</t>
    </rPh>
    <rPh sb="140" eb="142">
      <t>ジュウブン</t>
    </rPh>
    <phoneticPr fontId="5"/>
  </si>
  <si>
    <t>再就職支援会社の選定に当たっては、一般競争入札（総合評価落札方式）を採用しており、応札者の提案内容だけでなく、提示価格（単価）も加味するようにしており、効果的かつ低コストで再就職支援を実施できるようにしている。</t>
  </si>
  <si>
    <t>民間企業においても、早期退職者に対しては、民間の再就職支援会社を利用した再就職支援を行うことが相当程度普及しており、公務においても同様の措置が必要と考えていることから、現在の施策を行っているところ。</t>
  </si>
  <si>
    <t>△</t>
  </si>
  <si>
    <t>平成30年度の再就職支援利用者に対する支援が継続中であり、現時点での再就職決定率は未確定ではあるものの、利用者個々の支援は、順次、支援会社によって実施され、再就職も決定しているところ。平成29年度の再就職決定率についても、暫定値ではあるものの、成果目標の値である平成25年度の再就職決定率と比較して、高い数値を示しているだけでなく、過去最高の数値となっている。</t>
    <rPh sb="111" eb="114">
      <t>ザンテイチ</t>
    </rPh>
    <rPh sb="138" eb="141">
      <t>サイシュウショク</t>
    </rPh>
    <rPh sb="141" eb="143">
      <t>ケッテイ</t>
    </rPh>
    <rPh sb="143" eb="144">
      <t>リツ</t>
    </rPh>
    <rPh sb="166" eb="168">
      <t>カコ</t>
    </rPh>
    <rPh sb="168" eb="170">
      <t>サイコウ</t>
    </rPh>
    <rPh sb="171" eb="173">
      <t>スウチ</t>
    </rPh>
    <phoneticPr fontId="5"/>
  </si>
  <si>
    <t>平成25年度に再就職支援を開始して以来、再就職決定率については、約６割台から７割台で推移しているところ、暫定値ではあるものの、29年度の再就職支援利用者に係る再就職決定率が同年度の目標値を達成し、また、支援人数についても順次増加傾向にある。
また、応募認定退職となる者で再就職支援を希望する者に対して、適時に支援を実施することができた。</t>
    <rPh sb="32" eb="33">
      <t>ヤク</t>
    </rPh>
    <rPh sb="34" eb="35">
      <t>ワリ</t>
    </rPh>
    <rPh sb="35" eb="36">
      <t>ダイ</t>
    </rPh>
    <rPh sb="39" eb="40">
      <t>ワリ</t>
    </rPh>
    <rPh sb="40" eb="41">
      <t>ダイ</t>
    </rPh>
    <rPh sb="42" eb="44">
      <t>スイイ</t>
    </rPh>
    <rPh sb="52" eb="55">
      <t>ザンテイチ</t>
    </rPh>
    <rPh sb="65" eb="67">
      <t>ネンド</t>
    </rPh>
    <rPh sb="68" eb="71">
      <t>サイシュウショク</t>
    </rPh>
    <rPh sb="71" eb="73">
      <t>シエン</t>
    </rPh>
    <rPh sb="73" eb="76">
      <t>リヨウシャ</t>
    </rPh>
    <rPh sb="77" eb="78">
      <t>カカ</t>
    </rPh>
    <rPh sb="79" eb="82">
      <t>サイシュウショク</t>
    </rPh>
    <rPh sb="82" eb="84">
      <t>ケッテイ</t>
    </rPh>
    <rPh sb="84" eb="85">
      <t>リツ</t>
    </rPh>
    <phoneticPr fontId="7"/>
  </si>
  <si>
    <t>-</t>
  </si>
  <si>
    <t>-</t>
    <phoneticPr fontId="7"/>
  </si>
  <si>
    <t>0145</t>
    <phoneticPr fontId="7"/>
  </si>
  <si>
    <t>0122</t>
    <phoneticPr fontId="7"/>
  </si>
  <si>
    <t>0118</t>
    <phoneticPr fontId="7"/>
  </si>
  <si>
    <t>新25-0013</t>
    <rPh sb="0" eb="1">
      <t>シン</t>
    </rPh>
    <phoneticPr fontId="7"/>
  </si>
  <si>
    <t>122</t>
    <phoneticPr fontId="7"/>
  </si>
  <si>
    <t>国家公務員の再就職支援経費</t>
    <rPh sb="0" eb="2">
      <t>コッカ</t>
    </rPh>
    <rPh sb="2" eb="5">
      <t>コウムイン</t>
    </rPh>
    <rPh sb="6" eb="9">
      <t>サイシュウショク</t>
    </rPh>
    <rPh sb="9" eb="11">
      <t>シエン</t>
    </rPh>
    <rPh sb="11" eb="13">
      <t>ケイヒ</t>
    </rPh>
    <phoneticPr fontId="7"/>
  </si>
  <si>
    <t>A</t>
  </si>
  <si>
    <t>株式会社パソナ</t>
    <rPh sb="0" eb="4">
      <t>カブシキカイシャ</t>
    </rPh>
    <phoneticPr fontId="7"/>
  </si>
  <si>
    <t>平成29年度再就職支援委託業務</t>
  </si>
  <si>
    <t>31年度支援開始者に係る執行見込額（X）
／
31年度支援開始見込者数（Y）　　　　　　　　　　　　　</t>
    <phoneticPr fontId="7"/>
  </si>
  <si>
    <t>三崎</t>
  </si>
  <si>
    <t>応募認定退職者等再就職支援委託経費</t>
    <rPh sb="0" eb="2">
      <t>オウボ</t>
    </rPh>
    <rPh sb="2" eb="4">
      <t>ニンテイ</t>
    </rPh>
    <rPh sb="4" eb="6">
      <t>タイショク</t>
    </rPh>
    <rPh sb="6" eb="7">
      <t>シャ</t>
    </rPh>
    <rPh sb="7" eb="8">
      <t>トウ</t>
    </rPh>
    <rPh sb="8" eb="11">
      <t>サイシュウショク</t>
    </rPh>
    <rPh sb="11" eb="13">
      <t>シエン</t>
    </rPh>
    <rPh sb="13" eb="15">
      <t>イタク</t>
    </rPh>
    <rPh sb="15" eb="17">
      <t>ケイヒ</t>
    </rPh>
    <phoneticPr fontId="7"/>
  </si>
  <si>
    <t>平成29年度再就職支援委託業務</t>
    <rPh sb="0" eb="2">
      <t>ヘイセイ</t>
    </rPh>
    <rPh sb="4" eb="6">
      <t>ネンド</t>
    </rPh>
    <rPh sb="6" eb="9">
      <t>サイシュウショク</t>
    </rPh>
    <rPh sb="9" eb="11">
      <t>シエン</t>
    </rPh>
    <rPh sb="11" eb="13">
      <t>イタク</t>
    </rPh>
    <rPh sb="13" eb="15">
      <t>ギョウム</t>
    </rPh>
    <phoneticPr fontId="7"/>
  </si>
  <si>
    <t>平成30年度再就職支援委託業務</t>
    <rPh sb="0" eb="2">
      <t>ヘイセイ</t>
    </rPh>
    <rPh sb="4" eb="6">
      <t>ネンド</t>
    </rPh>
    <rPh sb="6" eb="9">
      <t>サイシュウショク</t>
    </rPh>
    <rPh sb="9" eb="11">
      <t>シエン</t>
    </rPh>
    <rPh sb="11" eb="13">
      <t>イタク</t>
    </rPh>
    <rPh sb="13" eb="15">
      <t>ギョウム</t>
    </rPh>
    <phoneticPr fontId="7"/>
  </si>
  <si>
    <t>株式会社パソナ</t>
    <phoneticPr fontId="7"/>
  </si>
  <si>
    <t>平成29年度再就職支援委託業務</t>
    <phoneticPr fontId="7"/>
  </si>
  <si>
    <t>平成30年度再就職支援委託業務</t>
    <phoneticPr fontId="7"/>
  </si>
  <si>
    <t>国庫債務負担行為等</t>
  </si>
  <si>
    <t>24,391,906
/62</t>
    <phoneticPr fontId="7"/>
  </si>
  <si>
    <t>一般競争入札（総合評価落札方式）により、支出先（再就職支援会社）を選定しており、平成30年度の再就職支援業務に係る入札においては、２社からの応札があった。</t>
    <rPh sb="40" eb="42">
      <t>ヘイセイ</t>
    </rPh>
    <rPh sb="44" eb="46">
      <t>ネンド</t>
    </rPh>
    <rPh sb="47" eb="50">
      <t>サイシュウショク</t>
    </rPh>
    <rPh sb="50" eb="52">
      <t>シエン</t>
    </rPh>
    <rPh sb="52" eb="54">
      <t>ギョウム</t>
    </rPh>
    <rPh sb="55" eb="56">
      <t>カカ</t>
    </rPh>
    <rPh sb="57" eb="59">
      <t>ニュウサツ</t>
    </rPh>
    <rPh sb="66" eb="67">
      <t>シャ</t>
    </rPh>
    <rPh sb="70" eb="72">
      <t>オウサツ</t>
    </rPh>
    <phoneticPr fontId="5"/>
  </si>
  <si>
    <t>21,651,465
/53</t>
    <phoneticPr fontId="7"/>
  </si>
  <si>
    <t>これまでのところ、見込みを下回っているが、活動実績（支援人数）は、再就職支援が開始された平成25年度と比較して、高い数値を示している。
本事業の支援については、職員への制度の浸透や、閣議決定である公務員の総人件費抑制、年齢別構成の適正化を通じた組織活力の維持等を図る早期退職募集制度の円滑な運用に資する事業として一層の活用が見込まれる。
再就職支援を希望する者に対し確実に支援を行う必要があるため、一定の予算を積算しているが、再就職支援会社への支払については、支援対象者数や支援コースに応じた単価契約となっている。</t>
    <phoneticPr fontId="7"/>
  </si>
  <si>
    <t>国家公務員法第18条の５第１項</t>
    <phoneticPr fontId="7"/>
  </si>
  <si>
    <t>国家公務員が培ってきた能力や経験を退職後に社会全体で活かしていくため、公正・透明な再就職の仕組みによって、国家公務員法第18条の５第１項「職員の離職に際しての離職後の援助」を行う。</t>
    <rPh sb="53" eb="55">
      <t>コッカ</t>
    </rPh>
    <rPh sb="55" eb="58">
      <t>コウムイン</t>
    </rPh>
    <rPh sb="58" eb="59">
      <t>ホウ</t>
    </rPh>
    <rPh sb="59" eb="60">
      <t>ダイ</t>
    </rPh>
    <rPh sb="62" eb="63">
      <t>ジョウ</t>
    </rPh>
    <rPh sb="69" eb="71">
      <t>ショクイン</t>
    </rPh>
    <rPh sb="72" eb="74">
      <t>リショク</t>
    </rPh>
    <rPh sb="75" eb="76">
      <t>サイ</t>
    </rPh>
    <rPh sb="79" eb="81">
      <t>リショク</t>
    </rPh>
    <rPh sb="81" eb="82">
      <t>ゴ</t>
    </rPh>
    <rPh sb="83" eb="85">
      <t>エンジョ</t>
    </rPh>
    <rPh sb="87" eb="88">
      <t>オコナ</t>
    </rPh>
    <phoneticPr fontId="7"/>
  </si>
  <si>
    <t>早期退職希望者の募集に応募して応募認定退職をする者を対象として、官民人材交流センターが契約した民間の再就職支援会社に再就職支援業務を委託することにより、国家公務員の離職に際しての離職後の就職の援助を行う（平成25年10月～）とともに、再就職規制を遵守した自主的な求人・求職活動を支援する仕組みとして、国家公務員に対する企業・団体等の求人情報や、再就職を希望する国家公務員の求職者情報を収集し、相互に提供（平成31年２月～）。</t>
    <rPh sb="102" eb="104">
      <t>ヘイセイ</t>
    </rPh>
    <rPh sb="106" eb="107">
      <t>ネン</t>
    </rPh>
    <rPh sb="109" eb="110">
      <t>ガツ</t>
    </rPh>
    <rPh sb="150" eb="152">
      <t>コッカ</t>
    </rPh>
    <rPh sb="152" eb="155">
      <t>コウムイン</t>
    </rPh>
    <rPh sb="156" eb="157">
      <t>タイ</t>
    </rPh>
    <rPh sb="159" eb="161">
      <t>キギョウ</t>
    </rPh>
    <rPh sb="162" eb="164">
      <t>ダンタイ</t>
    </rPh>
    <rPh sb="164" eb="165">
      <t>トウ</t>
    </rPh>
    <rPh sb="166" eb="168">
      <t>キュウジン</t>
    </rPh>
    <rPh sb="168" eb="170">
      <t>ジョウホウ</t>
    </rPh>
    <rPh sb="172" eb="175">
      <t>サイシュウショク</t>
    </rPh>
    <rPh sb="176" eb="178">
      <t>キボウ</t>
    </rPh>
    <rPh sb="180" eb="182">
      <t>コッカ</t>
    </rPh>
    <rPh sb="182" eb="185">
      <t>コウムイン</t>
    </rPh>
    <rPh sb="186" eb="188">
      <t>キュウショク</t>
    </rPh>
    <rPh sb="188" eb="189">
      <t>シャ</t>
    </rPh>
    <rPh sb="189" eb="191">
      <t>ジョウホウ</t>
    </rPh>
    <rPh sb="192" eb="194">
      <t>シュウシュウ</t>
    </rPh>
    <rPh sb="196" eb="198">
      <t>ソウゴ</t>
    </rPh>
    <rPh sb="199" eb="201">
      <t>テイキョウ</t>
    </rPh>
    <rPh sb="202" eb="204">
      <t>ヘイセイ</t>
    </rPh>
    <rPh sb="206" eb="207">
      <t>ネン</t>
    </rPh>
    <rPh sb="208" eb="209">
      <t>ガツ</t>
    </rPh>
    <phoneticPr fontId="7"/>
  </si>
  <si>
    <t>民間委託による再就職決定率（再就職者数/支援人数）
(*)29年度の成果実績は暫定値（令和元年夏期を目途に確定予定。）
　 30年度の成果実績は、再就職支援を継続中の者がいるため、未確定</t>
    <rPh sb="44" eb="46">
      <t>レイワ</t>
    </rPh>
    <rPh sb="46" eb="47">
      <t>ガン</t>
    </rPh>
    <phoneticPr fontId="7"/>
  </si>
  <si>
    <t>本事業においては、これまでも、各府省との意見交換や支援会社を通じての支援利用開始者へのアンケートの実施、再就職支援サービスに関する資料の作成などを通じて、事業の周知だけでなく、改善点やニーズの把握・検討を図ってきたところである。今後も引き続き、本事業の一層の周知、改善点やニーズのさらなる把握・検討を図り、再就職支援の実効性をさらに高めていくよう努めることとする。さらに、平成31年度は、これまでの実績を勘案した事業規模の見直しを行い、支援を行うために必要な予算額を確保した上で、新たに、国家公務員に対する求人情報の提供及び求人企業に対する国家公務員の求職者情報の提供を行うための取組を実施する。</t>
    <rPh sb="229" eb="231">
      <t>ヨサン</t>
    </rPh>
    <rPh sb="233" eb="235">
      <t>カクホ</t>
    </rPh>
    <rPh sb="237" eb="238">
      <t>ウエ</t>
    </rPh>
    <rPh sb="240" eb="241">
      <t>アラ</t>
    </rPh>
    <rPh sb="285" eb="286">
      <t>オコナ</t>
    </rPh>
    <rPh sb="290" eb="291">
      <t>ト</t>
    </rPh>
    <rPh sb="291" eb="292">
      <t>ク</t>
    </rPh>
    <rPh sb="293" eb="295">
      <t>ジッシ</t>
    </rPh>
    <phoneticPr fontId="7"/>
  </si>
  <si>
    <t>入札者数と落札率が、過去2年で、非常に類似している。入札条件の設定には、さらなる工夫の余地があるのではないか。</t>
    <rPh sb="0" eb="3">
      <t>ニュウサツシャ</t>
    </rPh>
    <rPh sb="3" eb="4">
      <t>スウ</t>
    </rPh>
    <rPh sb="5" eb="7">
      <t>ラクサツ</t>
    </rPh>
    <rPh sb="7" eb="8">
      <t>リツ</t>
    </rPh>
    <rPh sb="10" eb="12">
      <t>カコ</t>
    </rPh>
    <rPh sb="13" eb="14">
      <t>ネン</t>
    </rPh>
    <rPh sb="16" eb="18">
      <t>ヒジョウ</t>
    </rPh>
    <rPh sb="19" eb="21">
      <t>ルイジ</t>
    </rPh>
    <rPh sb="26" eb="28">
      <t>ニュウサツ</t>
    </rPh>
    <rPh sb="28" eb="30">
      <t>ジョウケン</t>
    </rPh>
    <rPh sb="31" eb="33">
      <t>セッテイ</t>
    </rPh>
    <rPh sb="40" eb="42">
      <t>クフウ</t>
    </rPh>
    <rPh sb="43" eb="45">
      <t>ヨチ</t>
    </rPh>
    <phoneticPr fontId="7"/>
  </si>
  <si>
    <t>引き続き、より多くの事業者が入札に参入できるよう、仕様書の内容調整や入札公告期間を長く設けるなど、調達内容の工夫を実施していくこと。</t>
    <phoneticPr fontId="7"/>
  </si>
  <si>
    <t>所見を踏まえ、入札条件については、余裕のある公示期間の設定や、要件の緩和などに取り組むとともに、市場価格調査を行い多数の業者に呼びかけを行うなどして、引き続き、より多くの事業者が入札に参加できるように努める。</t>
    <rPh sb="0" eb="2">
      <t>ショケン</t>
    </rPh>
    <rPh sb="3" eb="4">
      <t>フ</t>
    </rPh>
    <rPh sb="7" eb="9">
      <t>ニュウサツ</t>
    </rPh>
    <rPh sb="9" eb="11">
      <t>ジョウケン</t>
    </rPh>
    <rPh sb="17" eb="19">
      <t>ヨユウ</t>
    </rPh>
    <rPh sb="22" eb="24">
      <t>コウジ</t>
    </rPh>
    <rPh sb="24" eb="26">
      <t>キカン</t>
    </rPh>
    <rPh sb="27" eb="29">
      <t>セッテイ</t>
    </rPh>
    <rPh sb="48" eb="50">
      <t>シジョウ</t>
    </rPh>
    <rPh sb="50" eb="52">
      <t>カカク</t>
    </rPh>
    <rPh sb="52" eb="54">
      <t>チョウサ</t>
    </rPh>
    <rPh sb="55" eb="56">
      <t>オコナ</t>
    </rPh>
    <rPh sb="57" eb="59">
      <t>タスウ</t>
    </rPh>
    <rPh sb="60" eb="62">
      <t>ギョウシャ</t>
    </rPh>
    <rPh sb="63" eb="64">
      <t>ヨ</t>
    </rPh>
    <rPh sb="68" eb="69">
      <t>オコナ</t>
    </rPh>
    <rPh sb="82" eb="83">
      <t>オオ</t>
    </rPh>
    <rPh sb="85" eb="88">
      <t>ジギョウシャ</t>
    </rPh>
    <rPh sb="89" eb="91">
      <t>ニュウサツ</t>
    </rPh>
    <rPh sb="92" eb="94">
      <t>サンカ</t>
    </rPh>
    <rPh sb="100" eb="101">
      <t>ツト</t>
    </rPh>
    <phoneticPr fontId="7"/>
  </si>
  <si>
    <t>（目）応募認定退職者等再就職支援委託費
　　応募者の増加に伴う増：１７百万円</t>
    <rPh sb="1" eb="2">
      <t>モク</t>
    </rPh>
    <rPh sb="3" eb="5">
      <t>オウボ</t>
    </rPh>
    <rPh sb="5" eb="7">
      <t>ニンテイ</t>
    </rPh>
    <rPh sb="7" eb="10">
      <t>タイショクシャ</t>
    </rPh>
    <rPh sb="10" eb="11">
      <t>ナド</t>
    </rPh>
    <rPh sb="11" eb="14">
      <t>サイシュウショク</t>
    </rPh>
    <rPh sb="14" eb="16">
      <t>シエン</t>
    </rPh>
    <rPh sb="16" eb="19">
      <t>イタクヒ</t>
    </rPh>
    <rPh sb="31" eb="32">
      <t>ゾウ</t>
    </rPh>
    <rPh sb="35" eb="36">
      <t>ヒャク</t>
    </rPh>
    <rPh sb="36" eb="38">
      <t>マンエン</t>
    </rPh>
    <phoneticPr fontId="7"/>
  </si>
  <si>
    <t>-</t>
    <phoneticPr fontId="7"/>
  </si>
  <si>
    <t>25,253,963
/71</t>
    <phoneticPr fontId="7"/>
  </si>
  <si>
    <t>34,650,000/71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</si>
</sst>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5"/>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205943</xdr:colOff>
      <xdr:row>741</xdr:row>
      <xdr:rowOff>205946</xdr:rowOff>
    </xdr:from>
    <xdr:to>
      <xdr:col>47</xdr:col>
      <xdr:colOff>90102</xdr:colOff>
      <xdr:row>756</xdr:row>
      <xdr:rowOff>351395</xdr:rowOff>
    </xdr:to>
    <xdr:pic>
      <xdr:nvPicPr>
        <xdr:cNvPr id="9" name="図 8"/>
        <xdr:cNvPicPr>
          <a:picLocks noChangeAspect="1"/>
        </xdr:cNvPicPr>
      </xdr:nvPicPr>
      <xdr:blipFill>
        <a:blip xmlns:r="http://schemas.openxmlformats.org/officeDocument/2006/relationships" r:embed="rId1"/>
        <a:stretch>
          <a:fillRect/>
        </a:stretch>
      </xdr:blipFill>
      <xdr:spPr>
        <a:xfrm>
          <a:off x="1647565" y="51087466"/>
          <a:ext cx="8121996" cy="53584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1" zoomScaleNormal="75" zoomScaleSheetLayoutView="9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387</v>
      </c>
      <c r="AP2" s="206"/>
      <c r="AQ2" s="206"/>
      <c r="AR2" s="65" t="str">
        <f>IF(OR(AO2="　", AO2=""), "", "-")</f>
        <v/>
      </c>
      <c r="AS2" s="207">
        <v>137</v>
      </c>
      <c r="AT2" s="207"/>
      <c r="AU2" s="207"/>
      <c r="AV2" s="43" t="str">
        <f>IF(AW2="", "", "-")</f>
        <v/>
      </c>
      <c r="AW2" s="382"/>
      <c r="AX2" s="382"/>
    </row>
    <row r="3" spans="1:50" ht="21" customHeight="1" thickBot="1" x14ac:dyDescent="0.2">
      <c r="A3" s="512" t="s">
        <v>461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479</v>
      </c>
      <c r="AK3" s="514"/>
      <c r="AL3" s="514"/>
      <c r="AM3" s="514"/>
      <c r="AN3" s="514"/>
      <c r="AO3" s="514"/>
      <c r="AP3" s="514"/>
      <c r="AQ3" s="514"/>
      <c r="AR3" s="514"/>
      <c r="AS3" s="514"/>
      <c r="AT3" s="514"/>
      <c r="AU3" s="514"/>
      <c r="AV3" s="514"/>
      <c r="AW3" s="514"/>
      <c r="AX3" s="24" t="s">
        <v>64</v>
      </c>
    </row>
    <row r="4" spans="1:50" ht="24.75" customHeight="1" x14ac:dyDescent="0.15">
      <c r="A4" s="712" t="s">
        <v>25</v>
      </c>
      <c r="B4" s="713"/>
      <c r="C4" s="713"/>
      <c r="D4" s="713"/>
      <c r="E4" s="713"/>
      <c r="F4" s="713"/>
      <c r="G4" s="688" t="s">
        <v>523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7" t="s">
        <v>68</v>
      </c>
      <c r="H5" s="548"/>
      <c r="I5" s="548"/>
      <c r="J5" s="548"/>
      <c r="K5" s="548"/>
      <c r="L5" s="548"/>
      <c r="M5" s="549" t="s">
        <v>65</v>
      </c>
      <c r="N5" s="550"/>
      <c r="O5" s="550"/>
      <c r="P5" s="550"/>
      <c r="Q5" s="550"/>
      <c r="R5" s="551"/>
      <c r="S5" s="552" t="s">
        <v>130</v>
      </c>
      <c r="T5" s="548"/>
      <c r="U5" s="548"/>
      <c r="V5" s="548"/>
      <c r="W5" s="548"/>
      <c r="X5" s="553"/>
      <c r="Y5" s="704" t="s">
        <v>3</v>
      </c>
      <c r="Z5" s="705"/>
      <c r="AA5" s="705"/>
      <c r="AB5" s="705"/>
      <c r="AC5" s="705"/>
      <c r="AD5" s="706"/>
      <c r="AE5" s="707" t="s">
        <v>481</v>
      </c>
      <c r="AF5" s="707"/>
      <c r="AG5" s="707"/>
      <c r="AH5" s="707"/>
      <c r="AI5" s="707"/>
      <c r="AJ5" s="707"/>
      <c r="AK5" s="707"/>
      <c r="AL5" s="707"/>
      <c r="AM5" s="707"/>
      <c r="AN5" s="707"/>
      <c r="AO5" s="707"/>
      <c r="AP5" s="708"/>
      <c r="AQ5" s="709" t="s">
        <v>482</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6.95" customHeight="1" x14ac:dyDescent="0.15">
      <c r="A7" s="811" t="s">
        <v>22</v>
      </c>
      <c r="B7" s="812"/>
      <c r="C7" s="812"/>
      <c r="D7" s="812"/>
      <c r="E7" s="812"/>
      <c r="F7" s="813"/>
      <c r="G7" s="814" t="s">
        <v>540</v>
      </c>
      <c r="H7" s="815"/>
      <c r="I7" s="815"/>
      <c r="J7" s="815"/>
      <c r="K7" s="815"/>
      <c r="L7" s="815"/>
      <c r="M7" s="815"/>
      <c r="N7" s="815"/>
      <c r="O7" s="815"/>
      <c r="P7" s="815"/>
      <c r="Q7" s="815"/>
      <c r="R7" s="815"/>
      <c r="S7" s="815"/>
      <c r="T7" s="815"/>
      <c r="U7" s="815"/>
      <c r="V7" s="815"/>
      <c r="W7" s="815"/>
      <c r="X7" s="816"/>
      <c r="Y7" s="380" t="s">
        <v>433</v>
      </c>
      <c r="Z7" s="283"/>
      <c r="AA7" s="283"/>
      <c r="AB7" s="283"/>
      <c r="AC7" s="283"/>
      <c r="AD7" s="381"/>
      <c r="AE7" s="368" t="s">
        <v>483</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1" t="s">
        <v>330</v>
      </c>
      <c r="B8" s="812"/>
      <c r="C8" s="812"/>
      <c r="D8" s="812"/>
      <c r="E8" s="812"/>
      <c r="F8" s="813"/>
      <c r="G8" s="210" t="str">
        <f>入力規則等!A28</f>
        <v>-</v>
      </c>
      <c r="H8" s="211"/>
      <c r="I8" s="211"/>
      <c r="J8" s="211"/>
      <c r="K8" s="211"/>
      <c r="L8" s="211"/>
      <c r="M8" s="211"/>
      <c r="N8" s="211"/>
      <c r="O8" s="211"/>
      <c r="P8" s="211"/>
      <c r="Q8" s="211"/>
      <c r="R8" s="211"/>
      <c r="S8" s="211"/>
      <c r="T8" s="211"/>
      <c r="U8" s="211"/>
      <c r="V8" s="211"/>
      <c r="W8" s="211"/>
      <c r="X8" s="212"/>
      <c r="Y8" s="558" t="s">
        <v>331</v>
      </c>
      <c r="Z8" s="559"/>
      <c r="AA8" s="559"/>
      <c r="AB8" s="559"/>
      <c r="AC8" s="559"/>
      <c r="AD8" s="560"/>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1" t="s">
        <v>541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9" t="s">
        <v>29</v>
      </c>
      <c r="B10" s="730"/>
      <c r="C10" s="730"/>
      <c r="D10" s="730"/>
      <c r="E10" s="730"/>
      <c r="F10" s="730"/>
      <c r="G10" s="661" t="s">
        <v>542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7"/>
      <c r="H12" s="668"/>
      <c r="I12" s="668"/>
      <c r="J12" s="668"/>
      <c r="K12" s="668"/>
      <c r="L12" s="668"/>
      <c r="M12" s="668"/>
      <c r="N12" s="668"/>
      <c r="O12" s="668"/>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4" t="s">
        <v>7</v>
      </c>
      <c r="J13" s="625"/>
      <c r="K13" s="625"/>
      <c r="L13" s="625"/>
      <c r="M13" s="625"/>
      <c r="N13" s="625"/>
      <c r="O13" s="626"/>
      <c r="P13" s="95">
        <v>62</v>
      </c>
      <c r="Q13" s="96"/>
      <c r="R13" s="96"/>
      <c r="S13" s="96"/>
      <c r="T13" s="96"/>
      <c r="U13" s="96"/>
      <c r="V13" s="97"/>
      <c r="W13" s="95">
        <v>62</v>
      </c>
      <c r="X13" s="96"/>
      <c r="Y13" s="96"/>
      <c r="Z13" s="96"/>
      <c r="AA13" s="96"/>
      <c r="AB13" s="96"/>
      <c r="AC13" s="97"/>
      <c r="AD13" s="95">
        <v>62</v>
      </c>
      <c r="AE13" s="96"/>
      <c r="AF13" s="96"/>
      <c r="AG13" s="96"/>
      <c r="AH13" s="96"/>
      <c r="AI13" s="96"/>
      <c r="AJ13" s="97"/>
      <c r="AK13" s="95">
        <v>77</v>
      </c>
      <c r="AL13" s="96"/>
      <c r="AM13" s="96"/>
      <c r="AN13" s="96"/>
      <c r="AO13" s="96"/>
      <c r="AP13" s="96"/>
      <c r="AQ13" s="97"/>
      <c r="AR13" s="92">
        <v>81</v>
      </c>
      <c r="AS13" s="93"/>
      <c r="AT13" s="93"/>
      <c r="AU13" s="93"/>
      <c r="AV13" s="93"/>
      <c r="AW13" s="93"/>
      <c r="AX13" s="379"/>
    </row>
    <row r="14" spans="1:50" ht="21" customHeight="1" x14ac:dyDescent="0.15">
      <c r="A14" s="129"/>
      <c r="B14" s="130"/>
      <c r="C14" s="130"/>
      <c r="D14" s="130"/>
      <c r="E14" s="130"/>
      <c r="F14" s="131"/>
      <c r="G14" s="734"/>
      <c r="H14" s="735"/>
      <c r="I14" s="564" t="s">
        <v>8</v>
      </c>
      <c r="J14" s="618"/>
      <c r="K14" s="618"/>
      <c r="L14" s="618"/>
      <c r="M14" s="618"/>
      <c r="N14" s="618"/>
      <c r="O14" s="619"/>
      <c r="P14" s="95" t="s">
        <v>485</v>
      </c>
      <c r="Q14" s="96"/>
      <c r="R14" s="96"/>
      <c r="S14" s="96"/>
      <c r="T14" s="96"/>
      <c r="U14" s="96"/>
      <c r="V14" s="97"/>
      <c r="W14" s="95" t="s">
        <v>485</v>
      </c>
      <c r="X14" s="96"/>
      <c r="Y14" s="96"/>
      <c r="Z14" s="96"/>
      <c r="AA14" s="96"/>
      <c r="AB14" s="96"/>
      <c r="AC14" s="97"/>
      <c r="AD14" s="95" t="s">
        <v>485</v>
      </c>
      <c r="AE14" s="96"/>
      <c r="AF14" s="96"/>
      <c r="AG14" s="96"/>
      <c r="AH14" s="96"/>
      <c r="AI14" s="96"/>
      <c r="AJ14" s="97"/>
      <c r="AK14" s="95" t="s">
        <v>485</v>
      </c>
      <c r="AL14" s="96"/>
      <c r="AM14" s="96"/>
      <c r="AN14" s="96"/>
      <c r="AO14" s="96"/>
      <c r="AP14" s="96"/>
      <c r="AQ14" s="97"/>
      <c r="AR14" s="651"/>
      <c r="AS14" s="651"/>
      <c r="AT14" s="651"/>
      <c r="AU14" s="651"/>
      <c r="AV14" s="651"/>
      <c r="AW14" s="651"/>
      <c r="AX14" s="652"/>
    </row>
    <row r="15" spans="1:50" ht="21" customHeight="1" x14ac:dyDescent="0.15">
      <c r="A15" s="129"/>
      <c r="B15" s="130"/>
      <c r="C15" s="130"/>
      <c r="D15" s="130"/>
      <c r="E15" s="130"/>
      <c r="F15" s="131"/>
      <c r="G15" s="734"/>
      <c r="H15" s="735"/>
      <c r="I15" s="564" t="s">
        <v>50</v>
      </c>
      <c r="J15" s="565"/>
      <c r="K15" s="565"/>
      <c r="L15" s="565"/>
      <c r="M15" s="565"/>
      <c r="N15" s="565"/>
      <c r="O15" s="566"/>
      <c r="P15" s="95">
        <v>12</v>
      </c>
      <c r="Q15" s="96"/>
      <c r="R15" s="96"/>
      <c r="S15" s="96"/>
      <c r="T15" s="96"/>
      <c r="U15" s="96"/>
      <c r="V15" s="97"/>
      <c r="W15" s="95">
        <v>19</v>
      </c>
      <c r="X15" s="96"/>
      <c r="Y15" s="96"/>
      <c r="Z15" s="96"/>
      <c r="AA15" s="96"/>
      <c r="AB15" s="96"/>
      <c r="AC15" s="97"/>
      <c r="AD15" s="95">
        <v>16</v>
      </c>
      <c r="AE15" s="96"/>
      <c r="AF15" s="96"/>
      <c r="AG15" s="96"/>
      <c r="AH15" s="96"/>
      <c r="AI15" s="96"/>
      <c r="AJ15" s="97"/>
      <c r="AK15" s="95">
        <v>12</v>
      </c>
      <c r="AL15" s="96"/>
      <c r="AM15" s="96"/>
      <c r="AN15" s="96"/>
      <c r="AO15" s="96"/>
      <c r="AP15" s="96"/>
      <c r="AQ15" s="97"/>
      <c r="AR15" s="95"/>
      <c r="AS15" s="96"/>
      <c r="AT15" s="96"/>
      <c r="AU15" s="96"/>
      <c r="AV15" s="96"/>
      <c r="AW15" s="96"/>
      <c r="AX15" s="617"/>
    </row>
    <row r="16" spans="1:50" ht="21" customHeight="1" x14ac:dyDescent="0.15">
      <c r="A16" s="129"/>
      <c r="B16" s="130"/>
      <c r="C16" s="130"/>
      <c r="D16" s="130"/>
      <c r="E16" s="130"/>
      <c r="F16" s="131"/>
      <c r="G16" s="734"/>
      <c r="H16" s="735"/>
      <c r="I16" s="564" t="s">
        <v>51</v>
      </c>
      <c r="J16" s="565"/>
      <c r="K16" s="565"/>
      <c r="L16" s="565"/>
      <c r="M16" s="565"/>
      <c r="N16" s="565"/>
      <c r="O16" s="566"/>
      <c r="P16" s="95">
        <v>-19</v>
      </c>
      <c r="Q16" s="96"/>
      <c r="R16" s="96"/>
      <c r="S16" s="96"/>
      <c r="T16" s="96"/>
      <c r="U16" s="96"/>
      <c r="V16" s="97"/>
      <c r="W16" s="95">
        <v>-16</v>
      </c>
      <c r="X16" s="96"/>
      <c r="Y16" s="96"/>
      <c r="Z16" s="96"/>
      <c r="AA16" s="96"/>
      <c r="AB16" s="96"/>
      <c r="AC16" s="97"/>
      <c r="AD16" s="95">
        <v>-12</v>
      </c>
      <c r="AE16" s="96"/>
      <c r="AF16" s="96"/>
      <c r="AG16" s="96"/>
      <c r="AH16" s="96"/>
      <c r="AI16" s="96"/>
      <c r="AJ16" s="97"/>
      <c r="AK16" s="95"/>
      <c r="AL16" s="96"/>
      <c r="AM16" s="96"/>
      <c r="AN16" s="96"/>
      <c r="AO16" s="96"/>
      <c r="AP16" s="96"/>
      <c r="AQ16" s="97"/>
      <c r="AR16" s="664"/>
      <c r="AS16" s="665"/>
      <c r="AT16" s="665"/>
      <c r="AU16" s="665"/>
      <c r="AV16" s="665"/>
      <c r="AW16" s="665"/>
      <c r="AX16" s="666"/>
    </row>
    <row r="17" spans="1:50" ht="24.75" customHeight="1" x14ac:dyDescent="0.15">
      <c r="A17" s="129"/>
      <c r="B17" s="130"/>
      <c r="C17" s="130"/>
      <c r="D17" s="130"/>
      <c r="E17" s="130"/>
      <c r="F17" s="131"/>
      <c r="G17" s="734"/>
      <c r="H17" s="735"/>
      <c r="I17" s="564" t="s">
        <v>49</v>
      </c>
      <c r="J17" s="618"/>
      <c r="K17" s="618"/>
      <c r="L17" s="618"/>
      <c r="M17" s="618"/>
      <c r="N17" s="618"/>
      <c r="O17" s="619"/>
      <c r="P17" s="95" t="s">
        <v>485</v>
      </c>
      <c r="Q17" s="96"/>
      <c r="R17" s="96"/>
      <c r="S17" s="96"/>
      <c r="T17" s="96"/>
      <c r="U17" s="96"/>
      <c r="V17" s="97"/>
      <c r="W17" s="95" t="s">
        <v>485</v>
      </c>
      <c r="X17" s="96"/>
      <c r="Y17" s="96"/>
      <c r="Z17" s="96"/>
      <c r="AA17" s="96"/>
      <c r="AB17" s="96"/>
      <c r="AC17" s="97"/>
      <c r="AD17" s="95" t="s">
        <v>485</v>
      </c>
      <c r="AE17" s="96"/>
      <c r="AF17" s="96"/>
      <c r="AG17" s="96"/>
      <c r="AH17" s="96"/>
      <c r="AI17" s="96"/>
      <c r="AJ17" s="97"/>
      <c r="AK17" s="95"/>
      <c r="AL17" s="96"/>
      <c r="AM17" s="96"/>
      <c r="AN17" s="96"/>
      <c r="AO17" s="96"/>
      <c r="AP17" s="96"/>
      <c r="AQ17" s="97"/>
      <c r="AR17" s="377"/>
      <c r="AS17" s="377"/>
      <c r="AT17" s="377"/>
      <c r="AU17" s="377"/>
      <c r="AV17" s="377"/>
      <c r="AW17" s="377"/>
      <c r="AX17" s="378"/>
    </row>
    <row r="18" spans="1:50" ht="24.75" customHeight="1" x14ac:dyDescent="0.15">
      <c r="A18" s="129"/>
      <c r="B18" s="130"/>
      <c r="C18" s="130"/>
      <c r="D18" s="130"/>
      <c r="E18" s="130"/>
      <c r="F18" s="131"/>
      <c r="G18" s="736"/>
      <c r="H18" s="737"/>
      <c r="I18" s="724" t="s">
        <v>20</v>
      </c>
      <c r="J18" s="725"/>
      <c r="K18" s="725"/>
      <c r="L18" s="725"/>
      <c r="M18" s="725"/>
      <c r="N18" s="725"/>
      <c r="O18" s="726"/>
      <c r="P18" s="101">
        <f>SUM(P13:V17)</f>
        <v>55</v>
      </c>
      <c r="Q18" s="102"/>
      <c r="R18" s="102"/>
      <c r="S18" s="102"/>
      <c r="T18" s="102"/>
      <c r="U18" s="102"/>
      <c r="V18" s="103"/>
      <c r="W18" s="101">
        <f>SUM(W13:AC17)</f>
        <v>65</v>
      </c>
      <c r="X18" s="102"/>
      <c r="Y18" s="102"/>
      <c r="Z18" s="102"/>
      <c r="AA18" s="102"/>
      <c r="AB18" s="102"/>
      <c r="AC18" s="103"/>
      <c r="AD18" s="101">
        <f>SUM(AD13:AJ17)</f>
        <v>66</v>
      </c>
      <c r="AE18" s="102"/>
      <c r="AF18" s="102"/>
      <c r="AG18" s="102"/>
      <c r="AH18" s="102"/>
      <c r="AI18" s="102"/>
      <c r="AJ18" s="103"/>
      <c r="AK18" s="101">
        <f>SUM(AK13:AQ17)</f>
        <v>89</v>
      </c>
      <c r="AL18" s="102"/>
      <c r="AM18" s="102"/>
      <c r="AN18" s="102"/>
      <c r="AO18" s="102"/>
      <c r="AP18" s="102"/>
      <c r="AQ18" s="103"/>
      <c r="AR18" s="101">
        <f>SUM(AR13:AX17)</f>
        <v>81</v>
      </c>
      <c r="AS18" s="102"/>
      <c r="AT18" s="102"/>
      <c r="AU18" s="102"/>
      <c r="AV18" s="102"/>
      <c r="AW18" s="102"/>
      <c r="AX18" s="526"/>
    </row>
    <row r="19" spans="1:50" ht="24.75" customHeight="1" x14ac:dyDescent="0.15">
      <c r="A19" s="129"/>
      <c r="B19" s="130"/>
      <c r="C19" s="130"/>
      <c r="D19" s="130"/>
      <c r="E19" s="130"/>
      <c r="F19" s="131"/>
      <c r="G19" s="524" t="s">
        <v>9</v>
      </c>
      <c r="H19" s="525"/>
      <c r="I19" s="525"/>
      <c r="J19" s="525"/>
      <c r="K19" s="525"/>
      <c r="L19" s="525"/>
      <c r="M19" s="525"/>
      <c r="N19" s="525"/>
      <c r="O19" s="525"/>
      <c r="P19" s="95">
        <v>15</v>
      </c>
      <c r="Q19" s="96"/>
      <c r="R19" s="96"/>
      <c r="S19" s="96"/>
      <c r="T19" s="96"/>
      <c r="U19" s="96"/>
      <c r="V19" s="97"/>
      <c r="W19" s="95">
        <v>28</v>
      </c>
      <c r="X19" s="96"/>
      <c r="Y19" s="96"/>
      <c r="Z19" s="96"/>
      <c r="AA19" s="96"/>
      <c r="AB19" s="96"/>
      <c r="AC19" s="97"/>
      <c r="AD19" s="95">
        <v>22</v>
      </c>
      <c r="AE19" s="96"/>
      <c r="AF19" s="96"/>
      <c r="AG19" s="96"/>
      <c r="AH19" s="96"/>
      <c r="AI19" s="96"/>
      <c r="AJ19" s="97"/>
      <c r="AK19" s="472"/>
      <c r="AL19" s="472"/>
      <c r="AM19" s="472"/>
      <c r="AN19" s="472"/>
      <c r="AO19" s="472"/>
      <c r="AP19" s="472"/>
      <c r="AQ19" s="472"/>
      <c r="AR19" s="472"/>
      <c r="AS19" s="472"/>
      <c r="AT19" s="472"/>
      <c r="AU19" s="472"/>
      <c r="AV19" s="472"/>
      <c r="AW19" s="472"/>
      <c r="AX19" s="527"/>
    </row>
    <row r="20" spans="1:50" ht="24.75" customHeight="1" x14ac:dyDescent="0.15">
      <c r="A20" s="129"/>
      <c r="B20" s="130"/>
      <c r="C20" s="130"/>
      <c r="D20" s="130"/>
      <c r="E20" s="130"/>
      <c r="F20" s="131"/>
      <c r="G20" s="524" t="s">
        <v>10</v>
      </c>
      <c r="H20" s="525"/>
      <c r="I20" s="525"/>
      <c r="J20" s="525"/>
      <c r="K20" s="525"/>
      <c r="L20" s="525"/>
      <c r="M20" s="525"/>
      <c r="N20" s="525"/>
      <c r="O20" s="525"/>
      <c r="P20" s="528">
        <f>IF(P18=0, "-", SUM(P19)/P18)</f>
        <v>0.27272727272727271</v>
      </c>
      <c r="Q20" s="528"/>
      <c r="R20" s="528"/>
      <c r="S20" s="528"/>
      <c r="T20" s="528"/>
      <c r="U20" s="528"/>
      <c r="V20" s="528"/>
      <c r="W20" s="528">
        <f t="shared" ref="W20" si="0">IF(W18=0, "-", SUM(W19)/W18)</f>
        <v>0.43076923076923079</v>
      </c>
      <c r="X20" s="528"/>
      <c r="Y20" s="528"/>
      <c r="Z20" s="528"/>
      <c r="AA20" s="528"/>
      <c r="AB20" s="528"/>
      <c r="AC20" s="528"/>
      <c r="AD20" s="528">
        <f t="shared" ref="AD20" si="1">IF(AD18=0, "-", SUM(AD19)/AD18)</f>
        <v>0.33333333333333331</v>
      </c>
      <c r="AE20" s="528"/>
      <c r="AF20" s="528"/>
      <c r="AG20" s="528"/>
      <c r="AH20" s="528"/>
      <c r="AI20" s="528"/>
      <c r="AJ20" s="528"/>
      <c r="AK20" s="472"/>
      <c r="AL20" s="472"/>
      <c r="AM20" s="472"/>
      <c r="AN20" s="472"/>
      <c r="AO20" s="472"/>
      <c r="AP20" s="472"/>
      <c r="AQ20" s="473"/>
      <c r="AR20" s="473"/>
      <c r="AS20" s="473"/>
      <c r="AT20" s="473"/>
      <c r="AU20" s="472"/>
      <c r="AV20" s="472"/>
      <c r="AW20" s="472"/>
      <c r="AX20" s="527"/>
    </row>
    <row r="21" spans="1:50" ht="25.5" customHeight="1" x14ac:dyDescent="0.15">
      <c r="A21" s="132"/>
      <c r="B21" s="133"/>
      <c r="C21" s="133"/>
      <c r="D21" s="133"/>
      <c r="E21" s="133"/>
      <c r="F21" s="134"/>
      <c r="G21" s="911" t="s">
        <v>398</v>
      </c>
      <c r="H21" s="912"/>
      <c r="I21" s="912"/>
      <c r="J21" s="912"/>
      <c r="K21" s="912"/>
      <c r="L21" s="912"/>
      <c r="M21" s="912"/>
      <c r="N21" s="912"/>
      <c r="O21" s="912"/>
      <c r="P21" s="528">
        <f>IF(P19=0, "-", SUM(P19)/SUM(P13,P14))</f>
        <v>0.24193548387096775</v>
      </c>
      <c r="Q21" s="528"/>
      <c r="R21" s="528"/>
      <c r="S21" s="528"/>
      <c r="T21" s="528"/>
      <c r="U21" s="528"/>
      <c r="V21" s="528"/>
      <c r="W21" s="528">
        <f t="shared" ref="W21" si="2">IF(W19=0, "-", SUM(W19)/SUM(W13,W14))</f>
        <v>0.45161290322580644</v>
      </c>
      <c r="X21" s="528"/>
      <c r="Y21" s="528"/>
      <c r="Z21" s="528"/>
      <c r="AA21" s="528"/>
      <c r="AB21" s="528"/>
      <c r="AC21" s="528"/>
      <c r="AD21" s="528">
        <f t="shared" ref="AD21" si="3">IF(AD19=0, "-", SUM(AD19)/SUM(AD13,AD14))</f>
        <v>0.35483870967741937</v>
      </c>
      <c r="AE21" s="528"/>
      <c r="AF21" s="528"/>
      <c r="AG21" s="528"/>
      <c r="AH21" s="528"/>
      <c r="AI21" s="528"/>
      <c r="AJ21" s="528"/>
      <c r="AK21" s="472"/>
      <c r="AL21" s="472"/>
      <c r="AM21" s="472"/>
      <c r="AN21" s="472"/>
      <c r="AO21" s="472"/>
      <c r="AP21" s="472"/>
      <c r="AQ21" s="473"/>
      <c r="AR21" s="473"/>
      <c r="AS21" s="473"/>
      <c r="AT21" s="473"/>
      <c r="AU21" s="472"/>
      <c r="AV21" s="472"/>
      <c r="AW21" s="472"/>
      <c r="AX21" s="527"/>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486</v>
      </c>
      <c r="H23" s="174"/>
      <c r="I23" s="174"/>
      <c r="J23" s="174"/>
      <c r="K23" s="174"/>
      <c r="L23" s="174"/>
      <c r="M23" s="174"/>
      <c r="N23" s="174"/>
      <c r="O23" s="175"/>
      <c r="P23" s="92">
        <v>20</v>
      </c>
      <c r="Q23" s="93"/>
      <c r="R23" s="93"/>
      <c r="S23" s="93"/>
      <c r="T23" s="93"/>
      <c r="U23" s="93"/>
      <c r="V23" s="94"/>
      <c r="W23" s="92">
        <v>37</v>
      </c>
      <c r="X23" s="93"/>
      <c r="Y23" s="93"/>
      <c r="Z23" s="93"/>
      <c r="AA23" s="93"/>
      <c r="AB23" s="93"/>
      <c r="AC23" s="94"/>
      <c r="AD23" s="196" t="s">
        <v>548</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487</v>
      </c>
      <c r="H24" s="177"/>
      <c r="I24" s="177"/>
      <c r="J24" s="177"/>
      <c r="K24" s="177"/>
      <c r="L24" s="177"/>
      <c r="M24" s="177"/>
      <c r="N24" s="177"/>
      <c r="O24" s="178"/>
      <c r="P24" s="95">
        <v>57</v>
      </c>
      <c r="Q24" s="96"/>
      <c r="R24" s="96"/>
      <c r="S24" s="96"/>
      <c r="T24" s="96"/>
      <c r="U24" s="96"/>
      <c r="V24" s="97"/>
      <c r="W24" s="95">
        <v>44</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77</v>
      </c>
      <c r="Q29" s="96"/>
      <c r="R29" s="96"/>
      <c r="S29" s="96"/>
      <c r="T29" s="96"/>
      <c r="U29" s="96"/>
      <c r="V29" s="97"/>
      <c r="W29" s="214">
        <f>AR13</f>
        <v>81</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8" t="s">
        <v>394</v>
      </c>
      <c r="B30" s="499"/>
      <c r="C30" s="499"/>
      <c r="D30" s="499"/>
      <c r="E30" s="499"/>
      <c r="F30" s="500"/>
      <c r="G30" s="636" t="s">
        <v>264</v>
      </c>
      <c r="H30" s="375"/>
      <c r="I30" s="375"/>
      <c r="J30" s="375"/>
      <c r="K30" s="375"/>
      <c r="L30" s="375"/>
      <c r="M30" s="375"/>
      <c r="N30" s="375"/>
      <c r="O30" s="568"/>
      <c r="P30" s="567" t="s">
        <v>58</v>
      </c>
      <c r="Q30" s="375"/>
      <c r="R30" s="375"/>
      <c r="S30" s="375"/>
      <c r="T30" s="375"/>
      <c r="U30" s="375"/>
      <c r="V30" s="375"/>
      <c r="W30" s="375"/>
      <c r="X30" s="568"/>
      <c r="Y30" s="451"/>
      <c r="Z30" s="452"/>
      <c r="AA30" s="453"/>
      <c r="AB30" s="371" t="s">
        <v>11</v>
      </c>
      <c r="AC30" s="372"/>
      <c r="AD30" s="373"/>
      <c r="AE30" s="371" t="s">
        <v>453</v>
      </c>
      <c r="AF30" s="372"/>
      <c r="AG30" s="372"/>
      <c r="AH30" s="373"/>
      <c r="AI30" s="371" t="s">
        <v>450</v>
      </c>
      <c r="AJ30" s="372"/>
      <c r="AK30" s="372"/>
      <c r="AL30" s="373"/>
      <c r="AM30" s="374" t="s">
        <v>445</v>
      </c>
      <c r="AN30" s="374"/>
      <c r="AO30" s="374"/>
      <c r="AP30" s="371"/>
      <c r="AQ30" s="627" t="s">
        <v>306</v>
      </c>
      <c r="AR30" s="628"/>
      <c r="AS30" s="628"/>
      <c r="AT30" s="629"/>
      <c r="AU30" s="375" t="s">
        <v>252</v>
      </c>
      <c r="AV30" s="375"/>
      <c r="AW30" s="375"/>
      <c r="AX30" s="376"/>
    </row>
    <row r="31" spans="1:50" ht="18.75" customHeight="1" x14ac:dyDescent="0.15">
      <c r="A31" s="501"/>
      <c r="B31" s="502"/>
      <c r="C31" s="502"/>
      <c r="D31" s="502"/>
      <c r="E31" s="502"/>
      <c r="F31" s="503"/>
      <c r="G31" s="556"/>
      <c r="H31" s="364"/>
      <c r="I31" s="364"/>
      <c r="J31" s="364"/>
      <c r="K31" s="364"/>
      <c r="L31" s="364"/>
      <c r="M31" s="364"/>
      <c r="N31" s="364"/>
      <c r="O31" s="557"/>
      <c r="P31" s="569"/>
      <c r="Q31" s="364"/>
      <c r="R31" s="364"/>
      <c r="S31" s="364"/>
      <c r="T31" s="364"/>
      <c r="U31" s="364"/>
      <c r="V31" s="364"/>
      <c r="W31" s="364"/>
      <c r="X31" s="557"/>
      <c r="Y31" s="454"/>
      <c r="Z31" s="455"/>
      <c r="AA31" s="456"/>
      <c r="AB31" s="319"/>
      <c r="AC31" s="320"/>
      <c r="AD31" s="321"/>
      <c r="AE31" s="319"/>
      <c r="AF31" s="320"/>
      <c r="AG31" s="320"/>
      <c r="AH31" s="321"/>
      <c r="AI31" s="319"/>
      <c r="AJ31" s="320"/>
      <c r="AK31" s="320"/>
      <c r="AL31" s="321"/>
      <c r="AM31" s="361"/>
      <c r="AN31" s="361"/>
      <c r="AO31" s="361"/>
      <c r="AP31" s="319"/>
      <c r="AQ31" s="204">
        <v>31</v>
      </c>
      <c r="AR31" s="123"/>
      <c r="AS31" s="124" t="s">
        <v>307</v>
      </c>
      <c r="AT31" s="159"/>
      <c r="AU31" s="258"/>
      <c r="AV31" s="258"/>
      <c r="AW31" s="364" t="s">
        <v>296</v>
      </c>
      <c r="AX31" s="365"/>
    </row>
    <row r="32" spans="1:50" ht="23.25" customHeight="1" x14ac:dyDescent="0.15">
      <c r="A32" s="504"/>
      <c r="B32" s="502"/>
      <c r="C32" s="502"/>
      <c r="D32" s="502"/>
      <c r="E32" s="502"/>
      <c r="F32" s="503"/>
      <c r="G32" s="529" t="s">
        <v>488</v>
      </c>
      <c r="H32" s="530"/>
      <c r="I32" s="530"/>
      <c r="J32" s="530"/>
      <c r="K32" s="530"/>
      <c r="L32" s="530"/>
      <c r="M32" s="530"/>
      <c r="N32" s="530"/>
      <c r="O32" s="531"/>
      <c r="P32" s="148" t="s">
        <v>489</v>
      </c>
      <c r="Q32" s="148"/>
      <c r="R32" s="148"/>
      <c r="S32" s="148"/>
      <c r="T32" s="148"/>
      <c r="U32" s="148"/>
      <c r="V32" s="148"/>
      <c r="W32" s="148"/>
      <c r="X32" s="218"/>
      <c r="Y32" s="325" t="s">
        <v>12</v>
      </c>
      <c r="Z32" s="538"/>
      <c r="AA32" s="539"/>
      <c r="AB32" s="511" t="s">
        <v>297</v>
      </c>
      <c r="AC32" s="511"/>
      <c r="AD32" s="511"/>
      <c r="AE32" s="349">
        <v>75.5</v>
      </c>
      <c r="AF32" s="350"/>
      <c r="AG32" s="350"/>
      <c r="AH32" s="350"/>
      <c r="AI32" s="349">
        <v>81.7</v>
      </c>
      <c r="AJ32" s="350"/>
      <c r="AK32" s="350"/>
      <c r="AL32" s="350"/>
      <c r="AM32" s="349" t="s">
        <v>516</v>
      </c>
      <c r="AN32" s="350"/>
      <c r="AO32" s="350"/>
      <c r="AP32" s="350"/>
      <c r="AQ32" s="98" t="s">
        <v>516</v>
      </c>
      <c r="AR32" s="99"/>
      <c r="AS32" s="99"/>
      <c r="AT32" s="100"/>
      <c r="AU32" s="350"/>
      <c r="AV32" s="350"/>
      <c r="AW32" s="350"/>
      <c r="AX32" s="352"/>
    </row>
    <row r="33" spans="1:50" ht="23.25" customHeight="1" x14ac:dyDescent="0.15">
      <c r="A33" s="505"/>
      <c r="B33" s="506"/>
      <c r="C33" s="506"/>
      <c r="D33" s="506"/>
      <c r="E33" s="506"/>
      <c r="F33" s="507"/>
      <c r="G33" s="532"/>
      <c r="H33" s="533"/>
      <c r="I33" s="533"/>
      <c r="J33" s="533"/>
      <c r="K33" s="533"/>
      <c r="L33" s="533"/>
      <c r="M33" s="533"/>
      <c r="N33" s="533"/>
      <c r="O33" s="534"/>
      <c r="P33" s="220"/>
      <c r="Q33" s="220"/>
      <c r="R33" s="220"/>
      <c r="S33" s="220"/>
      <c r="T33" s="220"/>
      <c r="U33" s="220"/>
      <c r="V33" s="220"/>
      <c r="W33" s="220"/>
      <c r="X33" s="221"/>
      <c r="Y33" s="290" t="s">
        <v>53</v>
      </c>
      <c r="Z33" s="285"/>
      <c r="AA33" s="286"/>
      <c r="AB33" s="511" t="s">
        <v>297</v>
      </c>
      <c r="AC33" s="511"/>
      <c r="AD33" s="511"/>
      <c r="AE33" s="349">
        <v>57.1</v>
      </c>
      <c r="AF33" s="350"/>
      <c r="AG33" s="350"/>
      <c r="AH33" s="350"/>
      <c r="AI33" s="349">
        <v>72</v>
      </c>
      <c r="AJ33" s="350"/>
      <c r="AK33" s="350"/>
      <c r="AL33" s="350"/>
      <c r="AM33" s="349">
        <v>75</v>
      </c>
      <c r="AN33" s="350"/>
      <c r="AO33" s="350"/>
      <c r="AP33" s="350"/>
      <c r="AQ33" s="98">
        <v>75</v>
      </c>
      <c r="AR33" s="99"/>
      <c r="AS33" s="99"/>
      <c r="AT33" s="100"/>
      <c r="AU33" s="350"/>
      <c r="AV33" s="350"/>
      <c r="AW33" s="350"/>
      <c r="AX33" s="352"/>
    </row>
    <row r="34" spans="1:50" ht="23.25" customHeight="1" x14ac:dyDescent="0.15">
      <c r="A34" s="504"/>
      <c r="B34" s="502"/>
      <c r="C34" s="502"/>
      <c r="D34" s="502"/>
      <c r="E34" s="502"/>
      <c r="F34" s="503"/>
      <c r="G34" s="535"/>
      <c r="H34" s="536"/>
      <c r="I34" s="536"/>
      <c r="J34" s="536"/>
      <c r="K34" s="536"/>
      <c r="L34" s="536"/>
      <c r="M34" s="536"/>
      <c r="N34" s="536"/>
      <c r="O34" s="537"/>
      <c r="P34" s="151"/>
      <c r="Q34" s="151"/>
      <c r="R34" s="151"/>
      <c r="S34" s="151"/>
      <c r="T34" s="151"/>
      <c r="U34" s="151"/>
      <c r="V34" s="151"/>
      <c r="W34" s="151"/>
      <c r="X34" s="223"/>
      <c r="Y34" s="290" t="s">
        <v>13</v>
      </c>
      <c r="Z34" s="285"/>
      <c r="AA34" s="286"/>
      <c r="AB34" s="483" t="s">
        <v>297</v>
      </c>
      <c r="AC34" s="483"/>
      <c r="AD34" s="483"/>
      <c r="AE34" s="349">
        <v>132.19999999999999</v>
      </c>
      <c r="AF34" s="350"/>
      <c r="AG34" s="350"/>
      <c r="AH34" s="350"/>
      <c r="AI34" s="349">
        <v>113.5</v>
      </c>
      <c r="AJ34" s="350"/>
      <c r="AK34" s="350"/>
      <c r="AL34" s="350"/>
      <c r="AM34" s="349" t="s">
        <v>516</v>
      </c>
      <c r="AN34" s="350"/>
      <c r="AO34" s="350"/>
      <c r="AP34" s="350"/>
      <c r="AQ34" s="98" t="s">
        <v>516</v>
      </c>
      <c r="AR34" s="99"/>
      <c r="AS34" s="99"/>
      <c r="AT34" s="100"/>
      <c r="AU34" s="350"/>
      <c r="AV34" s="350"/>
      <c r="AW34" s="350"/>
      <c r="AX34" s="352"/>
    </row>
    <row r="35" spans="1:50" ht="23.25" customHeight="1" x14ac:dyDescent="0.15">
      <c r="A35" s="882" t="s">
        <v>423</v>
      </c>
      <c r="B35" s="883"/>
      <c r="C35" s="883"/>
      <c r="D35" s="883"/>
      <c r="E35" s="883"/>
      <c r="F35" s="884"/>
      <c r="G35" s="888" t="s">
        <v>490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0" t="s">
        <v>394</v>
      </c>
      <c r="B37" s="631"/>
      <c r="C37" s="631"/>
      <c r="D37" s="631"/>
      <c r="E37" s="631"/>
      <c r="F37" s="632"/>
      <c r="G37" s="554" t="s">
        <v>264</v>
      </c>
      <c r="H37" s="366"/>
      <c r="I37" s="366"/>
      <c r="J37" s="366"/>
      <c r="K37" s="366"/>
      <c r="L37" s="366"/>
      <c r="M37" s="366"/>
      <c r="N37" s="366"/>
      <c r="O37" s="555"/>
      <c r="P37" s="620" t="s">
        <v>58</v>
      </c>
      <c r="Q37" s="366"/>
      <c r="R37" s="366"/>
      <c r="S37" s="366"/>
      <c r="T37" s="366"/>
      <c r="U37" s="366"/>
      <c r="V37" s="366"/>
      <c r="W37" s="366"/>
      <c r="X37" s="555"/>
      <c r="Y37" s="621"/>
      <c r="Z37" s="622"/>
      <c r="AA37" s="623"/>
      <c r="AB37" s="353" t="s">
        <v>11</v>
      </c>
      <c r="AC37" s="354"/>
      <c r="AD37" s="355"/>
      <c r="AE37" s="353" t="s">
        <v>453</v>
      </c>
      <c r="AF37" s="354"/>
      <c r="AG37" s="354"/>
      <c r="AH37" s="355"/>
      <c r="AI37" s="353" t="s">
        <v>450</v>
      </c>
      <c r="AJ37" s="354"/>
      <c r="AK37" s="354"/>
      <c r="AL37" s="355"/>
      <c r="AM37" s="360" t="s">
        <v>445</v>
      </c>
      <c r="AN37" s="360"/>
      <c r="AO37" s="360"/>
      <c r="AP37" s="353"/>
      <c r="AQ37" s="254" t="s">
        <v>306</v>
      </c>
      <c r="AR37" s="255"/>
      <c r="AS37" s="255"/>
      <c r="AT37" s="256"/>
      <c r="AU37" s="366" t="s">
        <v>252</v>
      </c>
      <c r="AV37" s="366"/>
      <c r="AW37" s="366"/>
      <c r="AX37" s="367"/>
    </row>
    <row r="38" spans="1:50" ht="18.75" hidden="1" customHeight="1" x14ac:dyDescent="0.15">
      <c r="A38" s="501"/>
      <c r="B38" s="502"/>
      <c r="C38" s="502"/>
      <c r="D38" s="502"/>
      <c r="E38" s="502"/>
      <c r="F38" s="503"/>
      <c r="G38" s="556"/>
      <c r="H38" s="364"/>
      <c r="I38" s="364"/>
      <c r="J38" s="364"/>
      <c r="K38" s="364"/>
      <c r="L38" s="364"/>
      <c r="M38" s="364"/>
      <c r="N38" s="364"/>
      <c r="O38" s="557"/>
      <c r="P38" s="569"/>
      <c r="Q38" s="364"/>
      <c r="R38" s="364"/>
      <c r="S38" s="364"/>
      <c r="T38" s="364"/>
      <c r="U38" s="364"/>
      <c r="V38" s="364"/>
      <c r="W38" s="364"/>
      <c r="X38" s="557"/>
      <c r="Y38" s="454"/>
      <c r="Z38" s="455"/>
      <c r="AA38" s="456"/>
      <c r="AB38" s="319"/>
      <c r="AC38" s="320"/>
      <c r="AD38" s="321"/>
      <c r="AE38" s="319"/>
      <c r="AF38" s="320"/>
      <c r="AG38" s="320"/>
      <c r="AH38" s="321"/>
      <c r="AI38" s="319"/>
      <c r="AJ38" s="320"/>
      <c r="AK38" s="320"/>
      <c r="AL38" s="321"/>
      <c r="AM38" s="361"/>
      <c r="AN38" s="361"/>
      <c r="AO38" s="361"/>
      <c r="AP38" s="319"/>
      <c r="AQ38" s="204"/>
      <c r="AR38" s="123"/>
      <c r="AS38" s="124" t="s">
        <v>307</v>
      </c>
      <c r="AT38" s="159"/>
      <c r="AU38" s="258"/>
      <c r="AV38" s="258"/>
      <c r="AW38" s="364" t="s">
        <v>296</v>
      </c>
      <c r="AX38" s="365"/>
    </row>
    <row r="39" spans="1:50" ht="23.25" hidden="1" customHeight="1" x14ac:dyDescent="0.15">
      <c r="A39" s="504"/>
      <c r="B39" s="502"/>
      <c r="C39" s="502"/>
      <c r="D39" s="502"/>
      <c r="E39" s="502"/>
      <c r="F39" s="503"/>
      <c r="G39" s="529"/>
      <c r="H39" s="530"/>
      <c r="I39" s="530"/>
      <c r="J39" s="530"/>
      <c r="K39" s="530"/>
      <c r="L39" s="530"/>
      <c r="M39" s="530"/>
      <c r="N39" s="530"/>
      <c r="O39" s="531"/>
      <c r="P39" s="148"/>
      <c r="Q39" s="148"/>
      <c r="R39" s="148"/>
      <c r="S39" s="148"/>
      <c r="T39" s="148"/>
      <c r="U39" s="148"/>
      <c r="V39" s="148"/>
      <c r="W39" s="148"/>
      <c r="X39" s="218"/>
      <c r="Y39" s="325" t="s">
        <v>12</v>
      </c>
      <c r="Z39" s="538"/>
      <c r="AA39" s="539"/>
      <c r="AB39" s="540"/>
      <c r="AC39" s="540"/>
      <c r="AD39" s="540"/>
      <c r="AE39" s="349"/>
      <c r="AF39" s="350"/>
      <c r="AG39" s="350"/>
      <c r="AH39" s="350"/>
      <c r="AI39" s="349"/>
      <c r="AJ39" s="350"/>
      <c r="AK39" s="350"/>
      <c r="AL39" s="350"/>
      <c r="AM39" s="349"/>
      <c r="AN39" s="350"/>
      <c r="AO39" s="350"/>
      <c r="AP39" s="350"/>
      <c r="AQ39" s="98"/>
      <c r="AR39" s="99"/>
      <c r="AS39" s="99"/>
      <c r="AT39" s="100"/>
      <c r="AU39" s="350"/>
      <c r="AV39" s="350"/>
      <c r="AW39" s="350"/>
      <c r="AX39" s="352"/>
    </row>
    <row r="40" spans="1:50" ht="23.25" hidden="1" customHeight="1" x14ac:dyDescent="0.15">
      <c r="A40" s="505"/>
      <c r="B40" s="506"/>
      <c r="C40" s="506"/>
      <c r="D40" s="506"/>
      <c r="E40" s="506"/>
      <c r="F40" s="507"/>
      <c r="G40" s="532"/>
      <c r="H40" s="533"/>
      <c r="I40" s="533"/>
      <c r="J40" s="533"/>
      <c r="K40" s="533"/>
      <c r="L40" s="533"/>
      <c r="M40" s="533"/>
      <c r="N40" s="533"/>
      <c r="O40" s="534"/>
      <c r="P40" s="220"/>
      <c r="Q40" s="220"/>
      <c r="R40" s="220"/>
      <c r="S40" s="220"/>
      <c r="T40" s="220"/>
      <c r="U40" s="220"/>
      <c r="V40" s="220"/>
      <c r="W40" s="220"/>
      <c r="X40" s="221"/>
      <c r="Y40" s="290" t="s">
        <v>53</v>
      </c>
      <c r="Z40" s="285"/>
      <c r="AA40" s="286"/>
      <c r="AB40" s="669"/>
      <c r="AC40" s="669"/>
      <c r="AD40" s="669"/>
      <c r="AE40" s="349"/>
      <c r="AF40" s="350"/>
      <c r="AG40" s="350"/>
      <c r="AH40" s="350"/>
      <c r="AI40" s="349"/>
      <c r="AJ40" s="350"/>
      <c r="AK40" s="350"/>
      <c r="AL40" s="350"/>
      <c r="AM40" s="349"/>
      <c r="AN40" s="350"/>
      <c r="AO40" s="350"/>
      <c r="AP40" s="350"/>
      <c r="AQ40" s="98"/>
      <c r="AR40" s="99"/>
      <c r="AS40" s="99"/>
      <c r="AT40" s="100"/>
      <c r="AU40" s="350"/>
      <c r="AV40" s="350"/>
      <c r="AW40" s="350"/>
      <c r="AX40" s="352"/>
    </row>
    <row r="41" spans="1:50" ht="23.25" hidden="1" customHeight="1" x14ac:dyDescent="0.15">
      <c r="A41" s="633"/>
      <c r="B41" s="634"/>
      <c r="C41" s="634"/>
      <c r="D41" s="634"/>
      <c r="E41" s="634"/>
      <c r="F41" s="635"/>
      <c r="G41" s="535"/>
      <c r="H41" s="536"/>
      <c r="I41" s="536"/>
      <c r="J41" s="536"/>
      <c r="K41" s="536"/>
      <c r="L41" s="536"/>
      <c r="M41" s="536"/>
      <c r="N41" s="536"/>
      <c r="O41" s="537"/>
      <c r="P41" s="151"/>
      <c r="Q41" s="151"/>
      <c r="R41" s="151"/>
      <c r="S41" s="151"/>
      <c r="T41" s="151"/>
      <c r="U41" s="151"/>
      <c r="V41" s="151"/>
      <c r="W41" s="151"/>
      <c r="X41" s="223"/>
      <c r="Y41" s="290" t="s">
        <v>13</v>
      </c>
      <c r="Z41" s="285"/>
      <c r="AA41" s="286"/>
      <c r="AB41" s="483" t="s">
        <v>297</v>
      </c>
      <c r="AC41" s="483"/>
      <c r="AD41" s="483"/>
      <c r="AE41" s="349"/>
      <c r="AF41" s="350"/>
      <c r="AG41" s="350"/>
      <c r="AH41" s="350"/>
      <c r="AI41" s="349"/>
      <c r="AJ41" s="350"/>
      <c r="AK41" s="350"/>
      <c r="AL41" s="350"/>
      <c r="AM41" s="349"/>
      <c r="AN41" s="350"/>
      <c r="AO41" s="350"/>
      <c r="AP41" s="350"/>
      <c r="AQ41" s="98"/>
      <c r="AR41" s="99"/>
      <c r="AS41" s="99"/>
      <c r="AT41" s="100"/>
      <c r="AU41" s="350"/>
      <c r="AV41" s="350"/>
      <c r="AW41" s="350"/>
      <c r="AX41" s="352"/>
    </row>
    <row r="42" spans="1:50" ht="23.25" hidden="1" customHeight="1" x14ac:dyDescent="0.15">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0" t="s">
        <v>394</v>
      </c>
      <c r="B44" s="631"/>
      <c r="C44" s="631"/>
      <c r="D44" s="631"/>
      <c r="E44" s="631"/>
      <c r="F44" s="632"/>
      <c r="G44" s="554" t="s">
        <v>264</v>
      </c>
      <c r="H44" s="366"/>
      <c r="I44" s="366"/>
      <c r="J44" s="366"/>
      <c r="K44" s="366"/>
      <c r="L44" s="366"/>
      <c r="M44" s="366"/>
      <c r="N44" s="366"/>
      <c r="O44" s="555"/>
      <c r="P44" s="620" t="s">
        <v>58</v>
      </c>
      <c r="Q44" s="366"/>
      <c r="R44" s="366"/>
      <c r="S44" s="366"/>
      <c r="T44" s="366"/>
      <c r="U44" s="366"/>
      <c r="V44" s="366"/>
      <c r="W44" s="366"/>
      <c r="X44" s="555"/>
      <c r="Y44" s="621"/>
      <c r="Z44" s="622"/>
      <c r="AA44" s="623"/>
      <c r="AB44" s="353" t="s">
        <v>11</v>
      </c>
      <c r="AC44" s="354"/>
      <c r="AD44" s="355"/>
      <c r="AE44" s="353" t="s">
        <v>453</v>
      </c>
      <c r="AF44" s="354"/>
      <c r="AG44" s="354"/>
      <c r="AH44" s="355"/>
      <c r="AI44" s="353" t="s">
        <v>450</v>
      </c>
      <c r="AJ44" s="354"/>
      <c r="AK44" s="354"/>
      <c r="AL44" s="355"/>
      <c r="AM44" s="360" t="s">
        <v>445</v>
      </c>
      <c r="AN44" s="360"/>
      <c r="AO44" s="360"/>
      <c r="AP44" s="353"/>
      <c r="AQ44" s="254" t="s">
        <v>306</v>
      </c>
      <c r="AR44" s="255"/>
      <c r="AS44" s="255"/>
      <c r="AT44" s="256"/>
      <c r="AU44" s="366" t="s">
        <v>252</v>
      </c>
      <c r="AV44" s="366"/>
      <c r="AW44" s="366"/>
      <c r="AX44" s="367"/>
    </row>
    <row r="45" spans="1:50" ht="18.75" hidden="1" customHeight="1" x14ac:dyDescent="0.15">
      <c r="A45" s="501"/>
      <c r="B45" s="502"/>
      <c r="C45" s="502"/>
      <c r="D45" s="502"/>
      <c r="E45" s="502"/>
      <c r="F45" s="503"/>
      <c r="G45" s="556"/>
      <c r="H45" s="364"/>
      <c r="I45" s="364"/>
      <c r="J45" s="364"/>
      <c r="K45" s="364"/>
      <c r="L45" s="364"/>
      <c r="M45" s="364"/>
      <c r="N45" s="364"/>
      <c r="O45" s="557"/>
      <c r="P45" s="569"/>
      <c r="Q45" s="364"/>
      <c r="R45" s="364"/>
      <c r="S45" s="364"/>
      <c r="T45" s="364"/>
      <c r="U45" s="364"/>
      <c r="V45" s="364"/>
      <c r="W45" s="364"/>
      <c r="X45" s="557"/>
      <c r="Y45" s="454"/>
      <c r="Z45" s="455"/>
      <c r="AA45" s="456"/>
      <c r="AB45" s="319"/>
      <c r="AC45" s="320"/>
      <c r="AD45" s="321"/>
      <c r="AE45" s="319"/>
      <c r="AF45" s="320"/>
      <c r="AG45" s="320"/>
      <c r="AH45" s="321"/>
      <c r="AI45" s="319"/>
      <c r="AJ45" s="320"/>
      <c r="AK45" s="320"/>
      <c r="AL45" s="321"/>
      <c r="AM45" s="361"/>
      <c r="AN45" s="361"/>
      <c r="AO45" s="361"/>
      <c r="AP45" s="319"/>
      <c r="AQ45" s="204"/>
      <c r="AR45" s="123"/>
      <c r="AS45" s="124" t="s">
        <v>307</v>
      </c>
      <c r="AT45" s="159"/>
      <c r="AU45" s="258"/>
      <c r="AV45" s="258"/>
      <c r="AW45" s="364" t="s">
        <v>296</v>
      </c>
      <c r="AX45" s="365"/>
    </row>
    <row r="46" spans="1:50" ht="23.25" hidden="1" customHeight="1" x14ac:dyDescent="0.15">
      <c r="A46" s="504"/>
      <c r="B46" s="502"/>
      <c r="C46" s="502"/>
      <c r="D46" s="502"/>
      <c r="E46" s="502"/>
      <c r="F46" s="503"/>
      <c r="G46" s="529"/>
      <c r="H46" s="530"/>
      <c r="I46" s="530"/>
      <c r="J46" s="530"/>
      <c r="K46" s="530"/>
      <c r="L46" s="530"/>
      <c r="M46" s="530"/>
      <c r="N46" s="530"/>
      <c r="O46" s="531"/>
      <c r="P46" s="148"/>
      <c r="Q46" s="148"/>
      <c r="R46" s="148"/>
      <c r="S46" s="148"/>
      <c r="T46" s="148"/>
      <c r="U46" s="148"/>
      <c r="V46" s="148"/>
      <c r="W46" s="148"/>
      <c r="X46" s="218"/>
      <c r="Y46" s="325" t="s">
        <v>12</v>
      </c>
      <c r="Z46" s="538"/>
      <c r="AA46" s="539"/>
      <c r="AB46" s="540"/>
      <c r="AC46" s="540"/>
      <c r="AD46" s="540"/>
      <c r="AE46" s="349"/>
      <c r="AF46" s="350"/>
      <c r="AG46" s="350"/>
      <c r="AH46" s="350"/>
      <c r="AI46" s="349"/>
      <c r="AJ46" s="350"/>
      <c r="AK46" s="350"/>
      <c r="AL46" s="350"/>
      <c r="AM46" s="349"/>
      <c r="AN46" s="350"/>
      <c r="AO46" s="350"/>
      <c r="AP46" s="350"/>
      <c r="AQ46" s="98"/>
      <c r="AR46" s="99"/>
      <c r="AS46" s="99"/>
      <c r="AT46" s="100"/>
      <c r="AU46" s="350"/>
      <c r="AV46" s="350"/>
      <c r="AW46" s="350"/>
      <c r="AX46" s="352"/>
    </row>
    <row r="47" spans="1:50" ht="23.25" hidden="1" customHeight="1" x14ac:dyDescent="0.15">
      <c r="A47" s="505"/>
      <c r="B47" s="506"/>
      <c r="C47" s="506"/>
      <c r="D47" s="506"/>
      <c r="E47" s="506"/>
      <c r="F47" s="507"/>
      <c r="G47" s="532"/>
      <c r="H47" s="533"/>
      <c r="I47" s="533"/>
      <c r="J47" s="533"/>
      <c r="K47" s="533"/>
      <c r="L47" s="533"/>
      <c r="M47" s="533"/>
      <c r="N47" s="533"/>
      <c r="O47" s="534"/>
      <c r="P47" s="220"/>
      <c r="Q47" s="220"/>
      <c r="R47" s="220"/>
      <c r="S47" s="220"/>
      <c r="T47" s="220"/>
      <c r="U47" s="220"/>
      <c r="V47" s="220"/>
      <c r="W47" s="220"/>
      <c r="X47" s="221"/>
      <c r="Y47" s="290" t="s">
        <v>53</v>
      </c>
      <c r="Z47" s="285"/>
      <c r="AA47" s="286"/>
      <c r="AB47" s="669"/>
      <c r="AC47" s="669"/>
      <c r="AD47" s="669"/>
      <c r="AE47" s="349"/>
      <c r="AF47" s="350"/>
      <c r="AG47" s="350"/>
      <c r="AH47" s="350"/>
      <c r="AI47" s="349"/>
      <c r="AJ47" s="350"/>
      <c r="AK47" s="350"/>
      <c r="AL47" s="350"/>
      <c r="AM47" s="349"/>
      <c r="AN47" s="350"/>
      <c r="AO47" s="350"/>
      <c r="AP47" s="350"/>
      <c r="AQ47" s="98"/>
      <c r="AR47" s="99"/>
      <c r="AS47" s="99"/>
      <c r="AT47" s="100"/>
      <c r="AU47" s="350"/>
      <c r="AV47" s="350"/>
      <c r="AW47" s="350"/>
      <c r="AX47" s="352"/>
    </row>
    <row r="48" spans="1:50" ht="23.25" hidden="1" customHeight="1" x14ac:dyDescent="0.15">
      <c r="A48" s="633"/>
      <c r="B48" s="634"/>
      <c r="C48" s="634"/>
      <c r="D48" s="634"/>
      <c r="E48" s="634"/>
      <c r="F48" s="635"/>
      <c r="G48" s="535"/>
      <c r="H48" s="536"/>
      <c r="I48" s="536"/>
      <c r="J48" s="536"/>
      <c r="K48" s="536"/>
      <c r="L48" s="536"/>
      <c r="M48" s="536"/>
      <c r="N48" s="536"/>
      <c r="O48" s="537"/>
      <c r="P48" s="151"/>
      <c r="Q48" s="151"/>
      <c r="R48" s="151"/>
      <c r="S48" s="151"/>
      <c r="T48" s="151"/>
      <c r="U48" s="151"/>
      <c r="V48" s="151"/>
      <c r="W48" s="151"/>
      <c r="X48" s="223"/>
      <c r="Y48" s="290" t="s">
        <v>13</v>
      </c>
      <c r="Z48" s="285"/>
      <c r="AA48" s="286"/>
      <c r="AB48" s="483" t="s">
        <v>297</v>
      </c>
      <c r="AC48" s="483"/>
      <c r="AD48" s="483"/>
      <c r="AE48" s="349"/>
      <c r="AF48" s="350"/>
      <c r="AG48" s="350"/>
      <c r="AH48" s="350"/>
      <c r="AI48" s="349"/>
      <c r="AJ48" s="350"/>
      <c r="AK48" s="350"/>
      <c r="AL48" s="350"/>
      <c r="AM48" s="349"/>
      <c r="AN48" s="350"/>
      <c r="AO48" s="350"/>
      <c r="AP48" s="350"/>
      <c r="AQ48" s="98"/>
      <c r="AR48" s="99"/>
      <c r="AS48" s="99"/>
      <c r="AT48" s="100"/>
      <c r="AU48" s="350"/>
      <c r="AV48" s="350"/>
      <c r="AW48" s="350"/>
      <c r="AX48" s="352"/>
    </row>
    <row r="49" spans="1:50" ht="23.25" hidden="1" customHeight="1" x14ac:dyDescent="0.15">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01" t="s">
        <v>394</v>
      </c>
      <c r="B51" s="502"/>
      <c r="C51" s="502"/>
      <c r="D51" s="502"/>
      <c r="E51" s="502"/>
      <c r="F51" s="503"/>
      <c r="G51" s="554" t="s">
        <v>264</v>
      </c>
      <c r="H51" s="366"/>
      <c r="I51" s="366"/>
      <c r="J51" s="366"/>
      <c r="K51" s="366"/>
      <c r="L51" s="366"/>
      <c r="M51" s="366"/>
      <c r="N51" s="366"/>
      <c r="O51" s="555"/>
      <c r="P51" s="620" t="s">
        <v>58</v>
      </c>
      <c r="Q51" s="366"/>
      <c r="R51" s="366"/>
      <c r="S51" s="366"/>
      <c r="T51" s="366"/>
      <c r="U51" s="366"/>
      <c r="V51" s="366"/>
      <c r="W51" s="366"/>
      <c r="X51" s="555"/>
      <c r="Y51" s="621"/>
      <c r="Z51" s="622"/>
      <c r="AA51" s="623"/>
      <c r="AB51" s="353" t="s">
        <v>11</v>
      </c>
      <c r="AC51" s="354"/>
      <c r="AD51" s="355"/>
      <c r="AE51" s="353" t="s">
        <v>453</v>
      </c>
      <c r="AF51" s="354"/>
      <c r="AG51" s="354"/>
      <c r="AH51" s="355"/>
      <c r="AI51" s="353" t="s">
        <v>450</v>
      </c>
      <c r="AJ51" s="354"/>
      <c r="AK51" s="354"/>
      <c r="AL51" s="355"/>
      <c r="AM51" s="360" t="s">
        <v>446</v>
      </c>
      <c r="AN51" s="360"/>
      <c r="AO51" s="360"/>
      <c r="AP51" s="353"/>
      <c r="AQ51" s="254" t="s">
        <v>306</v>
      </c>
      <c r="AR51" s="255"/>
      <c r="AS51" s="255"/>
      <c r="AT51" s="256"/>
      <c r="AU51" s="362" t="s">
        <v>252</v>
      </c>
      <c r="AV51" s="362"/>
      <c r="AW51" s="362"/>
      <c r="AX51" s="363"/>
    </row>
    <row r="52" spans="1:50" ht="18.75" hidden="1" customHeight="1" x14ac:dyDescent="0.15">
      <c r="A52" s="501"/>
      <c r="B52" s="502"/>
      <c r="C52" s="502"/>
      <c r="D52" s="502"/>
      <c r="E52" s="502"/>
      <c r="F52" s="503"/>
      <c r="G52" s="556"/>
      <c r="H52" s="364"/>
      <c r="I52" s="364"/>
      <c r="J52" s="364"/>
      <c r="K52" s="364"/>
      <c r="L52" s="364"/>
      <c r="M52" s="364"/>
      <c r="N52" s="364"/>
      <c r="O52" s="557"/>
      <c r="P52" s="569"/>
      <c r="Q52" s="364"/>
      <c r="R52" s="364"/>
      <c r="S52" s="364"/>
      <c r="T52" s="364"/>
      <c r="U52" s="364"/>
      <c r="V52" s="364"/>
      <c r="W52" s="364"/>
      <c r="X52" s="557"/>
      <c r="Y52" s="454"/>
      <c r="Z52" s="455"/>
      <c r="AA52" s="456"/>
      <c r="AB52" s="319"/>
      <c r="AC52" s="320"/>
      <c r="AD52" s="321"/>
      <c r="AE52" s="319"/>
      <c r="AF52" s="320"/>
      <c r="AG52" s="320"/>
      <c r="AH52" s="321"/>
      <c r="AI52" s="319"/>
      <c r="AJ52" s="320"/>
      <c r="AK52" s="320"/>
      <c r="AL52" s="321"/>
      <c r="AM52" s="361"/>
      <c r="AN52" s="361"/>
      <c r="AO52" s="361"/>
      <c r="AP52" s="319"/>
      <c r="AQ52" s="204"/>
      <c r="AR52" s="123"/>
      <c r="AS52" s="124" t="s">
        <v>307</v>
      </c>
      <c r="AT52" s="159"/>
      <c r="AU52" s="258"/>
      <c r="AV52" s="258"/>
      <c r="AW52" s="364" t="s">
        <v>296</v>
      </c>
      <c r="AX52" s="365"/>
    </row>
    <row r="53" spans="1:50" ht="23.25" hidden="1" customHeight="1" x14ac:dyDescent="0.15">
      <c r="A53" s="504"/>
      <c r="B53" s="502"/>
      <c r="C53" s="502"/>
      <c r="D53" s="502"/>
      <c r="E53" s="502"/>
      <c r="F53" s="503"/>
      <c r="G53" s="529"/>
      <c r="H53" s="530"/>
      <c r="I53" s="530"/>
      <c r="J53" s="530"/>
      <c r="K53" s="530"/>
      <c r="L53" s="530"/>
      <c r="M53" s="530"/>
      <c r="N53" s="530"/>
      <c r="O53" s="531"/>
      <c r="P53" s="148"/>
      <c r="Q53" s="148"/>
      <c r="R53" s="148"/>
      <c r="S53" s="148"/>
      <c r="T53" s="148"/>
      <c r="U53" s="148"/>
      <c r="V53" s="148"/>
      <c r="W53" s="148"/>
      <c r="X53" s="218"/>
      <c r="Y53" s="325" t="s">
        <v>12</v>
      </c>
      <c r="Z53" s="538"/>
      <c r="AA53" s="539"/>
      <c r="AB53" s="540"/>
      <c r="AC53" s="540"/>
      <c r="AD53" s="540"/>
      <c r="AE53" s="349"/>
      <c r="AF53" s="350"/>
      <c r="AG53" s="350"/>
      <c r="AH53" s="350"/>
      <c r="AI53" s="349"/>
      <c r="AJ53" s="350"/>
      <c r="AK53" s="350"/>
      <c r="AL53" s="350"/>
      <c r="AM53" s="349"/>
      <c r="AN53" s="350"/>
      <c r="AO53" s="350"/>
      <c r="AP53" s="350"/>
      <c r="AQ53" s="98"/>
      <c r="AR53" s="99"/>
      <c r="AS53" s="99"/>
      <c r="AT53" s="100"/>
      <c r="AU53" s="350"/>
      <c r="AV53" s="350"/>
      <c r="AW53" s="350"/>
      <c r="AX53" s="352"/>
    </row>
    <row r="54" spans="1:50" ht="23.25" hidden="1" customHeight="1" x14ac:dyDescent="0.15">
      <c r="A54" s="505"/>
      <c r="B54" s="506"/>
      <c r="C54" s="506"/>
      <c r="D54" s="506"/>
      <c r="E54" s="506"/>
      <c r="F54" s="507"/>
      <c r="G54" s="532"/>
      <c r="H54" s="533"/>
      <c r="I54" s="533"/>
      <c r="J54" s="533"/>
      <c r="K54" s="533"/>
      <c r="L54" s="533"/>
      <c r="M54" s="533"/>
      <c r="N54" s="533"/>
      <c r="O54" s="534"/>
      <c r="P54" s="220"/>
      <c r="Q54" s="220"/>
      <c r="R54" s="220"/>
      <c r="S54" s="220"/>
      <c r="T54" s="220"/>
      <c r="U54" s="220"/>
      <c r="V54" s="220"/>
      <c r="W54" s="220"/>
      <c r="X54" s="221"/>
      <c r="Y54" s="290" t="s">
        <v>53</v>
      </c>
      <c r="Z54" s="285"/>
      <c r="AA54" s="286"/>
      <c r="AB54" s="669"/>
      <c r="AC54" s="669"/>
      <c r="AD54" s="669"/>
      <c r="AE54" s="349"/>
      <c r="AF54" s="350"/>
      <c r="AG54" s="350"/>
      <c r="AH54" s="350"/>
      <c r="AI54" s="349"/>
      <c r="AJ54" s="350"/>
      <c r="AK54" s="350"/>
      <c r="AL54" s="350"/>
      <c r="AM54" s="349"/>
      <c r="AN54" s="350"/>
      <c r="AO54" s="350"/>
      <c r="AP54" s="350"/>
      <c r="AQ54" s="98"/>
      <c r="AR54" s="99"/>
      <c r="AS54" s="99"/>
      <c r="AT54" s="100"/>
      <c r="AU54" s="350"/>
      <c r="AV54" s="350"/>
      <c r="AW54" s="350"/>
      <c r="AX54" s="352"/>
    </row>
    <row r="55" spans="1:50" ht="23.25" hidden="1" customHeight="1" x14ac:dyDescent="0.15">
      <c r="A55" s="633"/>
      <c r="B55" s="634"/>
      <c r="C55" s="634"/>
      <c r="D55" s="634"/>
      <c r="E55" s="634"/>
      <c r="F55" s="635"/>
      <c r="G55" s="535"/>
      <c r="H55" s="536"/>
      <c r="I55" s="536"/>
      <c r="J55" s="536"/>
      <c r="K55" s="536"/>
      <c r="L55" s="536"/>
      <c r="M55" s="536"/>
      <c r="N55" s="536"/>
      <c r="O55" s="537"/>
      <c r="P55" s="151"/>
      <c r="Q55" s="151"/>
      <c r="R55" s="151"/>
      <c r="S55" s="151"/>
      <c r="T55" s="151"/>
      <c r="U55" s="151"/>
      <c r="V55" s="151"/>
      <c r="W55" s="151"/>
      <c r="X55" s="223"/>
      <c r="Y55" s="290" t="s">
        <v>13</v>
      </c>
      <c r="Z55" s="285"/>
      <c r="AA55" s="286"/>
      <c r="AB55" s="447" t="s">
        <v>14</v>
      </c>
      <c r="AC55" s="447"/>
      <c r="AD55" s="447"/>
      <c r="AE55" s="349"/>
      <c r="AF55" s="350"/>
      <c r="AG55" s="350"/>
      <c r="AH55" s="350"/>
      <c r="AI55" s="349"/>
      <c r="AJ55" s="350"/>
      <c r="AK55" s="350"/>
      <c r="AL55" s="350"/>
      <c r="AM55" s="349"/>
      <c r="AN55" s="350"/>
      <c r="AO55" s="350"/>
      <c r="AP55" s="350"/>
      <c r="AQ55" s="98"/>
      <c r="AR55" s="99"/>
      <c r="AS55" s="99"/>
      <c r="AT55" s="100"/>
      <c r="AU55" s="350"/>
      <c r="AV55" s="350"/>
      <c r="AW55" s="350"/>
      <c r="AX55" s="352"/>
    </row>
    <row r="56" spans="1:50" ht="23.25" hidden="1" customHeight="1" x14ac:dyDescent="0.15">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01" t="s">
        <v>394</v>
      </c>
      <c r="B58" s="502"/>
      <c r="C58" s="502"/>
      <c r="D58" s="502"/>
      <c r="E58" s="502"/>
      <c r="F58" s="503"/>
      <c r="G58" s="554" t="s">
        <v>264</v>
      </c>
      <c r="H58" s="366"/>
      <c r="I58" s="366"/>
      <c r="J58" s="366"/>
      <c r="K58" s="366"/>
      <c r="L58" s="366"/>
      <c r="M58" s="366"/>
      <c r="N58" s="366"/>
      <c r="O58" s="555"/>
      <c r="P58" s="620" t="s">
        <v>58</v>
      </c>
      <c r="Q58" s="366"/>
      <c r="R58" s="366"/>
      <c r="S58" s="366"/>
      <c r="T58" s="366"/>
      <c r="U58" s="366"/>
      <c r="V58" s="366"/>
      <c r="W58" s="366"/>
      <c r="X58" s="555"/>
      <c r="Y58" s="621"/>
      <c r="Z58" s="622"/>
      <c r="AA58" s="623"/>
      <c r="AB58" s="353" t="s">
        <v>11</v>
      </c>
      <c r="AC58" s="354"/>
      <c r="AD58" s="355"/>
      <c r="AE58" s="353" t="s">
        <v>454</v>
      </c>
      <c r="AF58" s="354"/>
      <c r="AG58" s="354"/>
      <c r="AH58" s="355"/>
      <c r="AI58" s="353" t="s">
        <v>450</v>
      </c>
      <c r="AJ58" s="354"/>
      <c r="AK58" s="354"/>
      <c r="AL58" s="355"/>
      <c r="AM58" s="360" t="s">
        <v>445</v>
      </c>
      <c r="AN58" s="360"/>
      <c r="AO58" s="360"/>
      <c r="AP58" s="353"/>
      <c r="AQ58" s="254" t="s">
        <v>306</v>
      </c>
      <c r="AR58" s="255"/>
      <c r="AS58" s="255"/>
      <c r="AT58" s="256"/>
      <c r="AU58" s="362" t="s">
        <v>252</v>
      </c>
      <c r="AV58" s="362"/>
      <c r="AW58" s="362"/>
      <c r="AX58" s="363"/>
    </row>
    <row r="59" spans="1:50" ht="18.75" hidden="1" customHeight="1" x14ac:dyDescent="0.15">
      <c r="A59" s="501"/>
      <c r="B59" s="502"/>
      <c r="C59" s="502"/>
      <c r="D59" s="502"/>
      <c r="E59" s="502"/>
      <c r="F59" s="503"/>
      <c r="G59" s="556"/>
      <c r="H59" s="364"/>
      <c r="I59" s="364"/>
      <c r="J59" s="364"/>
      <c r="K59" s="364"/>
      <c r="L59" s="364"/>
      <c r="M59" s="364"/>
      <c r="N59" s="364"/>
      <c r="O59" s="557"/>
      <c r="P59" s="569"/>
      <c r="Q59" s="364"/>
      <c r="R59" s="364"/>
      <c r="S59" s="364"/>
      <c r="T59" s="364"/>
      <c r="U59" s="364"/>
      <c r="V59" s="364"/>
      <c r="W59" s="364"/>
      <c r="X59" s="557"/>
      <c r="Y59" s="454"/>
      <c r="Z59" s="455"/>
      <c r="AA59" s="456"/>
      <c r="AB59" s="319"/>
      <c r="AC59" s="320"/>
      <c r="AD59" s="321"/>
      <c r="AE59" s="319"/>
      <c r="AF59" s="320"/>
      <c r="AG59" s="320"/>
      <c r="AH59" s="321"/>
      <c r="AI59" s="319"/>
      <c r="AJ59" s="320"/>
      <c r="AK59" s="320"/>
      <c r="AL59" s="321"/>
      <c r="AM59" s="361"/>
      <c r="AN59" s="361"/>
      <c r="AO59" s="361"/>
      <c r="AP59" s="319"/>
      <c r="AQ59" s="204"/>
      <c r="AR59" s="123"/>
      <c r="AS59" s="124" t="s">
        <v>307</v>
      </c>
      <c r="AT59" s="159"/>
      <c r="AU59" s="258"/>
      <c r="AV59" s="258"/>
      <c r="AW59" s="364" t="s">
        <v>296</v>
      </c>
      <c r="AX59" s="365"/>
    </row>
    <row r="60" spans="1:50" ht="23.25" hidden="1" customHeight="1" x14ac:dyDescent="0.15">
      <c r="A60" s="504"/>
      <c r="B60" s="502"/>
      <c r="C60" s="502"/>
      <c r="D60" s="502"/>
      <c r="E60" s="502"/>
      <c r="F60" s="503"/>
      <c r="G60" s="529"/>
      <c r="H60" s="530"/>
      <c r="I60" s="530"/>
      <c r="J60" s="530"/>
      <c r="K60" s="530"/>
      <c r="L60" s="530"/>
      <c r="M60" s="530"/>
      <c r="N60" s="530"/>
      <c r="O60" s="531"/>
      <c r="P60" s="148"/>
      <c r="Q60" s="148"/>
      <c r="R60" s="148"/>
      <c r="S60" s="148"/>
      <c r="T60" s="148"/>
      <c r="U60" s="148"/>
      <c r="V60" s="148"/>
      <c r="W60" s="148"/>
      <c r="X60" s="218"/>
      <c r="Y60" s="325" t="s">
        <v>12</v>
      </c>
      <c r="Z60" s="538"/>
      <c r="AA60" s="539"/>
      <c r="AB60" s="540"/>
      <c r="AC60" s="540"/>
      <c r="AD60" s="540"/>
      <c r="AE60" s="349"/>
      <c r="AF60" s="350"/>
      <c r="AG60" s="350"/>
      <c r="AH60" s="350"/>
      <c r="AI60" s="349"/>
      <c r="AJ60" s="350"/>
      <c r="AK60" s="350"/>
      <c r="AL60" s="350"/>
      <c r="AM60" s="349"/>
      <c r="AN60" s="350"/>
      <c r="AO60" s="350"/>
      <c r="AP60" s="350"/>
      <c r="AQ60" s="98"/>
      <c r="AR60" s="99"/>
      <c r="AS60" s="99"/>
      <c r="AT60" s="100"/>
      <c r="AU60" s="350"/>
      <c r="AV60" s="350"/>
      <c r="AW60" s="350"/>
      <c r="AX60" s="352"/>
    </row>
    <row r="61" spans="1:50" ht="23.25" hidden="1" customHeight="1" x14ac:dyDescent="0.15">
      <c r="A61" s="505"/>
      <c r="B61" s="506"/>
      <c r="C61" s="506"/>
      <c r="D61" s="506"/>
      <c r="E61" s="506"/>
      <c r="F61" s="507"/>
      <c r="G61" s="532"/>
      <c r="H61" s="533"/>
      <c r="I61" s="533"/>
      <c r="J61" s="533"/>
      <c r="K61" s="533"/>
      <c r="L61" s="533"/>
      <c r="M61" s="533"/>
      <c r="N61" s="533"/>
      <c r="O61" s="534"/>
      <c r="P61" s="220"/>
      <c r="Q61" s="220"/>
      <c r="R61" s="220"/>
      <c r="S61" s="220"/>
      <c r="T61" s="220"/>
      <c r="U61" s="220"/>
      <c r="V61" s="220"/>
      <c r="W61" s="220"/>
      <c r="X61" s="221"/>
      <c r="Y61" s="290" t="s">
        <v>53</v>
      </c>
      <c r="Z61" s="285"/>
      <c r="AA61" s="286"/>
      <c r="AB61" s="669"/>
      <c r="AC61" s="669"/>
      <c r="AD61" s="669"/>
      <c r="AE61" s="349"/>
      <c r="AF61" s="350"/>
      <c r="AG61" s="350"/>
      <c r="AH61" s="350"/>
      <c r="AI61" s="349"/>
      <c r="AJ61" s="350"/>
      <c r="AK61" s="350"/>
      <c r="AL61" s="350"/>
      <c r="AM61" s="349"/>
      <c r="AN61" s="350"/>
      <c r="AO61" s="350"/>
      <c r="AP61" s="350"/>
      <c r="AQ61" s="98"/>
      <c r="AR61" s="99"/>
      <c r="AS61" s="99"/>
      <c r="AT61" s="100"/>
      <c r="AU61" s="350"/>
      <c r="AV61" s="350"/>
      <c r="AW61" s="350"/>
      <c r="AX61" s="352"/>
    </row>
    <row r="62" spans="1:50" ht="23.25" hidden="1" customHeight="1" x14ac:dyDescent="0.15">
      <c r="A62" s="505"/>
      <c r="B62" s="506"/>
      <c r="C62" s="506"/>
      <c r="D62" s="506"/>
      <c r="E62" s="506"/>
      <c r="F62" s="507"/>
      <c r="G62" s="535"/>
      <c r="H62" s="536"/>
      <c r="I62" s="536"/>
      <c r="J62" s="536"/>
      <c r="K62" s="536"/>
      <c r="L62" s="536"/>
      <c r="M62" s="536"/>
      <c r="N62" s="536"/>
      <c r="O62" s="537"/>
      <c r="P62" s="151"/>
      <c r="Q62" s="151"/>
      <c r="R62" s="151"/>
      <c r="S62" s="151"/>
      <c r="T62" s="151"/>
      <c r="U62" s="151"/>
      <c r="V62" s="151"/>
      <c r="W62" s="151"/>
      <c r="X62" s="223"/>
      <c r="Y62" s="290" t="s">
        <v>13</v>
      </c>
      <c r="Z62" s="285"/>
      <c r="AA62" s="286"/>
      <c r="AB62" s="483" t="s">
        <v>14</v>
      </c>
      <c r="AC62" s="483"/>
      <c r="AD62" s="483"/>
      <c r="AE62" s="349"/>
      <c r="AF62" s="350"/>
      <c r="AG62" s="350"/>
      <c r="AH62" s="350"/>
      <c r="AI62" s="349"/>
      <c r="AJ62" s="350"/>
      <c r="AK62" s="350"/>
      <c r="AL62" s="350"/>
      <c r="AM62" s="349"/>
      <c r="AN62" s="350"/>
      <c r="AO62" s="350"/>
      <c r="AP62" s="350"/>
      <c r="AQ62" s="98"/>
      <c r="AR62" s="99"/>
      <c r="AS62" s="99"/>
      <c r="AT62" s="100"/>
      <c r="AU62" s="350"/>
      <c r="AV62" s="350"/>
      <c r="AW62" s="350"/>
      <c r="AX62" s="352"/>
    </row>
    <row r="63" spans="1:50" ht="23.25" hidden="1" customHeight="1" x14ac:dyDescent="0.15">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395</v>
      </c>
      <c r="B65" s="844"/>
      <c r="C65" s="844"/>
      <c r="D65" s="844"/>
      <c r="E65" s="844"/>
      <c r="F65" s="845"/>
      <c r="G65" s="846"/>
      <c r="H65" s="848" t="s">
        <v>264</v>
      </c>
      <c r="I65" s="848"/>
      <c r="J65" s="848"/>
      <c r="K65" s="848"/>
      <c r="L65" s="848"/>
      <c r="M65" s="848"/>
      <c r="N65" s="848"/>
      <c r="O65" s="849"/>
      <c r="P65" s="852" t="s">
        <v>58</v>
      </c>
      <c r="Q65" s="848"/>
      <c r="R65" s="848"/>
      <c r="S65" s="848"/>
      <c r="T65" s="848"/>
      <c r="U65" s="848"/>
      <c r="V65" s="849"/>
      <c r="W65" s="854" t="s">
        <v>390</v>
      </c>
      <c r="X65" s="855"/>
      <c r="Y65" s="858"/>
      <c r="Z65" s="858"/>
      <c r="AA65" s="859"/>
      <c r="AB65" s="852" t="s">
        <v>11</v>
      </c>
      <c r="AC65" s="848"/>
      <c r="AD65" s="849"/>
      <c r="AE65" s="353" t="s">
        <v>453</v>
      </c>
      <c r="AF65" s="354"/>
      <c r="AG65" s="354"/>
      <c r="AH65" s="355"/>
      <c r="AI65" s="353" t="s">
        <v>450</v>
      </c>
      <c r="AJ65" s="354"/>
      <c r="AK65" s="354"/>
      <c r="AL65" s="355"/>
      <c r="AM65" s="360" t="s">
        <v>445</v>
      </c>
      <c r="AN65" s="360"/>
      <c r="AO65" s="360"/>
      <c r="AP65" s="353"/>
      <c r="AQ65" s="852" t="s">
        <v>306</v>
      </c>
      <c r="AR65" s="848"/>
      <c r="AS65" s="848"/>
      <c r="AT65" s="849"/>
      <c r="AU65" s="961" t="s">
        <v>252</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9"/>
      <c r="AF66" s="320"/>
      <c r="AG66" s="320"/>
      <c r="AH66" s="321"/>
      <c r="AI66" s="319"/>
      <c r="AJ66" s="320"/>
      <c r="AK66" s="320"/>
      <c r="AL66" s="321"/>
      <c r="AM66" s="361"/>
      <c r="AN66" s="361"/>
      <c r="AO66" s="361"/>
      <c r="AP66" s="319"/>
      <c r="AQ66" s="257"/>
      <c r="AR66" s="258"/>
      <c r="AS66" s="850" t="s">
        <v>307</v>
      </c>
      <c r="AT66" s="851"/>
      <c r="AU66" s="258"/>
      <c r="AV66" s="258"/>
      <c r="AW66" s="850" t="s">
        <v>393</v>
      </c>
      <c r="AX66" s="963"/>
    </row>
    <row r="67" spans="1:50" ht="23.25" hidden="1" customHeight="1" x14ac:dyDescent="0.15">
      <c r="A67" s="836"/>
      <c r="B67" s="837"/>
      <c r="C67" s="837"/>
      <c r="D67" s="837"/>
      <c r="E67" s="837"/>
      <c r="F67" s="838"/>
      <c r="G67" s="964" t="s">
        <v>308</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71" t="s">
        <v>53</v>
      </c>
      <c r="Z68" s="171"/>
      <c r="AA68" s="172"/>
      <c r="AB68" s="959" t="s">
        <v>413</v>
      </c>
      <c r="AC68" s="959"/>
      <c r="AD68" s="959"/>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71" t="s">
        <v>13</v>
      </c>
      <c r="Z69" s="171"/>
      <c r="AA69" s="172"/>
      <c r="AB69" s="960" t="s">
        <v>414</v>
      </c>
      <c r="AC69" s="960"/>
      <c r="AD69" s="960"/>
      <c r="AE69" s="486"/>
      <c r="AF69" s="487"/>
      <c r="AG69" s="487"/>
      <c r="AH69" s="487"/>
      <c r="AI69" s="486"/>
      <c r="AJ69" s="487"/>
      <c r="AK69" s="487"/>
      <c r="AL69" s="487"/>
      <c r="AM69" s="486"/>
      <c r="AN69" s="487"/>
      <c r="AO69" s="487"/>
      <c r="AP69" s="487"/>
      <c r="AQ69" s="349"/>
      <c r="AR69" s="350"/>
      <c r="AS69" s="350"/>
      <c r="AT69" s="351"/>
      <c r="AU69" s="350"/>
      <c r="AV69" s="350"/>
      <c r="AW69" s="350"/>
      <c r="AX69" s="352"/>
    </row>
    <row r="70" spans="1:50" ht="23.25" hidden="1" customHeight="1" x14ac:dyDescent="0.15">
      <c r="A70" s="836" t="s">
        <v>399</v>
      </c>
      <c r="B70" s="837"/>
      <c r="C70" s="837"/>
      <c r="D70" s="837"/>
      <c r="E70" s="837"/>
      <c r="F70" s="838"/>
      <c r="G70" s="924" t="s">
        <v>309</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71" t="s">
        <v>53</v>
      </c>
      <c r="Z71" s="171"/>
      <c r="AA71" s="172"/>
      <c r="AB71" s="959" t="s">
        <v>413</v>
      </c>
      <c r="AC71" s="959"/>
      <c r="AD71" s="959"/>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71" t="s">
        <v>13</v>
      </c>
      <c r="Z72" s="171"/>
      <c r="AA72" s="172"/>
      <c r="AB72" s="960" t="s">
        <v>414</v>
      </c>
      <c r="AC72" s="960"/>
      <c r="AD72" s="960"/>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2" t="s">
        <v>395</v>
      </c>
      <c r="B73" s="823"/>
      <c r="C73" s="823"/>
      <c r="D73" s="823"/>
      <c r="E73" s="823"/>
      <c r="F73" s="824"/>
      <c r="G73" s="794"/>
      <c r="H73" s="156" t="s">
        <v>264</v>
      </c>
      <c r="I73" s="156"/>
      <c r="J73" s="156"/>
      <c r="K73" s="156"/>
      <c r="L73" s="156"/>
      <c r="M73" s="156"/>
      <c r="N73" s="156"/>
      <c r="O73" s="157"/>
      <c r="P73" s="163" t="s">
        <v>58</v>
      </c>
      <c r="Q73" s="156"/>
      <c r="R73" s="156"/>
      <c r="S73" s="156"/>
      <c r="T73" s="156"/>
      <c r="U73" s="156"/>
      <c r="V73" s="156"/>
      <c r="W73" s="156"/>
      <c r="X73" s="157"/>
      <c r="Y73" s="796"/>
      <c r="Z73" s="797"/>
      <c r="AA73" s="798"/>
      <c r="AB73" s="163" t="s">
        <v>11</v>
      </c>
      <c r="AC73" s="156"/>
      <c r="AD73" s="157"/>
      <c r="AE73" s="353" t="s">
        <v>453</v>
      </c>
      <c r="AF73" s="354"/>
      <c r="AG73" s="354"/>
      <c r="AH73" s="355"/>
      <c r="AI73" s="353" t="s">
        <v>450</v>
      </c>
      <c r="AJ73" s="354"/>
      <c r="AK73" s="354"/>
      <c r="AL73" s="355"/>
      <c r="AM73" s="360" t="s">
        <v>445</v>
      </c>
      <c r="AN73" s="360"/>
      <c r="AO73" s="360"/>
      <c r="AP73" s="353"/>
      <c r="AQ73" s="163" t="s">
        <v>306</v>
      </c>
      <c r="AR73" s="156"/>
      <c r="AS73" s="156"/>
      <c r="AT73" s="157"/>
      <c r="AU73" s="260" t="s">
        <v>252</v>
      </c>
      <c r="AV73" s="121"/>
      <c r="AW73" s="121"/>
      <c r="AX73" s="122"/>
    </row>
    <row r="74" spans="1:50" ht="18.75" hidden="1" customHeight="1" x14ac:dyDescent="0.15">
      <c r="A74" s="825"/>
      <c r="B74" s="826"/>
      <c r="C74" s="826"/>
      <c r="D74" s="826"/>
      <c r="E74" s="826"/>
      <c r="F74" s="827"/>
      <c r="G74" s="795"/>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1"/>
      <c r="AN74" s="361"/>
      <c r="AO74" s="361"/>
      <c r="AP74" s="319"/>
      <c r="AQ74" s="204"/>
      <c r="AR74" s="123"/>
      <c r="AS74" s="124" t="s">
        <v>307</v>
      </c>
      <c r="AT74" s="159"/>
      <c r="AU74" s="204"/>
      <c r="AV74" s="123"/>
      <c r="AW74" s="124" t="s">
        <v>296</v>
      </c>
      <c r="AX74" s="125"/>
    </row>
    <row r="75" spans="1:50" ht="23.25" hidden="1" customHeight="1" x14ac:dyDescent="0.15">
      <c r="A75" s="825"/>
      <c r="B75" s="826"/>
      <c r="C75" s="826"/>
      <c r="D75" s="826"/>
      <c r="E75" s="826"/>
      <c r="F75" s="827"/>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0"/>
      <c r="AV75" s="350"/>
      <c r="AW75" s="350"/>
      <c r="AX75" s="352"/>
    </row>
    <row r="76" spans="1:50"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0"/>
      <c r="AV76" s="350"/>
      <c r="AW76" s="350"/>
      <c r="AX76" s="352"/>
    </row>
    <row r="77" spans="1:50" ht="23.25" hidden="1" customHeight="1" x14ac:dyDescent="0.15">
      <c r="A77" s="825"/>
      <c r="B77" s="826"/>
      <c r="C77" s="826"/>
      <c r="D77" s="826"/>
      <c r="E77" s="826"/>
      <c r="F77" s="827"/>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6"/>
      <c r="AF77" s="357"/>
      <c r="AG77" s="357"/>
      <c r="AH77" s="357"/>
      <c r="AI77" s="356"/>
      <c r="AJ77" s="357"/>
      <c r="AK77" s="357"/>
      <c r="AL77" s="357"/>
      <c r="AM77" s="356"/>
      <c r="AN77" s="357"/>
      <c r="AO77" s="357"/>
      <c r="AP77" s="357"/>
      <c r="AQ77" s="98"/>
      <c r="AR77" s="99"/>
      <c r="AS77" s="99"/>
      <c r="AT77" s="100"/>
      <c r="AU77" s="350"/>
      <c r="AV77" s="350"/>
      <c r="AW77" s="350"/>
      <c r="AX77" s="352"/>
    </row>
    <row r="78" spans="1:50" ht="69.75" hidden="1" customHeight="1" x14ac:dyDescent="0.15">
      <c r="A78" s="896" t="s">
        <v>426</v>
      </c>
      <c r="B78" s="897"/>
      <c r="C78" s="897"/>
      <c r="D78" s="897"/>
      <c r="E78" s="894" t="s">
        <v>372</v>
      </c>
      <c r="F78" s="895"/>
      <c r="G78" s="48" t="s">
        <v>309</v>
      </c>
      <c r="H78" s="779"/>
      <c r="I78" s="231"/>
      <c r="J78" s="231"/>
      <c r="K78" s="231"/>
      <c r="L78" s="231"/>
      <c r="M78" s="231"/>
      <c r="N78" s="231"/>
      <c r="O78" s="780"/>
      <c r="P78" s="248"/>
      <c r="Q78" s="248"/>
      <c r="R78" s="248"/>
      <c r="S78" s="248"/>
      <c r="T78" s="248"/>
      <c r="U78" s="248"/>
      <c r="V78" s="248"/>
      <c r="W78" s="248"/>
      <c r="X78" s="248"/>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5" t="s">
        <v>389</v>
      </c>
      <c r="AP79" s="136"/>
      <c r="AQ79" s="136"/>
      <c r="AR79" s="67" t="s">
        <v>387</v>
      </c>
      <c r="AS79" s="135"/>
      <c r="AT79" s="136"/>
      <c r="AU79" s="136"/>
      <c r="AV79" s="136"/>
      <c r="AW79" s="136"/>
      <c r="AX79" s="137"/>
    </row>
    <row r="80" spans="1:50" ht="18.75" hidden="1" customHeight="1" x14ac:dyDescent="0.15">
      <c r="A80" s="508" t="s">
        <v>265</v>
      </c>
      <c r="B80" s="831" t="s">
        <v>386</v>
      </c>
      <c r="C80" s="832"/>
      <c r="D80" s="832"/>
      <c r="E80" s="832"/>
      <c r="F80" s="833"/>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row>
    <row r="81" spans="1:60" ht="22.5" hidden="1" customHeight="1" x14ac:dyDescent="0.15">
      <c r="A81" s="509"/>
      <c r="B81" s="834"/>
      <c r="C81" s="541"/>
      <c r="D81" s="541"/>
      <c r="E81" s="541"/>
      <c r="F81" s="542"/>
      <c r="G81" s="364"/>
      <c r="H81" s="364"/>
      <c r="I81" s="364"/>
      <c r="J81" s="364"/>
      <c r="K81" s="364"/>
      <c r="L81" s="364"/>
      <c r="M81" s="364"/>
      <c r="N81" s="364"/>
      <c r="O81" s="364"/>
      <c r="P81" s="364"/>
      <c r="Q81" s="364"/>
      <c r="R81" s="364"/>
      <c r="S81" s="364"/>
      <c r="T81" s="364"/>
      <c r="U81" s="364"/>
      <c r="V81" s="364"/>
      <c r="W81" s="364"/>
      <c r="X81" s="364"/>
      <c r="Y81" s="364"/>
      <c r="Z81" s="364"/>
      <c r="AA81" s="557"/>
      <c r="AB81" s="56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9"/>
      <c r="B82" s="834"/>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39"/>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4"/>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0"/>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5"/>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1"/>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4" t="s">
        <v>11</v>
      </c>
      <c r="AC85" s="445"/>
      <c r="AD85" s="446"/>
      <c r="AE85" s="353" t="s">
        <v>453</v>
      </c>
      <c r="AF85" s="354"/>
      <c r="AG85" s="354"/>
      <c r="AH85" s="355"/>
      <c r="AI85" s="353" t="s">
        <v>450</v>
      </c>
      <c r="AJ85" s="354"/>
      <c r="AK85" s="354"/>
      <c r="AL85" s="355"/>
      <c r="AM85" s="360" t="s">
        <v>445</v>
      </c>
      <c r="AN85" s="360"/>
      <c r="AO85" s="360"/>
      <c r="AP85" s="353"/>
      <c r="AQ85" s="163" t="s">
        <v>306</v>
      </c>
      <c r="AR85" s="156"/>
      <c r="AS85" s="156"/>
      <c r="AT85" s="157"/>
      <c r="AU85" s="358" t="s">
        <v>252</v>
      </c>
      <c r="AV85" s="358"/>
      <c r="AW85" s="358"/>
      <c r="AX85" s="359"/>
      <c r="AY85" s="10"/>
      <c r="AZ85" s="10"/>
      <c r="BA85" s="10"/>
      <c r="BB85" s="10"/>
      <c r="BC85" s="10"/>
    </row>
    <row r="86" spans="1:60" ht="18.75" hidden="1" customHeight="1" x14ac:dyDescent="0.15">
      <c r="A86" s="509"/>
      <c r="B86" s="541"/>
      <c r="C86" s="541"/>
      <c r="D86" s="541"/>
      <c r="E86" s="541"/>
      <c r="F86" s="542"/>
      <c r="G86" s="556"/>
      <c r="H86" s="364"/>
      <c r="I86" s="364"/>
      <c r="J86" s="364"/>
      <c r="K86" s="364"/>
      <c r="L86" s="364"/>
      <c r="M86" s="364"/>
      <c r="N86" s="364"/>
      <c r="O86" s="557"/>
      <c r="P86" s="569"/>
      <c r="Q86" s="364"/>
      <c r="R86" s="364"/>
      <c r="S86" s="364"/>
      <c r="T86" s="364"/>
      <c r="U86" s="364"/>
      <c r="V86" s="364"/>
      <c r="W86" s="364"/>
      <c r="X86" s="557"/>
      <c r="Y86" s="160"/>
      <c r="Z86" s="161"/>
      <c r="AA86" s="162"/>
      <c r="AB86" s="319"/>
      <c r="AC86" s="320"/>
      <c r="AD86" s="321"/>
      <c r="AE86" s="319"/>
      <c r="AF86" s="320"/>
      <c r="AG86" s="320"/>
      <c r="AH86" s="321"/>
      <c r="AI86" s="319"/>
      <c r="AJ86" s="320"/>
      <c r="AK86" s="320"/>
      <c r="AL86" s="321"/>
      <c r="AM86" s="361"/>
      <c r="AN86" s="361"/>
      <c r="AO86" s="361"/>
      <c r="AP86" s="319"/>
      <c r="AQ86" s="257"/>
      <c r="AR86" s="258"/>
      <c r="AS86" s="124" t="s">
        <v>307</v>
      </c>
      <c r="AT86" s="159"/>
      <c r="AU86" s="258"/>
      <c r="AV86" s="258"/>
      <c r="AW86" s="364" t="s">
        <v>296</v>
      </c>
      <c r="AX86" s="365"/>
      <c r="AY86" s="10"/>
      <c r="AZ86" s="10"/>
      <c r="BA86" s="10"/>
      <c r="BB86" s="10"/>
      <c r="BC86" s="10"/>
      <c r="BD86" s="10"/>
      <c r="BE86" s="10"/>
      <c r="BF86" s="10"/>
      <c r="BG86" s="10"/>
      <c r="BH86" s="10"/>
    </row>
    <row r="87" spans="1:60" ht="23.25" hidden="1" customHeight="1" x14ac:dyDescent="0.15">
      <c r="A87" s="509"/>
      <c r="B87" s="541"/>
      <c r="C87" s="541"/>
      <c r="D87" s="541"/>
      <c r="E87" s="541"/>
      <c r="F87" s="542"/>
      <c r="G87" s="217"/>
      <c r="H87" s="148"/>
      <c r="I87" s="148"/>
      <c r="J87" s="148"/>
      <c r="K87" s="148"/>
      <c r="L87" s="148"/>
      <c r="M87" s="148"/>
      <c r="N87" s="148"/>
      <c r="O87" s="218"/>
      <c r="P87" s="148"/>
      <c r="Q87" s="787"/>
      <c r="R87" s="787"/>
      <c r="S87" s="787"/>
      <c r="T87" s="787"/>
      <c r="U87" s="787"/>
      <c r="V87" s="787"/>
      <c r="W87" s="787"/>
      <c r="X87" s="788"/>
      <c r="Y87" s="742" t="s">
        <v>61</v>
      </c>
      <c r="Z87" s="743"/>
      <c r="AA87" s="744"/>
      <c r="AB87" s="540"/>
      <c r="AC87" s="540"/>
      <c r="AD87" s="540"/>
      <c r="AE87" s="349"/>
      <c r="AF87" s="350"/>
      <c r="AG87" s="350"/>
      <c r="AH87" s="350"/>
      <c r="AI87" s="349"/>
      <c r="AJ87" s="350"/>
      <c r="AK87" s="350"/>
      <c r="AL87" s="350"/>
      <c r="AM87" s="349"/>
      <c r="AN87" s="350"/>
      <c r="AO87" s="350"/>
      <c r="AP87" s="350"/>
      <c r="AQ87" s="98"/>
      <c r="AR87" s="99"/>
      <c r="AS87" s="99"/>
      <c r="AT87" s="100"/>
      <c r="AU87" s="350"/>
      <c r="AV87" s="350"/>
      <c r="AW87" s="350"/>
      <c r="AX87" s="352"/>
    </row>
    <row r="88" spans="1:60" ht="23.25" hidden="1" customHeight="1" x14ac:dyDescent="0.15">
      <c r="A88" s="509"/>
      <c r="B88" s="541"/>
      <c r="C88" s="541"/>
      <c r="D88" s="541"/>
      <c r="E88" s="541"/>
      <c r="F88" s="542"/>
      <c r="G88" s="219"/>
      <c r="H88" s="220"/>
      <c r="I88" s="220"/>
      <c r="J88" s="220"/>
      <c r="K88" s="220"/>
      <c r="L88" s="220"/>
      <c r="M88" s="220"/>
      <c r="N88" s="220"/>
      <c r="O88" s="221"/>
      <c r="P88" s="789"/>
      <c r="Q88" s="789"/>
      <c r="R88" s="789"/>
      <c r="S88" s="789"/>
      <c r="T88" s="789"/>
      <c r="U88" s="789"/>
      <c r="V88" s="789"/>
      <c r="W88" s="789"/>
      <c r="X88" s="790"/>
      <c r="Y88" s="719" t="s">
        <v>53</v>
      </c>
      <c r="Z88" s="720"/>
      <c r="AA88" s="721"/>
      <c r="AB88" s="669"/>
      <c r="AC88" s="669"/>
      <c r="AD88" s="669"/>
      <c r="AE88" s="349"/>
      <c r="AF88" s="350"/>
      <c r="AG88" s="350"/>
      <c r="AH88" s="350"/>
      <c r="AI88" s="349"/>
      <c r="AJ88" s="350"/>
      <c r="AK88" s="350"/>
      <c r="AL88" s="350"/>
      <c r="AM88" s="349"/>
      <c r="AN88" s="350"/>
      <c r="AO88" s="350"/>
      <c r="AP88" s="350"/>
      <c r="AQ88" s="98"/>
      <c r="AR88" s="99"/>
      <c r="AS88" s="99"/>
      <c r="AT88" s="100"/>
      <c r="AU88" s="350"/>
      <c r="AV88" s="350"/>
      <c r="AW88" s="350"/>
      <c r="AX88" s="352"/>
      <c r="AY88" s="10"/>
      <c r="AZ88" s="10"/>
      <c r="BA88" s="10"/>
      <c r="BB88" s="10"/>
      <c r="BC88" s="10"/>
    </row>
    <row r="89" spans="1:60" ht="23.25" hidden="1" customHeight="1" x14ac:dyDescent="0.15">
      <c r="A89" s="509"/>
      <c r="B89" s="543"/>
      <c r="C89" s="543"/>
      <c r="D89" s="543"/>
      <c r="E89" s="543"/>
      <c r="F89" s="544"/>
      <c r="G89" s="222"/>
      <c r="H89" s="151"/>
      <c r="I89" s="151"/>
      <c r="J89" s="151"/>
      <c r="K89" s="151"/>
      <c r="L89" s="151"/>
      <c r="M89" s="151"/>
      <c r="N89" s="151"/>
      <c r="O89" s="223"/>
      <c r="P89" s="291"/>
      <c r="Q89" s="291"/>
      <c r="R89" s="291"/>
      <c r="S89" s="291"/>
      <c r="T89" s="291"/>
      <c r="U89" s="291"/>
      <c r="V89" s="291"/>
      <c r="W89" s="291"/>
      <c r="X89" s="791"/>
      <c r="Y89" s="719" t="s">
        <v>13</v>
      </c>
      <c r="Z89" s="720"/>
      <c r="AA89" s="721"/>
      <c r="AB89" s="447" t="s">
        <v>14</v>
      </c>
      <c r="AC89" s="447"/>
      <c r="AD89" s="447"/>
      <c r="AE89" s="349"/>
      <c r="AF89" s="350"/>
      <c r="AG89" s="350"/>
      <c r="AH89" s="350"/>
      <c r="AI89" s="349"/>
      <c r="AJ89" s="350"/>
      <c r="AK89" s="350"/>
      <c r="AL89" s="350"/>
      <c r="AM89" s="349"/>
      <c r="AN89" s="350"/>
      <c r="AO89" s="350"/>
      <c r="AP89" s="350"/>
      <c r="AQ89" s="98"/>
      <c r="AR89" s="99"/>
      <c r="AS89" s="99"/>
      <c r="AT89" s="100"/>
      <c r="AU89" s="350"/>
      <c r="AV89" s="350"/>
      <c r="AW89" s="350"/>
      <c r="AX89" s="352"/>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4" t="s">
        <v>11</v>
      </c>
      <c r="AC90" s="445"/>
      <c r="AD90" s="446"/>
      <c r="AE90" s="353" t="s">
        <v>453</v>
      </c>
      <c r="AF90" s="354"/>
      <c r="AG90" s="354"/>
      <c r="AH90" s="355"/>
      <c r="AI90" s="353" t="s">
        <v>450</v>
      </c>
      <c r="AJ90" s="354"/>
      <c r="AK90" s="354"/>
      <c r="AL90" s="355"/>
      <c r="AM90" s="360" t="s">
        <v>445</v>
      </c>
      <c r="AN90" s="360"/>
      <c r="AO90" s="360"/>
      <c r="AP90" s="353"/>
      <c r="AQ90" s="163" t="s">
        <v>306</v>
      </c>
      <c r="AR90" s="156"/>
      <c r="AS90" s="156"/>
      <c r="AT90" s="157"/>
      <c r="AU90" s="358" t="s">
        <v>252</v>
      </c>
      <c r="AV90" s="358"/>
      <c r="AW90" s="358"/>
      <c r="AX90" s="359"/>
    </row>
    <row r="91" spans="1:60" ht="18.75" hidden="1" customHeight="1" x14ac:dyDescent="0.15">
      <c r="A91" s="509"/>
      <c r="B91" s="541"/>
      <c r="C91" s="541"/>
      <c r="D91" s="541"/>
      <c r="E91" s="541"/>
      <c r="F91" s="542"/>
      <c r="G91" s="556"/>
      <c r="H91" s="364"/>
      <c r="I91" s="364"/>
      <c r="J91" s="364"/>
      <c r="K91" s="364"/>
      <c r="L91" s="364"/>
      <c r="M91" s="364"/>
      <c r="N91" s="364"/>
      <c r="O91" s="557"/>
      <c r="P91" s="569"/>
      <c r="Q91" s="364"/>
      <c r="R91" s="364"/>
      <c r="S91" s="364"/>
      <c r="T91" s="364"/>
      <c r="U91" s="364"/>
      <c r="V91" s="364"/>
      <c r="W91" s="364"/>
      <c r="X91" s="557"/>
      <c r="Y91" s="160"/>
      <c r="Z91" s="161"/>
      <c r="AA91" s="162"/>
      <c r="AB91" s="319"/>
      <c r="AC91" s="320"/>
      <c r="AD91" s="321"/>
      <c r="AE91" s="319"/>
      <c r="AF91" s="320"/>
      <c r="AG91" s="320"/>
      <c r="AH91" s="321"/>
      <c r="AI91" s="319"/>
      <c r="AJ91" s="320"/>
      <c r="AK91" s="320"/>
      <c r="AL91" s="321"/>
      <c r="AM91" s="361"/>
      <c r="AN91" s="361"/>
      <c r="AO91" s="361"/>
      <c r="AP91" s="319"/>
      <c r="AQ91" s="257"/>
      <c r="AR91" s="258"/>
      <c r="AS91" s="124" t="s">
        <v>307</v>
      </c>
      <c r="AT91" s="159"/>
      <c r="AU91" s="258"/>
      <c r="AV91" s="258"/>
      <c r="AW91" s="364" t="s">
        <v>296</v>
      </c>
      <c r="AX91" s="365"/>
      <c r="AY91" s="10"/>
      <c r="AZ91" s="10"/>
      <c r="BA91" s="10"/>
      <c r="BB91" s="10"/>
      <c r="BC91" s="10"/>
    </row>
    <row r="92" spans="1:60" ht="23.25" hidden="1" customHeight="1" x14ac:dyDescent="0.15">
      <c r="A92" s="509"/>
      <c r="B92" s="541"/>
      <c r="C92" s="541"/>
      <c r="D92" s="541"/>
      <c r="E92" s="541"/>
      <c r="F92" s="542"/>
      <c r="G92" s="217"/>
      <c r="H92" s="148"/>
      <c r="I92" s="148"/>
      <c r="J92" s="148"/>
      <c r="K92" s="148"/>
      <c r="L92" s="148"/>
      <c r="M92" s="148"/>
      <c r="N92" s="148"/>
      <c r="O92" s="218"/>
      <c r="P92" s="148"/>
      <c r="Q92" s="787"/>
      <c r="R92" s="787"/>
      <c r="S92" s="787"/>
      <c r="T92" s="787"/>
      <c r="U92" s="787"/>
      <c r="V92" s="787"/>
      <c r="W92" s="787"/>
      <c r="X92" s="788"/>
      <c r="Y92" s="742" t="s">
        <v>61</v>
      </c>
      <c r="Z92" s="743"/>
      <c r="AA92" s="744"/>
      <c r="AB92" s="540"/>
      <c r="AC92" s="540"/>
      <c r="AD92" s="540"/>
      <c r="AE92" s="349"/>
      <c r="AF92" s="350"/>
      <c r="AG92" s="350"/>
      <c r="AH92" s="350"/>
      <c r="AI92" s="349"/>
      <c r="AJ92" s="350"/>
      <c r="AK92" s="350"/>
      <c r="AL92" s="350"/>
      <c r="AM92" s="349"/>
      <c r="AN92" s="350"/>
      <c r="AO92" s="350"/>
      <c r="AP92" s="350"/>
      <c r="AQ92" s="98"/>
      <c r="AR92" s="99"/>
      <c r="AS92" s="99"/>
      <c r="AT92" s="100"/>
      <c r="AU92" s="350"/>
      <c r="AV92" s="350"/>
      <c r="AW92" s="350"/>
      <c r="AX92" s="352"/>
      <c r="AY92" s="10"/>
      <c r="AZ92" s="10"/>
      <c r="BA92" s="10"/>
      <c r="BB92" s="10"/>
      <c r="BC92" s="10"/>
      <c r="BD92" s="10"/>
      <c r="BE92" s="10"/>
      <c r="BF92" s="10"/>
      <c r="BG92" s="10"/>
      <c r="BH92" s="10"/>
    </row>
    <row r="93" spans="1:60" ht="23.25" hidden="1" customHeight="1" x14ac:dyDescent="0.15">
      <c r="A93" s="509"/>
      <c r="B93" s="541"/>
      <c r="C93" s="541"/>
      <c r="D93" s="541"/>
      <c r="E93" s="541"/>
      <c r="F93" s="542"/>
      <c r="G93" s="219"/>
      <c r="H93" s="220"/>
      <c r="I93" s="220"/>
      <c r="J93" s="220"/>
      <c r="K93" s="220"/>
      <c r="L93" s="220"/>
      <c r="M93" s="220"/>
      <c r="N93" s="220"/>
      <c r="O93" s="221"/>
      <c r="P93" s="789"/>
      <c r="Q93" s="789"/>
      <c r="R93" s="789"/>
      <c r="S93" s="789"/>
      <c r="T93" s="789"/>
      <c r="U93" s="789"/>
      <c r="V93" s="789"/>
      <c r="W93" s="789"/>
      <c r="X93" s="790"/>
      <c r="Y93" s="719" t="s">
        <v>53</v>
      </c>
      <c r="Z93" s="720"/>
      <c r="AA93" s="721"/>
      <c r="AB93" s="669"/>
      <c r="AC93" s="669"/>
      <c r="AD93" s="669"/>
      <c r="AE93" s="349"/>
      <c r="AF93" s="350"/>
      <c r="AG93" s="350"/>
      <c r="AH93" s="350"/>
      <c r="AI93" s="349"/>
      <c r="AJ93" s="350"/>
      <c r="AK93" s="350"/>
      <c r="AL93" s="350"/>
      <c r="AM93" s="349"/>
      <c r="AN93" s="350"/>
      <c r="AO93" s="350"/>
      <c r="AP93" s="350"/>
      <c r="AQ93" s="98"/>
      <c r="AR93" s="99"/>
      <c r="AS93" s="99"/>
      <c r="AT93" s="100"/>
      <c r="AU93" s="350"/>
      <c r="AV93" s="350"/>
      <c r="AW93" s="350"/>
      <c r="AX93" s="352"/>
    </row>
    <row r="94" spans="1:60" ht="23.25" hidden="1" customHeight="1" x14ac:dyDescent="0.15">
      <c r="A94" s="509"/>
      <c r="B94" s="543"/>
      <c r="C94" s="543"/>
      <c r="D94" s="543"/>
      <c r="E94" s="543"/>
      <c r="F94" s="544"/>
      <c r="G94" s="222"/>
      <c r="H94" s="151"/>
      <c r="I94" s="151"/>
      <c r="J94" s="151"/>
      <c r="K94" s="151"/>
      <c r="L94" s="151"/>
      <c r="M94" s="151"/>
      <c r="N94" s="151"/>
      <c r="O94" s="223"/>
      <c r="P94" s="291"/>
      <c r="Q94" s="291"/>
      <c r="R94" s="291"/>
      <c r="S94" s="291"/>
      <c r="T94" s="291"/>
      <c r="U94" s="291"/>
      <c r="V94" s="291"/>
      <c r="W94" s="291"/>
      <c r="X94" s="791"/>
      <c r="Y94" s="719" t="s">
        <v>13</v>
      </c>
      <c r="Z94" s="720"/>
      <c r="AA94" s="721"/>
      <c r="AB94" s="447" t="s">
        <v>14</v>
      </c>
      <c r="AC94" s="447"/>
      <c r="AD94" s="447"/>
      <c r="AE94" s="349"/>
      <c r="AF94" s="350"/>
      <c r="AG94" s="350"/>
      <c r="AH94" s="350"/>
      <c r="AI94" s="349"/>
      <c r="AJ94" s="350"/>
      <c r="AK94" s="350"/>
      <c r="AL94" s="350"/>
      <c r="AM94" s="349"/>
      <c r="AN94" s="350"/>
      <c r="AO94" s="350"/>
      <c r="AP94" s="350"/>
      <c r="AQ94" s="98"/>
      <c r="AR94" s="99"/>
      <c r="AS94" s="99"/>
      <c r="AT94" s="100"/>
      <c r="AU94" s="350"/>
      <c r="AV94" s="350"/>
      <c r="AW94" s="350"/>
      <c r="AX94" s="352"/>
      <c r="AY94" s="10"/>
      <c r="AZ94" s="10"/>
      <c r="BA94" s="10"/>
      <c r="BB94" s="10"/>
      <c r="BC94" s="10"/>
    </row>
    <row r="95" spans="1:60" ht="18.75" hidden="1" customHeight="1" x14ac:dyDescent="0.15">
      <c r="A95" s="509"/>
      <c r="B95" s="541" t="s">
        <v>263</v>
      </c>
      <c r="C95" s="541"/>
      <c r="D95" s="541"/>
      <c r="E95" s="541"/>
      <c r="F95" s="542"/>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4" t="s">
        <v>11</v>
      </c>
      <c r="AC95" s="445"/>
      <c r="AD95" s="446"/>
      <c r="AE95" s="353" t="s">
        <v>453</v>
      </c>
      <c r="AF95" s="354"/>
      <c r="AG95" s="354"/>
      <c r="AH95" s="355"/>
      <c r="AI95" s="353" t="s">
        <v>450</v>
      </c>
      <c r="AJ95" s="354"/>
      <c r="AK95" s="354"/>
      <c r="AL95" s="355"/>
      <c r="AM95" s="360" t="s">
        <v>445</v>
      </c>
      <c r="AN95" s="360"/>
      <c r="AO95" s="360"/>
      <c r="AP95" s="353"/>
      <c r="AQ95" s="163" t="s">
        <v>306</v>
      </c>
      <c r="AR95" s="156"/>
      <c r="AS95" s="156"/>
      <c r="AT95" s="157"/>
      <c r="AU95" s="358" t="s">
        <v>252</v>
      </c>
      <c r="AV95" s="358"/>
      <c r="AW95" s="358"/>
      <c r="AX95" s="359"/>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4"/>
      <c r="I96" s="364"/>
      <c r="J96" s="364"/>
      <c r="K96" s="364"/>
      <c r="L96" s="364"/>
      <c r="M96" s="364"/>
      <c r="N96" s="364"/>
      <c r="O96" s="557"/>
      <c r="P96" s="569"/>
      <c r="Q96" s="364"/>
      <c r="R96" s="364"/>
      <c r="S96" s="364"/>
      <c r="T96" s="364"/>
      <c r="U96" s="364"/>
      <c r="V96" s="364"/>
      <c r="W96" s="364"/>
      <c r="X96" s="557"/>
      <c r="Y96" s="160"/>
      <c r="Z96" s="161"/>
      <c r="AA96" s="162"/>
      <c r="AB96" s="319"/>
      <c r="AC96" s="320"/>
      <c r="AD96" s="321"/>
      <c r="AE96" s="319"/>
      <c r="AF96" s="320"/>
      <c r="AG96" s="320"/>
      <c r="AH96" s="321"/>
      <c r="AI96" s="319"/>
      <c r="AJ96" s="320"/>
      <c r="AK96" s="320"/>
      <c r="AL96" s="321"/>
      <c r="AM96" s="361"/>
      <c r="AN96" s="361"/>
      <c r="AO96" s="361"/>
      <c r="AP96" s="319"/>
      <c r="AQ96" s="257"/>
      <c r="AR96" s="258"/>
      <c r="AS96" s="124" t="s">
        <v>307</v>
      </c>
      <c r="AT96" s="159"/>
      <c r="AU96" s="258"/>
      <c r="AV96" s="258"/>
      <c r="AW96" s="364" t="s">
        <v>296</v>
      </c>
      <c r="AX96" s="365"/>
    </row>
    <row r="97" spans="1:60" ht="23.25" hidden="1" customHeight="1" x14ac:dyDescent="0.15">
      <c r="A97" s="509"/>
      <c r="B97" s="541"/>
      <c r="C97" s="541"/>
      <c r="D97" s="541"/>
      <c r="E97" s="541"/>
      <c r="F97" s="542"/>
      <c r="G97" s="217"/>
      <c r="H97" s="148"/>
      <c r="I97" s="148"/>
      <c r="J97" s="148"/>
      <c r="K97" s="148"/>
      <c r="L97" s="148"/>
      <c r="M97" s="148"/>
      <c r="N97" s="148"/>
      <c r="O97" s="218"/>
      <c r="P97" s="148"/>
      <c r="Q97" s="787"/>
      <c r="R97" s="787"/>
      <c r="S97" s="787"/>
      <c r="T97" s="787"/>
      <c r="U97" s="787"/>
      <c r="V97" s="787"/>
      <c r="W97" s="787"/>
      <c r="X97" s="788"/>
      <c r="Y97" s="742" t="s">
        <v>61</v>
      </c>
      <c r="Z97" s="743"/>
      <c r="AA97" s="744"/>
      <c r="AB97" s="392"/>
      <c r="AC97" s="393"/>
      <c r="AD97" s="394"/>
      <c r="AE97" s="349"/>
      <c r="AF97" s="350"/>
      <c r="AG97" s="350"/>
      <c r="AH97" s="351"/>
      <c r="AI97" s="349"/>
      <c r="AJ97" s="350"/>
      <c r="AK97" s="350"/>
      <c r="AL97" s="351"/>
      <c r="AM97" s="349"/>
      <c r="AN97" s="350"/>
      <c r="AO97" s="350"/>
      <c r="AP97" s="350"/>
      <c r="AQ97" s="98"/>
      <c r="AR97" s="99"/>
      <c r="AS97" s="99"/>
      <c r="AT97" s="100"/>
      <c r="AU97" s="350"/>
      <c r="AV97" s="350"/>
      <c r="AW97" s="350"/>
      <c r="AX97" s="352"/>
      <c r="AY97" s="10"/>
      <c r="AZ97" s="10"/>
      <c r="BA97" s="10"/>
      <c r="BB97" s="10"/>
      <c r="BC97" s="10"/>
    </row>
    <row r="98" spans="1:60" ht="23.25" hidden="1" customHeight="1" x14ac:dyDescent="0.15">
      <c r="A98" s="509"/>
      <c r="B98" s="541"/>
      <c r="C98" s="541"/>
      <c r="D98" s="541"/>
      <c r="E98" s="541"/>
      <c r="F98" s="542"/>
      <c r="G98" s="219"/>
      <c r="H98" s="220"/>
      <c r="I98" s="220"/>
      <c r="J98" s="220"/>
      <c r="K98" s="220"/>
      <c r="L98" s="220"/>
      <c r="M98" s="220"/>
      <c r="N98" s="220"/>
      <c r="O98" s="221"/>
      <c r="P98" s="789"/>
      <c r="Q98" s="789"/>
      <c r="R98" s="789"/>
      <c r="S98" s="789"/>
      <c r="T98" s="789"/>
      <c r="U98" s="789"/>
      <c r="V98" s="789"/>
      <c r="W98" s="789"/>
      <c r="X98" s="790"/>
      <c r="Y98" s="719" t="s">
        <v>53</v>
      </c>
      <c r="Z98" s="720"/>
      <c r="AA98" s="721"/>
      <c r="AB98" s="287"/>
      <c r="AC98" s="288"/>
      <c r="AD98" s="289"/>
      <c r="AE98" s="349"/>
      <c r="AF98" s="350"/>
      <c r="AG98" s="350"/>
      <c r="AH98" s="351"/>
      <c r="AI98" s="349"/>
      <c r="AJ98" s="350"/>
      <c r="AK98" s="350"/>
      <c r="AL98" s="351"/>
      <c r="AM98" s="349"/>
      <c r="AN98" s="350"/>
      <c r="AO98" s="350"/>
      <c r="AP98" s="350"/>
      <c r="AQ98" s="98"/>
      <c r="AR98" s="99"/>
      <c r="AS98" s="99"/>
      <c r="AT98" s="100"/>
      <c r="AU98" s="350"/>
      <c r="AV98" s="350"/>
      <c r="AW98" s="350"/>
      <c r="AX98" s="352"/>
      <c r="AY98" s="10"/>
      <c r="AZ98" s="10"/>
      <c r="BA98" s="10"/>
      <c r="BB98" s="10"/>
      <c r="BC98" s="10"/>
      <c r="BD98" s="10"/>
      <c r="BE98" s="10"/>
      <c r="BF98" s="10"/>
      <c r="BG98" s="10"/>
      <c r="BH98" s="10"/>
    </row>
    <row r="99" spans="1:60" ht="23.25" hidden="1" customHeight="1" thickBot="1" x14ac:dyDescent="0.2">
      <c r="A99" s="510"/>
      <c r="B99" s="865"/>
      <c r="C99" s="865"/>
      <c r="D99" s="865"/>
      <c r="E99" s="865"/>
      <c r="F99" s="866"/>
      <c r="G99" s="792"/>
      <c r="H99" s="234"/>
      <c r="I99" s="234"/>
      <c r="J99" s="234"/>
      <c r="K99" s="234"/>
      <c r="L99" s="234"/>
      <c r="M99" s="234"/>
      <c r="N99" s="234"/>
      <c r="O99" s="793"/>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x14ac:dyDescent="0.15">
      <c r="A101" s="477"/>
      <c r="B101" s="478"/>
      <c r="C101" s="478"/>
      <c r="D101" s="478"/>
      <c r="E101" s="478"/>
      <c r="F101" s="479"/>
      <c r="G101" s="148" t="s">
        <v>491</v>
      </c>
      <c r="H101" s="148"/>
      <c r="I101" s="148"/>
      <c r="J101" s="148"/>
      <c r="K101" s="148"/>
      <c r="L101" s="148"/>
      <c r="M101" s="148"/>
      <c r="N101" s="148"/>
      <c r="O101" s="148"/>
      <c r="P101" s="148"/>
      <c r="Q101" s="148"/>
      <c r="R101" s="148"/>
      <c r="S101" s="148"/>
      <c r="T101" s="148"/>
      <c r="U101" s="148"/>
      <c r="V101" s="148"/>
      <c r="W101" s="148"/>
      <c r="X101" s="218"/>
      <c r="Y101" s="801" t="s">
        <v>54</v>
      </c>
      <c r="Z101" s="705"/>
      <c r="AA101" s="706"/>
      <c r="AB101" s="540" t="s">
        <v>492</v>
      </c>
      <c r="AC101" s="540"/>
      <c r="AD101" s="540"/>
      <c r="AE101" s="349">
        <v>53</v>
      </c>
      <c r="AF101" s="350"/>
      <c r="AG101" s="350"/>
      <c r="AH101" s="351"/>
      <c r="AI101" s="349">
        <v>71</v>
      </c>
      <c r="AJ101" s="350"/>
      <c r="AK101" s="350"/>
      <c r="AL101" s="351"/>
      <c r="AM101" s="349">
        <v>62</v>
      </c>
      <c r="AN101" s="350"/>
      <c r="AO101" s="350"/>
      <c r="AP101" s="351"/>
      <c r="AQ101" s="349" t="s">
        <v>549</v>
      </c>
      <c r="AR101" s="350"/>
      <c r="AS101" s="350"/>
      <c r="AT101" s="351"/>
      <c r="AU101" s="349"/>
      <c r="AV101" s="350"/>
      <c r="AW101" s="350"/>
      <c r="AX101" s="351"/>
    </row>
    <row r="102" spans="1:60" ht="23.25" customHeight="1" x14ac:dyDescent="0.15">
      <c r="A102" s="480"/>
      <c r="B102" s="481"/>
      <c r="C102" s="481"/>
      <c r="D102" s="481"/>
      <c r="E102" s="481"/>
      <c r="F102" s="482"/>
      <c r="G102" s="151"/>
      <c r="H102" s="151"/>
      <c r="I102" s="151"/>
      <c r="J102" s="151"/>
      <c r="K102" s="151"/>
      <c r="L102" s="151"/>
      <c r="M102" s="151"/>
      <c r="N102" s="151"/>
      <c r="O102" s="151"/>
      <c r="P102" s="151"/>
      <c r="Q102" s="151"/>
      <c r="R102" s="151"/>
      <c r="S102" s="151"/>
      <c r="T102" s="151"/>
      <c r="U102" s="151"/>
      <c r="V102" s="151"/>
      <c r="W102" s="151"/>
      <c r="X102" s="223"/>
      <c r="Y102" s="460" t="s">
        <v>55</v>
      </c>
      <c r="Z102" s="326"/>
      <c r="AA102" s="327"/>
      <c r="AB102" s="540" t="s">
        <v>492</v>
      </c>
      <c r="AC102" s="540"/>
      <c r="AD102" s="540"/>
      <c r="AE102" s="343">
        <v>240</v>
      </c>
      <c r="AF102" s="343"/>
      <c r="AG102" s="343"/>
      <c r="AH102" s="343"/>
      <c r="AI102" s="343">
        <v>240</v>
      </c>
      <c r="AJ102" s="343"/>
      <c r="AK102" s="343"/>
      <c r="AL102" s="343"/>
      <c r="AM102" s="486">
        <v>240</v>
      </c>
      <c r="AN102" s="487"/>
      <c r="AO102" s="487"/>
      <c r="AP102" s="488"/>
      <c r="AQ102" s="486">
        <v>71</v>
      </c>
      <c r="AR102" s="487"/>
      <c r="AS102" s="487"/>
      <c r="AT102" s="488"/>
      <c r="AU102" s="486"/>
      <c r="AV102" s="487"/>
      <c r="AW102" s="487"/>
      <c r="AX102" s="488"/>
    </row>
    <row r="103" spans="1:60" ht="31.5" hidden="1" customHeight="1" x14ac:dyDescent="0.15">
      <c r="A103" s="474" t="s">
        <v>396</v>
      </c>
      <c r="B103" s="475"/>
      <c r="C103" s="475"/>
      <c r="D103" s="475"/>
      <c r="E103" s="475"/>
      <c r="F103" s="476"/>
      <c r="G103" s="720" t="s">
        <v>59</v>
      </c>
      <c r="H103" s="720"/>
      <c r="I103" s="720"/>
      <c r="J103" s="720"/>
      <c r="K103" s="720"/>
      <c r="L103" s="720"/>
      <c r="M103" s="720"/>
      <c r="N103" s="720"/>
      <c r="O103" s="720"/>
      <c r="P103" s="720"/>
      <c r="Q103" s="720"/>
      <c r="R103" s="720"/>
      <c r="S103" s="720"/>
      <c r="T103" s="720"/>
      <c r="U103" s="720"/>
      <c r="V103" s="720"/>
      <c r="W103" s="720"/>
      <c r="X103" s="721"/>
      <c r="Y103" s="454"/>
      <c r="Z103" s="455"/>
      <c r="AA103" s="456"/>
      <c r="AB103" s="290" t="s">
        <v>11</v>
      </c>
      <c r="AC103" s="285"/>
      <c r="AD103" s="286"/>
      <c r="AE103" s="290" t="s">
        <v>453</v>
      </c>
      <c r="AF103" s="285"/>
      <c r="AG103" s="285"/>
      <c r="AH103" s="286"/>
      <c r="AI103" s="290" t="s">
        <v>450</v>
      </c>
      <c r="AJ103" s="285"/>
      <c r="AK103" s="285"/>
      <c r="AL103" s="286"/>
      <c r="AM103" s="290" t="s">
        <v>446</v>
      </c>
      <c r="AN103" s="285"/>
      <c r="AO103" s="285"/>
      <c r="AP103" s="286"/>
      <c r="AQ103" s="345" t="s">
        <v>439</v>
      </c>
      <c r="AR103" s="346"/>
      <c r="AS103" s="346"/>
      <c r="AT103" s="347"/>
      <c r="AU103" s="345" t="s">
        <v>436</v>
      </c>
      <c r="AV103" s="346"/>
      <c r="AW103" s="346"/>
      <c r="AX103" s="348"/>
    </row>
    <row r="104" spans="1:60" ht="23.25" hidden="1" customHeight="1" x14ac:dyDescent="0.15">
      <c r="A104" s="477"/>
      <c r="B104" s="478"/>
      <c r="C104" s="478"/>
      <c r="D104" s="478"/>
      <c r="E104" s="478"/>
      <c r="F104" s="479"/>
      <c r="G104" s="148"/>
      <c r="H104" s="148"/>
      <c r="I104" s="148"/>
      <c r="J104" s="148"/>
      <c r="K104" s="148"/>
      <c r="L104" s="148"/>
      <c r="M104" s="148"/>
      <c r="N104" s="148"/>
      <c r="O104" s="148"/>
      <c r="P104" s="148"/>
      <c r="Q104" s="148"/>
      <c r="R104" s="148"/>
      <c r="S104" s="148"/>
      <c r="T104" s="148"/>
      <c r="U104" s="148"/>
      <c r="V104" s="148"/>
      <c r="W104" s="148"/>
      <c r="X104" s="218"/>
      <c r="Y104" s="463" t="s">
        <v>54</v>
      </c>
      <c r="Z104" s="464"/>
      <c r="AA104" s="465"/>
      <c r="AB104" s="457"/>
      <c r="AC104" s="458"/>
      <c r="AD104" s="459"/>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80"/>
      <c r="B105" s="481"/>
      <c r="C105" s="481"/>
      <c r="D105" s="481"/>
      <c r="E105" s="481"/>
      <c r="F105" s="482"/>
      <c r="G105" s="151"/>
      <c r="H105" s="151"/>
      <c r="I105" s="151"/>
      <c r="J105" s="151"/>
      <c r="K105" s="151"/>
      <c r="L105" s="151"/>
      <c r="M105" s="151"/>
      <c r="N105" s="151"/>
      <c r="O105" s="151"/>
      <c r="P105" s="151"/>
      <c r="Q105" s="151"/>
      <c r="R105" s="151"/>
      <c r="S105" s="151"/>
      <c r="T105" s="151"/>
      <c r="U105" s="151"/>
      <c r="V105" s="151"/>
      <c r="W105" s="151"/>
      <c r="X105" s="223"/>
      <c r="Y105" s="460" t="s">
        <v>55</v>
      </c>
      <c r="Z105" s="461"/>
      <c r="AA105" s="462"/>
      <c r="AB105" s="392"/>
      <c r="AC105" s="393"/>
      <c r="AD105" s="394"/>
      <c r="AE105" s="343"/>
      <c r="AF105" s="343"/>
      <c r="AG105" s="343"/>
      <c r="AH105" s="343"/>
      <c r="AI105" s="343"/>
      <c r="AJ105" s="343"/>
      <c r="AK105" s="343"/>
      <c r="AL105" s="343"/>
      <c r="AM105" s="343"/>
      <c r="AN105" s="343"/>
      <c r="AO105" s="343"/>
      <c r="AP105" s="343"/>
      <c r="AQ105" s="349"/>
      <c r="AR105" s="350"/>
      <c r="AS105" s="350"/>
      <c r="AT105" s="351"/>
      <c r="AU105" s="486"/>
      <c r="AV105" s="487"/>
      <c r="AW105" s="487"/>
      <c r="AX105" s="488"/>
    </row>
    <row r="106" spans="1:60" ht="31.5" hidden="1" customHeight="1" x14ac:dyDescent="0.15">
      <c r="A106" s="474" t="s">
        <v>396</v>
      </c>
      <c r="B106" s="475"/>
      <c r="C106" s="475"/>
      <c r="D106" s="475"/>
      <c r="E106" s="475"/>
      <c r="F106" s="476"/>
      <c r="G106" s="720" t="s">
        <v>59</v>
      </c>
      <c r="H106" s="720"/>
      <c r="I106" s="720"/>
      <c r="J106" s="720"/>
      <c r="K106" s="720"/>
      <c r="L106" s="720"/>
      <c r="M106" s="720"/>
      <c r="N106" s="720"/>
      <c r="O106" s="720"/>
      <c r="P106" s="720"/>
      <c r="Q106" s="720"/>
      <c r="R106" s="720"/>
      <c r="S106" s="720"/>
      <c r="T106" s="720"/>
      <c r="U106" s="720"/>
      <c r="V106" s="720"/>
      <c r="W106" s="720"/>
      <c r="X106" s="721"/>
      <c r="Y106" s="454"/>
      <c r="Z106" s="455"/>
      <c r="AA106" s="456"/>
      <c r="AB106" s="290" t="s">
        <v>11</v>
      </c>
      <c r="AC106" s="285"/>
      <c r="AD106" s="286"/>
      <c r="AE106" s="290" t="s">
        <v>453</v>
      </c>
      <c r="AF106" s="285"/>
      <c r="AG106" s="285"/>
      <c r="AH106" s="286"/>
      <c r="AI106" s="290" t="s">
        <v>450</v>
      </c>
      <c r="AJ106" s="285"/>
      <c r="AK106" s="285"/>
      <c r="AL106" s="286"/>
      <c r="AM106" s="290" t="s">
        <v>445</v>
      </c>
      <c r="AN106" s="285"/>
      <c r="AO106" s="285"/>
      <c r="AP106" s="286"/>
      <c r="AQ106" s="345" t="s">
        <v>439</v>
      </c>
      <c r="AR106" s="346"/>
      <c r="AS106" s="346"/>
      <c r="AT106" s="347"/>
      <c r="AU106" s="345" t="s">
        <v>436</v>
      </c>
      <c r="AV106" s="346"/>
      <c r="AW106" s="346"/>
      <c r="AX106" s="348"/>
    </row>
    <row r="107" spans="1:60" ht="23.25" hidden="1" customHeight="1" x14ac:dyDescent="0.15">
      <c r="A107" s="477"/>
      <c r="B107" s="478"/>
      <c r="C107" s="478"/>
      <c r="D107" s="478"/>
      <c r="E107" s="478"/>
      <c r="F107" s="479"/>
      <c r="G107" s="148"/>
      <c r="H107" s="148"/>
      <c r="I107" s="148"/>
      <c r="J107" s="148"/>
      <c r="K107" s="148"/>
      <c r="L107" s="148"/>
      <c r="M107" s="148"/>
      <c r="N107" s="148"/>
      <c r="O107" s="148"/>
      <c r="P107" s="148"/>
      <c r="Q107" s="148"/>
      <c r="R107" s="148"/>
      <c r="S107" s="148"/>
      <c r="T107" s="148"/>
      <c r="U107" s="148"/>
      <c r="V107" s="148"/>
      <c r="W107" s="148"/>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80"/>
      <c r="B108" s="481"/>
      <c r="C108" s="481"/>
      <c r="D108" s="481"/>
      <c r="E108" s="481"/>
      <c r="F108" s="482"/>
      <c r="G108" s="151"/>
      <c r="H108" s="151"/>
      <c r="I108" s="151"/>
      <c r="J108" s="151"/>
      <c r="K108" s="151"/>
      <c r="L108" s="151"/>
      <c r="M108" s="151"/>
      <c r="N108" s="151"/>
      <c r="O108" s="151"/>
      <c r="P108" s="151"/>
      <c r="Q108" s="151"/>
      <c r="R108" s="151"/>
      <c r="S108" s="151"/>
      <c r="T108" s="151"/>
      <c r="U108" s="151"/>
      <c r="V108" s="151"/>
      <c r="W108" s="151"/>
      <c r="X108" s="223"/>
      <c r="Y108" s="460" t="s">
        <v>55</v>
      </c>
      <c r="Z108" s="461"/>
      <c r="AA108" s="462"/>
      <c r="AB108" s="392"/>
      <c r="AC108" s="393"/>
      <c r="AD108" s="394"/>
      <c r="AE108" s="343"/>
      <c r="AF108" s="343"/>
      <c r="AG108" s="343"/>
      <c r="AH108" s="343"/>
      <c r="AI108" s="343"/>
      <c r="AJ108" s="343"/>
      <c r="AK108" s="343"/>
      <c r="AL108" s="343"/>
      <c r="AM108" s="343"/>
      <c r="AN108" s="343"/>
      <c r="AO108" s="343"/>
      <c r="AP108" s="343"/>
      <c r="AQ108" s="349"/>
      <c r="AR108" s="350"/>
      <c r="AS108" s="350"/>
      <c r="AT108" s="351"/>
      <c r="AU108" s="486"/>
      <c r="AV108" s="487"/>
      <c r="AW108" s="487"/>
      <c r="AX108" s="488"/>
    </row>
    <row r="109" spans="1:60" ht="31.5" hidden="1" customHeight="1" x14ac:dyDescent="0.15">
      <c r="A109" s="474" t="s">
        <v>396</v>
      </c>
      <c r="B109" s="475"/>
      <c r="C109" s="475"/>
      <c r="D109" s="475"/>
      <c r="E109" s="475"/>
      <c r="F109" s="476"/>
      <c r="G109" s="720" t="s">
        <v>59</v>
      </c>
      <c r="H109" s="720"/>
      <c r="I109" s="720"/>
      <c r="J109" s="720"/>
      <c r="K109" s="720"/>
      <c r="L109" s="720"/>
      <c r="M109" s="720"/>
      <c r="N109" s="720"/>
      <c r="O109" s="720"/>
      <c r="P109" s="720"/>
      <c r="Q109" s="720"/>
      <c r="R109" s="720"/>
      <c r="S109" s="720"/>
      <c r="T109" s="720"/>
      <c r="U109" s="720"/>
      <c r="V109" s="720"/>
      <c r="W109" s="720"/>
      <c r="X109" s="721"/>
      <c r="Y109" s="454"/>
      <c r="Z109" s="455"/>
      <c r="AA109" s="456"/>
      <c r="AB109" s="290" t="s">
        <v>11</v>
      </c>
      <c r="AC109" s="285"/>
      <c r="AD109" s="286"/>
      <c r="AE109" s="290" t="s">
        <v>453</v>
      </c>
      <c r="AF109" s="285"/>
      <c r="AG109" s="285"/>
      <c r="AH109" s="286"/>
      <c r="AI109" s="290" t="s">
        <v>450</v>
      </c>
      <c r="AJ109" s="285"/>
      <c r="AK109" s="285"/>
      <c r="AL109" s="286"/>
      <c r="AM109" s="290" t="s">
        <v>446</v>
      </c>
      <c r="AN109" s="285"/>
      <c r="AO109" s="285"/>
      <c r="AP109" s="286"/>
      <c r="AQ109" s="345" t="s">
        <v>439</v>
      </c>
      <c r="AR109" s="346"/>
      <c r="AS109" s="346"/>
      <c r="AT109" s="347"/>
      <c r="AU109" s="345" t="s">
        <v>436</v>
      </c>
      <c r="AV109" s="346"/>
      <c r="AW109" s="346"/>
      <c r="AX109" s="348"/>
    </row>
    <row r="110" spans="1:60" ht="23.25" hidden="1" customHeight="1" x14ac:dyDescent="0.15">
      <c r="A110" s="477"/>
      <c r="B110" s="478"/>
      <c r="C110" s="478"/>
      <c r="D110" s="478"/>
      <c r="E110" s="478"/>
      <c r="F110" s="479"/>
      <c r="G110" s="148"/>
      <c r="H110" s="148"/>
      <c r="I110" s="148"/>
      <c r="J110" s="148"/>
      <c r="K110" s="148"/>
      <c r="L110" s="148"/>
      <c r="M110" s="148"/>
      <c r="N110" s="148"/>
      <c r="O110" s="148"/>
      <c r="P110" s="148"/>
      <c r="Q110" s="148"/>
      <c r="R110" s="148"/>
      <c r="S110" s="148"/>
      <c r="T110" s="148"/>
      <c r="U110" s="148"/>
      <c r="V110" s="148"/>
      <c r="W110" s="148"/>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80"/>
      <c r="B111" s="481"/>
      <c r="C111" s="481"/>
      <c r="D111" s="481"/>
      <c r="E111" s="481"/>
      <c r="F111" s="482"/>
      <c r="G111" s="151"/>
      <c r="H111" s="151"/>
      <c r="I111" s="151"/>
      <c r="J111" s="151"/>
      <c r="K111" s="151"/>
      <c r="L111" s="151"/>
      <c r="M111" s="151"/>
      <c r="N111" s="151"/>
      <c r="O111" s="151"/>
      <c r="P111" s="151"/>
      <c r="Q111" s="151"/>
      <c r="R111" s="151"/>
      <c r="S111" s="151"/>
      <c r="T111" s="151"/>
      <c r="U111" s="151"/>
      <c r="V111" s="151"/>
      <c r="W111" s="151"/>
      <c r="X111" s="223"/>
      <c r="Y111" s="460" t="s">
        <v>55</v>
      </c>
      <c r="Z111" s="461"/>
      <c r="AA111" s="462"/>
      <c r="AB111" s="392"/>
      <c r="AC111" s="393"/>
      <c r="AD111" s="394"/>
      <c r="AE111" s="343"/>
      <c r="AF111" s="343"/>
      <c r="AG111" s="343"/>
      <c r="AH111" s="343"/>
      <c r="AI111" s="343"/>
      <c r="AJ111" s="343"/>
      <c r="AK111" s="343"/>
      <c r="AL111" s="343"/>
      <c r="AM111" s="343"/>
      <c r="AN111" s="343"/>
      <c r="AO111" s="343"/>
      <c r="AP111" s="343"/>
      <c r="AQ111" s="349"/>
      <c r="AR111" s="350"/>
      <c r="AS111" s="350"/>
      <c r="AT111" s="351"/>
      <c r="AU111" s="486"/>
      <c r="AV111" s="487"/>
      <c r="AW111" s="487"/>
      <c r="AX111" s="488"/>
    </row>
    <row r="112" spans="1:60" ht="31.5" hidden="1" customHeight="1" x14ac:dyDescent="0.15">
      <c r="A112" s="474" t="s">
        <v>396</v>
      </c>
      <c r="B112" s="475"/>
      <c r="C112" s="475"/>
      <c r="D112" s="475"/>
      <c r="E112" s="475"/>
      <c r="F112" s="476"/>
      <c r="G112" s="720" t="s">
        <v>59</v>
      </c>
      <c r="H112" s="720"/>
      <c r="I112" s="720"/>
      <c r="J112" s="720"/>
      <c r="K112" s="720"/>
      <c r="L112" s="720"/>
      <c r="M112" s="720"/>
      <c r="N112" s="720"/>
      <c r="O112" s="720"/>
      <c r="P112" s="720"/>
      <c r="Q112" s="720"/>
      <c r="R112" s="720"/>
      <c r="S112" s="720"/>
      <c r="T112" s="720"/>
      <c r="U112" s="720"/>
      <c r="V112" s="720"/>
      <c r="W112" s="720"/>
      <c r="X112" s="721"/>
      <c r="Y112" s="454"/>
      <c r="Z112" s="455"/>
      <c r="AA112" s="456"/>
      <c r="AB112" s="290" t="s">
        <v>11</v>
      </c>
      <c r="AC112" s="285"/>
      <c r="AD112" s="286"/>
      <c r="AE112" s="290" t="s">
        <v>453</v>
      </c>
      <c r="AF112" s="285"/>
      <c r="AG112" s="285"/>
      <c r="AH112" s="286"/>
      <c r="AI112" s="290" t="s">
        <v>450</v>
      </c>
      <c r="AJ112" s="285"/>
      <c r="AK112" s="285"/>
      <c r="AL112" s="286"/>
      <c r="AM112" s="290" t="s">
        <v>445</v>
      </c>
      <c r="AN112" s="285"/>
      <c r="AO112" s="285"/>
      <c r="AP112" s="286"/>
      <c r="AQ112" s="345" t="s">
        <v>439</v>
      </c>
      <c r="AR112" s="346"/>
      <c r="AS112" s="346"/>
      <c r="AT112" s="347"/>
      <c r="AU112" s="345" t="s">
        <v>436</v>
      </c>
      <c r="AV112" s="346"/>
      <c r="AW112" s="346"/>
      <c r="AX112" s="348"/>
    </row>
    <row r="113" spans="1:50" ht="23.25" hidden="1" customHeight="1" x14ac:dyDescent="0.15">
      <c r="A113" s="477"/>
      <c r="B113" s="478"/>
      <c r="C113" s="478"/>
      <c r="D113" s="478"/>
      <c r="E113" s="478"/>
      <c r="F113" s="479"/>
      <c r="G113" s="148"/>
      <c r="H113" s="148"/>
      <c r="I113" s="148"/>
      <c r="J113" s="148"/>
      <c r="K113" s="148"/>
      <c r="L113" s="148"/>
      <c r="M113" s="148"/>
      <c r="N113" s="148"/>
      <c r="O113" s="148"/>
      <c r="P113" s="148"/>
      <c r="Q113" s="148"/>
      <c r="R113" s="148"/>
      <c r="S113" s="148"/>
      <c r="T113" s="148"/>
      <c r="U113" s="148"/>
      <c r="V113" s="148"/>
      <c r="W113" s="148"/>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80"/>
      <c r="B114" s="481"/>
      <c r="C114" s="481"/>
      <c r="D114" s="481"/>
      <c r="E114" s="481"/>
      <c r="F114" s="482"/>
      <c r="G114" s="151"/>
      <c r="H114" s="151"/>
      <c r="I114" s="151"/>
      <c r="J114" s="151"/>
      <c r="K114" s="151"/>
      <c r="L114" s="151"/>
      <c r="M114" s="151"/>
      <c r="N114" s="151"/>
      <c r="O114" s="151"/>
      <c r="P114" s="151"/>
      <c r="Q114" s="151"/>
      <c r="R114" s="151"/>
      <c r="S114" s="151"/>
      <c r="T114" s="151"/>
      <c r="U114" s="151"/>
      <c r="V114" s="151"/>
      <c r="W114" s="151"/>
      <c r="X114" s="223"/>
      <c r="Y114" s="460" t="s">
        <v>55</v>
      </c>
      <c r="Z114" s="461"/>
      <c r="AA114" s="462"/>
      <c r="AB114" s="392"/>
      <c r="AC114" s="393"/>
      <c r="AD114" s="394"/>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9"/>
      <c r="Z115" s="470"/>
      <c r="AA115" s="471"/>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495</v>
      </c>
      <c r="H116" s="338"/>
      <c r="I116" s="338"/>
      <c r="J116" s="338"/>
      <c r="K116" s="338"/>
      <c r="L116" s="338"/>
      <c r="M116" s="338"/>
      <c r="N116" s="338"/>
      <c r="O116" s="338"/>
      <c r="P116" s="338"/>
      <c r="Q116" s="338"/>
      <c r="R116" s="338"/>
      <c r="S116" s="338"/>
      <c r="T116" s="338"/>
      <c r="U116" s="338"/>
      <c r="V116" s="338"/>
      <c r="W116" s="338"/>
      <c r="X116" s="338"/>
      <c r="Y116" s="340" t="s">
        <v>15</v>
      </c>
      <c r="Z116" s="341"/>
      <c r="AA116" s="342"/>
      <c r="AB116" s="287"/>
      <c r="AC116" s="288"/>
      <c r="AD116" s="289"/>
      <c r="AE116" s="343">
        <v>408518</v>
      </c>
      <c r="AF116" s="343"/>
      <c r="AG116" s="343"/>
      <c r="AH116" s="343"/>
      <c r="AI116" s="343"/>
      <c r="AJ116" s="343"/>
      <c r="AK116" s="343"/>
      <c r="AL116" s="343"/>
      <c r="AM116" s="343"/>
      <c r="AN116" s="343"/>
      <c r="AO116" s="343"/>
      <c r="AP116" s="343"/>
      <c r="AQ116" s="349"/>
      <c r="AR116" s="350"/>
      <c r="AS116" s="350"/>
      <c r="AT116" s="350"/>
      <c r="AU116" s="350"/>
      <c r="AV116" s="350"/>
      <c r="AW116" s="350"/>
      <c r="AX116" s="352"/>
    </row>
    <row r="117" spans="1:50" ht="46.5" customHeight="1" x14ac:dyDescent="0.15">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402</v>
      </c>
      <c r="AC117" s="329"/>
      <c r="AD117" s="330"/>
      <c r="AE117" s="389" t="s">
        <v>538</v>
      </c>
      <c r="AF117" s="293"/>
      <c r="AG117" s="293"/>
      <c r="AH117" s="293"/>
      <c r="AI117" s="293"/>
      <c r="AJ117" s="293"/>
      <c r="AK117" s="293"/>
      <c r="AL117" s="293"/>
      <c r="AM117" s="293"/>
      <c r="AN117" s="293"/>
      <c r="AO117" s="293"/>
      <c r="AP117" s="293"/>
      <c r="AQ117" s="293"/>
      <c r="AR117" s="293"/>
      <c r="AS117" s="293"/>
      <c r="AT117" s="293"/>
      <c r="AU117" s="293"/>
      <c r="AV117" s="293"/>
      <c r="AW117" s="293"/>
      <c r="AX117" s="294"/>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9"/>
      <c r="Z118" s="470"/>
      <c r="AA118" s="471"/>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customHeight="1" x14ac:dyDescent="0.15">
      <c r="A119" s="279"/>
      <c r="B119" s="280"/>
      <c r="C119" s="280"/>
      <c r="D119" s="280"/>
      <c r="E119" s="280"/>
      <c r="F119" s="281"/>
      <c r="G119" s="338" t="s">
        <v>494</v>
      </c>
      <c r="H119" s="338"/>
      <c r="I119" s="338"/>
      <c r="J119" s="338"/>
      <c r="K119" s="338"/>
      <c r="L119" s="338"/>
      <c r="M119" s="338"/>
      <c r="N119" s="338"/>
      <c r="O119" s="338"/>
      <c r="P119" s="338"/>
      <c r="Q119" s="338"/>
      <c r="R119" s="338"/>
      <c r="S119" s="338"/>
      <c r="T119" s="338"/>
      <c r="U119" s="338"/>
      <c r="V119" s="338"/>
      <c r="W119" s="338"/>
      <c r="X119" s="338"/>
      <c r="Y119" s="340" t="s">
        <v>15</v>
      </c>
      <c r="Z119" s="341"/>
      <c r="AA119" s="342"/>
      <c r="AB119" s="287"/>
      <c r="AC119" s="288"/>
      <c r="AD119" s="289"/>
      <c r="AE119" s="343"/>
      <c r="AF119" s="343"/>
      <c r="AG119" s="343"/>
      <c r="AH119" s="343"/>
      <c r="AI119" s="343">
        <v>355690</v>
      </c>
      <c r="AJ119" s="343"/>
      <c r="AK119" s="343"/>
      <c r="AL119" s="343"/>
      <c r="AM119" s="343"/>
      <c r="AN119" s="343"/>
      <c r="AO119" s="343"/>
      <c r="AP119" s="343"/>
      <c r="AQ119" s="343"/>
      <c r="AR119" s="343"/>
      <c r="AS119" s="343"/>
      <c r="AT119" s="343"/>
      <c r="AU119" s="343"/>
      <c r="AV119" s="343"/>
      <c r="AW119" s="343"/>
      <c r="AX119" s="344"/>
    </row>
    <row r="120" spans="1:50" ht="46.5" customHeight="1" x14ac:dyDescent="0.15">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402</v>
      </c>
      <c r="AC120" s="329"/>
      <c r="AD120" s="330"/>
      <c r="AE120" s="293"/>
      <c r="AF120" s="293"/>
      <c r="AG120" s="293"/>
      <c r="AH120" s="293"/>
      <c r="AI120" s="389" t="s">
        <v>550</v>
      </c>
      <c r="AJ120" s="293"/>
      <c r="AK120" s="293"/>
      <c r="AL120" s="293"/>
      <c r="AM120" s="293"/>
      <c r="AN120" s="293"/>
      <c r="AO120" s="293"/>
      <c r="AP120" s="293"/>
      <c r="AQ120" s="293"/>
      <c r="AR120" s="293"/>
      <c r="AS120" s="293"/>
      <c r="AT120" s="293"/>
      <c r="AU120" s="293"/>
      <c r="AV120" s="293"/>
      <c r="AW120" s="293"/>
      <c r="AX120" s="294"/>
    </row>
    <row r="121" spans="1:50" ht="23.25"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9"/>
      <c r="Z121" s="470"/>
      <c r="AA121" s="471"/>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customHeight="1" x14ac:dyDescent="0.15">
      <c r="A122" s="279"/>
      <c r="B122" s="280"/>
      <c r="C122" s="280"/>
      <c r="D122" s="280"/>
      <c r="E122" s="280"/>
      <c r="F122" s="281"/>
      <c r="G122" s="338" t="s">
        <v>493</v>
      </c>
      <c r="H122" s="338"/>
      <c r="I122" s="338"/>
      <c r="J122" s="338"/>
      <c r="K122" s="338"/>
      <c r="L122" s="338"/>
      <c r="M122" s="338"/>
      <c r="N122" s="338"/>
      <c r="O122" s="338"/>
      <c r="P122" s="338"/>
      <c r="Q122" s="338"/>
      <c r="R122" s="338"/>
      <c r="S122" s="338"/>
      <c r="T122" s="338"/>
      <c r="U122" s="338"/>
      <c r="V122" s="338"/>
      <c r="W122" s="338"/>
      <c r="X122" s="338"/>
      <c r="Y122" s="340" t="s">
        <v>15</v>
      </c>
      <c r="Z122" s="341"/>
      <c r="AA122" s="342"/>
      <c r="AB122" s="287"/>
      <c r="AC122" s="288"/>
      <c r="AD122" s="289"/>
      <c r="AE122" s="343"/>
      <c r="AF122" s="343"/>
      <c r="AG122" s="343"/>
      <c r="AH122" s="343"/>
      <c r="AI122" s="343"/>
      <c r="AJ122" s="343"/>
      <c r="AK122" s="343"/>
      <c r="AL122" s="343"/>
      <c r="AM122" s="343">
        <v>393418</v>
      </c>
      <c r="AN122" s="343"/>
      <c r="AO122" s="343"/>
      <c r="AP122" s="343"/>
      <c r="AQ122" s="343"/>
      <c r="AR122" s="343"/>
      <c r="AS122" s="343"/>
      <c r="AT122" s="343"/>
      <c r="AU122" s="343"/>
      <c r="AV122" s="343"/>
      <c r="AW122" s="343"/>
      <c r="AX122" s="344"/>
    </row>
    <row r="123" spans="1:50" ht="46.5" customHeight="1" x14ac:dyDescent="0.15">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404</v>
      </c>
      <c r="AC123" s="329"/>
      <c r="AD123" s="330"/>
      <c r="AE123" s="293"/>
      <c r="AF123" s="293"/>
      <c r="AG123" s="293"/>
      <c r="AH123" s="293"/>
      <c r="AI123" s="293"/>
      <c r="AJ123" s="293"/>
      <c r="AK123" s="293"/>
      <c r="AL123" s="293"/>
      <c r="AM123" s="389" t="s">
        <v>536</v>
      </c>
      <c r="AN123" s="293"/>
      <c r="AO123" s="293"/>
      <c r="AP123" s="293"/>
      <c r="AQ123" s="293"/>
      <c r="AR123" s="293"/>
      <c r="AS123" s="293"/>
      <c r="AT123" s="293"/>
      <c r="AU123" s="293"/>
      <c r="AV123" s="293"/>
      <c r="AW123" s="293"/>
      <c r="AX123" s="294"/>
    </row>
    <row r="124" spans="1:50" ht="23.25"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9"/>
      <c r="Z124" s="470"/>
      <c r="AA124" s="471"/>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customHeight="1" x14ac:dyDescent="0.15">
      <c r="A125" s="279"/>
      <c r="B125" s="280"/>
      <c r="C125" s="280"/>
      <c r="D125" s="280"/>
      <c r="E125" s="280"/>
      <c r="F125" s="281"/>
      <c r="G125" s="338" t="s">
        <v>527</v>
      </c>
      <c r="H125" s="338"/>
      <c r="I125" s="338"/>
      <c r="J125" s="338"/>
      <c r="K125" s="338"/>
      <c r="L125" s="338"/>
      <c r="M125" s="338"/>
      <c r="N125" s="338"/>
      <c r="O125" s="338"/>
      <c r="P125" s="338"/>
      <c r="Q125" s="338"/>
      <c r="R125" s="338"/>
      <c r="S125" s="338"/>
      <c r="T125" s="338"/>
      <c r="U125" s="338"/>
      <c r="V125" s="338"/>
      <c r="W125" s="338"/>
      <c r="X125" s="338"/>
      <c r="Y125" s="340" t="s">
        <v>15</v>
      </c>
      <c r="Z125" s="341"/>
      <c r="AA125" s="342"/>
      <c r="AB125" s="287"/>
      <c r="AC125" s="288"/>
      <c r="AD125" s="289"/>
      <c r="AE125" s="343"/>
      <c r="AF125" s="343"/>
      <c r="AG125" s="343"/>
      <c r="AH125" s="343"/>
      <c r="AI125" s="343"/>
      <c r="AJ125" s="343"/>
      <c r="AK125" s="343"/>
      <c r="AL125" s="343"/>
      <c r="AM125" s="343"/>
      <c r="AN125" s="343"/>
      <c r="AO125" s="343"/>
      <c r="AP125" s="343"/>
      <c r="AQ125" s="343">
        <v>488028</v>
      </c>
      <c r="AR125" s="343"/>
      <c r="AS125" s="343"/>
      <c r="AT125" s="343"/>
      <c r="AU125" s="343"/>
      <c r="AV125" s="343"/>
      <c r="AW125" s="343"/>
      <c r="AX125" s="344"/>
    </row>
    <row r="126" spans="1:50" ht="46.5" customHeight="1" thickBot="1" x14ac:dyDescent="0.2">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39"/>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t="s">
        <v>551</v>
      </c>
      <c r="AR126" s="293"/>
      <c r="AS126" s="293"/>
      <c r="AT126" s="293"/>
      <c r="AU126" s="293"/>
      <c r="AV126" s="293"/>
      <c r="AW126" s="293"/>
      <c r="AX126" s="294"/>
    </row>
    <row r="127" spans="1:50" ht="23.25" hidden="1" customHeight="1" x14ac:dyDescent="0.15">
      <c r="A127" s="545"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0" t="s">
        <v>15</v>
      </c>
      <c r="Z128" s="341"/>
      <c r="AA128" s="342"/>
      <c r="AB128" s="287"/>
      <c r="AC128" s="288"/>
      <c r="AD128" s="289"/>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78" t="s">
        <v>475</v>
      </c>
      <c r="B130" s="976"/>
      <c r="C130" s="975" t="s">
        <v>310</v>
      </c>
      <c r="D130" s="976"/>
      <c r="E130" s="295" t="s">
        <v>339</v>
      </c>
      <c r="F130" s="296"/>
      <c r="G130" s="297" t="s">
        <v>496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79"/>
      <c r="B131" s="239"/>
      <c r="C131" s="238"/>
      <c r="D131" s="239"/>
      <c r="E131" s="225" t="s">
        <v>338</v>
      </c>
      <c r="F131" s="226"/>
      <c r="G131" s="222" t="s">
        <v>497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79"/>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79"/>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customHeight="1" x14ac:dyDescent="0.15">
      <c r="A134" s="979"/>
      <c r="B134" s="239"/>
      <c r="C134" s="238"/>
      <c r="D134" s="239"/>
      <c r="E134" s="238"/>
      <c r="F134" s="301"/>
      <c r="G134" s="217" t="s">
        <v>543</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498</v>
      </c>
      <c r="AC134" s="208"/>
      <c r="AD134" s="208"/>
      <c r="AE134" s="253">
        <v>75.5</v>
      </c>
      <c r="AF134" s="99"/>
      <c r="AG134" s="99"/>
      <c r="AH134" s="99"/>
      <c r="AI134" s="253">
        <v>81.7</v>
      </c>
      <c r="AJ134" s="99"/>
      <c r="AK134" s="99"/>
      <c r="AL134" s="99"/>
      <c r="AM134" s="253" t="s">
        <v>476</v>
      </c>
      <c r="AN134" s="99"/>
      <c r="AO134" s="99"/>
      <c r="AP134" s="99"/>
      <c r="AQ134" s="253" t="s">
        <v>476</v>
      </c>
      <c r="AR134" s="99"/>
      <c r="AS134" s="99"/>
      <c r="AT134" s="99"/>
      <c r="AU134" s="253" t="s">
        <v>476</v>
      </c>
      <c r="AV134" s="99"/>
      <c r="AW134" s="99"/>
      <c r="AX134" s="209"/>
    </row>
    <row r="135" spans="1:50" ht="39.75" customHeight="1" x14ac:dyDescent="0.15">
      <c r="A135" s="979"/>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498</v>
      </c>
      <c r="AC135" s="120"/>
      <c r="AD135" s="120"/>
      <c r="AE135" s="253">
        <v>57.1</v>
      </c>
      <c r="AF135" s="99"/>
      <c r="AG135" s="99"/>
      <c r="AH135" s="99"/>
      <c r="AI135" s="253">
        <v>72</v>
      </c>
      <c r="AJ135" s="99"/>
      <c r="AK135" s="99"/>
      <c r="AL135" s="99"/>
      <c r="AM135" s="253">
        <v>75</v>
      </c>
      <c r="AN135" s="99"/>
      <c r="AO135" s="99"/>
      <c r="AP135" s="99"/>
      <c r="AQ135" s="253" t="s">
        <v>476</v>
      </c>
      <c r="AR135" s="99"/>
      <c r="AS135" s="99"/>
      <c r="AT135" s="99"/>
      <c r="AU135" s="253" t="s">
        <v>476</v>
      </c>
      <c r="AV135" s="99"/>
      <c r="AW135" s="99"/>
      <c r="AX135" s="209"/>
    </row>
    <row r="136" spans="1:50" ht="18.75" hidden="1" customHeight="1" x14ac:dyDescent="0.15">
      <c r="A136" s="979"/>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79"/>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79"/>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79"/>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79"/>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79"/>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79"/>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79"/>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79"/>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79"/>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79"/>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79"/>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79"/>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79"/>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79"/>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79"/>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79"/>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6"/>
    </row>
    <row r="153" spans="1:50" ht="22.5" hidden="1" customHeight="1" x14ac:dyDescent="0.15">
      <c r="A153" s="979"/>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79"/>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08"/>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79"/>
      <c r="B155" s="239"/>
      <c r="C155" s="238"/>
      <c r="D155" s="239"/>
      <c r="E155" s="238"/>
      <c r="F155" s="301"/>
      <c r="G155" s="219"/>
      <c r="H155" s="220"/>
      <c r="I155" s="220"/>
      <c r="J155" s="220"/>
      <c r="K155" s="220"/>
      <c r="L155" s="220"/>
      <c r="M155" s="220"/>
      <c r="N155" s="220"/>
      <c r="O155" s="220"/>
      <c r="P155" s="221"/>
      <c r="Q155" s="414"/>
      <c r="R155" s="220"/>
      <c r="S155" s="220"/>
      <c r="T155" s="220"/>
      <c r="U155" s="220"/>
      <c r="V155" s="220"/>
      <c r="W155" s="220"/>
      <c r="X155" s="220"/>
      <c r="Y155" s="220"/>
      <c r="Z155" s="220"/>
      <c r="AA155" s="90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79"/>
      <c r="B156" s="239"/>
      <c r="C156" s="238"/>
      <c r="D156" s="239"/>
      <c r="E156" s="238"/>
      <c r="F156" s="301"/>
      <c r="G156" s="219"/>
      <c r="H156" s="220"/>
      <c r="I156" s="220"/>
      <c r="J156" s="220"/>
      <c r="K156" s="220"/>
      <c r="L156" s="220"/>
      <c r="M156" s="220"/>
      <c r="N156" s="220"/>
      <c r="O156" s="220"/>
      <c r="P156" s="221"/>
      <c r="Q156" s="414"/>
      <c r="R156" s="220"/>
      <c r="S156" s="220"/>
      <c r="T156" s="220"/>
      <c r="U156" s="220"/>
      <c r="V156" s="220"/>
      <c r="W156" s="220"/>
      <c r="X156" s="220"/>
      <c r="Y156" s="220"/>
      <c r="Z156" s="220"/>
      <c r="AA156" s="909"/>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79"/>
      <c r="B157" s="239"/>
      <c r="C157" s="238"/>
      <c r="D157" s="239"/>
      <c r="E157" s="238"/>
      <c r="F157" s="301"/>
      <c r="G157" s="219"/>
      <c r="H157" s="220"/>
      <c r="I157" s="220"/>
      <c r="J157" s="220"/>
      <c r="K157" s="220"/>
      <c r="L157" s="220"/>
      <c r="M157" s="220"/>
      <c r="N157" s="220"/>
      <c r="O157" s="220"/>
      <c r="P157" s="221"/>
      <c r="Q157" s="414"/>
      <c r="R157" s="220"/>
      <c r="S157" s="220"/>
      <c r="T157" s="220"/>
      <c r="U157" s="220"/>
      <c r="V157" s="220"/>
      <c r="W157" s="220"/>
      <c r="X157" s="220"/>
      <c r="Y157" s="220"/>
      <c r="Z157" s="220"/>
      <c r="AA157" s="909"/>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79"/>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0"/>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79"/>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79"/>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79"/>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0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79"/>
      <c r="B162" s="239"/>
      <c r="C162" s="238"/>
      <c r="D162" s="239"/>
      <c r="E162" s="238"/>
      <c r="F162" s="301"/>
      <c r="G162" s="219"/>
      <c r="H162" s="220"/>
      <c r="I162" s="220"/>
      <c r="J162" s="220"/>
      <c r="K162" s="220"/>
      <c r="L162" s="220"/>
      <c r="M162" s="220"/>
      <c r="N162" s="220"/>
      <c r="O162" s="220"/>
      <c r="P162" s="221"/>
      <c r="Q162" s="414"/>
      <c r="R162" s="220"/>
      <c r="S162" s="220"/>
      <c r="T162" s="220"/>
      <c r="U162" s="220"/>
      <c r="V162" s="220"/>
      <c r="W162" s="220"/>
      <c r="X162" s="220"/>
      <c r="Y162" s="220"/>
      <c r="Z162" s="220"/>
      <c r="AA162" s="90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79"/>
      <c r="B163" s="239"/>
      <c r="C163" s="238"/>
      <c r="D163" s="239"/>
      <c r="E163" s="238"/>
      <c r="F163" s="301"/>
      <c r="G163" s="219"/>
      <c r="H163" s="220"/>
      <c r="I163" s="220"/>
      <c r="J163" s="220"/>
      <c r="K163" s="220"/>
      <c r="L163" s="220"/>
      <c r="M163" s="220"/>
      <c r="N163" s="220"/>
      <c r="O163" s="220"/>
      <c r="P163" s="221"/>
      <c r="Q163" s="414"/>
      <c r="R163" s="220"/>
      <c r="S163" s="220"/>
      <c r="T163" s="220"/>
      <c r="U163" s="220"/>
      <c r="V163" s="220"/>
      <c r="W163" s="220"/>
      <c r="X163" s="220"/>
      <c r="Y163" s="220"/>
      <c r="Z163" s="220"/>
      <c r="AA163" s="909"/>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79"/>
      <c r="B164" s="239"/>
      <c r="C164" s="238"/>
      <c r="D164" s="239"/>
      <c r="E164" s="238"/>
      <c r="F164" s="301"/>
      <c r="G164" s="219"/>
      <c r="H164" s="220"/>
      <c r="I164" s="220"/>
      <c r="J164" s="220"/>
      <c r="K164" s="220"/>
      <c r="L164" s="220"/>
      <c r="M164" s="220"/>
      <c r="N164" s="220"/>
      <c r="O164" s="220"/>
      <c r="P164" s="221"/>
      <c r="Q164" s="414"/>
      <c r="R164" s="220"/>
      <c r="S164" s="220"/>
      <c r="T164" s="220"/>
      <c r="U164" s="220"/>
      <c r="V164" s="220"/>
      <c r="W164" s="220"/>
      <c r="X164" s="220"/>
      <c r="Y164" s="220"/>
      <c r="Z164" s="220"/>
      <c r="AA164" s="909"/>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79"/>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0"/>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79"/>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79"/>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79"/>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0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79"/>
      <c r="B169" s="239"/>
      <c r="C169" s="238"/>
      <c r="D169" s="239"/>
      <c r="E169" s="238"/>
      <c r="F169" s="301"/>
      <c r="G169" s="219"/>
      <c r="H169" s="220"/>
      <c r="I169" s="220"/>
      <c r="J169" s="220"/>
      <c r="K169" s="220"/>
      <c r="L169" s="220"/>
      <c r="M169" s="220"/>
      <c r="N169" s="220"/>
      <c r="O169" s="220"/>
      <c r="P169" s="221"/>
      <c r="Q169" s="414"/>
      <c r="R169" s="220"/>
      <c r="S169" s="220"/>
      <c r="T169" s="220"/>
      <c r="U169" s="220"/>
      <c r="V169" s="220"/>
      <c r="W169" s="220"/>
      <c r="X169" s="220"/>
      <c r="Y169" s="220"/>
      <c r="Z169" s="220"/>
      <c r="AA169" s="90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79"/>
      <c r="B170" s="239"/>
      <c r="C170" s="238"/>
      <c r="D170" s="239"/>
      <c r="E170" s="238"/>
      <c r="F170" s="301"/>
      <c r="G170" s="219"/>
      <c r="H170" s="220"/>
      <c r="I170" s="220"/>
      <c r="J170" s="220"/>
      <c r="K170" s="220"/>
      <c r="L170" s="220"/>
      <c r="M170" s="220"/>
      <c r="N170" s="220"/>
      <c r="O170" s="220"/>
      <c r="P170" s="221"/>
      <c r="Q170" s="414"/>
      <c r="R170" s="220"/>
      <c r="S170" s="220"/>
      <c r="T170" s="220"/>
      <c r="U170" s="220"/>
      <c r="V170" s="220"/>
      <c r="W170" s="220"/>
      <c r="X170" s="220"/>
      <c r="Y170" s="220"/>
      <c r="Z170" s="220"/>
      <c r="AA170" s="909"/>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79"/>
      <c r="B171" s="239"/>
      <c r="C171" s="238"/>
      <c r="D171" s="239"/>
      <c r="E171" s="238"/>
      <c r="F171" s="301"/>
      <c r="G171" s="219"/>
      <c r="H171" s="220"/>
      <c r="I171" s="220"/>
      <c r="J171" s="220"/>
      <c r="K171" s="220"/>
      <c r="L171" s="220"/>
      <c r="M171" s="220"/>
      <c r="N171" s="220"/>
      <c r="O171" s="220"/>
      <c r="P171" s="221"/>
      <c r="Q171" s="414"/>
      <c r="R171" s="220"/>
      <c r="S171" s="220"/>
      <c r="T171" s="220"/>
      <c r="U171" s="220"/>
      <c r="V171" s="220"/>
      <c r="W171" s="220"/>
      <c r="X171" s="220"/>
      <c r="Y171" s="220"/>
      <c r="Z171" s="220"/>
      <c r="AA171" s="909"/>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79"/>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0"/>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79"/>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79"/>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79"/>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0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79"/>
      <c r="B176" s="239"/>
      <c r="C176" s="238"/>
      <c r="D176" s="239"/>
      <c r="E176" s="238"/>
      <c r="F176" s="301"/>
      <c r="G176" s="219"/>
      <c r="H176" s="220"/>
      <c r="I176" s="220"/>
      <c r="J176" s="220"/>
      <c r="K176" s="220"/>
      <c r="L176" s="220"/>
      <c r="M176" s="220"/>
      <c r="N176" s="220"/>
      <c r="O176" s="220"/>
      <c r="P176" s="221"/>
      <c r="Q176" s="414"/>
      <c r="R176" s="220"/>
      <c r="S176" s="220"/>
      <c r="T176" s="220"/>
      <c r="U176" s="220"/>
      <c r="V176" s="220"/>
      <c r="W176" s="220"/>
      <c r="X176" s="220"/>
      <c r="Y176" s="220"/>
      <c r="Z176" s="220"/>
      <c r="AA176" s="90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79"/>
      <c r="B177" s="239"/>
      <c r="C177" s="238"/>
      <c r="D177" s="239"/>
      <c r="E177" s="238"/>
      <c r="F177" s="301"/>
      <c r="G177" s="219"/>
      <c r="H177" s="220"/>
      <c r="I177" s="220"/>
      <c r="J177" s="220"/>
      <c r="K177" s="220"/>
      <c r="L177" s="220"/>
      <c r="M177" s="220"/>
      <c r="N177" s="220"/>
      <c r="O177" s="220"/>
      <c r="P177" s="221"/>
      <c r="Q177" s="414"/>
      <c r="R177" s="220"/>
      <c r="S177" s="220"/>
      <c r="T177" s="220"/>
      <c r="U177" s="220"/>
      <c r="V177" s="220"/>
      <c r="W177" s="220"/>
      <c r="X177" s="220"/>
      <c r="Y177" s="220"/>
      <c r="Z177" s="220"/>
      <c r="AA177" s="909"/>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79"/>
      <c r="B178" s="239"/>
      <c r="C178" s="238"/>
      <c r="D178" s="239"/>
      <c r="E178" s="238"/>
      <c r="F178" s="301"/>
      <c r="G178" s="219"/>
      <c r="H178" s="220"/>
      <c r="I178" s="220"/>
      <c r="J178" s="220"/>
      <c r="K178" s="220"/>
      <c r="L178" s="220"/>
      <c r="M178" s="220"/>
      <c r="N178" s="220"/>
      <c r="O178" s="220"/>
      <c r="P178" s="221"/>
      <c r="Q178" s="414"/>
      <c r="R178" s="220"/>
      <c r="S178" s="220"/>
      <c r="T178" s="220"/>
      <c r="U178" s="220"/>
      <c r="V178" s="220"/>
      <c r="W178" s="220"/>
      <c r="X178" s="220"/>
      <c r="Y178" s="220"/>
      <c r="Z178" s="220"/>
      <c r="AA178" s="909"/>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79"/>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0"/>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79"/>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79"/>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79"/>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0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79"/>
      <c r="B183" s="239"/>
      <c r="C183" s="238"/>
      <c r="D183" s="239"/>
      <c r="E183" s="238"/>
      <c r="F183" s="301"/>
      <c r="G183" s="219"/>
      <c r="H183" s="220"/>
      <c r="I183" s="220"/>
      <c r="J183" s="220"/>
      <c r="K183" s="220"/>
      <c r="L183" s="220"/>
      <c r="M183" s="220"/>
      <c r="N183" s="220"/>
      <c r="O183" s="220"/>
      <c r="P183" s="221"/>
      <c r="Q183" s="414"/>
      <c r="R183" s="220"/>
      <c r="S183" s="220"/>
      <c r="T183" s="220"/>
      <c r="U183" s="220"/>
      <c r="V183" s="220"/>
      <c r="W183" s="220"/>
      <c r="X183" s="220"/>
      <c r="Y183" s="220"/>
      <c r="Z183" s="220"/>
      <c r="AA183" s="90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79"/>
      <c r="B184" s="239"/>
      <c r="C184" s="238"/>
      <c r="D184" s="239"/>
      <c r="E184" s="238"/>
      <c r="F184" s="301"/>
      <c r="G184" s="219"/>
      <c r="H184" s="220"/>
      <c r="I184" s="220"/>
      <c r="J184" s="220"/>
      <c r="K184" s="220"/>
      <c r="L184" s="220"/>
      <c r="M184" s="220"/>
      <c r="N184" s="220"/>
      <c r="O184" s="220"/>
      <c r="P184" s="221"/>
      <c r="Q184" s="414"/>
      <c r="R184" s="220"/>
      <c r="S184" s="220"/>
      <c r="T184" s="220"/>
      <c r="U184" s="220"/>
      <c r="V184" s="220"/>
      <c r="W184" s="220"/>
      <c r="X184" s="220"/>
      <c r="Y184" s="220"/>
      <c r="Z184" s="220"/>
      <c r="AA184" s="909"/>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79"/>
      <c r="B185" s="239"/>
      <c r="C185" s="238"/>
      <c r="D185" s="239"/>
      <c r="E185" s="238"/>
      <c r="F185" s="301"/>
      <c r="G185" s="219"/>
      <c r="H185" s="220"/>
      <c r="I185" s="220"/>
      <c r="J185" s="220"/>
      <c r="K185" s="220"/>
      <c r="L185" s="220"/>
      <c r="M185" s="220"/>
      <c r="N185" s="220"/>
      <c r="O185" s="220"/>
      <c r="P185" s="221"/>
      <c r="Q185" s="414"/>
      <c r="R185" s="220"/>
      <c r="S185" s="220"/>
      <c r="T185" s="220"/>
      <c r="U185" s="220"/>
      <c r="V185" s="220"/>
      <c r="W185" s="220"/>
      <c r="X185" s="220"/>
      <c r="Y185" s="220"/>
      <c r="Z185" s="220"/>
      <c r="AA185" s="909"/>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79"/>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0"/>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79"/>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79"/>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79"/>
      <c r="B189" s="239"/>
      <c r="C189" s="238"/>
      <c r="D189" s="239"/>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row>
    <row r="190" spans="1:50" ht="45" hidden="1" customHeight="1" x14ac:dyDescent="0.15">
      <c r="A190" s="979"/>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79"/>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79"/>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79"/>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79"/>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79"/>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79"/>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79"/>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79"/>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79"/>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79"/>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79"/>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79"/>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79"/>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79"/>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79"/>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79"/>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79"/>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79"/>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79"/>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79"/>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79"/>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79"/>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6"/>
    </row>
    <row r="213" spans="1:50" ht="22.5" hidden="1" customHeight="1" x14ac:dyDescent="0.15">
      <c r="A213" s="979"/>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79"/>
      <c r="B214" s="239"/>
      <c r="C214" s="238"/>
      <c r="D214" s="239"/>
      <c r="E214" s="238"/>
      <c r="F214" s="301"/>
      <c r="G214" s="217"/>
      <c r="H214" s="148"/>
      <c r="I214" s="148"/>
      <c r="J214" s="148"/>
      <c r="K214" s="148"/>
      <c r="L214" s="148"/>
      <c r="M214" s="148"/>
      <c r="N214" s="148"/>
      <c r="O214" s="148"/>
      <c r="P214" s="218"/>
      <c r="Q214" s="966"/>
      <c r="R214" s="967"/>
      <c r="S214" s="967"/>
      <c r="T214" s="967"/>
      <c r="U214" s="967"/>
      <c r="V214" s="967"/>
      <c r="W214" s="967"/>
      <c r="X214" s="967"/>
      <c r="Y214" s="967"/>
      <c r="Z214" s="967"/>
      <c r="AA214" s="96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79"/>
      <c r="B215" s="239"/>
      <c r="C215" s="238"/>
      <c r="D215" s="239"/>
      <c r="E215" s="238"/>
      <c r="F215" s="301"/>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79"/>
      <c r="B216" s="239"/>
      <c r="C216" s="238"/>
      <c r="D216" s="239"/>
      <c r="E216" s="238"/>
      <c r="F216" s="301"/>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79"/>
      <c r="B217" s="239"/>
      <c r="C217" s="238"/>
      <c r="D217" s="239"/>
      <c r="E217" s="238"/>
      <c r="F217" s="301"/>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79"/>
      <c r="B218" s="239"/>
      <c r="C218" s="238"/>
      <c r="D218" s="239"/>
      <c r="E218" s="238"/>
      <c r="F218" s="301"/>
      <c r="G218" s="222"/>
      <c r="H218" s="151"/>
      <c r="I218" s="151"/>
      <c r="J218" s="151"/>
      <c r="K218" s="151"/>
      <c r="L218" s="151"/>
      <c r="M218" s="151"/>
      <c r="N218" s="151"/>
      <c r="O218" s="151"/>
      <c r="P218" s="223"/>
      <c r="Q218" s="972"/>
      <c r="R218" s="973"/>
      <c r="S218" s="973"/>
      <c r="T218" s="973"/>
      <c r="U218" s="973"/>
      <c r="V218" s="973"/>
      <c r="W218" s="973"/>
      <c r="X218" s="973"/>
      <c r="Y218" s="973"/>
      <c r="Z218" s="973"/>
      <c r="AA218" s="974"/>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79"/>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79"/>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79"/>
      <c r="B221" s="239"/>
      <c r="C221" s="238"/>
      <c r="D221" s="239"/>
      <c r="E221" s="238"/>
      <c r="F221" s="301"/>
      <c r="G221" s="217"/>
      <c r="H221" s="148"/>
      <c r="I221" s="148"/>
      <c r="J221" s="148"/>
      <c r="K221" s="148"/>
      <c r="L221" s="148"/>
      <c r="M221" s="148"/>
      <c r="N221" s="148"/>
      <c r="O221" s="148"/>
      <c r="P221" s="218"/>
      <c r="Q221" s="966"/>
      <c r="R221" s="967"/>
      <c r="S221" s="967"/>
      <c r="T221" s="967"/>
      <c r="U221" s="967"/>
      <c r="V221" s="967"/>
      <c r="W221" s="967"/>
      <c r="X221" s="967"/>
      <c r="Y221" s="967"/>
      <c r="Z221" s="967"/>
      <c r="AA221" s="96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79"/>
      <c r="B222" s="239"/>
      <c r="C222" s="238"/>
      <c r="D222" s="239"/>
      <c r="E222" s="238"/>
      <c r="F222" s="301"/>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79"/>
      <c r="B223" s="239"/>
      <c r="C223" s="238"/>
      <c r="D223" s="239"/>
      <c r="E223" s="238"/>
      <c r="F223" s="301"/>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79"/>
      <c r="B224" s="239"/>
      <c r="C224" s="238"/>
      <c r="D224" s="239"/>
      <c r="E224" s="238"/>
      <c r="F224" s="301"/>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79"/>
      <c r="B225" s="239"/>
      <c r="C225" s="238"/>
      <c r="D225" s="239"/>
      <c r="E225" s="238"/>
      <c r="F225" s="301"/>
      <c r="G225" s="222"/>
      <c r="H225" s="151"/>
      <c r="I225" s="151"/>
      <c r="J225" s="151"/>
      <c r="K225" s="151"/>
      <c r="L225" s="151"/>
      <c r="M225" s="151"/>
      <c r="N225" s="151"/>
      <c r="O225" s="151"/>
      <c r="P225" s="223"/>
      <c r="Q225" s="972"/>
      <c r="R225" s="973"/>
      <c r="S225" s="973"/>
      <c r="T225" s="973"/>
      <c r="U225" s="973"/>
      <c r="V225" s="973"/>
      <c r="W225" s="973"/>
      <c r="X225" s="973"/>
      <c r="Y225" s="973"/>
      <c r="Z225" s="973"/>
      <c r="AA225" s="974"/>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79"/>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79"/>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79"/>
      <c r="B228" s="239"/>
      <c r="C228" s="238"/>
      <c r="D228" s="239"/>
      <c r="E228" s="238"/>
      <c r="F228" s="301"/>
      <c r="G228" s="217"/>
      <c r="H228" s="148"/>
      <c r="I228" s="148"/>
      <c r="J228" s="148"/>
      <c r="K228" s="148"/>
      <c r="L228" s="148"/>
      <c r="M228" s="148"/>
      <c r="N228" s="148"/>
      <c r="O228" s="148"/>
      <c r="P228" s="218"/>
      <c r="Q228" s="966"/>
      <c r="R228" s="967"/>
      <c r="S228" s="967"/>
      <c r="T228" s="967"/>
      <c r="U228" s="967"/>
      <c r="V228" s="967"/>
      <c r="W228" s="967"/>
      <c r="X228" s="967"/>
      <c r="Y228" s="967"/>
      <c r="Z228" s="967"/>
      <c r="AA228" s="96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79"/>
      <c r="B229" s="239"/>
      <c r="C229" s="238"/>
      <c r="D229" s="239"/>
      <c r="E229" s="238"/>
      <c r="F229" s="301"/>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79"/>
      <c r="B230" s="239"/>
      <c r="C230" s="238"/>
      <c r="D230" s="239"/>
      <c r="E230" s="238"/>
      <c r="F230" s="301"/>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79"/>
      <c r="B231" s="239"/>
      <c r="C231" s="238"/>
      <c r="D231" s="239"/>
      <c r="E231" s="238"/>
      <c r="F231" s="301"/>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79"/>
      <c r="B232" s="239"/>
      <c r="C232" s="238"/>
      <c r="D232" s="239"/>
      <c r="E232" s="238"/>
      <c r="F232" s="301"/>
      <c r="G232" s="222"/>
      <c r="H232" s="151"/>
      <c r="I232" s="151"/>
      <c r="J232" s="151"/>
      <c r="K232" s="151"/>
      <c r="L232" s="151"/>
      <c r="M232" s="151"/>
      <c r="N232" s="151"/>
      <c r="O232" s="151"/>
      <c r="P232" s="223"/>
      <c r="Q232" s="972"/>
      <c r="R232" s="973"/>
      <c r="S232" s="973"/>
      <c r="T232" s="973"/>
      <c r="U232" s="973"/>
      <c r="V232" s="973"/>
      <c r="W232" s="973"/>
      <c r="X232" s="973"/>
      <c r="Y232" s="973"/>
      <c r="Z232" s="973"/>
      <c r="AA232" s="974"/>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79"/>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79"/>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79"/>
      <c r="B235" s="239"/>
      <c r="C235" s="238"/>
      <c r="D235" s="239"/>
      <c r="E235" s="238"/>
      <c r="F235" s="301"/>
      <c r="G235" s="217"/>
      <c r="H235" s="148"/>
      <c r="I235" s="148"/>
      <c r="J235" s="148"/>
      <c r="K235" s="148"/>
      <c r="L235" s="148"/>
      <c r="M235" s="148"/>
      <c r="N235" s="148"/>
      <c r="O235" s="148"/>
      <c r="P235" s="218"/>
      <c r="Q235" s="966"/>
      <c r="R235" s="967"/>
      <c r="S235" s="967"/>
      <c r="T235" s="967"/>
      <c r="U235" s="967"/>
      <c r="V235" s="967"/>
      <c r="W235" s="967"/>
      <c r="X235" s="967"/>
      <c r="Y235" s="967"/>
      <c r="Z235" s="967"/>
      <c r="AA235" s="96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79"/>
      <c r="B236" s="239"/>
      <c r="C236" s="238"/>
      <c r="D236" s="239"/>
      <c r="E236" s="238"/>
      <c r="F236" s="301"/>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79"/>
      <c r="B237" s="239"/>
      <c r="C237" s="238"/>
      <c r="D237" s="239"/>
      <c r="E237" s="238"/>
      <c r="F237" s="301"/>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79"/>
      <c r="B238" s="239"/>
      <c r="C238" s="238"/>
      <c r="D238" s="239"/>
      <c r="E238" s="238"/>
      <c r="F238" s="301"/>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79"/>
      <c r="B239" s="239"/>
      <c r="C239" s="238"/>
      <c r="D239" s="239"/>
      <c r="E239" s="238"/>
      <c r="F239" s="301"/>
      <c r="G239" s="222"/>
      <c r="H239" s="151"/>
      <c r="I239" s="151"/>
      <c r="J239" s="151"/>
      <c r="K239" s="151"/>
      <c r="L239" s="151"/>
      <c r="M239" s="151"/>
      <c r="N239" s="151"/>
      <c r="O239" s="151"/>
      <c r="P239" s="223"/>
      <c r="Q239" s="972"/>
      <c r="R239" s="973"/>
      <c r="S239" s="973"/>
      <c r="T239" s="973"/>
      <c r="U239" s="973"/>
      <c r="V239" s="973"/>
      <c r="W239" s="973"/>
      <c r="X239" s="973"/>
      <c r="Y239" s="973"/>
      <c r="Z239" s="973"/>
      <c r="AA239" s="974"/>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79"/>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79"/>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79"/>
      <c r="B242" s="239"/>
      <c r="C242" s="238"/>
      <c r="D242" s="239"/>
      <c r="E242" s="238"/>
      <c r="F242" s="301"/>
      <c r="G242" s="217"/>
      <c r="H242" s="148"/>
      <c r="I242" s="148"/>
      <c r="J242" s="148"/>
      <c r="K242" s="148"/>
      <c r="L242" s="148"/>
      <c r="M242" s="148"/>
      <c r="N242" s="148"/>
      <c r="O242" s="148"/>
      <c r="P242" s="218"/>
      <c r="Q242" s="966"/>
      <c r="R242" s="967"/>
      <c r="S242" s="967"/>
      <c r="T242" s="967"/>
      <c r="U242" s="967"/>
      <c r="V242" s="967"/>
      <c r="W242" s="967"/>
      <c r="X242" s="967"/>
      <c r="Y242" s="967"/>
      <c r="Z242" s="967"/>
      <c r="AA242" s="96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79"/>
      <c r="B243" s="239"/>
      <c r="C243" s="238"/>
      <c r="D243" s="239"/>
      <c r="E243" s="238"/>
      <c r="F243" s="301"/>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79"/>
      <c r="B244" s="239"/>
      <c r="C244" s="238"/>
      <c r="D244" s="239"/>
      <c r="E244" s="238"/>
      <c r="F244" s="301"/>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79"/>
      <c r="B245" s="239"/>
      <c r="C245" s="238"/>
      <c r="D245" s="239"/>
      <c r="E245" s="238"/>
      <c r="F245" s="301"/>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79"/>
      <c r="B246" s="239"/>
      <c r="C246" s="238"/>
      <c r="D246" s="239"/>
      <c r="E246" s="302"/>
      <c r="F246" s="303"/>
      <c r="G246" s="222"/>
      <c r="H246" s="151"/>
      <c r="I246" s="151"/>
      <c r="J246" s="151"/>
      <c r="K246" s="151"/>
      <c r="L246" s="151"/>
      <c r="M246" s="151"/>
      <c r="N246" s="151"/>
      <c r="O246" s="151"/>
      <c r="P246" s="223"/>
      <c r="Q246" s="972"/>
      <c r="R246" s="973"/>
      <c r="S246" s="973"/>
      <c r="T246" s="973"/>
      <c r="U246" s="973"/>
      <c r="V246" s="973"/>
      <c r="W246" s="973"/>
      <c r="X246" s="973"/>
      <c r="Y246" s="973"/>
      <c r="Z246" s="973"/>
      <c r="AA246" s="974"/>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customHeight="1" x14ac:dyDescent="0.15">
      <c r="A247" s="979"/>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customHeight="1" x14ac:dyDescent="0.15">
      <c r="A248" s="979"/>
      <c r="B248" s="239"/>
      <c r="C248" s="238"/>
      <c r="D248" s="239"/>
      <c r="E248" s="147" t="s">
        <v>499</v>
      </c>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customHeight="1" thickBot="1" x14ac:dyDescent="0.2">
      <c r="A249" s="979"/>
      <c r="B249" s="239"/>
      <c r="C249" s="238"/>
      <c r="D249" s="239"/>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row>
    <row r="250" spans="1:50" ht="45" hidden="1" customHeight="1" x14ac:dyDescent="0.15">
      <c r="A250" s="979"/>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79"/>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79"/>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79"/>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79"/>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79"/>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79"/>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79"/>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79"/>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79"/>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79"/>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79"/>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79"/>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79"/>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79"/>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79"/>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79"/>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79"/>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79"/>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79"/>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79"/>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79"/>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79"/>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6"/>
    </row>
    <row r="273" spans="1:50" ht="22.5" hidden="1" customHeight="1" x14ac:dyDescent="0.15">
      <c r="A273" s="979"/>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79"/>
      <c r="B274" s="239"/>
      <c r="C274" s="238"/>
      <c r="D274" s="239"/>
      <c r="E274" s="238"/>
      <c r="F274" s="301"/>
      <c r="G274" s="217"/>
      <c r="H274" s="148"/>
      <c r="I274" s="148"/>
      <c r="J274" s="148"/>
      <c r="K274" s="148"/>
      <c r="L274" s="148"/>
      <c r="M274" s="148"/>
      <c r="N274" s="148"/>
      <c r="O274" s="148"/>
      <c r="P274" s="218"/>
      <c r="Q274" s="966"/>
      <c r="R274" s="967"/>
      <c r="S274" s="967"/>
      <c r="T274" s="967"/>
      <c r="U274" s="967"/>
      <c r="V274" s="967"/>
      <c r="W274" s="967"/>
      <c r="X274" s="967"/>
      <c r="Y274" s="967"/>
      <c r="Z274" s="967"/>
      <c r="AA274" s="96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79"/>
      <c r="B275" s="239"/>
      <c r="C275" s="238"/>
      <c r="D275" s="239"/>
      <c r="E275" s="238"/>
      <c r="F275" s="301"/>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79"/>
      <c r="B276" s="239"/>
      <c r="C276" s="238"/>
      <c r="D276" s="239"/>
      <c r="E276" s="238"/>
      <c r="F276" s="301"/>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79"/>
      <c r="B277" s="239"/>
      <c r="C277" s="238"/>
      <c r="D277" s="239"/>
      <c r="E277" s="238"/>
      <c r="F277" s="301"/>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79"/>
      <c r="B278" s="239"/>
      <c r="C278" s="238"/>
      <c r="D278" s="239"/>
      <c r="E278" s="238"/>
      <c r="F278" s="301"/>
      <c r="G278" s="222"/>
      <c r="H278" s="151"/>
      <c r="I278" s="151"/>
      <c r="J278" s="151"/>
      <c r="K278" s="151"/>
      <c r="L278" s="151"/>
      <c r="M278" s="151"/>
      <c r="N278" s="151"/>
      <c r="O278" s="151"/>
      <c r="P278" s="223"/>
      <c r="Q278" s="972"/>
      <c r="R278" s="973"/>
      <c r="S278" s="973"/>
      <c r="T278" s="973"/>
      <c r="U278" s="973"/>
      <c r="V278" s="973"/>
      <c r="W278" s="973"/>
      <c r="X278" s="973"/>
      <c r="Y278" s="973"/>
      <c r="Z278" s="973"/>
      <c r="AA278" s="974"/>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79"/>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79"/>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79"/>
      <c r="B281" s="239"/>
      <c r="C281" s="238"/>
      <c r="D281" s="239"/>
      <c r="E281" s="238"/>
      <c r="F281" s="301"/>
      <c r="G281" s="217"/>
      <c r="H281" s="148"/>
      <c r="I281" s="148"/>
      <c r="J281" s="148"/>
      <c r="K281" s="148"/>
      <c r="L281" s="148"/>
      <c r="M281" s="148"/>
      <c r="N281" s="148"/>
      <c r="O281" s="148"/>
      <c r="P281" s="218"/>
      <c r="Q281" s="966"/>
      <c r="R281" s="967"/>
      <c r="S281" s="967"/>
      <c r="T281" s="967"/>
      <c r="U281" s="967"/>
      <c r="V281" s="967"/>
      <c r="W281" s="967"/>
      <c r="X281" s="967"/>
      <c r="Y281" s="967"/>
      <c r="Z281" s="967"/>
      <c r="AA281" s="96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79"/>
      <c r="B282" s="239"/>
      <c r="C282" s="238"/>
      <c r="D282" s="239"/>
      <c r="E282" s="238"/>
      <c r="F282" s="301"/>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79"/>
      <c r="B283" s="239"/>
      <c r="C283" s="238"/>
      <c r="D283" s="239"/>
      <c r="E283" s="238"/>
      <c r="F283" s="301"/>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79"/>
      <c r="B284" s="239"/>
      <c r="C284" s="238"/>
      <c r="D284" s="239"/>
      <c r="E284" s="238"/>
      <c r="F284" s="301"/>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79"/>
      <c r="B285" s="239"/>
      <c r="C285" s="238"/>
      <c r="D285" s="239"/>
      <c r="E285" s="238"/>
      <c r="F285" s="301"/>
      <c r="G285" s="222"/>
      <c r="H285" s="151"/>
      <c r="I285" s="151"/>
      <c r="J285" s="151"/>
      <c r="K285" s="151"/>
      <c r="L285" s="151"/>
      <c r="M285" s="151"/>
      <c r="N285" s="151"/>
      <c r="O285" s="151"/>
      <c r="P285" s="223"/>
      <c r="Q285" s="972"/>
      <c r="R285" s="973"/>
      <c r="S285" s="973"/>
      <c r="T285" s="973"/>
      <c r="U285" s="973"/>
      <c r="V285" s="973"/>
      <c r="W285" s="973"/>
      <c r="X285" s="973"/>
      <c r="Y285" s="973"/>
      <c r="Z285" s="973"/>
      <c r="AA285" s="974"/>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79"/>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79"/>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79"/>
      <c r="B288" s="239"/>
      <c r="C288" s="238"/>
      <c r="D288" s="239"/>
      <c r="E288" s="238"/>
      <c r="F288" s="301"/>
      <c r="G288" s="217"/>
      <c r="H288" s="148"/>
      <c r="I288" s="148"/>
      <c r="J288" s="148"/>
      <c r="K288" s="148"/>
      <c r="L288" s="148"/>
      <c r="M288" s="148"/>
      <c r="N288" s="148"/>
      <c r="O288" s="148"/>
      <c r="P288" s="218"/>
      <c r="Q288" s="966"/>
      <c r="R288" s="967"/>
      <c r="S288" s="967"/>
      <c r="T288" s="967"/>
      <c r="U288" s="967"/>
      <c r="V288" s="967"/>
      <c r="W288" s="967"/>
      <c r="X288" s="967"/>
      <c r="Y288" s="967"/>
      <c r="Z288" s="967"/>
      <c r="AA288" s="96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79"/>
      <c r="B289" s="239"/>
      <c r="C289" s="238"/>
      <c r="D289" s="239"/>
      <c r="E289" s="238"/>
      <c r="F289" s="301"/>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79"/>
      <c r="B290" s="239"/>
      <c r="C290" s="238"/>
      <c r="D290" s="239"/>
      <c r="E290" s="238"/>
      <c r="F290" s="301"/>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79"/>
      <c r="B291" s="239"/>
      <c r="C291" s="238"/>
      <c r="D291" s="239"/>
      <c r="E291" s="238"/>
      <c r="F291" s="301"/>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79"/>
      <c r="B292" s="239"/>
      <c r="C292" s="238"/>
      <c r="D292" s="239"/>
      <c r="E292" s="238"/>
      <c r="F292" s="301"/>
      <c r="G292" s="222"/>
      <c r="H292" s="151"/>
      <c r="I292" s="151"/>
      <c r="J292" s="151"/>
      <c r="K292" s="151"/>
      <c r="L292" s="151"/>
      <c r="M292" s="151"/>
      <c r="N292" s="151"/>
      <c r="O292" s="151"/>
      <c r="P292" s="223"/>
      <c r="Q292" s="972"/>
      <c r="R292" s="973"/>
      <c r="S292" s="973"/>
      <c r="T292" s="973"/>
      <c r="U292" s="973"/>
      <c r="V292" s="973"/>
      <c r="W292" s="973"/>
      <c r="X292" s="973"/>
      <c r="Y292" s="973"/>
      <c r="Z292" s="973"/>
      <c r="AA292" s="974"/>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79"/>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79"/>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79"/>
      <c r="B295" s="239"/>
      <c r="C295" s="238"/>
      <c r="D295" s="239"/>
      <c r="E295" s="238"/>
      <c r="F295" s="301"/>
      <c r="G295" s="217"/>
      <c r="H295" s="148"/>
      <c r="I295" s="148"/>
      <c r="J295" s="148"/>
      <c r="K295" s="148"/>
      <c r="L295" s="148"/>
      <c r="M295" s="148"/>
      <c r="N295" s="148"/>
      <c r="O295" s="148"/>
      <c r="P295" s="218"/>
      <c r="Q295" s="966"/>
      <c r="R295" s="967"/>
      <c r="S295" s="967"/>
      <c r="T295" s="967"/>
      <c r="U295" s="967"/>
      <c r="V295" s="967"/>
      <c r="W295" s="967"/>
      <c r="X295" s="967"/>
      <c r="Y295" s="967"/>
      <c r="Z295" s="967"/>
      <c r="AA295" s="96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79"/>
      <c r="B296" s="239"/>
      <c r="C296" s="238"/>
      <c r="D296" s="239"/>
      <c r="E296" s="238"/>
      <c r="F296" s="301"/>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79"/>
      <c r="B297" s="239"/>
      <c r="C297" s="238"/>
      <c r="D297" s="239"/>
      <c r="E297" s="238"/>
      <c r="F297" s="301"/>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79"/>
      <c r="B298" s="239"/>
      <c r="C298" s="238"/>
      <c r="D298" s="239"/>
      <c r="E298" s="238"/>
      <c r="F298" s="301"/>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79"/>
      <c r="B299" s="239"/>
      <c r="C299" s="238"/>
      <c r="D299" s="239"/>
      <c r="E299" s="238"/>
      <c r="F299" s="301"/>
      <c r="G299" s="222"/>
      <c r="H299" s="151"/>
      <c r="I299" s="151"/>
      <c r="J299" s="151"/>
      <c r="K299" s="151"/>
      <c r="L299" s="151"/>
      <c r="M299" s="151"/>
      <c r="N299" s="151"/>
      <c r="O299" s="151"/>
      <c r="P299" s="223"/>
      <c r="Q299" s="972"/>
      <c r="R299" s="973"/>
      <c r="S299" s="973"/>
      <c r="T299" s="973"/>
      <c r="U299" s="973"/>
      <c r="V299" s="973"/>
      <c r="W299" s="973"/>
      <c r="X299" s="973"/>
      <c r="Y299" s="973"/>
      <c r="Z299" s="973"/>
      <c r="AA299" s="974"/>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79"/>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79"/>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79"/>
      <c r="B302" s="239"/>
      <c r="C302" s="238"/>
      <c r="D302" s="239"/>
      <c r="E302" s="238"/>
      <c r="F302" s="301"/>
      <c r="G302" s="217"/>
      <c r="H302" s="148"/>
      <c r="I302" s="148"/>
      <c r="J302" s="148"/>
      <c r="K302" s="148"/>
      <c r="L302" s="148"/>
      <c r="M302" s="148"/>
      <c r="N302" s="148"/>
      <c r="O302" s="148"/>
      <c r="P302" s="218"/>
      <c r="Q302" s="966"/>
      <c r="R302" s="967"/>
      <c r="S302" s="967"/>
      <c r="T302" s="967"/>
      <c r="U302" s="967"/>
      <c r="V302" s="967"/>
      <c r="W302" s="967"/>
      <c r="X302" s="967"/>
      <c r="Y302" s="967"/>
      <c r="Z302" s="967"/>
      <c r="AA302" s="96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79"/>
      <c r="B303" s="239"/>
      <c r="C303" s="238"/>
      <c r="D303" s="239"/>
      <c r="E303" s="238"/>
      <c r="F303" s="301"/>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79"/>
      <c r="B304" s="239"/>
      <c r="C304" s="238"/>
      <c r="D304" s="239"/>
      <c r="E304" s="238"/>
      <c r="F304" s="301"/>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79"/>
      <c r="B305" s="239"/>
      <c r="C305" s="238"/>
      <c r="D305" s="239"/>
      <c r="E305" s="238"/>
      <c r="F305" s="301"/>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79"/>
      <c r="B306" s="239"/>
      <c r="C306" s="238"/>
      <c r="D306" s="239"/>
      <c r="E306" s="302"/>
      <c r="F306" s="303"/>
      <c r="G306" s="222"/>
      <c r="H306" s="151"/>
      <c r="I306" s="151"/>
      <c r="J306" s="151"/>
      <c r="K306" s="151"/>
      <c r="L306" s="151"/>
      <c r="M306" s="151"/>
      <c r="N306" s="151"/>
      <c r="O306" s="151"/>
      <c r="P306" s="223"/>
      <c r="Q306" s="972"/>
      <c r="R306" s="973"/>
      <c r="S306" s="973"/>
      <c r="T306" s="973"/>
      <c r="U306" s="973"/>
      <c r="V306" s="973"/>
      <c r="W306" s="973"/>
      <c r="X306" s="973"/>
      <c r="Y306" s="973"/>
      <c r="Z306" s="973"/>
      <c r="AA306" s="974"/>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79"/>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79"/>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7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79"/>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79"/>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79"/>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79"/>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79"/>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79"/>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79"/>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79"/>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79"/>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79"/>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79"/>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79"/>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79"/>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79"/>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79"/>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79"/>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79"/>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79"/>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79"/>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79"/>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79"/>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79"/>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79"/>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6"/>
    </row>
    <row r="333" spans="1:50" ht="22.5" hidden="1" customHeight="1" x14ac:dyDescent="0.15">
      <c r="A333" s="979"/>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79"/>
      <c r="B334" s="239"/>
      <c r="C334" s="238"/>
      <c r="D334" s="239"/>
      <c r="E334" s="238"/>
      <c r="F334" s="301"/>
      <c r="G334" s="217"/>
      <c r="H334" s="148"/>
      <c r="I334" s="148"/>
      <c r="J334" s="148"/>
      <c r="K334" s="148"/>
      <c r="L334" s="148"/>
      <c r="M334" s="148"/>
      <c r="N334" s="148"/>
      <c r="O334" s="148"/>
      <c r="P334" s="218"/>
      <c r="Q334" s="966"/>
      <c r="R334" s="967"/>
      <c r="S334" s="967"/>
      <c r="T334" s="967"/>
      <c r="U334" s="967"/>
      <c r="V334" s="967"/>
      <c r="W334" s="967"/>
      <c r="X334" s="967"/>
      <c r="Y334" s="967"/>
      <c r="Z334" s="967"/>
      <c r="AA334" s="96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79"/>
      <c r="B335" s="239"/>
      <c r="C335" s="238"/>
      <c r="D335" s="239"/>
      <c r="E335" s="238"/>
      <c r="F335" s="301"/>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79"/>
      <c r="B336" s="239"/>
      <c r="C336" s="238"/>
      <c r="D336" s="239"/>
      <c r="E336" s="238"/>
      <c r="F336" s="301"/>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79"/>
      <c r="B337" s="239"/>
      <c r="C337" s="238"/>
      <c r="D337" s="239"/>
      <c r="E337" s="238"/>
      <c r="F337" s="301"/>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79"/>
      <c r="B338" s="239"/>
      <c r="C338" s="238"/>
      <c r="D338" s="239"/>
      <c r="E338" s="238"/>
      <c r="F338" s="301"/>
      <c r="G338" s="222"/>
      <c r="H338" s="151"/>
      <c r="I338" s="151"/>
      <c r="J338" s="151"/>
      <c r="K338" s="151"/>
      <c r="L338" s="151"/>
      <c r="M338" s="151"/>
      <c r="N338" s="151"/>
      <c r="O338" s="151"/>
      <c r="P338" s="223"/>
      <c r="Q338" s="972"/>
      <c r="R338" s="973"/>
      <c r="S338" s="973"/>
      <c r="T338" s="973"/>
      <c r="U338" s="973"/>
      <c r="V338" s="973"/>
      <c r="W338" s="973"/>
      <c r="X338" s="973"/>
      <c r="Y338" s="973"/>
      <c r="Z338" s="973"/>
      <c r="AA338" s="974"/>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79"/>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79"/>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79"/>
      <c r="B341" s="239"/>
      <c r="C341" s="238"/>
      <c r="D341" s="239"/>
      <c r="E341" s="238"/>
      <c r="F341" s="301"/>
      <c r="G341" s="217"/>
      <c r="H341" s="148"/>
      <c r="I341" s="148"/>
      <c r="J341" s="148"/>
      <c r="K341" s="148"/>
      <c r="L341" s="148"/>
      <c r="M341" s="148"/>
      <c r="N341" s="148"/>
      <c r="O341" s="148"/>
      <c r="P341" s="218"/>
      <c r="Q341" s="966"/>
      <c r="R341" s="967"/>
      <c r="S341" s="967"/>
      <c r="T341" s="967"/>
      <c r="U341" s="967"/>
      <c r="V341" s="967"/>
      <c r="W341" s="967"/>
      <c r="X341" s="967"/>
      <c r="Y341" s="967"/>
      <c r="Z341" s="967"/>
      <c r="AA341" s="96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79"/>
      <c r="B342" s="239"/>
      <c r="C342" s="238"/>
      <c r="D342" s="239"/>
      <c r="E342" s="238"/>
      <c r="F342" s="301"/>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79"/>
      <c r="B343" s="239"/>
      <c r="C343" s="238"/>
      <c r="D343" s="239"/>
      <c r="E343" s="238"/>
      <c r="F343" s="301"/>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79"/>
      <c r="B344" s="239"/>
      <c r="C344" s="238"/>
      <c r="D344" s="239"/>
      <c r="E344" s="238"/>
      <c r="F344" s="301"/>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79"/>
      <c r="B345" s="239"/>
      <c r="C345" s="238"/>
      <c r="D345" s="239"/>
      <c r="E345" s="238"/>
      <c r="F345" s="301"/>
      <c r="G345" s="222"/>
      <c r="H345" s="151"/>
      <c r="I345" s="151"/>
      <c r="J345" s="151"/>
      <c r="K345" s="151"/>
      <c r="L345" s="151"/>
      <c r="M345" s="151"/>
      <c r="N345" s="151"/>
      <c r="O345" s="151"/>
      <c r="P345" s="223"/>
      <c r="Q345" s="972"/>
      <c r="R345" s="973"/>
      <c r="S345" s="973"/>
      <c r="T345" s="973"/>
      <c r="U345" s="973"/>
      <c r="V345" s="973"/>
      <c r="W345" s="973"/>
      <c r="X345" s="973"/>
      <c r="Y345" s="973"/>
      <c r="Z345" s="973"/>
      <c r="AA345" s="974"/>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79"/>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79"/>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79"/>
      <c r="B348" s="239"/>
      <c r="C348" s="238"/>
      <c r="D348" s="239"/>
      <c r="E348" s="238"/>
      <c r="F348" s="301"/>
      <c r="G348" s="217"/>
      <c r="H348" s="148"/>
      <c r="I348" s="148"/>
      <c r="J348" s="148"/>
      <c r="K348" s="148"/>
      <c r="L348" s="148"/>
      <c r="M348" s="148"/>
      <c r="N348" s="148"/>
      <c r="O348" s="148"/>
      <c r="P348" s="218"/>
      <c r="Q348" s="966"/>
      <c r="R348" s="967"/>
      <c r="S348" s="967"/>
      <c r="T348" s="967"/>
      <c r="U348" s="967"/>
      <c r="V348" s="967"/>
      <c r="W348" s="967"/>
      <c r="X348" s="967"/>
      <c r="Y348" s="967"/>
      <c r="Z348" s="967"/>
      <c r="AA348" s="96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79"/>
      <c r="B349" s="239"/>
      <c r="C349" s="238"/>
      <c r="D349" s="239"/>
      <c r="E349" s="238"/>
      <c r="F349" s="301"/>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79"/>
      <c r="B350" s="239"/>
      <c r="C350" s="238"/>
      <c r="D350" s="239"/>
      <c r="E350" s="238"/>
      <c r="F350" s="301"/>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79"/>
      <c r="B351" s="239"/>
      <c r="C351" s="238"/>
      <c r="D351" s="239"/>
      <c r="E351" s="238"/>
      <c r="F351" s="301"/>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79"/>
      <c r="B352" s="239"/>
      <c r="C352" s="238"/>
      <c r="D352" s="239"/>
      <c r="E352" s="238"/>
      <c r="F352" s="301"/>
      <c r="G352" s="222"/>
      <c r="H352" s="151"/>
      <c r="I352" s="151"/>
      <c r="J352" s="151"/>
      <c r="K352" s="151"/>
      <c r="L352" s="151"/>
      <c r="M352" s="151"/>
      <c r="N352" s="151"/>
      <c r="O352" s="151"/>
      <c r="P352" s="223"/>
      <c r="Q352" s="972"/>
      <c r="R352" s="973"/>
      <c r="S352" s="973"/>
      <c r="T352" s="973"/>
      <c r="U352" s="973"/>
      <c r="V352" s="973"/>
      <c r="W352" s="973"/>
      <c r="X352" s="973"/>
      <c r="Y352" s="973"/>
      <c r="Z352" s="973"/>
      <c r="AA352" s="974"/>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79"/>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79"/>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79"/>
      <c r="B355" s="239"/>
      <c r="C355" s="238"/>
      <c r="D355" s="239"/>
      <c r="E355" s="238"/>
      <c r="F355" s="301"/>
      <c r="G355" s="217"/>
      <c r="H355" s="148"/>
      <c r="I355" s="148"/>
      <c r="J355" s="148"/>
      <c r="K355" s="148"/>
      <c r="L355" s="148"/>
      <c r="M355" s="148"/>
      <c r="N355" s="148"/>
      <c r="O355" s="148"/>
      <c r="P355" s="218"/>
      <c r="Q355" s="966"/>
      <c r="R355" s="967"/>
      <c r="S355" s="967"/>
      <c r="T355" s="967"/>
      <c r="U355" s="967"/>
      <c r="V355" s="967"/>
      <c r="W355" s="967"/>
      <c r="X355" s="967"/>
      <c r="Y355" s="967"/>
      <c r="Z355" s="967"/>
      <c r="AA355" s="96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79"/>
      <c r="B356" s="239"/>
      <c r="C356" s="238"/>
      <c r="D356" s="239"/>
      <c r="E356" s="238"/>
      <c r="F356" s="301"/>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79"/>
      <c r="B357" s="239"/>
      <c r="C357" s="238"/>
      <c r="D357" s="239"/>
      <c r="E357" s="238"/>
      <c r="F357" s="301"/>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79"/>
      <c r="B358" s="239"/>
      <c r="C358" s="238"/>
      <c r="D358" s="239"/>
      <c r="E358" s="238"/>
      <c r="F358" s="301"/>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79"/>
      <c r="B359" s="239"/>
      <c r="C359" s="238"/>
      <c r="D359" s="239"/>
      <c r="E359" s="238"/>
      <c r="F359" s="301"/>
      <c r="G359" s="222"/>
      <c r="H359" s="151"/>
      <c r="I359" s="151"/>
      <c r="J359" s="151"/>
      <c r="K359" s="151"/>
      <c r="L359" s="151"/>
      <c r="M359" s="151"/>
      <c r="N359" s="151"/>
      <c r="O359" s="151"/>
      <c r="P359" s="223"/>
      <c r="Q359" s="972"/>
      <c r="R359" s="973"/>
      <c r="S359" s="973"/>
      <c r="T359" s="973"/>
      <c r="U359" s="973"/>
      <c r="V359" s="973"/>
      <c r="W359" s="973"/>
      <c r="X359" s="973"/>
      <c r="Y359" s="973"/>
      <c r="Z359" s="973"/>
      <c r="AA359" s="974"/>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79"/>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79"/>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79"/>
      <c r="B362" s="239"/>
      <c r="C362" s="238"/>
      <c r="D362" s="239"/>
      <c r="E362" s="238"/>
      <c r="F362" s="301"/>
      <c r="G362" s="217"/>
      <c r="H362" s="148"/>
      <c r="I362" s="148"/>
      <c r="J362" s="148"/>
      <c r="K362" s="148"/>
      <c r="L362" s="148"/>
      <c r="M362" s="148"/>
      <c r="N362" s="148"/>
      <c r="O362" s="148"/>
      <c r="P362" s="218"/>
      <c r="Q362" s="966"/>
      <c r="R362" s="967"/>
      <c r="S362" s="967"/>
      <c r="T362" s="967"/>
      <c r="U362" s="967"/>
      <c r="V362" s="967"/>
      <c r="W362" s="967"/>
      <c r="X362" s="967"/>
      <c r="Y362" s="967"/>
      <c r="Z362" s="967"/>
      <c r="AA362" s="96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79"/>
      <c r="B363" s="239"/>
      <c r="C363" s="238"/>
      <c r="D363" s="239"/>
      <c r="E363" s="238"/>
      <c r="F363" s="301"/>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79"/>
      <c r="B364" s="239"/>
      <c r="C364" s="238"/>
      <c r="D364" s="239"/>
      <c r="E364" s="238"/>
      <c r="F364" s="301"/>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79"/>
      <c r="B365" s="239"/>
      <c r="C365" s="238"/>
      <c r="D365" s="239"/>
      <c r="E365" s="238"/>
      <c r="F365" s="301"/>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79"/>
      <c r="B366" s="239"/>
      <c r="C366" s="238"/>
      <c r="D366" s="239"/>
      <c r="E366" s="302"/>
      <c r="F366" s="303"/>
      <c r="G366" s="222"/>
      <c r="H366" s="151"/>
      <c r="I366" s="151"/>
      <c r="J366" s="151"/>
      <c r="K366" s="151"/>
      <c r="L366" s="151"/>
      <c r="M366" s="151"/>
      <c r="N366" s="151"/>
      <c r="O366" s="151"/>
      <c r="P366" s="223"/>
      <c r="Q366" s="972"/>
      <c r="R366" s="973"/>
      <c r="S366" s="973"/>
      <c r="T366" s="973"/>
      <c r="U366" s="973"/>
      <c r="V366" s="973"/>
      <c r="W366" s="973"/>
      <c r="X366" s="973"/>
      <c r="Y366" s="973"/>
      <c r="Z366" s="973"/>
      <c r="AA366" s="974"/>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79"/>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79"/>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79"/>
      <c r="B369" s="239"/>
      <c r="C369" s="238"/>
      <c r="D369" s="239"/>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row>
    <row r="370" spans="1:50" ht="45" hidden="1" customHeight="1" x14ac:dyDescent="0.15">
      <c r="A370" s="979"/>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79"/>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79"/>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79"/>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79"/>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79"/>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79"/>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79"/>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79"/>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79"/>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79"/>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79"/>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79"/>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79"/>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79"/>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79"/>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79"/>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79"/>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79"/>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79"/>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79"/>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79"/>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79"/>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6"/>
    </row>
    <row r="393" spans="1:50" ht="22.5" hidden="1" customHeight="1" x14ac:dyDescent="0.15">
      <c r="A393" s="979"/>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79"/>
      <c r="B394" s="239"/>
      <c r="C394" s="238"/>
      <c r="D394" s="239"/>
      <c r="E394" s="238"/>
      <c r="F394" s="301"/>
      <c r="G394" s="217"/>
      <c r="H394" s="148"/>
      <c r="I394" s="148"/>
      <c r="J394" s="148"/>
      <c r="K394" s="148"/>
      <c r="L394" s="148"/>
      <c r="M394" s="148"/>
      <c r="N394" s="148"/>
      <c r="O394" s="148"/>
      <c r="P394" s="218"/>
      <c r="Q394" s="966"/>
      <c r="R394" s="967"/>
      <c r="S394" s="967"/>
      <c r="T394" s="967"/>
      <c r="U394" s="967"/>
      <c r="V394" s="967"/>
      <c r="W394" s="967"/>
      <c r="X394" s="967"/>
      <c r="Y394" s="967"/>
      <c r="Z394" s="967"/>
      <c r="AA394" s="96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79"/>
      <c r="B395" s="239"/>
      <c r="C395" s="238"/>
      <c r="D395" s="239"/>
      <c r="E395" s="238"/>
      <c r="F395" s="301"/>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79"/>
      <c r="B396" s="239"/>
      <c r="C396" s="238"/>
      <c r="D396" s="239"/>
      <c r="E396" s="238"/>
      <c r="F396" s="301"/>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79"/>
      <c r="B397" s="239"/>
      <c r="C397" s="238"/>
      <c r="D397" s="239"/>
      <c r="E397" s="238"/>
      <c r="F397" s="301"/>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79"/>
      <c r="B398" s="239"/>
      <c r="C398" s="238"/>
      <c r="D398" s="239"/>
      <c r="E398" s="238"/>
      <c r="F398" s="301"/>
      <c r="G398" s="222"/>
      <c r="H398" s="151"/>
      <c r="I398" s="151"/>
      <c r="J398" s="151"/>
      <c r="K398" s="151"/>
      <c r="L398" s="151"/>
      <c r="M398" s="151"/>
      <c r="N398" s="151"/>
      <c r="O398" s="151"/>
      <c r="P398" s="223"/>
      <c r="Q398" s="972"/>
      <c r="R398" s="973"/>
      <c r="S398" s="973"/>
      <c r="T398" s="973"/>
      <c r="U398" s="973"/>
      <c r="V398" s="973"/>
      <c r="W398" s="973"/>
      <c r="X398" s="973"/>
      <c r="Y398" s="973"/>
      <c r="Z398" s="973"/>
      <c r="AA398" s="974"/>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79"/>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79"/>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79"/>
      <c r="B401" s="239"/>
      <c r="C401" s="238"/>
      <c r="D401" s="239"/>
      <c r="E401" s="238"/>
      <c r="F401" s="301"/>
      <c r="G401" s="217"/>
      <c r="H401" s="148"/>
      <c r="I401" s="148"/>
      <c r="J401" s="148"/>
      <c r="K401" s="148"/>
      <c r="L401" s="148"/>
      <c r="M401" s="148"/>
      <c r="N401" s="148"/>
      <c r="O401" s="148"/>
      <c r="P401" s="218"/>
      <c r="Q401" s="966"/>
      <c r="R401" s="967"/>
      <c r="S401" s="967"/>
      <c r="T401" s="967"/>
      <c r="U401" s="967"/>
      <c r="V401" s="967"/>
      <c r="W401" s="967"/>
      <c r="X401" s="967"/>
      <c r="Y401" s="967"/>
      <c r="Z401" s="967"/>
      <c r="AA401" s="96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79"/>
      <c r="B402" s="239"/>
      <c r="C402" s="238"/>
      <c r="D402" s="239"/>
      <c r="E402" s="238"/>
      <c r="F402" s="301"/>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79"/>
      <c r="B403" s="239"/>
      <c r="C403" s="238"/>
      <c r="D403" s="239"/>
      <c r="E403" s="238"/>
      <c r="F403" s="301"/>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79"/>
      <c r="B404" s="239"/>
      <c r="C404" s="238"/>
      <c r="D404" s="239"/>
      <c r="E404" s="238"/>
      <c r="F404" s="301"/>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79"/>
      <c r="B405" s="239"/>
      <c r="C405" s="238"/>
      <c r="D405" s="239"/>
      <c r="E405" s="238"/>
      <c r="F405" s="301"/>
      <c r="G405" s="222"/>
      <c r="H405" s="151"/>
      <c r="I405" s="151"/>
      <c r="J405" s="151"/>
      <c r="K405" s="151"/>
      <c r="L405" s="151"/>
      <c r="M405" s="151"/>
      <c r="N405" s="151"/>
      <c r="O405" s="151"/>
      <c r="P405" s="223"/>
      <c r="Q405" s="972"/>
      <c r="R405" s="973"/>
      <c r="S405" s="973"/>
      <c r="T405" s="973"/>
      <c r="U405" s="973"/>
      <c r="V405" s="973"/>
      <c r="W405" s="973"/>
      <c r="X405" s="973"/>
      <c r="Y405" s="973"/>
      <c r="Z405" s="973"/>
      <c r="AA405" s="974"/>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79"/>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79"/>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79"/>
      <c r="B408" s="239"/>
      <c r="C408" s="238"/>
      <c r="D408" s="239"/>
      <c r="E408" s="238"/>
      <c r="F408" s="301"/>
      <c r="G408" s="217"/>
      <c r="H408" s="148"/>
      <c r="I408" s="148"/>
      <c r="J408" s="148"/>
      <c r="K408" s="148"/>
      <c r="L408" s="148"/>
      <c r="M408" s="148"/>
      <c r="N408" s="148"/>
      <c r="O408" s="148"/>
      <c r="P408" s="218"/>
      <c r="Q408" s="966"/>
      <c r="R408" s="967"/>
      <c r="S408" s="967"/>
      <c r="T408" s="967"/>
      <c r="U408" s="967"/>
      <c r="V408" s="967"/>
      <c r="W408" s="967"/>
      <c r="X408" s="967"/>
      <c r="Y408" s="967"/>
      <c r="Z408" s="967"/>
      <c r="AA408" s="96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79"/>
      <c r="B409" s="239"/>
      <c r="C409" s="238"/>
      <c r="D409" s="239"/>
      <c r="E409" s="238"/>
      <c r="F409" s="301"/>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79"/>
      <c r="B410" s="239"/>
      <c r="C410" s="238"/>
      <c r="D410" s="239"/>
      <c r="E410" s="238"/>
      <c r="F410" s="301"/>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79"/>
      <c r="B411" s="239"/>
      <c r="C411" s="238"/>
      <c r="D411" s="239"/>
      <c r="E411" s="238"/>
      <c r="F411" s="301"/>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79"/>
      <c r="B412" s="239"/>
      <c r="C412" s="238"/>
      <c r="D412" s="239"/>
      <c r="E412" s="238"/>
      <c r="F412" s="301"/>
      <c r="G412" s="222"/>
      <c r="H412" s="151"/>
      <c r="I412" s="151"/>
      <c r="J412" s="151"/>
      <c r="K412" s="151"/>
      <c r="L412" s="151"/>
      <c r="M412" s="151"/>
      <c r="N412" s="151"/>
      <c r="O412" s="151"/>
      <c r="P412" s="223"/>
      <c r="Q412" s="972"/>
      <c r="R412" s="973"/>
      <c r="S412" s="973"/>
      <c r="T412" s="973"/>
      <c r="U412" s="973"/>
      <c r="V412" s="973"/>
      <c r="W412" s="973"/>
      <c r="X412" s="973"/>
      <c r="Y412" s="973"/>
      <c r="Z412" s="973"/>
      <c r="AA412" s="974"/>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79"/>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79"/>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79"/>
      <c r="B415" s="239"/>
      <c r="C415" s="238"/>
      <c r="D415" s="239"/>
      <c r="E415" s="238"/>
      <c r="F415" s="301"/>
      <c r="G415" s="217"/>
      <c r="H415" s="148"/>
      <c r="I415" s="148"/>
      <c r="J415" s="148"/>
      <c r="K415" s="148"/>
      <c r="L415" s="148"/>
      <c r="M415" s="148"/>
      <c r="N415" s="148"/>
      <c r="O415" s="148"/>
      <c r="P415" s="218"/>
      <c r="Q415" s="966"/>
      <c r="R415" s="967"/>
      <c r="S415" s="967"/>
      <c r="T415" s="967"/>
      <c r="U415" s="967"/>
      <c r="V415" s="967"/>
      <c r="W415" s="967"/>
      <c r="X415" s="967"/>
      <c r="Y415" s="967"/>
      <c r="Z415" s="967"/>
      <c r="AA415" s="96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79"/>
      <c r="B416" s="239"/>
      <c r="C416" s="238"/>
      <c r="D416" s="239"/>
      <c r="E416" s="238"/>
      <c r="F416" s="301"/>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79"/>
      <c r="B417" s="239"/>
      <c r="C417" s="238"/>
      <c r="D417" s="239"/>
      <c r="E417" s="238"/>
      <c r="F417" s="301"/>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79"/>
      <c r="B418" s="239"/>
      <c r="C418" s="238"/>
      <c r="D418" s="239"/>
      <c r="E418" s="238"/>
      <c r="F418" s="301"/>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79"/>
      <c r="B419" s="239"/>
      <c r="C419" s="238"/>
      <c r="D419" s="239"/>
      <c r="E419" s="238"/>
      <c r="F419" s="301"/>
      <c r="G419" s="222"/>
      <c r="H419" s="151"/>
      <c r="I419" s="151"/>
      <c r="J419" s="151"/>
      <c r="K419" s="151"/>
      <c r="L419" s="151"/>
      <c r="M419" s="151"/>
      <c r="N419" s="151"/>
      <c r="O419" s="151"/>
      <c r="P419" s="223"/>
      <c r="Q419" s="972"/>
      <c r="R419" s="973"/>
      <c r="S419" s="973"/>
      <c r="T419" s="973"/>
      <c r="U419" s="973"/>
      <c r="V419" s="973"/>
      <c r="W419" s="973"/>
      <c r="X419" s="973"/>
      <c r="Y419" s="973"/>
      <c r="Z419" s="973"/>
      <c r="AA419" s="974"/>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79"/>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79"/>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79"/>
      <c r="B422" s="239"/>
      <c r="C422" s="238"/>
      <c r="D422" s="239"/>
      <c r="E422" s="238"/>
      <c r="F422" s="301"/>
      <c r="G422" s="217"/>
      <c r="H422" s="148"/>
      <c r="I422" s="148"/>
      <c r="J422" s="148"/>
      <c r="K422" s="148"/>
      <c r="L422" s="148"/>
      <c r="M422" s="148"/>
      <c r="N422" s="148"/>
      <c r="O422" s="148"/>
      <c r="P422" s="218"/>
      <c r="Q422" s="966"/>
      <c r="R422" s="967"/>
      <c r="S422" s="967"/>
      <c r="T422" s="967"/>
      <c r="U422" s="967"/>
      <c r="V422" s="967"/>
      <c r="W422" s="967"/>
      <c r="X422" s="967"/>
      <c r="Y422" s="967"/>
      <c r="Z422" s="967"/>
      <c r="AA422" s="96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79"/>
      <c r="B423" s="239"/>
      <c r="C423" s="238"/>
      <c r="D423" s="239"/>
      <c r="E423" s="238"/>
      <c r="F423" s="301"/>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79"/>
      <c r="B424" s="239"/>
      <c r="C424" s="238"/>
      <c r="D424" s="239"/>
      <c r="E424" s="238"/>
      <c r="F424" s="301"/>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79"/>
      <c r="B425" s="239"/>
      <c r="C425" s="238"/>
      <c r="D425" s="239"/>
      <c r="E425" s="238"/>
      <c r="F425" s="301"/>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79"/>
      <c r="B426" s="239"/>
      <c r="C426" s="238"/>
      <c r="D426" s="239"/>
      <c r="E426" s="302"/>
      <c r="F426" s="303"/>
      <c r="G426" s="222"/>
      <c r="H426" s="151"/>
      <c r="I426" s="151"/>
      <c r="J426" s="151"/>
      <c r="K426" s="151"/>
      <c r="L426" s="151"/>
      <c r="M426" s="151"/>
      <c r="N426" s="151"/>
      <c r="O426" s="151"/>
      <c r="P426" s="223"/>
      <c r="Q426" s="972"/>
      <c r="R426" s="973"/>
      <c r="S426" s="973"/>
      <c r="T426" s="973"/>
      <c r="U426" s="973"/>
      <c r="V426" s="973"/>
      <c r="W426" s="973"/>
      <c r="X426" s="973"/>
      <c r="Y426" s="973"/>
      <c r="Z426" s="973"/>
      <c r="AA426" s="974"/>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79"/>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79"/>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79"/>
      <c r="B429" s="239"/>
      <c r="C429" s="302"/>
      <c r="D429" s="977"/>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79"/>
      <c r="B430" s="239"/>
      <c r="C430" s="236" t="s">
        <v>471</v>
      </c>
      <c r="D430" s="237"/>
      <c r="E430" s="225" t="s">
        <v>463</v>
      </c>
      <c r="F430" s="434"/>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79"/>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hidden="1" customHeight="1" x14ac:dyDescent="0.15">
      <c r="A432" s="979"/>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79"/>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79"/>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79"/>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79"/>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79"/>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79"/>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79"/>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79"/>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79"/>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79"/>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79"/>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79"/>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79"/>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79"/>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79"/>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79"/>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79"/>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79"/>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79"/>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79"/>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79"/>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79"/>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79"/>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79"/>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hidden="1" customHeight="1" x14ac:dyDescent="0.15">
      <c r="A457" s="979"/>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79"/>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79"/>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79"/>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79"/>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79"/>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79"/>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79"/>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79"/>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79"/>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79"/>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79"/>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79"/>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79"/>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79"/>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79"/>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79"/>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79"/>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79"/>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79"/>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79"/>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79"/>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79"/>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79"/>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79"/>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79"/>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79"/>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79"/>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79"/>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79"/>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79"/>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79"/>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79"/>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79"/>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79"/>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79"/>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79"/>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79"/>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79"/>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79"/>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79"/>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79"/>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79"/>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79"/>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79"/>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79"/>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79"/>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79"/>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79"/>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79"/>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79"/>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79"/>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79"/>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79"/>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79"/>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79"/>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79"/>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79"/>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79"/>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79"/>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79"/>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79"/>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79"/>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79"/>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79"/>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79"/>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79"/>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79"/>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79"/>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79"/>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79"/>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79"/>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79"/>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79"/>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79"/>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79"/>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79"/>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79"/>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79"/>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79"/>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79"/>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79"/>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79"/>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79"/>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79"/>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79"/>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79"/>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79"/>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79"/>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79"/>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79"/>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79"/>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79"/>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79"/>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79"/>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79"/>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79"/>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79"/>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29.45" hidden="1" customHeight="1" x14ac:dyDescent="0.15">
      <c r="A555" s="979"/>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thickBot="1" x14ac:dyDescent="0.2">
      <c r="A556" s="979"/>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79"/>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79"/>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79"/>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79"/>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79"/>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79"/>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79"/>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79"/>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79"/>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79"/>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79"/>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79"/>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79"/>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79"/>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79"/>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79"/>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79"/>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79"/>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79"/>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79"/>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79"/>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79"/>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79"/>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79"/>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79"/>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79"/>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79"/>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79"/>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79"/>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79"/>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79"/>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79"/>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79"/>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79"/>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79"/>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79"/>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79"/>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79"/>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79"/>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79"/>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79"/>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79"/>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79"/>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79"/>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79"/>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79"/>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79"/>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79"/>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79"/>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79"/>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79"/>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79"/>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79"/>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79"/>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79"/>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79"/>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79"/>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79"/>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79"/>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79"/>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79"/>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79"/>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79"/>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79"/>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79"/>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79"/>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79"/>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79"/>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79"/>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79"/>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79"/>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79"/>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79"/>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79"/>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79"/>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79"/>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79"/>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79"/>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79"/>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79"/>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79"/>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79"/>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79"/>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79"/>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79"/>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79"/>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79"/>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79"/>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79"/>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79"/>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79"/>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79"/>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79"/>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79"/>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79"/>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79"/>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79"/>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79"/>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79"/>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79"/>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79"/>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79"/>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79"/>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79"/>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79"/>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79"/>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79"/>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79"/>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79"/>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79"/>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79"/>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79"/>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79"/>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79"/>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79"/>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79"/>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79"/>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79"/>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79"/>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79"/>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79"/>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79"/>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79"/>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79"/>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79"/>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79"/>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79"/>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79"/>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79"/>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79"/>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79"/>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79"/>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79"/>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79"/>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79"/>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79"/>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79"/>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79"/>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79"/>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79"/>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79"/>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79"/>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8"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9"/>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69.95" customHeight="1" x14ac:dyDescent="0.15">
      <c r="A702" s="518" t="s">
        <v>258</v>
      </c>
      <c r="B702" s="519"/>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484</v>
      </c>
      <c r="AE702" s="881"/>
      <c r="AF702" s="881"/>
      <c r="AG702" s="870" t="s">
        <v>500</v>
      </c>
      <c r="AH702" s="871"/>
      <c r="AI702" s="871"/>
      <c r="AJ702" s="871"/>
      <c r="AK702" s="871"/>
      <c r="AL702" s="871"/>
      <c r="AM702" s="871"/>
      <c r="AN702" s="871"/>
      <c r="AO702" s="871"/>
      <c r="AP702" s="871"/>
      <c r="AQ702" s="871"/>
      <c r="AR702" s="871"/>
      <c r="AS702" s="871"/>
      <c r="AT702" s="871"/>
      <c r="AU702" s="871"/>
      <c r="AV702" s="871"/>
      <c r="AW702" s="871"/>
      <c r="AX702" s="872"/>
    </row>
    <row r="703" spans="1:50" ht="69.9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1" t="s">
        <v>484</v>
      </c>
      <c r="AE703" s="142"/>
      <c r="AF703" s="142"/>
      <c r="AG703" s="653" t="s">
        <v>501</v>
      </c>
      <c r="AH703" s="654"/>
      <c r="AI703" s="654"/>
      <c r="AJ703" s="654"/>
      <c r="AK703" s="654"/>
      <c r="AL703" s="654"/>
      <c r="AM703" s="654"/>
      <c r="AN703" s="654"/>
      <c r="AO703" s="654"/>
      <c r="AP703" s="654"/>
      <c r="AQ703" s="654"/>
      <c r="AR703" s="654"/>
      <c r="AS703" s="654"/>
      <c r="AT703" s="654"/>
      <c r="AU703" s="654"/>
      <c r="AV703" s="654"/>
      <c r="AW703" s="654"/>
      <c r="AX703" s="655"/>
    </row>
    <row r="704" spans="1:50" ht="87.6"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484</v>
      </c>
      <c r="AE704" s="575"/>
      <c r="AF704" s="575"/>
      <c r="AG704" s="414" t="s">
        <v>502</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10" t="s">
        <v>38</v>
      </c>
      <c r="B705" s="756"/>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484</v>
      </c>
      <c r="AE705" s="723"/>
      <c r="AF705" s="723"/>
      <c r="AG705" s="147" t="s">
        <v>537</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4"/>
      <c r="B706" s="757"/>
      <c r="C706" s="603"/>
      <c r="D706" s="604"/>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503</v>
      </c>
      <c r="AE706" s="142"/>
      <c r="AF706" s="143"/>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4"/>
      <c r="B707" s="757"/>
      <c r="C707" s="605"/>
      <c r="D707" s="606"/>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2" t="s">
        <v>503</v>
      </c>
      <c r="AE707" s="573"/>
      <c r="AF707" s="573"/>
      <c r="AG707" s="414"/>
      <c r="AH707" s="220"/>
      <c r="AI707" s="220"/>
      <c r="AJ707" s="220"/>
      <c r="AK707" s="220"/>
      <c r="AL707" s="220"/>
      <c r="AM707" s="220"/>
      <c r="AN707" s="220"/>
      <c r="AO707" s="220"/>
      <c r="AP707" s="220"/>
      <c r="AQ707" s="220"/>
      <c r="AR707" s="220"/>
      <c r="AS707" s="220"/>
      <c r="AT707" s="220"/>
      <c r="AU707" s="220"/>
      <c r="AV707" s="220"/>
      <c r="AW707" s="220"/>
      <c r="AX707" s="415"/>
    </row>
    <row r="708" spans="1:50" ht="85.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484</v>
      </c>
      <c r="AE708" s="657"/>
      <c r="AF708" s="657"/>
      <c r="AG708" s="515" t="s">
        <v>504</v>
      </c>
      <c r="AH708" s="516"/>
      <c r="AI708" s="516"/>
      <c r="AJ708" s="516"/>
      <c r="AK708" s="516"/>
      <c r="AL708" s="516"/>
      <c r="AM708" s="516"/>
      <c r="AN708" s="516"/>
      <c r="AO708" s="516"/>
      <c r="AP708" s="516"/>
      <c r="AQ708" s="516"/>
      <c r="AR708" s="516"/>
      <c r="AS708" s="516"/>
      <c r="AT708" s="516"/>
      <c r="AU708" s="516"/>
      <c r="AV708" s="516"/>
      <c r="AW708" s="516"/>
      <c r="AX708" s="517"/>
    </row>
    <row r="709" spans="1:50" ht="69"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1" t="s">
        <v>484</v>
      </c>
      <c r="AE709" s="142"/>
      <c r="AF709" s="142"/>
      <c r="AG709" s="653" t="s">
        <v>505</v>
      </c>
      <c r="AH709" s="654"/>
      <c r="AI709" s="654"/>
      <c r="AJ709" s="654"/>
      <c r="AK709" s="654"/>
      <c r="AL709" s="654"/>
      <c r="AM709" s="654"/>
      <c r="AN709" s="654"/>
      <c r="AO709" s="654"/>
      <c r="AP709" s="654"/>
      <c r="AQ709" s="654"/>
      <c r="AR709" s="654"/>
      <c r="AS709" s="654"/>
      <c r="AT709" s="654"/>
      <c r="AU709" s="654"/>
      <c r="AV709" s="654"/>
      <c r="AW709" s="654"/>
      <c r="AX709" s="655"/>
    </row>
    <row r="710" spans="1:50" ht="44.4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1" t="s">
        <v>506</v>
      </c>
      <c r="AE710" s="142"/>
      <c r="AF710" s="142"/>
      <c r="AG710" s="653" t="s">
        <v>507</v>
      </c>
      <c r="AH710" s="654"/>
      <c r="AI710" s="654"/>
      <c r="AJ710" s="654"/>
      <c r="AK710" s="654"/>
      <c r="AL710" s="654"/>
      <c r="AM710" s="654"/>
      <c r="AN710" s="654"/>
      <c r="AO710" s="654"/>
      <c r="AP710" s="654"/>
      <c r="AQ710" s="654"/>
      <c r="AR710" s="654"/>
      <c r="AS710" s="654"/>
      <c r="AT710" s="654"/>
      <c r="AU710" s="654"/>
      <c r="AV710" s="654"/>
      <c r="AW710" s="654"/>
      <c r="AX710" s="655"/>
    </row>
    <row r="711" spans="1:50" ht="66"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1" t="s">
        <v>484</v>
      </c>
      <c r="AE711" s="142"/>
      <c r="AF711" s="142"/>
      <c r="AG711" s="653" t="s">
        <v>508</v>
      </c>
      <c r="AH711" s="654"/>
      <c r="AI711" s="654"/>
      <c r="AJ711" s="654"/>
      <c r="AK711" s="654"/>
      <c r="AL711" s="654"/>
      <c r="AM711" s="654"/>
      <c r="AN711" s="654"/>
      <c r="AO711" s="654"/>
      <c r="AP711" s="654"/>
      <c r="AQ711" s="654"/>
      <c r="AR711" s="654"/>
      <c r="AS711" s="654"/>
      <c r="AT711" s="654"/>
      <c r="AU711" s="654"/>
      <c r="AV711" s="654"/>
      <c r="AW711" s="654"/>
      <c r="AX711" s="655"/>
    </row>
    <row r="712" spans="1:50" ht="110.1" customHeight="1" x14ac:dyDescent="0.15">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484</v>
      </c>
      <c r="AE712" s="575"/>
      <c r="AF712" s="575"/>
      <c r="AG712" s="583" t="s">
        <v>509</v>
      </c>
      <c r="AH712" s="584"/>
      <c r="AI712" s="584"/>
      <c r="AJ712" s="584"/>
      <c r="AK712" s="584"/>
      <c r="AL712" s="584"/>
      <c r="AM712" s="584"/>
      <c r="AN712" s="584"/>
      <c r="AO712" s="584"/>
      <c r="AP712" s="584"/>
      <c r="AQ712" s="584"/>
      <c r="AR712" s="584"/>
      <c r="AS712" s="584"/>
      <c r="AT712" s="584"/>
      <c r="AU712" s="584"/>
      <c r="AV712" s="584"/>
      <c r="AW712" s="584"/>
      <c r="AX712" s="585"/>
    </row>
    <row r="713" spans="1:50" ht="105" customHeight="1" x14ac:dyDescent="0.15">
      <c r="A713" s="644"/>
      <c r="B713" s="645"/>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484</v>
      </c>
      <c r="AE713" s="142"/>
      <c r="AF713" s="143"/>
      <c r="AG713" s="653" t="s">
        <v>510</v>
      </c>
      <c r="AH713" s="654"/>
      <c r="AI713" s="654"/>
      <c r="AJ713" s="654"/>
      <c r="AK713" s="654"/>
      <c r="AL713" s="654"/>
      <c r="AM713" s="654"/>
      <c r="AN713" s="654"/>
      <c r="AO713" s="654"/>
      <c r="AP713" s="654"/>
      <c r="AQ713" s="654"/>
      <c r="AR713" s="654"/>
      <c r="AS713" s="654"/>
      <c r="AT713" s="654"/>
      <c r="AU713" s="654"/>
      <c r="AV713" s="654"/>
      <c r="AW713" s="654"/>
      <c r="AX713" s="655"/>
    </row>
    <row r="714" spans="1:50" ht="95.45" customHeight="1" x14ac:dyDescent="0.15">
      <c r="A714" s="646"/>
      <c r="B714" s="647"/>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0" t="s">
        <v>484</v>
      </c>
      <c r="AE714" s="581"/>
      <c r="AF714" s="582"/>
      <c r="AG714" s="679" t="s">
        <v>511</v>
      </c>
      <c r="AH714" s="680"/>
      <c r="AI714" s="680"/>
      <c r="AJ714" s="680"/>
      <c r="AK714" s="680"/>
      <c r="AL714" s="680"/>
      <c r="AM714" s="680"/>
      <c r="AN714" s="680"/>
      <c r="AO714" s="680"/>
      <c r="AP714" s="680"/>
      <c r="AQ714" s="680"/>
      <c r="AR714" s="680"/>
      <c r="AS714" s="680"/>
      <c r="AT714" s="680"/>
      <c r="AU714" s="680"/>
      <c r="AV714" s="680"/>
      <c r="AW714" s="680"/>
      <c r="AX714" s="681"/>
    </row>
    <row r="715" spans="1:50" ht="117"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484</v>
      </c>
      <c r="AE715" s="657"/>
      <c r="AF715" s="764"/>
      <c r="AG715" s="515" t="s">
        <v>514</v>
      </c>
      <c r="AH715" s="516"/>
      <c r="AI715" s="516"/>
      <c r="AJ715" s="516"/>
      <c r="AK715" s="516"/>
      <c r="AL715" s="516"/>
      <c r="AM715" s="516"/>
      <c r="AN715" s="516"/>
      <c r="AO715" s="516"/>
      <c r="AP715" s="516"/>
      <c r="AQ715" s="516"/>
      <c r="AR715" s="516"/>
      <c r="AS715" s="516"/>
      <c r="AT715" s="516"/>
      <c r="AU715" s="516"/>
      <c r="AV715" s="516"/>
      <c r="AW715" s="516"/>
      <c r="AX715" s="517"/>
    </row>
    <row r="716" spans="1:50" ht="77.099999999999994" customHeight="1" x14ac:dyDescent="0.15">
      <c r="A716" s="644"/>
      <c r="B716" s="645"/>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506</v>
      </c>
      <c r="AE716" s="746"/>
      <c r="AF716" s="746"/>
      <c r="AG716" s="653" t="s">
        <v>512</v>
      </c>
      <c r="AH716" s="654"/>
      <c r="AI716" s="654"/>
      <c r="AJ716" s="654"/>
      <c r="AK716" s="654"/>
      <c r="AL716" s="654"/>
      <c r="AM716" s="654"/>
      <c r="AN716" s="654"/>
      <c r="AO716" s="654"/>
      <c r="AP716" s="654"/>
      <c r="AQ716" s="654"/>
      <c r="AR716" s="654"/>
      <c r="AS716" s="654"/>
      <c r="AT716" s="654"/>
      <c r="AU716" s="654"/>
      <c r="AV716" s="654"/>
      <c r="AW716" s="654"/>
      <c r="AX716" s="655"/>
    </row>
    <row r="717" spans="1:50" ht="170.1"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1" t="s">
        <v>513</v>
      </c>
      <c r="AE717" s="142"/>
      <c r="AF717" s="142"/>
      <c r="AG717" s="653" t="s">
        <v>539</v>
      </c>
      <c r="AH717" s="654"/>
      <c r="AI717" s="654"/>
      <c r="AJ717" s="654"/>
      <c r="AK717" s="654"/>
      <c r="AL717" s="654"/>
      <c r="AM717" s="654"/>
      <c r="AN717" s="654"/>
      <c r="AO717" s="654"/>
      <c r="AP717" s="654"/>
      <c r="AQ717" s="654"/>
      <c r="AR717" s="654"/>
      <c r="AS717" s="654"/>
      <c r="AT717" s="654"/>
      <c r="AU717" s="654"/>
      <c r="AV717" s="654"/>
      <c r="AW717" s="654"/>
      <c r="AX717" s="655"/>
    </row>
    <row r="718" spans="1:50" ht="39"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1" t="s">
        <v>506</v>
      </c>
      <c r="AE718" s="142"/>
      <c r="AF718" s="142"/>
      <c r="AG718" s="150" t="s">
        <v>476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7" t="s">
        <v>57</v>
      </c>
      <c r="B719" s="638"/>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5"/>
      <c r="AD719" s="656"/>
      <c r="AE719" s="657"/>
      <c r="AF719" s="657"/>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9"/>
      <c r="B720" s="640"/>
      <c r="C720" s="920" t="s">
        <v>384</v>
      </c>
      <c r="D720" s="918"/>
      <c r="E720" s="918"/>
      <c r="F720" s="921"/>
      <c r="G720" s="917" t="s">
        <v>385</v>
      </c>
      <c r="H720" s="918"/>
      <c r="I720" s="918"/>
      <c r="J720" s="918"/>
      <c r="K720" s="918"/>
      <c r="L720" s="918"/>
      <c r="M720" s="918"/>
      <c r="N720" s="917" t="s">
        <v>388</v>
      </c>
      <c r="O720" s="918"/>
      <c r="P720" s="918"/>
      <c r="Q720" s="918"/>
      <c r="R720" s="918"/>
      <c r="S720" s="918"/>
      <c r="T720" s="918"/>
      <c r="U720" s="918"/>
      <c r="V720" s="918"/>
      <c r="W720" s="918"/>
      <c r="X720" s="918"/>
      <c r="Y720" s="918"/>
      <c r="Z720" s="918"/>
      <c r="AA720" s="918"/>
      <c r="AB720" s="918"/>
      <c r="AC720" s="918"/>
      <c r="AD720" s="918"/>
      <c r="AE720" s="918"/>
      <c r="AF720" s="919"/>
      <c r="AG720" s="414"/>
      <c r="AH720" s="220"/>
      <c r="AI720" s="220"/>
      <c r="AJ720" s="220"/>
      <c r="AK720" s="220"/>
      <c r="AL720" s="220"/>
      <c r="AM720" s="220"/>
      <c r="AN720" s="220"/>
      <c r="AO720" s="220"/>
      <c r="AP720" s="220"/>
      <c r="AQ720" s="220"/>
      <c r="AR720" s="220"/>
      <c r="AS720" s="220"/>
      <c r="AT720" s="220"/>
      <c r="AU720" s="220"/>
      <c r="AV720" s="220"/>
      <c r="AW720" s="220"/>
      <c r="AX720" s="415"/>
    </row>
    <row r="721" spans="1:50" ht="24.75" customHeight="1" x14ac:dyDescent="0.15">
      <c r="A721" s="639"/>
      <c r="B721" s="640"/>
      <c r="C721" s="902"/>
      <c r="D721" s="903"/>
      <c r="E721" s="903"/>
      <c r="F721" s="904"/>
      <c r="G721" s="922"/>
      <c r="H721" s="923"/>
      <c r="I721" s="69" t="str">
        <f>IF(OR(G721="　", G721=""), "", "-")</f>
        <v/>
      </c>
      <c r="J721" s="901"/>
      <c r="K721" s="901"/>
      <c r="L721" s="69" t="str">
        <f>IF(M721="","","-")</f>
        <v/>
      </c>
      <c r="M721" s="70"/>
      <c r="N721" s="898"/>
      <c r="O721" s="899"/>
      <c r="P721" s="899"/>
      <c r="Q721" s="899"/>
      <c r="R721" s="899"/>
      <c r="S721" s="899"/>
      <c r="T721" s="899"/>
      <c r="U721" s="899"/>
      <c r="V721" s="899"/>
      <c r="W721" s="899"/>
      <c r="X721" s="899"/>
      <c r="Y721" s="899"/>
      <c r="Z721" s="899"/>
      <c r="AA721" s="899"/>
      <c r="AB721" s="899"/>
      <c r="AC721" s="899"/>
      <c r="AD721" s="899"/>
      <c r="AE721" s="899"/>
      <c r="AF721" s="900"/>
      <c r="AG721" s="414"/>
      <c r="AH721" s="220"/>
      <c r="AI721" s="220"/>
      <c r="AJ721" s="220"/>
      <c r="AK721" s="220"/>
      <c r="AL721" s="220"/>
      <c r="AM721" s="220"/>
      <c r="AN721" s="220"/>
      <c r="AO721" s="220"/>
      <c r="AP721" s="220"/>
      <c r="AQ721" s="220"/>
      <c r="AR721" s="220"/>
      <c r="AS721" s="220"/>
      <c r="AT721" s="220"/>
      <c r="AU721" s="220"/>
      <c r="AV721" s="220"/>
      <c r="AW721" s="220"/>
      <c r="AX721" s="415"/>
    </row>
    <row r="722" spans="1:50" ht="24.75" hidden="1" customHeight="1" x14ac:dyDescent="0.15">
      <c r="A722" s="639"/>
      <c r="B722" s="640"/>
      <c r="C722" s="902"/>
      <c r="D722" s="903"/>
      <c r="E722" s="903"/>
      <c r="F722" s="904"/>
      <c r="G722" s="922"/>
      <c r="H722" s="923"/>
      <c r="I722" s="69" t="str">
        <f t="shared" ref="I722:I725" si="4">IF(OR(G722="　", G722=""), "", "-")</f>
        <v/>
      </c>
      <c r="J722" s="901"/>
      <c r="K722" s="901"/>
      <c r="L722" s="69" t="str">
        <f t="shared" ref="L722:L725" si="5">IF(M722="","","-")</f>
        <v/>
      </c>
      <c r="M722" s="70"/>
      <c r="N722" s="898"/>
      <c r="O722" s="899"/>
      <c r="P722" s="899"/>
      <c r="Q722" s="899"/>
      <c r="R722" s="899"/>
      <c r="S722" s="899"/>
      <c r="T722" s="899"/>
      <c r="U722" s="899"/>
      <c r="V722" s="899"/>
      <c r="W722" s="899"/>
      <c r="X722" s="899"/>
      <c r="Y722" s="899"/>
      <c r="Z722" s="899"/>
      <c r="AA722" s="899"/>
      <c r="AB722" s="899"/>
      <c r="AC722" s="899"/>
      <c r="AD722" s="899"/>
      <c r="AE722" s="899"/>
      <c r="AF722" s="900"/>
      <c r="AG722" s="414"/>
      <c r="AH722" s="220"/>
      <c r="AI722" s="220"/>
      <c r="AJ722" s="220"/>
      <c r="AK722" s="220"/>
      <c r="AL722" s="220"/>
      <c r="AM722" s="220"/>
      <c r="AN722" s="220"/>
      <c r="AO722" s="220"/>
      <c r="AP722" s="220"/>
      <c r="AQ722" s="220"/>
      <c r="AR722" s="220"/>
      <c r="AS722" s="220"/>
      <c r="AT722" s="220"/>
      <c r="AU722" s="220"/>
      <c r="AV722" s="220"/>
      <c r="AW722" s="220"/>
      <c r="AX722" s="415"/>
    </row>
    <row r="723" spans="1:50" ht="24.75" hidden="1" customHeight="1" x14ac:dyDescent="0.15">
      <c r="A723" s="639"/>
      <c r="B723" s="640"/>
      <c r="C723" s="902"/>
      <c r="D723" s="903"/>
      <c r="E723" s="903"/>
      <c r="F723" s="904"/>
      <c r="G723" s="922"/>
      <c r="H723" s="923"/>
      <c r="I723" s="69" t="str">
        <f t="shared" si="4"/>
        <v/>
      </c>
      <c r="J723" s="901"/>
      <c r="K723" s="901"/>
      <c r="L723" s="69" t="str">
        <f t="shared" si="5"/>
        <v/>
      </c>
      <c r="M723" s="70"/>
      <c r="N723" s="898"/>
      <c r="O723" s="899"/>
      <c r="P723" s="899"/>
      <c r="Q723" s="899"/>
      <c r="R723" s="899"/>
      <c r="S723" s="899"/>
      <c r="T723" s="899"/>
      <c r="U723" s="899"/>
      <c r="V723" s="899"/>
      <c r="W723" s="899"/>
      <c r="X723" s="899"/>
      <c r="Y723" s="899"/>
      <c r="Z723" s="899"/>
      <c r="AA723" s="899"/>
      <c r="AB723" s="899"/>
      <c r="AC723" s="899"/>
      <c r="AD723" s="899"/>
      <c r="AE723" s="899"/>
      <c r="AF723" s="900"/>
      <c r="AG723" s="414"/>
      <c r="AH723" s="220"/>
      <c r="AI723" s="220"/>
      <c r="AJ723" s="220"/>
      <c r="AK723" s="220"/>
      <c r="AL723" s="220"/>
      <c r="AM723" s="220"/>
      <c r="AN723" s="220"/>
      <c r="AO723" s="220"/>
      <c r="AP723" s="220"/>
      <c r="AQ723" s="220"/>
      <c r="AR723" s="220"/>
      <c r="AS723" s="220"/>
      <c r="AT723" s="220"/>
      <c r="AU723" s="220"/>
      <c r="AV723" s="220"/>
      <c r="AW723" s="220"/>
      <c r="AX723" s="415"/>
    </row>
    <row r="724" spans="1:50" ht="24.75" hidden="1" customHeight="1" x14ac:dyDescent="0.15">
      <c r="A724" s="639"/>
      <c r="B724" s="640"/>
      <c r="C724" s="902"/>
      <c r="D724" s="903"/>
      <c r="E724" s="903"/>
      <c r="F724" s="904"/>
      <c r="G724" s="922"/>
      <c r="H724" s="923"/>
      <c r="I724" s="69" t="str">
        <f t="shared" si="4"/>
        <v/>
      </c>
      <c r="J724" s="901"/>
      <c r="K724" s="901"/>
      <c r="L724" s="69" t="str">
        <f t="shared" si="5"/>
        <v/>
      </c>
      <c r="M724" s="70"/>
      <c r="N724" s="898"/>
      <c r="O724" s="899"/>
      <c r="P724" s="899"/>
      <c r="Q724" s="899"/>
      <c r="R724" s="899"/>
      <c r="S724" s="899"/>
      <c r="T724" s="899"/>
      <c r="U724" s="899"/>
      <c r="V724" s="899"/>
      <c r="W724" s="899"/>
      <c r="X724" s="899"/>
      <c r="Y724" s="899"/>
      <c r="Z724" s="899"/>
      <c r="AA724" s="899"/>
      <c r="AB724" s="899"/>
      <c r="AC724" s="899"/>
      <c r="AD724" s="899"/>
      <c r="AE724" s="899"/>
      <c r="AF724" s="900"/>
      <c r="AG724" s="414"/>
      <c r="AH724" s="220"/>
      <c r="AI724" s="220"/>
      <c r="AJ724" s="220"/>
      <c r="AK724" s="220"/>
      <c r="AL724" s="220"/>
      <c r="AM724" s="220"/>
      <c r="AN724" s="220"/>
      <c r="AO724" s="220"/>
      <c r="AP724" s="220"/>
      <c r="AQ724" s="220"/>
      <c r="AR724" s="220"/>
      <c r="AS724" s="220"/>
      <c r="AT724" s="220"/>
      <c r="AU724" s="220"/>
      <c r="AV724" s="220"/>
      <c r="AW724" s="220"/>
      <c r="AX724" s="415"/>
    </row>
    <row r="725" spans="1:50" ht="24.75" hidden="1" customHeight="1" x14ac:dyDescent="0.15">
      <c r="A725" s="641"/>
      <c r="B725" s="642"/>
      <c r="C725" s="905"/>
      <c r="D725" s="906"/>
      <c r="E725" s="906"/>
      <c r="F725" s="907"/>
      <c r="G725" s="944"/>
      <c r="H725" s="945"/>
      <c r="I725" s="71" t="str">
        <f t="shared" si="4"/>
        <v/>
      </c>
      <c r="J725" s="946"/>
      <c r="K725" s="946"/>
      <c r="L725" s="71" t="str">
        <f t="shared" si="5"/>
        <v/>
      </c>
      <c r="M725" s="72"/>
      <c r="N725" s="937"/>
      <c r="O725" s="938"/>
      <c r="P725" s="938"/>
      <c r="Q725" s="938"/>
      <c r="R725" s="938"/>
      <c r="S725" s="938"/>
      <c r="T725" s="938"/>
      <c r="U725" s="938"/>
      <c r="V725" s="938"/>
      <c r="W725" s="938"/>
      <c r="X725" s="938"/>
      <c r="Y725" s="938"/>
      <c r="Z725" s="938"/>
      <c r="AA725" s="938"/>
      <c r="AB725" s="938"/>
      <c r="AC725" s="938"/>
      <c r="AD725" s="938"/>
      <c r="AE725" s="938"/>
      <c r="AF725" s="939"/>
      <c r="AG725" s="150"/>
      <c r="AH725" s="151"/>
      <c r="AI725" s="151"/>
      <c r="AJ725" s="151"/>
      <c r="AK725" s="151"/>
      <c r="AL725" s="151"/>
      <c r="AM725" s="151"/>
      <c r="AN725" s="151"/>
      <c r="AO725" s="151"/>
      <c r="AP725" s="151"/>
      <c r="AQ725" s="151"/>
      <c r="AR725" s="151"/>
      <c r="AS725" s="151"/>
      <c r="AT725" s="151"/>
      <c r="AU725" s="151"/>
      <c r="AV725" s="151"/>
      <c r="AW725" s="151"/>
      <c r="AX725" s="152"/>
    </row>
    <row r="726" spans="1:50" ht="62.1" customHeight="1" x14ac:dyDescent="0.15">
      <c r="A726" s="610" t="s">
        <v>47</v>
      </c>
      <c r="B726" s="611"/>
      <c r="C726" s="429" t="s">
        <v>52</v>
      </c>
      <c r="D726" s="570"/>
      <c r="E726" s="570"/>
      <c r="F726" s="571"/>
      <c r="G726" s="785" t="s">
        <v>515</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85.5" customHeight="1" thickBot="1" x14ac:dyDescent="0.2">
      <c r="A727" s="612"/>
      <c r="B727" s="613"/>
      <c r="C727" s="685" t="s">
        <v>56</v>
      </c>
      <c r="D727" s="686"/>
      <c r="E727" s="686"/>
      <c r="F727" s="687"/>
      <c r="G727" s="782" t="s">
        <v>544</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2" t="s">
        <v>545</v>
      </c>
      <c r="B729" s="753"/>
      <c r="C729" s="753"/>
      <c r="D729" s="753"/>
      <c r="E729" s="753"/>
      <c r="F729" s="753"/>
      <c r="G729" s="753"/>
      <c r="H729" s="753"/>
      <c r="I729" s="753"/>
      <c r="J729" s="753"/>
      <c r="K729" s="753"/>
      <c r="L729" s="753"/>
      <c r="M729" s="753"/>
      <c r="N729" s="753"/>
      <c r="O729" s="753"/>
      <c r="P729" s="753"/>
      <c r="Q729" s="753"/>
      <c r="R729" s="753"/>
      <c r="S729" s="753"/>
      <c r="T729" s="753"/>
      <c r="U729" s="753"/>
      <c r="V729" s="753"/>
      <c r="W729" s="753"/>
      <c r="X729" s="753"/>
      <c r="Y729" s="753"/>
      <c r="Z729" s="753"/>
      <c r="AA729" s="753"/>
      <c r="AB729" s="753"/>
      <c r="AC729" s="753"/>
      <c r="AD729" s="753"/>
      <c r="AE729" s="753"/>
      <c r="AF729" s="753"/>
      <c r="AG729" s="753"/>
      <c r="AH729" s="753"/>
      <c r="AI729" s="753"/>
      <c r="AJ729" s="753"/>
      <c r="AK729" s="753"/>
      <c r="AL729" s="753"/>
      <c r="AM729" s="753"/>
      <c r="AN729" s="753"/>
      <c r="AO729" s="753"/>
      <c r="AP729" s="753"/>
      <c r="AQ729" s="753"/>
      <c r="AR729" s="753"/>
      <c r="AS729" s="753"/>
      <c r="AT729" s="753"/>
      <c r="AU729" s="753"/>
      <c r="AV729" s="753"/>
      <c r="AW729" s="753"/>
      <c r="AX729" s="75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256</v>
      </c>
      <c r="B731" s="608"/>
      <c r="C731" s="608"/>
      <c r="D731" s="608"/>
      <c r="E731" s="609"/>
      <c r="F731" s="670" t="s">
        <v>546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607" t="s">
        <v>256</v>
      </c>
      <c r="B733" s="608"/>
      <c r="C733" s="608"/>
      <c r="D733" s="608"/>
      <c r="E733" s="609"/>
      <c r="F733" s="755" t="s">
        <v>547</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10" t="s">
        <v>467</v>
      </c>
      <c r="B737" s="111"/>
      <c r="C737" s="111"/>
      <c r="D737" s="112"/>
      <c r="E737" s="109" t="s">
        <v>517</v>
      </c>
      <c r="F737" s="109"/>
      <c r="G737" s="109"/>
      <c r="H737" s="109"/>
      <c r="I737" s="109"/>
      <c r="J737" s="109"/>
      <c r="K737" s="109"/>
      <c r="L737" s="109"/>
      <c r="M737" s="109"/>
      <c r="N737" s="88" t="s">
        <v>460</v>
      </c>
      <c r="O737" s="88"/>
      <c r="P737" s="88"/>
      <c r="Q737" s="88"/>
      <c r="R737" s="109"/>
      <c r="S737" s="109"/>
      <c r="T737" s="109"/>
      <c r="U737" s="109"/>
      <c r="V737" s="109"/>
      <c r="W737" s="109"/>
      <c r="X737" s="109"/>
      <c r="Y737" s="109"/>
      <c r="Z737" s="109"/>
      <c r="AA737" s="88" t="s">
        <v>459</v>
      </c>
      <c r="AB737" s="88"/>
      <c r="AC737" s="88"/>
      <c r="AD737" s="88"/>
      <c r="AE737" s="109" t="s">
        <v>517</v>
      </c>
      <c r="AF737" s="109"/>
      <c r="AG737" s="109"/>
      <c r="AH737" s="109"/>
      <c r="AI737" s="109"/>
      <c r="AJ737" s="109"/>
      <c r="AK737" s="109"/>
      <c r="AL737" s="109"/>
      <c r="AM737" s="109"/>
      <c r="AN737" s="88" t="s">
        <v>458</v>
      </c>
      <c r="AO737" s="88"/>
      <c r="AP737" s="88"/>
      <c r="AQ737" s="88"/>
      <c r="AR737" s="89" t="s">
        <v>521</v>
      </c>
      <c r="AS737" s="90"/>
      <c r="AT737" s="90"/>
      <c r="AU737" s="90"/>
      <c r="AV737" s="90"/>
      <c r="AW737" s="90"/>
      <c r="AX737" s="91"/>
      <c r="AY737" s="75"/>
      <c r="AZ737" s="75"/>
    </row>
    <row r="738" spans="1:52" ht="24.75" customHeight="1" x14ac:dyDescent="0.15">
      <c r="A738" s="110" t="s">
        <v>457</v>
      </c>
      <c r="B738" s="111"/>
      <c r="C738" s="111"/>
      <c r="D738" s="112"/>
      <c r="E738" s="109" t="s">
        <v>518</v>
      </c>
      <c r="F738" s="109"/>
      <c r="G738" s="109"/>
      <c r="H738" s="109"/>
      <c r="I738" s="109"/>
      <c r="J738" s="109"/>
      <c r="K738" s="109"/>
      <c r="L738" s="109"/>
      <c r="M738" s="109"/>
      <c r="N738" s="88" t="s">
        <v>456</v>
      </c>
      <c r="O738" s="88"/>
      <c r="P738" s="88"/>
      <c r="Q738" s="88"/>
      <c r="R738" s="109" t="s">
        <v>519</v>
      </c>
      <c r="S738" s="109"/>
      <c r="T738" s="109"/>
      <c r="U738" s="109"/>
      <c r="V738" s="109"/>
      <c r="W738" s="109"/>
      <c r="X738" s="109"/>
      <c r="Y738" s="109"/>
      <c r="Z738" s="109"/>
      <c r="AA738" s="88" t="s">
        <v>455</v>
      </c>
      <c r="AB738" s="88"/>
      <c r="AC738" s="88"/>
      <c r="AD738" s="88"/>
      <c r="AE738" s="109" t="s">
        <v>520</v>
      </c>
      <c r="AF738" s="109"/>
      <c r="AG738" s="109"/>
      <c r="AH738" s="109"/>
      <c r="AI738" s="109"/>
      <c r="AJ738" s="109"/>
      <c r="AK738" s="109"/>
      <c r="AL738" s="109"/>
      <c r="AM738" s="109"/>
      <c r="AN738" s="88" t="s">
        <v>451</v>
      </c>
      <c r="AO738" s="88"/>
      <c r="AP738" s="88"/>
      <c r="AQ738" s="88"/>
      <c r="AR738" s="89" t="s">
        <v>522</v>
      </c>
      <c r="AS738" s="90"/>
      <c r="AT738" s="90"/>
      <c r="AU738" s="90"/>
      <c r="AV738" s="90"/>
      <c r="AW738" s="90"/>
      <c r="AX738" s="91"/>
    </row>
    <row r="739" spans="1:52" ht="24.75" customHeight="1" thickBot="1" x14ac:dyDescent="0.2">
      <c r="A739" s="113" t="s">
        <v>447</v>
      </c>
      <c r="B739" s="114"/>
      <c r="C739" s="114"/>
      <c r="D739" s="115"/>
      <c r="E739" s="116" t="s">
        <v>479</v>
      </c>
      <c r="F739" s="104"/>
      <c r="G739" s="104"/>
      <c r="H739" s="79" t="str">
        <f>IF(E739="", "", "(")</f>
        <v>(</v>
      </c>
      <c r="I739" s="104"/>
      <c r="J739" s="104"/>
      <c r="K739" s="79" t="str">
        <f>IF(OR(I739="　", I739=""), "", "-")</f>
        <v/>
      </c>
      <c r="L739" s="105">
        <v>128</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87" t="s">
        <v>528</v>
      </c>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 customHeight="1" x14ac:dyDescent="0.15">
      <c r="A779" s="747" t="s">
        <v>429</v>
      </c>
      <c r="B779" s="748"/>
      <c r="C779" s="748"/>
      <c r="D779" s="748"/>
      <c r="E779" s="748"/>
      <c r="F779" s="749"/>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59.45" customHeight="1" x14ac:dyDescent="0.15">
      <c r="A780" s="545"/>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9.45" customHeight="1" x14ac:dyDescent="0.15">
      <c r="A781" s="545"/>
      <c r="B781" s="750"/>
      <c r="C781" s="750"/>
      <c r="D781" s="750"/>
      <c r="E781" s="750"/>
      <c r="F781" s="751"/>
      <c r="G781" s="435" t="s">
        <v>529</v>
      </c>
      <c r="H781" s="436"/>
      <c r="I781" s="436"/>
      <c r="J781" s="436"/>
      <c r="K781" s="437"/>
      <c r="L781" s="438" t="s">
        <v>530</v>
      </c>
      <c r="M781" s="439"/>
      <c r="N781" s="439"/>
      <c r="O781" s="439"/>
      <c r="P781" s="439"/>
      <c r="Q781" s="439"/>
      <c r="R781" s="439"/>
      <c r="S781" s="439"/>
      <c r="T781" s="439"/>
      <c r="U781" s="439"/>
      <c r="V781" s="439"/>
      <c r="W781" s="439"/>
      <c r="X781" s="440"/>
      <c r="Y781" s="441">
        <v>18</v>
      </c>
      <c r="Z781" s="442"/>
      <c r="AA781" s="442"/>
      <c r="AB781" s="546"/>
      <c r="AC781" s="435" t="s">
        <v>529</v>
      </c>
      <c r="AD781" s="436"/>
      <c r="AE781" s="436"/>
      <c r="AF781" s="436"/>
      <c r="AG781" s="437"/>
      <c r="AH781" s="438" t="s">
        <v>531</v>
      </c>
      <c r="AI781" s="439"/>
      <c r="AJ781" s="439"/>
      <c r="AK781" s="439"/>
      <c r="AL781" s="439"/>
      <c r="AM781" s="439"/>
      <c r="AN781" s="439"/>
      <c r="AO781" s="439"/>
      <c r="AP781" s="439"/>
      <c r="AQ781" s="439"/>
      <c r="AR781" s="439"/>
      <c r="AS781" s="439"/>
      <c r="AT781" s="440"/>
      <c r="AU781" s="441">
        <v>4</v>
      </c>
      <c r="AV781" s="442"/>
      <c r="AW781" s="442"/>
      <c r="AX781" s="443"/>
    </row>
    <row r="782" spans="1:50" ht="24.75" hidden="1" customHeight="1" x14ac:dyDescent="0.15">
      <c r="A782" s="545"/>
      <c r="B782" s="750"/>
      <c r="C782" s="750"/>
      <c r="D782" s="750"/>
      <c r="E782" s="750"/>
      <c r="F782" s="751"/>
      <c r="G782" s="335"/>
      <c r="H782" s="336"/>
      <c r="I782" s="336"/>
      <c r="J782" s="336"/>
      <c r="K782" s="337"/>
      <c r="L782" s="386"/>
      <c r="M782" s="387"/>
      <c r="N782" s="387"/>
      <c r="O782" s="387"/>
      <c r="P782" s="387"/>
      <c r="Q782" s="387"/>
      <c r="R782" s="387"/>
      <c r="S782" s="387"/>
      <c r="T782" s="387"/>
      <c r="U782" s="387"/>
      <c r="V782" s="387"/>
      <c r="W782" s="387"/>
      <c r="X782" s="388"/>
      <c r="Y782" s="383"/>
      <c r="Z782" s="384"/>
      <c r="AA782" s="384"/>
      <c r="AB782" s="391"/>
      <c r="AC782" s="335"/>
      <c r="AD782" s="336"/>
      <c r="AE782" s="336"/>
      <c r="AF782" s="336"/>
      <c r="AG782" s="337"/>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5"/>
      <c r="B783" s="750"/>
      <c r="C783" s="750"/>
      <c r="D783" s="750"/>
      <c r="E783" s="750"/>
      <c r="F783" s="751"/>
      <c r="G783" s="335"/>
      <c r="H783" s="336"/>
      <c r="I783" s="336"/>
      <c r="J783" s="336"/>
      <c r="K783" s="337"/>
      <c r="L783" s="386"/>
      <c r="M783" s="387"/>
      <c r="N783" s="387"/>
      <c r="O783" s="387"/>
      <c r="P783" s="387"/>
      <c r="Q783" s="387"/>
      <c r="R783" s="387"/>
      <c r="S783" s="387"/>
      <c r="T783" s="387"/>
      <c r="U783" s="387"/>
      <c r="V783" s="387"/>
      <c r="W783" s="387"/>
      <c r="X783" s="388"/>
      <c r="Y783" s="383"/>
      <c r="Z783" s="384"/>
      <c r="AA783" s="384"/>
      <c r="AB783" s="391"/>
      <c r="AC783" s="335"/>
      <c r="AD783" s="336"/>
      <c r="AE783" s="336"/>
      <c r="AF783" s="336"/>
      <c r="AG783" s="337"/>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5"/>
      <c r="B784" s="750"/>
      <c r="C784" s="750"/>
      <c r="D784" s="750"/>
      <c r="E784" s="750"/>
      <c r="F784" s="751"/>
      <c r="G784" s="335"/>
      <c r="H784" s="336"/>
      <c r="I784" s="336"/>
      <c r="J784" s="336"/>
      <c r="K784" s="337"/>
      <c r="L784" s="386"/>
      <c r="M784" s="387"/>
      <c r="N784" s="387"/>
      <c r="O784" s="387"/>
      <c r="P784" s="387"/>
      <c r="Q784" s="387"/>
      <c r="R784" s="387"/>
      <c r="S784" s="387"/>
      <c r="T784" s="387"/>
      <c r="U784" s="387"/>
      <c r="V784" s="387"/>
      <c r="W784" s="387"/>
      <c r="X784" s="388"/>
      <c r="Y784" s="383"/>
      <c r="Z784" s="384"/>
      <c r="AA784" s="384"/>
      <c r="AB784" s="391"/>
      <c r="AC784" s="335"/>
      <c r="AD784" s="336"/>
      <c r="AE784" s="336"/>
      <c r="AF784" s="336"/>
      <c r="AG784" s="337"/>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5"/>
      <c r="B785" s="750"/>
      <c r="C785" s="750"/>
      <c r="D785" s="750"/>
      <c r="E785" s="750"/>
      <c r="F785" s="751"/>
      <c r="G785" s="335"/>
      <c r="H785" s="336"/>
      <c r="I785" s="336"/>
      <c r="J785" s="336"/>
      <c r="K785" s="337"/>
      <c r="L785" s="386"/>
      <c r="M785" s="387"/>
      <c r="N785" s="387"/>
      <c r="O785" s="387"/>
      <c r="P785" s="387"/>
      <c r="Q785" s="387"/>
      <c r="R785" s="387"/>
      <c r="S785" s="387"/>
      <c r="T785" s="387"/>
      <c r="U785" s="387"/>
      <c r="V785" s="387"/>
      <c r="W785" s="387"/>
      <c r="X785" s="388"/>
      <c r="Y785" s="383"/>
      <c r="Z785" s="384"/>
      <c r="AA785" s="384"/>
      <c r="AB785" s="391"/>
      <c r="AC785" s="335"/>
      <c r="AD785" s="336"/>
      <c r="AE785" s="336"/>
      <c r="AF785" s="336"/>
      <c r="AG785" s="337"/>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5"/>
      <c r="B786" s="750"/>
      <c r="C786" s="750"/>
      <c r="D786" s="750"/>
      <c r="E786" s="750"/>
      <c r="F786" s="751"/>
      <c r="G786" s="335"/>
      <c r="H786" s="336"/>
      <c r="I786" s="336"/>
      <c r="J786" s="336"/>
      <c r="K786" s="337"/>
      <c r="L786" s="386"/>
      <c r="M786" s="387"/>
      <c r="N786" s="387"/>
      <c r="O786" s="387"/>
      <c r="P786" s="387"/>
      <c r="Q786" s="387"/>
      <c r="R786" s="387"/>
      <c r="S786" s="387"/>
      <c r="T786" s="387"/>
      <c r="U786" s="387"/>
      <c r="V786" s="387"/>
      <c r="W786" s="387"/>
      <c r="X786" s="388"/>
      <c r="Y786" s="383"/>
      <c r="Z786" s="384"/>
      <c r="AA786" s="384"/>
      <c r="AB786" s="391"/>
      <c r="AC786" s="335"/>
      <c r="AD786" s="336"/>
      <c r="AE786" s="336"/>
      <c r="AF786" s="336"/>
      <c r="AG786" s="337"/>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5"/>
      <c r="B787" s="750"/>
      <c r="C787" s="750"/>
      <c r="D787" s="750"/>
      <c r="E787" s="750"/>
      <c r="F787" s="751"/>
      <c r="G787" s="335"/>
      <c r="H787" s="336"/>
      <c r="I787" s="336"/>
      <c r="J787" s="336"/>
      <c r="K787" s="337"/>
      <c r="L787" s="386"/>
      <c r="M787" s="387"/>
      <c r="N787" s="387"/>
      <c r="O787" s="387"/>
      <c r="P787" s="387"/>
      <c r="Q787" s="387"/>
      <c r="R787" s="387"/>
      <c r="S787" s="387"/>
      <c r="T787" s="387"/>
      <c r="U787" s="387"/>
      <c r="V787" s="387"/>
      <c r="W787" s="387"/>
      <c r="X787" s="388"/>
      <c r="Y787" s="383"/>
      <c r="Z787" s="384"/>
      <c r="AA787" s="384"/>
      <c r="AB787" s="391"/>
      <c r="AC787" s="335"/>
      <c r="AD787" s="336"/>
      <c r="AE787" s="336"/>
      <c r="AF787" s="336"/>
      <c r="AG787" s="337"/>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5"/>
      <c r="B788" s="750"/>
      <c r="C788" s="750"/>
      <c r="D788" s="750"/>
      <c r="E788" s="750"/>
      <c r="F788" s="751"/>
      <c r="G788" s="335"/>
      <c r="H788" s="336"/>
      <c r="I788" s="336"/>
      <c r="J788" s="336"/>
      <c r="K788" s="337"/>
      <c r="L788" s="386"/>
      <c r="M788" s="387"/>
      <c r="N788" s="387"/>
      <c r="O788" s="387"/>
      <c r="P788" s="387"/>
      <c r="Q788" s="387"/>
      <c r="R788" s="387"/>
      <c r="S788" s="387"/>
      <c r="T788" s="387"/>
      <c r="U788" s="387"/>
      <c r="V788" s="387"/>
      <c r="W788" s="387"/>
      <c r="X788" s="388"/>
      <c r="Y788" s="383"/>
      <c r="Z788" s="384"/>
      <c r="AA788" s="384"/>
      <c r="AB788" s="391"/>
      <c r="AC788" s="335"/>
      <c r="AD788" s="336"/>
      <c r="AE788" s="336"/>
      <c r="AF788" s="336"/>
      <c r="AG788" s="337"/>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5"/>
      <c r="B789" s="750"/>
      <c r="C789" s="750"/>
      <c r="D789" s="750"/>
      <c r="E789" s="750"/>
      <c r="F789" s="751"/>
      <c r="G789" s="335"/>
      <c r="H789" s="336"/>
      <c r="I789" s="336"/>
      <c r="J789" s="336"/>
      <c r="K789" s="337"/>
      <c r="L789" s="386"/>
      <c r="M789" s="387"/>
      <c r="N789" s="387"/>
      <c r="O789" s="387"/>
      <c r="P789" s="387"/>
      <c r="Q789" s="387"/>
      <c r="R789" s="387"/>
      <c r="S789" s="387"/>
      <c r="T789" s="387"/>
      <c r="U789" s="387"/>
      <c r="V789" s="387"/>
      <c r="W789" s="387"/>
      <c r="X789" s="388"/>
      <c r="Y789" s="383"/>
      <c r="Z789" s="384"/>
      <c r="AA789" s="384"/>
      <c r="AB789" s="391"/>
      <c r="AC789" s="335"/>
      <c r="AD789" s="336"/>
      <c r="AE789" s="336"/>
      <c r="AF789" s="336"/>
      <c r="AG789" s="337"/>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5"/>
      <c r="B790" s="750"/>
      <c r="C790" s="750"/>
      <c r="D790" s="750"/>
      <c r="E790" s="750"/>
      <c r="F790" s="751"/>
      <c r="G790" s="335"/>
      <c r="H790" s="336"/>
      <c r="I790" s="336"/>
      <c r="J790" s="336"/>
      <c r="K790" s="337"/>
      <c r="L790" s="386"/>
      <c r="M790" s="387"/>
      <c r="N790" s="387"/>
      <c r="O790" s="387"/>
      <c r="P790" s="387"/>
      <c r="Q790" s="387"/>
      <c r="R790" s="387"/>
      <c r="S790" s="387"/>
      <c r="T790" s="387"/>
      <c r="U790" s="387"/>
      <c r="V790" s="387"/>
      <c r="W790" s="387"/>
      <c r="X790" s="388"/>
      <c r="Y790" s="383"/>
      <c r="Z790" s="384"/>
      <c r="AA790" s="384"/>
      <c r="AB790" s="391"/>
      <c r="AC790" s="335"/>
      <c r="AD790" s="336"/>
      <c r="AE790" s="336"/>
      <c r="AF790" s="336"/>
      <c r="AG790" s="337"/>
      <c r="AH790" s="386"/>
      <c r="AI790" s="387"/>
      <c r="AJ790" s="387"/>
      <c r="AK790" s="387"/>
      <c r="AL790" s="387"/>
      <c r="AM790" s="387"/>
      <c r="AN790" s="387"/>
      <c r="AO790" s="387"/>
      <c r="AP790" s="387"/>
      <c r="AQ790" s="387"/>
      <c r="AR790" s="387"/>
      <c r="AS790" s="387"/>
      <c r="AT790" s="388"/>
      <c r="AU790" s="383"/>
      <c r="AV790" s="384"/>
      <c r="AW790" s="384"/>
      <c r="AX790" s="385"/>
    </row>
    <row r="791" spans="1:50" ht="45.95" customHeight="1" x14ac:dyDescent="0.15">
      <c r="A791" s="545"/>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hidden="1" customHeight="1" x14ac:dyDescent="0.15">
      <c r="A792" s="545"/>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5"/>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5"/>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6"/>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5"/>
      <c r="B795" s="750"/>
      <c r="C795" s="750"/>
      <c r="D795" s="750"/>
      <c r="E795" s="750"/>
      <c r="F795" s="751"/>
      <c r="G795" s="335"/>
      <c r="H795" s="336"/>
      <c r="I795" s="336"/>
      <c r="J795" s="336"/>
      <c r="K795" s="337"/>
      <c r="L795" s="386"/>
      <c r="M795" s="387"/>
      <c r="N795" s="387"/>
      <c r="O795" s="387"/>
      <c r="P795" s="387"/>
      <c r="Q795" s="387"/>
      <c r="R795" s="387"/>
      <c r="S795" s="387"/>
      <c r="T795" s="387"/>
      <c r="U795" s="387"/>
      <c r="V795" s="387"/>
      <c r="W795" s="387"/>
      <c r="X795" s="388"/>
      <c r="Y795" s="383"/>
      <c r="Z795" s="384"/>
      <c r="AA795" s="384"/>
      <c r="AB795" s="391"/>
      <c r="AC795" s="335"/>
      <c r="AD795" s="336"/>
      <c r="AE795" s="336"/>
      <c r="AF795" s="336"/>
      <c r="AG795" s="337"/>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5"/>
      <c r="B796" s="750"/>
      <c r="C796" s="750"/>
      <c r="D796" s="750"/>
      <c r="E796" s="750"/>
      <c r="F796" s="751"/>
      <c r="G796" s="335"/>
      <c r="H796" s="336"/>
      <c r="I796" s="336"/>
      <c r="J796" s="336"/>
      <c r="K796" s="337"/>
      <c r="L796" s="386"/>
      <c r="M796" s="387"/>
      <c r="N796" s="387"/>
      <c r="O796" s="387"/>
      <c r="P796" s="387"/>
      <c r="Q796" s="387"/>
      <c r="R796" s="387"/>
      <c r="S796" s="387"/>
      <c r="T796" s="387"/>
      <c r="U796" s="387"/>
      <c r="V796" s="387"/>
      <c r="W796" s="387"/>
      <c r="X796" s="388"/>
      <c r="Y796" s="383"/>
      <c r="Z796" s="384"/>
      <c r="AA796" s="384"/>
      <c r="AB796" s="391"/>
      <c r="AC796" s="335"/>
      <c r="AD796" s="336"/>
      <c r="AE796" s="336"/>
      <c r="AF796" s="336"/>
      <c r="AG796" s="337"/>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5"/>
      <c r="B797" s="750"/>
      <c r="C797" s="750"/>
      <c r="D797" s="750"/>
      <c r="E797" s="750"/>
      <c r="F797" s="751"/>
      <c r="G797" s="335"/>
      <c r="H797" s="336"/>
      <c r="I797" s="336"/>
      <c r="J797" s="336"/>
      <c r="K797" s="337"/>
      <c r="L797" s="386"/>
      <c r="M797" s="387"/>
      <c r="N797" s="387"/>
      <c r="O797" s="387"/>
      <c r="P797" s="387"/>
      <c r="Q797" s="387"/>
      <c r="R797" s="387"/>
      <c r="S797" s="387"/>
      <c r="T797" s="387"/>
      <c r="U797" s="387"/>
      <c r="V797" s="387"/>
      <c r="W797" s="387"/>
      <c r="X797" s="388"/>
      <c r="Y797" s="383"/>
      <c r="Z797" s="384"/>
      <c r="AA797" s="384"/>
      <c r="AB797" s="391"/>
      <c r="AC797" s="335"/>
      <c r="AD797" s="336"/>
      <c r="AE797" s="336"/>
      <c r="AF797" s="336"/>
      <c r="AG797" s="337"/>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5"/>
      <c r="B798" s="750"/>
      <c r="C798" s="750"/>
      <c r="D798" s="750"/>
      <c r="E798" s="750"/>
      <c r="F798" s="751"/>
      <c r="G798" s="335"/>
      <c r="H798" s="336"/>
      <c r="I798" s="336"/>
      <c r="J798" s="336"/>
      <c r="K798" s="337"/>
      <c r="L798" s="386"/>
      <c r="M798" s="387"/>
      <c r="N798" s="387"/>
      <c r="O798" s="387"/>
      <c r="P798" s="387"/>
      <c r="Q798" s="387"/>
      <c r="R798" s="387"/>
      <c r="S798" s="387"/>
      <c r="T798" s="387"/>
      <c r="U798" s="387"/>
      <c r="V798" s="387"/>
      <c r="W798" s="387"/>
      <c r="X798" s="388"/>
      <c r="Y798" s="383"/>
      <c r="Z798" s="384"/>
      <c r="AA798" s="384"/>
      <c r="AB798" s="391"/>
      <c r="AC798" s="335"/>
      <c r="AD798" s="336"/>
      <c r="AE798" s="336"/>
      <c r="AF798" s="336"/>
      <c r="AG798" s="337"/>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5"/>
      <c r="B799" s="750"/>
      <c r="C799" s="750"/>
      <c r="D799" s="750"/>
      <c r="E799" s="750"/>
      <c r="F799" s="751"/>
      <c r="G799" s="335"/>
      <c r="H799" s="336"/>
      <c r="I799" s="336"/>
      <c r="J799" s="336"/>
      <c r="K799" s="337"/>
      <c r="L799" s="386"/>
      <c r="M799" s="387"/>
      <c r="N799" s="387"/>
      <c r="O799" s="387"/>
      <c r="P799" s="387"/>
      <c r="Q799" s="387"/>
      <c r="R799" s="387"/>
      <c r="S799" s="387"/>
      <c r="T799" s="387"/>
      <c r="U799" s="387"/>
      <c r="V799" s="387"/>
      <c r="W799" s="387"/>
      <c r="X799" s="388"/>
      <c r="Y799" s="383"/>
      <c r="Z799" s="384"/>
      <c r="AA799" s="384"/>
      <c r="AB799" s="391"/>
      <c r="AC799" s="335"/>
      <c r="AD799" s="336"/>
      <c r="AE799" s="336"/>
      <c r="AF799" s="336"/>
      <c r="AG799" s="337"/>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5"/>
      <c r="B800" s="750"/>
      <c r="C800" s="750"/>
      <c r="D800" s="750"/>
      <c r="E800" s="750"/>
      <c r="F800" s="751"/>
      <c r="G800" s="335"/>
      <c r="H800" s="336"/>
      <c r="I800" s="336"/>
      <c r="J800" s="336"/>
      <c r="K800" s="337"/>
      <c r="L800" s="386"/>
      <c r="M800" s="387"/>
      <c r="N800" s="387"/>
      <c r="O800" s="387"/>
      <c r="P800" s="387"/>
      <c r="Q800" s="387"/>
      <c r="R800" s="387"/>
      <c r="S800" s="387"/>
      <c r="T800" s="387"/>
      <c r="U800" s="387"/>
      <c r="V800" s="387"/>
      <c r="W800" s="387"/>
      <c r="X800" s="388"/>
      <c r="Y800" s="383"/>
      <c r="Z800" s="384"/>
      <c r="AA800" s="384"/>
      <c r="AB800" s="391"/>
      <c r="AC800" s="335"/>
      <c r="AD800" s="336"/>
      <c r="AE800" s="336"/>
      <c r="AF800" s="336"/>
      <c r="AG800" s="337"/>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5"/>
      <c r="B801" s="750"/>
      <c r="C801" s="750"/>
      <c r="D801" s="750"/>
      <c r="E801" s="750"/>
      <c r="F801" s="751"/>
      <c r="G801" s="335"/>
      <c r="H801" s="336"/>
      <c r="I801" s="336"/>
      <c r="J801" s="336"/>
      <c r="K801" s="337"/>
      <c r="L801" s="386"/>
      <c r="M801" s="387"/>
      <c r="N801" s="387"/>
      <c r="O801" s="387"/>
      <c r="P801" s="387"/>
      <c r="Q801" s="387"/>
      <c r="R801" s="387"/>
      <c r="S801" s="387"/>
      <c r="T801" s="387"/>
      <c r="U801" s="387"/>
      <c r="V801" s="387"/>
      <c r="W801" s="387"/>
      <c r="X801" s="388"/>
      <c r="Y801" s="383"/>
      <c r="Z801" s="384"/>
      <c r="AA801" s="384"/>
      <c r="AB801" s="391"/>
      <c r="AC801" s="335"/>
      <c r="AD801" s="336"/>
      <c r="AE801" s="336"/>
      <c r="AF801" s="336"/>
      <c r="AG801" s="337"/>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5"/>
      <c r="B802" s="750"/>
      <c r="C802" s="750"/>
      <c r="D802" s="750"/>
      <c r="E802" s="750"/>
      <c r="F802" s="751"/>
      <c r="G802" s="335"/>
      <c r="H802" s="336"/>
      <c r="I802" s="336"/>
      <c r="J802" s="336"/>
      <c r="K802" s="337"/>
      <c r="L802" s="386"/>
      <c r="M802" s="387"/>
      <c r="N802" s="387"/>
      <c r="O802" s="387"/>
      <c r="P802" s="387"/>
      <c r="Q802" s="387"/>
      <c r="R802" s="387"/>
      <c r="S802" s="387"/>
      <c r="T802" s="387"/>
      <c r="U802" s="387"/>
      <c r="V802" s="387"/>
      <c r="W802" s="387"/>
      <c r="X802" s="388"/>
      <c r="Y802" s="383"/>
      <c r="Z802" s="384"/>
      <c r="AA802" s="384"/>
      <c r="AB802" s="391"/>
      <c r="AC802" s="335"/>
      <c r="AD802" s="336"/>
      <c r="AE802" s="336"/>
      <c r="AF802" s="336"/>
      <c r="AG802" s="337"/>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5"/>
      <c r="B803" s="750"/>
      <c r="C803" s="750"/>
      <c r="D803" s="750"/>
      <c r="E803" s="750"/>
      <c r="F803" s="751"/>
      <c r="G803" s="335"/>
      <c r="H803" s="336"/>
      <c r="I803" s="336"/>
      <c r="J803" s="336"/>
      <c r="K803" s="337"/>
      <c r="L803" s="386"/>
      <c r="M803" s="387"/>
      <c r="N803" s="387"/>
      <c r="O803" s="387"/>
      <c r="P803" s="387"/>
      <c r="Q803" s="387"/>
      <c r="R803" s="387"/>
      <c r="S803" s="387"/>
      <c r="T803" s="387"/>
      <c r="U803" s="387"/>
      <c r="V803" s="387"/>
      <c r="W803" s="387"/>
      <c r="X803" s="388"/>
      <c r="Y803" s="383"/>
      <c r="Z803" s="384"/>
      <c r="AA803" s="384"/>
      <c r="AB803" s="391"/>
      <c r="AC803" s="335"/>
      <c r="AD803" s="336"/>
      <c r="AE803" s="336"/>
      <c r="AF803" s="336"/>
      <c r="AG803" s="337"/>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5"/>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5"/>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5"/>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6"/>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5"/>
      <c r="B808" s="750"/>
      <c r="C808" s="750"/>
      <c r="D808" s="750"/>
      <c r="E808" s="750"/>
      <c r="F808" s="751"/>
      <c r="G808" s="335"/>
      <c r="H808" s="336"/>
      <c r="I808" s="336"/>
      <c r="J808" s="336"/>
      <c r="K808" s="337"/>
      <c r="L808" s="386"/>
      <c r="M808" s="387"/>
      <c r="N808" s="387"/>
      <c r="O808" s="387"/>
      <c r="P808" s="387"/>
      <c r="Q808" s="387"/>
      <c r="R808" s="387"/>
      <c r="S808" s="387"/>
      <c r="T808" s="387"/>
      <c r="U808" s="387"/>
      <c r="V808" s="387"/>
      <c r="W808" s="387"/>
      <c r="X808" s="388"/>
      <c r="Y808" s="383"/>
      <c r="Z808" s="384"/>
      <c r="AA808" s="384"/>
      <c r="AB808" s="391"/>
      <c r="AC808" s="335"/>
      <c r="AD808" s="336"/>
      <c r="AE808" s="336"/>
      <c r="AF808" s="336"/>
      <c r="AG808" s="337"/>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5"/>
      <c r="B809" s="750"/>
      <c r="C809" s="750"/>
      <c r="D809" s="750"/>
      <c r="E809" s="750"/>
      <c r="F809" s="751"/>
      <c r="G809" s="335"/>
      <c r="H809" s="336"/>
      <c r="I809" s="336"/>
      <c r="J809" s="336"/>
      <c r="K809" s="337"/>
      <c r="L809" s="386"/>
      <c r="M809" s="387"/>
      <c r="N809" s="387"/>
      <c r="O809" s="387"/>
      <c r="P809" s="387"/>
      <c r="Q809" s="387"/>
      <c r="R809" s="387"/>
      <c r="S809" s="387"/>
      <c r="T809" s="387"/>
      <c r="U809" s="387"/>
      <c r="V809" s="387"/>
      <c r="W809" s="387"/>
      <c r="X809" s="388"/>
      <c r="Y809" s="383"/>
      <c r="Z809" s="384"/>
      <c r="AA809" s="384"/>
      <c r="AB809" s="391"/>
      <c r="AC809" s="335"/>
      <c r="AD809" s="336"/>
      <c r="AE809" s="336"/>
      <c r="AF809" s="336"/>
      <c r="AG809" s="337"/>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5"/>
      <c r="B810" s="750"/>
      <c r="C810" s="750"/>
      <c r="D810" s="750"/>
      <c r="E810" s="750"/>
      <c r="F810" s="751"/>
      <c r="G810" s="335"/>
      <c r="H810" s="336"/>
      <c r="I810" s="336"/>
      <c r="J810" s="336"/>
      <c r="K810" s="337"/>
      <c r="L810" s="386"/>
      <c r="M810" s="387"/>
      <c r="N810" s="387"/>
      <c r="O810" s="387"/>
      <c r="P810" s="387"/>
      <c r="Q810" s="387"/>
      <c r="R810" s="387"/>
      <c r="S810" s="387"/>
      <c r="T810" s="387"/>
      <c r="U810" s="387"/>
      <c r="V810" s="387"/>
      <c r="W810" s="387"/>
      <c r="X810" s="388"/>
      <c r="Y810" s="383"/>
      <c r="Z810" s="384"/>
      <c r="AA810" s="384"/>
      <c r="AB810" s="391"/>
      <c r="AC810" s="335"/>
      <c r="AD810" s="336"/>
      <c r="AE810" s="336"/>
      <c r="AF810" s="336"/>
      <c r="AG810" s="337"/>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5"/>
      <c r="B811" s="750"/>
      <c r="C811" s="750"/>
      <c r="D811" s="750"/>
      <c r="E811" s="750"/>
      <c r="F811" s="751"/>
      <c r="G811" s="335"/>
      <c r="H811" s="336"/>
      <c r="I811" s="336"/>
      <c r="J811" s="336"/>
      <c r="K811" s="337"/>
      <c r="L811" s="386"/>
      <c r="M811" s="387"/>
      <c r="N811" s="387"/>
      <c r="O811" s="387"/>
      <c r="P811" s="387"/>
      <c r="Q811" s="387"/>
      <c r="R811" s="387"/>
      <c r="S811" s="387"/>
      <c r="T811" s="387"/>
      <c r="U811" s="387"/>
      <c r="V811" s="387"/>
      <c r="W811" s="387"/>
      <c r="X811" s="388"/>
      <c r="Y811" s="383"/>
      <c r="Z811" s="384"/>
      <c r="AA811" s="384"/>
      <c r="AB811" s="391"/>
      <c r="AC811" s="335"/>
      <c r="AD811" s="336"/>
      <c r="AE811" s="336"/>
      <c r="AF811" s="336"/>
      <c r="AG811" s="337"/>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5"/>
      <c r="B812" s="750"/>
      <c r="C812" s="750"/>
      <c r="D812" s="750"/>
      <c r="E812" s="750"/>
      <c r="F812" s="751"/>
      <c r="G812" s="335"/>
      <c r="H812" s="336"/>
      <c r="I812" s="336"/>
      <c r="J812" s="336"/>
      <c r="K812" s="337"/>
      <c r="L812" s="386"/>
      <c r="M812" s="387"/>
      <c r="N812" s="387"/>
      <c r="O812" s="387"/>
      <c r="P812" s="387"/>
      <c r="Q812" s="387"/>
      <c r="R812" s="387"/>
      <c r="S812" s="387"/>
      <c r="T812" s="387"/>
      <c r="U812" s="387"/>
      <c r="V812" s="387"/>
      <c r="W812" s="387"/>
      <c r="X812" s="388"/>
      <c r="Y812" s="383"/>
      <c r="Z812" s="384"/>
      <c r="AA812" s="384"/>
      <c r="AB812" s="391"/>
      <c r="AC812" s="335"/>
      <c r="AD812" s="336"/>
      <c r="AE812" s="336"/>
      <c r="AF812" s="336"/>
      <c r="AG812" s="337"/>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5"/>
      <c r="B813" s="750"/>
      <c r="C813" s="750"/>
      <c r="D813" s="750"/>
      <c r="E813" s="750"/>
      <c r="F813" s="751"/>
      <c r="G813" s="335"/>
      <c r="H813" s="336"/>
      <c r="I813" s="336"/>
      <c r="J813" s="336"/>
      <c r="K813" s="337"/>
      <c r="L813" s="386"/>
      <c r="M813" s="387"/>
      <c r="N813" s="387"/>
      <c r="O813" s="387"/>
      <c r="P813" s="387"/>
      <c r="Q813" s="387"/>
      <c r="R813" s="387"/>
      <c r="S813" s="387"/>
      <c r="T813" s="387"/>
      <c r="U813" s="387"/>
      <c r="V813" s="387"/>
      <c r="W813" s="387"/>
      <c r="X813" s="388"/>
      <c r="Y813" s="383"/>
      <c r="Z813" s="384"/>
      <c r="AA813" s="384"/>
      <c r="AB813" s="391"/>
      <c r="AC813" s="335"/>
      <c r="AD813" s="336"/>
      <c r="AE813" s="336"/>
      <c r="AF813" s="336"/>
      <c r="AG813" s="337"/>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5"/>
      <c r="B814" s="750"/>
      <c r="C814" s="750"/>
      <c r="D814" s="750"/>
      <c r="E814" s="750"/>
      <c r="F814" s="751"/>
      <c r="G814" s="335"/>
      <c r="H814" s="336"/>
      <c r="I814" s="336"/>
      <c r="J814" s="336"/>
      <c r="K814" s="337"/>
      <c r="L814" s="386"/>
      <c r="M814" s="387"/>
      <c r="N814" s="387"/>
      <c r="O814" s="387"/>
      <c r="P814" s="387"/>
      <c r="Q814" s="387"/>
      <c r="R814" s="387"/>
      <c r="S814" s="387"/>
      <c r="T814" s="387"/>
      <c r="U814" s="387"/>
      <c r="V814" s="387"/>
      <c r="W814" s="387"/>
      <c r="X814" s="388"/>
      <c r="Y814" s="383"/>
      <c r="Z814" s="384"/>
      <c r="AA814" s="384"/>
      <c r="AB814" s="391"/>
      <c r="AC814" s="335"/>
      <c r="AD814" s="336"/>
      <c r="AE814" s="336"/>
      <c r="AF814" s="336"/>
      <c r="AG814" s="337"/>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5"/>
      <c r="B815" s="750"/>
      <c r="C815" s="750"/>
      <c r="D815" s="750"/>
      <c r="E815" s="750"/>
      <c r="F815" s="751"/>
      <c r="G815" s="335"/>
      <c r="H815" s="336"/>
      <c r="I815" s="336"/>
      <c r="J815" s="336"/>
      <c r="K815" s="337"/>
      <c r="L815" s="386"/>
      <c r="M815" s="387"/>
      <c r="N815" s="387"/>
      <c r="O815" s="387"/>
      <c r="P815" s="387"/>
      <c r="Q815" s="387"/>
      <c r="R815" s="387"/>
      <c r="S815" s="387"/>
      <c r="T815" s="387"/>
      <c r="U815" s="387"/>
      <c r="V815" s="387"/>
      <c r="W815" s="387"/>
      <c r="X815" s="388"/>
      <c r="Y815" s="383"/>
      <c r="Z815" s="384"/>
      <c r="AA815" s="384"/>
      <c r="AB815" s="391"/>
      <c r="AC815" s="335"/>
      <c r="AD815" s="336"/>
      <c r="AE815" s="336"/>
      <c r="AF815" s="336"/>
      <c r="AG815" s="337"/>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5"/>
      <c r="B816" s="750"/>
      <c r="C816" s="750"/>
      <c r="D816" s="750"/>
      <c r="E816" s="750"/>
      <c r="F816" s="751"/>
      <c r="G816" s="335"/>
      <c r="H816" s="336"/>
      <c r="I816" s="336"/>
      <c r="J816" s="336"/>
      <c r="K816" s="337"/>
      <c r="L816" s="386"/>
      <c r="M816" s="387"/>
      <c r="N816" s="387"/>
      <c r="O816" s="387"/>
      <c r="P816" s="387"/>
      <c r="Q816" s="387"/>
      <c r="R816" s="387"/>
      <c r="S816" s="387"/>
      <c r="T816" s="387"/>
      <c r="U816" s="387"/>
      <c r="V816" s="387"/>
      <c r="W816" s="387"/>
      <c r="X816" s="388"/>
      <c r="Y816" s="383"/>
      <c r="Z816" s="384"/>
      <c r="AA816" s="384"/>
      <c r="AB816" s="391"/>
      <c r="AC816" s="335"/>
      <c r="AD816" s="336"/>
      <c r="AE816" s="336"/>
      <c r="AF816" s="336"/>
      <c r="AG816" s="337"/>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5"/>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5"/>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5"/>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6"/>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5"/>
      <c r="B821" s="750"/>
      <c r="C821" s="750"/>
      <c r="D821" s="750"/>
      <c r="E821" s="750"/>
      <c r="F821" s="751"/>
      <c r="G821" s="335"/>
      <c r="H821" s="336"/>
      <c r="I821" s="336"/>
      <c r="J821" s="336"/>
      <c r="K821" s="337"/>
      <c r="L821" s="386"/>
      <c r="M821" s="387"/>
      <c r="N821" s="387"/>
      <c r="O821" s="387"/>
      <c r="P821" s="387"/>
      <c r="Q821" s="387"/>
      <c r="R821" s="387"/>
      <c r="S821" s="387"/>
      <c r="T821" s="387"/>
      <c r="U821" s="387"/>
      <c r="V821" s="387"/>
      <c r="W821" s="387"/>
      <c r="X821" s="388"/>
      <c r="Y821" s="383"/>
      <c r="Z821" s="384"/>
      <c r="AA821" s="384"/>
      <c r="AB821" s="391"/>
      <c r="AC821" s="335"/>
      <c r="AD821" s="336"/>
      <c r="AE821" s="336"/>
      <c r="AF821" s="336"/>
      <c r="AG821" s="337"/>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5"/>
      <c r="B822" s="750"/>
      <c r="C822" s="750"/>
      <c r="D822" s="750"/>
      <c r="E822" s="750"/>
      <c r="F822" s="751"/>
      <c r="G822" s="335"/>
      <c r="H822" s="336"/>
      <c r="I822" s="336"/>
      <c r="J822" s="336"/>
      <c r="K822" s="337"/>
      <c r="L822" s="386"/>
      <c r="M822" s="387"/>
      <c r="N822" s="387"/>
      <c r="O822" s="387"/>
      <c r="P822" s="387"/>
      <c r="Q822" s="387"/>
      <c r="R822" s="387"/>
      <c r="S822" s="387"/>
      <c r="T822" s="387"/>
      <c r="U822" s="387"/>
      <c r="V822" s="387"/>
      <c r="W822" s="387"/>
      <c r="X822" s="388"/>
      <c r="Y822" s="383"/>
      <c r="Z822" s="384"/>
      <c r="AA822" s="384"/>
      <c r="AB822" s="391"/>
      <c r="AC822" s="335"/>
      <c r="AD822" s="336"/>
      <c r="AE822" s="336"/>
      <c r="AF822" s="336"/>
      <c r="AG822" s="337"/>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5"/>
      <c r="B823" s="750"/>
      <c r="C823" s="750"/>
      <c r="D823" s="750"/>
      <c r="E823" s="750"/>
      <c r="F823" s="751"/>
      <c r="G823" s="335"/>
      <c r="H823" s="336"/>
      <c r="I823" s="336"/>
      <c r="J823" s="336"/>
      <c r="K823" s="337"/>
      <c r="L823" s="386"/>
      <c r="M823" s="387"/>
      <c r="N823" s="387"/>
      <c r="O823" s="387"/>
      <c r="P823" s="387"/>
      <c r="Q823" s="387"/>
      <c r="R823" s="387"/>
      <c r="S823" s="387"/>
      <c r="T823" s="387"/>
      <c r="U823" s="387"/>
      <c r="V823" s="387"/>
      <c r="W823" s="387"/>
      <c r="X823" s="388"/>
      <c r="Y823" s="383"/>
      <c r="Z823" s="384"/>
      <c r="AA823" s="384"/>
      <c r="AB823" s="391"/>
      <c r="AC823" s="335"/>
      <c r="AD823" s="336"/>
      <c r="AE823" s="336"/>
      <c r="AF823" s="336"/>
      <c r="AG823" s="337"/>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5"/>
      <c r="B824" s="750"/>
      <c r="C824" s="750"/>
      <c r="D824" s="750"/>
      <c r="E824" s="750"/>
      <c r="F824" s="751"/>
      <c r="G824" s="335"/>
      <c r="H824" s="336"/>
      <c r="I824" s="336"/>
      <c r="J824" s="336"/>
      <c r="K824" s="337"/>
      <c r="L824" s="386"/>
      <c r="M824" s="387"/>
      <c r="N824" s="387"/>
      <c r="O824" s="387"/>
      <c r="P824" s="387"/>
      <c r="Q824" s="387"/>
      <c r="R824" s="387"/>
      <c r="S824" s="387"/>
      <c r="T824" s="387"/>
      <c r="U824" s="387"/>
      <c r="V824" s="387"/>
      <c r="W824" s="387"/>
      <c r="X824" s="388"/>
      <c r="Y824" s="383"/>
      <c r="Z824" s="384"/>
      <c r="AA824" s="384"/>
      <c r="AB824" s="391"/>
      <c r="AC824" s="335"/>
      <c r="AD824" s="336"/>
      <c r="AE824" s="336"/>
      <c r="AF824" s="336"/>
      <c r="AG824" s="337"/>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5"/>
      <c r="B825" s="750"/>
      <c r="C825" s="750"/>
      <c r="D825" s="750"/>
      <c r="E825" s="750"/>
      <c r="F825" s="751"/>
      <c r="G825" s="335"/>
      <c r="H825" s="336"/>
      <c r="I825" s="336"/>
      <c r="J825" s="336"/>
      <c r="K825" s="337"/>
      <c r="L825" s="386"/>
      <c r="M825" s="387"/>
      <c r="N825" s="387"/>
      <c r="O825" s="387"/>
      <c r="P825" s="387"/>
      <c r="Q825" s="387"/>
      <c r="R825" s="387"/>
      <c r="S825" s="387"/>
      <c r="T825" s="387"/>
      <c r="U825" s="387"/>
      <c r="V825" s="387"/>
      <c r="W825" s="387"/>
      <c r="X825" s="388"/>
      <c r="Y825" s="383"/>
      <c r="Z825" s="384"/>
      <c r="AA825" s="384"/>
      <c r="AB825" s="391"/>
      <c r="AC825" s="335"/>
      <c r="AD825" s="336"/>
      <c r="AE825" s="336"/>
      <c r="AF825" s="336"/>
      <c r="AG825" s="337"/>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5"/>
      <c r="B826" s="750"/>
      <c r="C826" s="750"/>
      <c r="D826" s="750"/>
      <c r="E826" s="750"/>
      <c r="F826" s="751"/>
      <c r="G826" s="335"/>
      <c r="H826" s="336"/>
      <c r="I826" s="336"/>
      <c r="J826" s="336"/>
      <c r="K826" s="337"/>
      <c r="L826" s="386"/>
      <c r="M826" s="387"/>
      <c r="N826" s="387"/>
      <c r="O826" s="387"/>
      <c r="P826" s="387"/>
      <c r="Q826" s="387"/>
      <c r="R826" s="387"/>
      <c r="S826" s="387"/>
      <c r="T826" s="387"/>
      <c r="U826" s="387"/>
      <c r="V826" s="387"/>
      <c r="W826" s="387"/>
      <c r="X826" s="388"/>
      <c r="Y826" s="383"/>
      <c r="Z826" s="384"/>
      <c r="AA826" s="384"/>
      <c r="AB826" s="391"/>
      <c r="AC826" s="335"/>
      <c r="AD826" s="336"/>
      <c r="AE826" s="336"/>
      <c r="AF826" s="336"/>
      <c r="AG826" s="337"/>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5"/>
      <c r="B827" s="750"/>
      <c r="C827" s="750"/>
      <c r="D827" s="750"/>
      <c r="E827" s="750"/>
      <c r="F827" s="751"/>
      <c r="G827" s="335"/>
      <c r="H827" s="336"/>
      <c r="I827" s="336"/>
      <c r="J827" s="336"/>
      <c r="K827" s="337"/>
      <c r="L827" s="386"/>
      <c r="M827" s="387"/>
      <c r="N827" s="387"/>
      <c r="O827" s="387"/>
      <c r="P827" s="387"/>
      <c r="Q827" s="387"/>
      <c r="R827" s="387"/>
      <c r="S827" s="387"/>
      <c r="T827" s="387"/>
      <c r="U827" s="387"/>
      <c r="V827" s="387"/>
      <c r="W827" s="387"/>
      <c r="X827" s="388"/>
      <c r="Y827" s="383"/>
      <c r="Z827" s="384"/>
      <c r="AA827" s="384"/>
      <c r="AB827" s="391"/>
      <c r="AC827" s="335"/>
      <c r="AD827" s="336"/>
      <c r="AE827" s="336"/>
      <c r="AF827" s="336"/>
      <c r="AG827" s="337"/>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5"/>
      <c r="B828" s="750"/>
      <c r="C828" s="750"/>
      <c r="D828" s="750"/>
      <c r="E828" s="750"/>
      <c r="F828" s="751"/>
      <c r="G828" s="335"/>
      <c r="H828" s="336"/>
      <c r="I828" s="336"/>
      <c r="J828" s="336"/>
      <c r="K828" s="337"/>
      <c r="L828" s="386"/>
      <c r="M828" s="387"/>
      <c r="N828" s="387"/>
      <c r="O828" s="387"/>
      <c r="P828" s="387"/>
      <c r="Q828" s="387"/>
      <c r="R828" s="387"/>
      <c r="S828" s="387"/>
      <c r="T828" s="387"/>
      <c r="U828" s="387"/>
      <c r="V828" s="387"/>
      <c r="W828" s="387"/>
      <c r="X828" s="388"/>
      <c r="Y828" s="383"/>
      <c r="Z828" s="384"/>
      <c r="AA828" s="384"/>
      <c r="AB828" s="391"/>
      <c r="AC828" s="335"/>
      <c r="AD828" s="336"/>
      <c r="AE828" s="336"/>
      <c r="AF828" s="336"/>
      <c r="AG828" s="337"/>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5"/>
      <c r="B829" s="750"/>
      <c r="C829" s="750"/>
      <c r="D829" s="750"/>
      <c r="E829" s="750"/>
      <c r="F829" s="751"/>
      <c r="G829" s="335"/>
      <c r="H829" s="336"/>
      <c r="I829" s="336"/>
      <c r="J829" s="336"/>
      <c r="K829" s="337"/>
      <c r="L829" s="386"/>
      <c r="M829" s="387"/>
      <c r="N829" s="387"/>
      <c r="O829" s="387"/>
      <c r="P829" s="387"/>
      <c r="Q829" s="387"/>
      <c r="R829" s="387"/>
      <c r="S829" s="387"/>
      <c r="T829" s="387"/>
      <c r="U829" s="387"/>
      <c r="V829" s="387"/>
      <c r="W829" s="387"/>
      <c r="X829" s="388"/>
      <c r="Y829" s="383"/>
      <c r="Z829" s="384"/>
      <c r="AA829" s="384"/>
      <c r="AB829" s="391"/>
      <c r="AC829" s="335"/>
      <c r="AD829" s="336"/>
      <c r="AE829" s="336"/>
      <c r="AF829" s="336"/>
      <c r="AG829" s="337"/>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5"/>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0" t="s">
        <v>389</v>
      </c>
      <c r="AM831" s="941"/>
      <c r="AN831" s="94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0">
        <v>1</v>
      </c>
      <c r="B837" s="390">
        <v>1</v>
      </c>
      <c r="C837" s="410" t="s">
        <v>532</v>
      </c>
      <c r="D837" s="404"/>
      <c r="E837" s="404"/>
      <c r="F837" s="404"/>
      <c r="G837" s="404"/>
      <c r="H837" s="404"/>
      <c r="I837" s="404"/>
      <c r="J837" s="405">
        <v>1010001067359</v>
      </c>
      <c r="K837" s="406"/>
      <c r="L837" s="406"/>
      <c r="M837" s="406"/>
      <c r="N837" s="406"/>
      <c r="O837" s="406"/>
      <c r="P837" s="411" t="s">
        <v>533</v>
      </c>
      <c r="Q837" s="304"/>
      <c r="R837" s="304"/>
      <c r="S837" s="304"/>
      <c r="T837" s="304"/>
      <c r="U837" s="304"/>
      <c r="V837" s="304"/>
      <c r="W837" s="304"/>
      <c r="X837" s="304"/>
      <c r="Y837" s="305">
        <v>18</v>
      </c>
      <c r="Z837" s="306"/>
      <c r="AA837" s="306"/>
      <c r="AB837" s="307"/>
      <c r="AC837" s="315" t="s">
        <v>535</v>
      </c>
      <c r="AD837" s="409"/>
      <c r="AE837" s="409"/>
      <c r="AF837" s="409"/>
      <c r="AG837" s="409"/>
      <c r="AH837" s="407">
        <v>2</v>
      </c>
      <c r="AI837" s="408"/>
      <c r="AJ837" s="408"/>
      <c r="AK837" s="408"/>
      <c r="AL837" s="312">
        <v>91.6</v>
      </c>
      <c r="AM837" s="313"/>
      <c r="AN837" s="313"/>
      <c r="AO837" s="314"/>
      <c r="AP837" s="308"/>
      <c r="AQ837" s="308"/>
      <c r="AR837" s="308"/>
      <c r="AS837" s="308"/>
      <c r="AT837" s="308"/>
      <c r="AU837" s="308"/>
      <c r="AV837" s="308"/>
      <c r="AW837" s="308"/>
      <c r="AX837" s="308"/>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4"/>
      <c r="Q838" s="304"/>
      <c r="R838" s="304"/>
      <c r="S838" s="304"/>
      <c r="T838" s="304"/>
      <c r="U838" s="304"/>
      <c r="V838" s="304"/>
      <c r="W838" s="304"/>
      <c r="X838" s="304"/>
      <c r="Y838" s="305"/>
      <c r="Z838" s="306"/>
      <c r="AA838" s="306"/>
      <c r="AB838" s="307"/>
      <c r="AC838" s="315"/>
      <c r="AD838" s="315"/>
      <c r="AE838" s="315"/>
      <c r="AF838" s="315"/>
      <c r="AG838" s="315"/>
      <c r="AH838" s="407"/>
      <c r="AI838" s="408"/>
      <c r="AJ838" s="408"/>
      <c r="AK838" s="408"/>
      <c r="AL838" s="312"/>
      <c r="AM838" s="313"/>
      <c r="AN838" s="313"/>
      <c r="AO838" s="314"/>
      <c r="AP838" s="308"/>
      <c r="AQ838" s="308"/>
      <c r="AR838" s="308"/>
      <c r="AS838" s="308"/>
      <c r="AT838" s="308"/>
      <c r="AU838" s="308"/>
      <c r="AV838" s="308"/>
      <c r="AW838" s="308"/>
      <c r="AX838" s="308"/>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4"/>
      <c r="Q843" s="304"/>
      <c r="R843" s="304"/>
      <c r="S843" s="304"/>
      <c r="T843" s="304"/>
      <c r="U843" s="304"/>
      <c r="V843" s="304"/>
      <c r="W843" s="304"/>
      <c r="X843" s="304"/>
      <c r="Y843" s="305">
        <v>7</v>
      </c>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2"/>
      <c r="AP869" s="413" t="s">
        <v>344</v>
      </c>
      <c r="AQ869" s="413"/>
      <c r="AR869" s="413"/>
      <c r="AS869" s="413"/>
      <c r="AT869" s="413"/>
      <c r="AU869" s="413"/>
      <c r="AV869" s="413"/>
      <c r="AW869" s="413"/>
      <c r="AX869" s="413"/>
    </row>
    <row r="870" spans="1:50" ht="30" customHeight="1" x14ac:dyDescent="0.15">
      <c r="A870" s="390">
        <v>1</v>
      </c>
      <c r="B870" s="390">
        <v>1</v>
      </c>
      <c r="C870" s="410" t="s">
        <v>532</v>
      </c>
      <c r="D870" s="404"/>
      <c r="E870" s="404"/>
      <c r="F870" s="404"/>
      <c r="G870" s="404"/>
      <c r="H870" s="404"/>
      <c r="I870" s="404"/>
      <c r="J870" s="405">
        <v>1010001067359</v>
      </c>
      <c r="K870" s="406"/>
      <c r="L870" s="406"/>
      <c r="M870" s="406"/>
      <c r="N870" s="406"/>
      <c r="O870" s="406"/>
      <c r="P870" s="411" t="s">
        <v>534</v>
      </c>
      <c r="Q870" s="304"/>
      <c r="R870" s="304"/>
      <c r="S870" s="304"/>
      <c r="T870" s="304"/>
      <c r="U870" s="304"/>
      <c r="V870" s="304"/>
      <c r="W870" s="304"/>
      <c r="X870" s="304"/>
      <c r="Y870" s="305">
        <v>4</v>
      </c>
      <c r="Z870" s="306"/>
      <c r="AA870" s="306"/>
      <c r="AB870" s="307"/>
      <c r="AC870" s="315" t="s">
        <v>416</v>
      </c>
      <c r="AD870" s="409"/>
      <c r="AE870" s="409"/>
      <c r="AF870" s="409"/>
      <c r="AG870" s="409"/>
      <c r="AH870" s="407">
        <v>2</v>
      </c>
      <c r="AI870" s="408"/>
      <c r="AJ870" s="408"/>
      <c r="AK870" s="408"/>
      <c r="AL870" s="312">
        <v>92.7</v>
      </c>
      <c r="AM870" s="313"/>
      <c r="AN870" s="313"/>
      <c r="AO870" s="314"/>
      <c r="AP870" s="308"/>
      <c r="AQ870" s="308"/>
      <c r="AR870" s="308"/>
      <c r="AS870" s="308"/>
      <c r="AT870" s="308"/>
      <c r="AU870" s="308"/>
      <c r="AV870" s="308"/>
      <c r="AW870" s="308"/>
      <c r="AX870" s="308"/>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315"/>
      <c r="AD871" s="315"/>
      <c r="AE871" s="315"/>
      <c r="AF871" s="315"/>
      <c r="AG871" s="315"/>
      <c r="AH871" s="407"/>
      <c r="AI871" s="408"/>
      <c r="AJ871" s="408"/>
      <c r="AK871" s="408"/>
      <c r="AL871" s="312"/>
      <c r="AM871" s="313"/>
      <c r="AN871" s="313"/>
      <c r="AO871" s="314"/>
      <c r="AP871" s="308"/>
      <c r="AQ871" s="308"/>
      <c r="AR871" s="308"/>
      <c r="AS871" s="308"/>
      <c r="AT871" s="308"/>
      <c r="AU871" s="308"/>
      <c r="AV871" s="308"/>
      <c r="AW871" s="308"/>
      <c r="AX871" s="308"/>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315"/>
      <c r="AD903" s="409"/>
      <c r="AE903" s="409"/>
      <c r="AF903" s="409"/>
      <c r="AG903" s="409"/>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315"/>
      <c r="AD904" s="315"/>
      <c r="AE904" s="315"/>
      <c r="AF904" s="315"/>
      <c r="AG904" s="315"/>
      <c r="AH904" s="407"/>
      <c r="AI904" s="408"/>
      <c r="AJ904" s="408"/>
      <c r="AK904" s="408"/>
      <c r="AL904" s="312"/>
      <c r="AM904" s="313"/>
      <c r="AN904" s="313"/>
      <c r="AO904" s="314"/>
      <c r="AP904" s="308"/>
      <c r="AQ904" s="308"/>
      <c r="AR904" s="308"/>
      <c r="AS904" s="308"/>
      <c r="AT904" s="308"/>
      <c r="AU904" s="308"/>
      <c r="AV904" s="308"/>
      <c r="AW904" s="308"/>
      <c r="AX904" s="308"/>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315"/>
      <c r="AD936" s="409"/>
      <c r="AE936" s="409"/>
      <c r="AF936" s="409"/>
      <c r="AG936" s="409"/>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315"/>
      <c r="AD937" s="315"/>
      <c r="AE937" s="315"/>
      <c r="AF937" s="315"/>
      <c r="AG937" s="315"/>
      <c r="AH937" s="407"/>
      <c r="AI937" s="408"/>
      <c r="AJ937" s="408"/>
      <c r="AK937" s="408"/>
      <c r="AL937" s="312"/>
      <c r="AM937" s="313"/>
      <c r="AN937" s="313"/>
      <c r="AO937" s="314"/>
      <c r="AP937" s="308"/>
      <c r="AQ937" s="308"/>
      <c r="AR937" s="308"/>
      <c r="AS937" s="308"/>
      <c r="AT937" s="308"/>
      <c r="AU937" s="308"/>
      <c r="AV937" s="308"/>
      <c r="AW937" s="308"/>
      <c r="AX937" s="308"/>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315"/>
      <c r="AD969" s="409"/>
      <c r="AE969" s="409"/>
      <c r="AF969" s="409"/>
      <c r="AG969" s="409"/>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315"/>
      <c r="AD970" s="315"/>
      <c r="AE970" s="315"/>
      <c r="AF970" s="315"/>
      <c r="AG970" s="315"/>
      <c r="AH970" s="407"/>
      <c r="AI970" s="408"/>
      <c r="AJ970" s="408"/>
      <c r="AK970" s="408"/>
      <c r="AL970" s="312"/>
      <c r="AM970" s="313"/>
      <c r="AN970" s="313"/>
      <c r="AO970" s="314"/>
      <c r="AP970" s="308"/>
      <c r="AQ970" s="308"/>
      <c r="AR970" s="308"/>
      <c r="AS970" s="308"/>
      <c r="AT970" s="308"/>
      <c r="AU970" s="308"/>
      <c r="AV970" s="308"/>
      <c r="AW970" s="308"/>
      <c r="AX970" s="308"/>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315"/>
      <c r="AD1002" s="409"/>
      <c r="AE1002" s="409"/>
      <c r="AF1002" s="409"/>
      <c r="AG1002" s="409"/>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315"/>
      <c r="AD1003" s="315"/>
      <c r="AE1003" s="315"/>
      <c r="AF1003" s="315"/>
      <c r="AG1003" s="315"/>
      <c r="AH1003" s="407"/>
      <c r="AI1003" s="408"/>
      <c r="AJ1003" s="408"/>
      <c r="AK1003" s="408"/>
      <c r="AL1003" s="312"/>
      <c r="AM1003" s="313"/>
      <c r="AN1003" s="313"/>
      <c r="AO1003" s="314"/>
      <c r="AP1003" s="308"/>
      <c r="AQ1003" s="308"/>
      <c r="AR1003" s="308"/>
      <c r="AS1003" s="308"/>
      <c r="AT1003" s="308"/>
      <c r="AU1003" s="308"/>
      <c r="AV1003" s="308"/>
      <c r="AW1003" s="308"/>
      <c r="AX1003" s="308"/>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315"/>
      <c r="AD1035" s="409"/>
      <c r="AE1035" s="409"/>
      <c r="AF1035" s="409"/>
      <c r="AG1035" s="409"/>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315"/>
      <c r="AD1036" s="315"/>
      <c r="AE1036" s="315"/>
      <c r="AF1036" s="315"/>
      <c r="AG1036" s="315"/>
      <c r="AH1036" s="407"/>
      <c r="AI1036" s="408"/>
      <c r="AJ1036" s="408"/>
      <c r="AK1036" s="408"/>
      <c r="AL1036" s="312"/>
      <c r="AM1036" s="313"/>
      <c r="AN1036" s="313"/>
      <c r="AO1036" s="314"/>
      <c r="AP1036" s="308"/>
      <c r="AQ1036" s="308"/>
      <c r="AR1036" s="308"/>
      <c r="AS1036" s="308"/>
      <c r="AT1036" s="308"/>
      <c r="AU1036" s="308"/>
      <c r="AV1036" s="308"/>
      <c r="AW1036" s="308"/>
      <c r="AX1036" s="308"/>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315"/>
      <c r="AD1068" s="409"/>
      <c r="AE1068" s="409"/>
      <c r="AF1068" s="409"/>
      <c r="AG1068" s="409"/>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315"/>
      <c r="AD1069" s="315"/>
      <c r="AE1069" s="315"/>
      <c r="AF1069" s="315"/>
      <c r="AG1069" s="315"/>
      <c r="AH1069" s="407"/>
      <c r="AI1069" s="408"/>
      <c r="AJ1069" s="408"/>
      <c r="AK1069" s="408"/>
      <c r="AL1069" s="312"/>
      <c r="AM1069" s="313"/>
      <c r="AN1069" s="313"/>
      <c r="AO1069" s="314"/>
      <c r="AP1069" s="308"/>
      <c r="AQ1069" s="308"/>
      <c r="AR1069" s="308"/>
      <c r="AS1069" s="308"/>
      <c r="AT1069" s="308"/>
      <c r="AU1069" s="308"/>
      <c r="AV1069" s="308"/>
      <c r="AW1069" s="308"/>
      <c r="AX1069" s="308"/>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3" t="s">
        <v>373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389</v>
      </c>
      <c r="AM1098" s="943"/>
      <c r="AN1098" s="94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4" t="s">
        <v>337</v>
      </c>
      <c r="D1101" s="876"/>
      <c r="E1101" s="264" t="s">
        <v>336</v>
      </c>
      <c r="F1101" s="876"/>
      <c r="G1101" s="876"/>
      <c r="H1101" s="876"/>
      <c r="I1101" s="876"/>
      <c r="J1101" s="264" t="s">
        <v>343</v>
      </c>
      <c r="K1101" s="264"/>
      <c r="L1101" s="264"/>
      <c r="M1101" s="264"/>
      <c r="N1101" s="264"/>
      <c r="O1101" s="264"/>
      <c r="P1101" s="331" t="s">
        <v>27</v>
      </c>
      <c r="Q1101" s="331"/>
      <c r="R1101" s="331"/>
      <c r="S1101" s="331"/>
      <c r="T1101" s="331"/>
      <c r="U1101" s="331"/>
      <c r="V1101" s="331"/>
      <c r="W1101" s="331"/>
      <c r="X1101" s="331"/>
      <c r="Y1101" s="264" t="s">
        <v>345</v>
      </c>
      <c r="Z1101" s="876"/>
      <c r="AA1101" s="876"/>
      <c r="AB1101" s="876"/>
      <c r="AC1101" s="264" t="s">
        <v>319</v>
      </c>
      <c r="AD1101" s="264"/>
      <c r="AE1101" s="264"/>
      <c r="AF1101" s="264"/>
      <c r="AG1101" s="264"/>
      <c r="AH1101" s="331" t="s">
        <v>332</v>
      </c>
      <c r="AI1101" s="332"/>
      <c r="AJ1101" s="332"/>
      <c r="AK1101" s="332"/>
      <c r="AL1101" s="332" t="s">
        <v>21</v>
      </c>
      <c r="AM1101" s="332"/>
      <c r="AN1101" s="332"/>
      <c r="AO1101" s="879"/>
      <c r="AP1101" s="413" t="s">
        <v>374</v>
      </c>
      <c r="AQ1101" s="413"/>
      <c r="AR1101" s="413"/>
      <c r="AS1101" s="413"/>
      <c r="AT1101" s="413"/>
      <c r="AU1101" s="413"/>
      <c r="AV1101" s="413"/>
      <c r="AW1101" s="413"/>
      <c r="AX1101" s="413"/>
    </row>
    <row r="1102" spans="1:50" ht="30" customHeight="1" x14ac:dyDescent="0.15">
      <c r="A1102" s="390">
        <v>1</v>
      </c>
      <c r="B1102" s="390">
        <v>1</v>
      </c>
      <c r="C1102" s="878" t="s">
        <v>524</v>
      </c>
      <c r="D1102" s="878"/>
      <c r="E1102" s="248" t="s">
        <v>525</v>
      </c>
      <c r="F1102" s="877"/>
      <c r="G1102" s="877"/>
      <c r="H1102" s="877"/>
      <c r="I1102" s="877"/>
      <c r="J1102" s="405">
        <v>1010001067359</v>
      </c>
      <c r="K1102" s="406"/>
      <c r="L1102" s="406"/>
      <c r="M1102" s="406"/>
      <c r="N1102" s="406"/>
      <c r="O1102" s="406"/>
      <c r="P1102" s="304" t="s">
        <v>526</v>
      </c>
      <c r="Q1102" s="304"/>
      <c r="R1102" s="304"/>
      <c r="S1102" s="304"/>
      <c r="T1102" s="304"/>
      <c r="U1102" s="304"/>
      <c r="V1102" s="304"/>
      <c r="W1102" s="304"/>
      <c r="X1102" s="304"/>
      <c r="Y1102" s="305">
        <v>24</v>
      </c>
      <c r="Z1102" s="306"/>
      <c r="AA1102" s="306"/>
      <c r="AB1102" s="307"/>
      <c r="AC1102" s="309" t="s">
        <v>416</v>
      </c>
      <c r="AD1102" s="309"/>
      <c r="AE1102" s="309"/>
      <c r="AF1102" s="309"/>
      <c r="AG1102" s="309"/>
      <c r="AH1102" s="310">
        <v>2</v>
      </c>
      <c r="AI1102" s="311"/>
      <c r="AJ1102" s="311"/>
      <c r="AK1102" s="311"/>
      <c r="AL1102" s="312">
        <v>92.7</v>
      </c>
      <c r="AM1102" s="313"/>
      <c r="AN1102" s="313"/>
      <c r="AO1102" s="314"/>
      <c r="AP1102" s="308"/>
      <c r="AQ1102" s="308"/>
      <c r="AR1102" s="308"/>
      <c r="AS1102" s="308"/>
      <c r="AT1102" s="308"/>
      <c r="AU1102" s="308"/>
      <c r="AV1102" s="308"/>
      <c r="AW1102" s="308"/>
      <c r="AX1102" s="308"/>
    </row>
    <row r="1103" spans="1:50" ht="30" hidden="1" customHeight="1" x14ac:dyDescent="0.15">
      <c r="A1103" s="390">
        <v>2</v>
      </c>
      <c r="B1103" s="390">
        <v>1</v>
      </c>
      <c r="C1103" s="878"/>
      <c r="D1103" s="878"/>
      <c r="E1103" s="877"/>
      <c r="F1103" s="877"/>
      <c r="G1103" s="877"/>
      <c r="H1103" s="877"/>
      <c r="I1103" s="877"/>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0">
        <v>3</v>
      </c>
      <c r="B1104" s="390">
        <v>1</v>
      </c>
      <c r="C1104" s="878"/>
      <c r="D1104" s="878"/>
      <c r="E1104" s="877"/>
      <c r="F1104" s="877"/>
      <c r="G1104" s="877"/>
      <c r="H1104" s="877"/>
      <c r="I1104" s="877"/>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0">
        <v>4</v>
      </c>
      <c r="B1105" s="390">
        <v>1</v>
      </c>
      <c r="C1105" s="878"/>
      <c r="D1105" s="878"/>
      <c r="E1105" s="877"/>
      <c r="F1105" s="877"/>
      <c r="G1105" s="877"/>
      <c r="H1105" s="877"/>
      <c r="I1105" s="877"/>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0">
        <v>5</v>
      </c>
      <c r="B1106" s="390">
        <v>1</v>
      </c>
      <c r="C1106" s="878"/>
      <c r="D1106" s="878"/>
      <c r="E1106" s="877"/>
      <c r="F1106" s="877"/>
      <c r="G1106" s="877"/>
      <c r="H1106" s="877"/>
      <c r="I1106" s="877"/>
      <c r="J1106" s="405"/>
      <c r="K1106" s="406"/>
      <c r="L1106" s="406"/>
      <c r="M1106" s="406"/>
      <c r="N1106" s="406"/>
      <c r="O1106" s="406"/>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0">
        <v>6</v>
      </c>
      <c r="B1107" s="390">
        <v>1</v>
      </c>
      <c r="C1107" s="878"/>
      <c r="D1107" s="878"/>
      <c r="E1107" s="877"/>
      <c r="F1107" s="877"/>
      <c r="G1107" s="877"/>
      <c r="H1107" s="877"/>
      <c r="I1107" s="877"/>
      <c r="J1107" s="405"/>
      <c r="K1107" s="406"/>
      <c r="L1107" s="406"/>
      <c r="M1107" s="406"/>
      <c r="N1107" s="406"/>
      <c r="O1107" s="406"/>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0">
        <v>7</v>
      </c>
      <c r="B1108" s="390">
        <v>1</v>
      </c>
      <c r="C1108" s="878"/>
      <c r="D1108" s="878"/>
      <c r="E1108" s="877"/>
      <c r="F1108" s="877"/>
      <c r="G1108" s="877"/>
      <c r="H1108" s="877"/>
      <c r="I1108" s="877"/>
      <c r="J1108" s="405"/>
      <c r="K1108" s="406"/>
      <c r="L1108" s="406"/>
      <c r="M1108" s="406"/>
      <c r="N1108" s="406"/>
      <c r="O1108" s="406"/>
      <c r="P1108" s="304">
        <v>24</v>
      </c>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0">
        <v>8</v>
      </c>
      <c r="B1109" s="390">
        <v>1</v>
      </c>
      <c r="C1109" s="878"/>
      <c r="D1109" s="878"/>
      <c r="E1109" s="877"/>
      <c r="F1109" s="877"/>
      <c r="G1109" s="877"/>
      <c r="H1109" s="877"/>
      <c r="I1109" s="877"/>
      <c r="J1109" s="405"/>
      <c r="K1109" s="406"/>
      <c r="L1109" s="406"/>
      <c r="M1109" s="406"/>
      <c r="N1109" s="406"/>
      <c r="O1109" s="406"/>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0">
        <v>9</v>
      </c>
      <c r="B1110" s="390">
        <v>1</v>
      </c>
      <c r="C1110" s="878"/>
      <c r="D1110" s="878"/>
      <c r="E1110" s="877"/>
      <c r="F1110" s="877"/>
      <c r="G1110" s="877"/>
      <c r="H1110" s="877"/>
      <c r="I1110" s="877"/>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0">
        <v>10</v>
      </c>
      <c r="B1111" s="390">
        <v>1</v>
      </c>
      <c r="C1111" s="878"/>
      <c r="D1111" s="878"/>
      <c r="E1111" s="877"/>
      <c r="F1111" s="877"/>
      <c r="G1111" s="877"/>
      <c r="H1111" s="877"/>
      <c r="I1111" s="877"/>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0">
        <v>11</v>
      </c>
      <c r="B1112" s="390">
        <v>1</v>
      </c>
      <c r="C1112" s="878"/>
      <c r="D1112" s="878"/>
      <c r="E1112" s="877"/>
      <c r="F1112" s="877"/>
      <c r="G1112" s="877"/>
      <c r="H1112" s="877"/>
      <c r="I1112" s="877"/>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0">
        <v>12</v>
      </c>
      <c r="B1113" s="390">
        <v>1</v>
      </c>
      <c r="C1113" s="878"/>
      <c r="D1113" s="878"/>
      <c r="E1113" s="877"/>
      <c r="F1113" s="877"/>
      <c r="G1113" s="877"/>
      <c r="H1113" s="877"/>
      <c r="I1113" s="877"/>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0">
        <v>13</v>
      </c>
      <c r="B1114" s="390">
        <v>1</v>
      </c>
      <c r="C1114" s="878"/>
      <c r="D1114" s="878"/>
      <c r="E1114" s="877"/>
      <c r="F1114" s="877"/>
      <c r="G1114" s="877"/>
      <c r="H1114" s="877"/>
      <c r="I1114" s="877"/>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0">
        <v>14</v>
      </c>
      <c r="B1115" s="390">
        <v>1</v>
      </c>
      <c r="C1115" s="878"/>
      <c r="D1115" s="878"/>
      <c r="E1115" s="877"/>
      <c r="F1115" s="877"/>
      <c r="G1115" s="877"/>
      <c r="H1115" s="877"/>
      <c r="I1115" s="877"/>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0">
        <v>15</v>
      </c>
      <c r="B1116" s="390">
        <v>1</v>
      </c>
      <c r="C1116" s="878"/>
      <c r="D1116" s="878"/>
      <c r="E1116" s="877"/>
      <c r="F1116" s="877"/>
      <c r="G1116" s="877"/>
      <c r="H1116" s="877"/>
      <c r="I1116" s="877"/>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0">
        <v>16</v>
      </c>
      <c r="B1117" s="390">
        <v>1</v>
      </c>
      <c r="C1117" s="878"/>
      <c r="D1117" s="878"/>
      <c r="E1117" s="877"/>
      <c r="F1117" s="877"/>
      <c r="G1117" s="877"/>
      <c r="H1117" s="877"/>
      <c r="I1117" s="877"/>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0">
        <v>17</v>
      </c>
      <c r="B1118" s="390">
        <v>1</v>
      </c>
      <c r="C1118" s="878"/>
      <c r="D1118" s="878"/>
      <c r="E1118" s="877"/>
      <c r="F1118" s="877"/>
      <c r="G1118" s="877"/>
      <c r="H1118" s="877"/>
      <c r="I1118" s="877"/>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0">
        <v>18</v>
      </c>
      <c r="B1119" s="390">
        <v>1</v>
      </c>
      <c r="C1119" s="878"/>
      <c r="D1119" s="878"/>
      <c r="E1119" s="248"/>
      <c r="F1119" s="877"/>
      <c r="G1119" s="877"/>
      <c r="H1119" s="877"/>
      <c r="I1119" s="877"/>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0">
        <v>19</v>
      </c>
      <c r="B1120" s="390">
        <v>1</v>
      </c>
      <c r="C1120" s="878"/>
      <c r="D1120" s="878"/>
      <c r="E1120" s="877"/>
      <c r="F1120" s="877"/>
      <c r="G1120" s="877"/>
      <c r="H1120" s="877"/>
      <c r="I1120" s="877"/>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0">
        <v>20</v>
      </c>
      <c r="B1121" s="390">
        <v>1</v>
      </c>
      <c r="C1121" s="878"/>
      <c r="D1121" s="878"/>
      <c r="E1121" s="877"/>
      <c r="F1121" s="877"/>
      <c r="G1121" s="877"/>
      <c r="H1121" s="877"/>
      <c r="I1121" s="877"/>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0">
        <v>21</v>
      </c>
      <c r="B1122" s="390">
        <v>1</v>
      </c>
      <c r="C1122" s="878"/>
      <c r="D1122" s="878"/>
      <c r="E1122" s="877"/>
      <c r="F1122" s="877"/>
      <c r="G1122" s="877"/>
      <c r="H1122" s="877"/>
      <c r="I1122" s="877"/>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0">
        <v>22</v>
      </c>
      <c r="B1123" s="390">
        <v>1</v>
      </c>
      <c r="C1123" s="878"/>
      <c r="D1123" s="878"/>
      <c r="E1123" s="877"/>
      <c r="F1123" s="877"/>
      <c r="G1123" s="877"/>
      <c r="H1123" s="877"/>
      <c r="I1123" s="877"/>
      <c r="J1123" s="405"/>
      <c r="K1123" s="406"/>
      <c r="L1123" s="406"/>
      <c r="M1123" s="406"/>
      <c r="N1123" s="406"/>
      <c r="O1123" s="406"/>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0">
        <v>23</v>
      </c>
      <c r="B1124" s="390">
        <v>1</v>
      </c>
      <c r="C1124" s="878"/>
      <c r="D1124" s="878"/>
      <c r="E1124" s="877"/>
      <c r="F1124" s="877"/>
      <c r="G1124" s="877"/>
      <c r="H1124" s="877"/>
      <c r="I1124" s="877"/>
      <c r="J1124" s="405"/>
      <c r="K1124" s="406"/>
      <c r="L1124" s="406"/>
      <c r="M1124" s="406"/>
      <c r="N1124" s="406"/>
      <c r="O1124" s="406"/>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0">
        <v>24</v>
      </c>
      <c r="B1125" s="390">
        <v>1</v>
      </c>
      <c r="C1125" s="878"/>
      <c r="D1125" s="878"/>
      <c r="E1125" s="877"/>
      <c r="F1125" s="877"/>
      <c r="G1125" s="877"/>
      <c r="H1125" s="877"/>
      <c r="I1125" s="877"/>
      <c r="J1125" s="405"/>
      <c r="K1125" s="406"/>
      <c r="L1125" s="406"/>
      <c r="M1125" s="406"/>
      <c r="N1125" s="406"/>
      <c r="O1125" s="406"/>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0">
        <v>25</v>
      </c>
      <c r="B1126" s="390">
        <v>1</v>
      </c>
      <c r="C1126" s="878"/>
      <c r="D1126" s="878"/>
      <c r="E1126" s="877"/>
      <c r="F1126" s="877"/>
      <c r="G1126" s="877"/>
      <c r="H1126" s="877"/>
      <c r="I1126" s="877"/>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0">
        <v>26</v>
      </c>
      <c r="B1127" s="390">
        <v>1</v>
      </c>
      <c r="C1127" s="878"/>
      <c r="D1127" s="878"/>
      <c r="E1127" s="877"/>
      <c r="F1127" s="877"/>
      <c r="G1127" s="877"/>
      <c r="H1127" s="877"/>
      <c r="I1127" s="877"/>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0">
        <v>27</v>
      </c>
      <c r="B1128" s="390">
        <v>1</v>
      </c>
      <c r="C1128" s="878"/>
      <c r="D1128" s="878"/>
      <c r="E1128" s="877"/>
      <c r="F1128" s="877"/>
      <c r="G1128" s="877"/>
      <c r="H1128" s="877"/>
      <c r="I1128" s="877"/>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0">
        <v>28</v>
      </c>
      <c r="B1129" s="390">
        <v>1</v>
      </c>
      <c r="C1129" s="878"/>
      <c r="D1129" s="878"/>
      <c r="E1129" s="877"/>
      <c r="F1129" s="877"/>
      <c r="G1129" s="877"/>
      <c r="H1129" s="877"/>
      <c r="I1129" s="877"/>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0">
        <v>29</v>
      </c>
      <c r="B1130" s="390">
        <v>1</v>
      </c>
      <c r="C1130" s="878"/>
      <c r="D1130" s="878"/>
      <c r="E1130" s="877"/>
      <c r="F1130" s="877"/>
      <c r="G1130" s="877"/>
      <c r="H1130" s="877"/>
      <c r="I1130" s="877"/>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0">
        <v>30</v>
      </c>
      <c r="B1131" s="390">
        <v>1</v>
      </c>
      <c r="C1131" s="878"/>
      <c r="D1131" s="878"/>
      <c r="E1131" s="877"/>
      <c r="F1131" s="877"/>
      <c r="G1131" s="877"/>
      <c r="H1131" s="877"/>
      <c r="I1131" s="877"/>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115" priority="14041">
      <formula>IF(RIGHT(TEXT(P14,"0.#"),1)=".",FALSE,TRUE)</formula>
    </cfRule>
    <cfRule type="expression" dxfId="2114" priority="14042">
      <formula>IF(RIGHT(TEXT(P14,"0.#"),1)=".",TRUE,FALSE)</formula>
    </cfRule>
  </conditionalFormatting>
  <conditionalFormatting sqref="P18:AX18">
    <cfRule type="expression" dxfId="2113" priority="13917">
      <formula>IF(RIGHT(TEXT(P18,"0.#"),1)=".",FALSE,TRUE)</formula>
    </cfRule>
    <cfRule type="expression" dxfId="2112" priority="13918">
      <formula>IF(RIGHT(TEXT(P18,"0.#"),1)=".",TRUE,FALSE)</formula>
    </cfRule>
  </conditionalFormatting>
  <conditionalFormatting sqref="Y782">
    <cfRule type="expression" dxfId="2111" priority="13913">
      <formula>IF(RIGHT(TEXT(Y782,"0.#"),1)=".",FALSE,TRUE)</formula>
    </cfRule>
    <cfRule type="expression" dxfId="2110" priority="13914">
      <formula>IF(RIGHT(TEXT(Y782,"0.#"),1)=".",TRUE,FALSE)</formula>
    </cfRule>
  </conditionalFormatting>
  <conditionalFormatting sqref="Y791">
    <cfRule type="expression" dxfId="2109" priority="13909">
      <formula>IF(RIGHT(TEXT(Y791,"0.#"),1)=".",FALSE,TRUE)</formula>
    </cfRule>
    <cfRule type="expression" dxfId="2108" priority="13910">
      <formula>IF(RIGHT(TEXT(Y791,"0.#"),1)=".",TRUE,FALSE)</formula>
    </cfRule>
  </conditionalFormatting>
  <conditionalFormatting sqref="Y822:Y829 Y820 Y809:Y816 Y807 Y796:Y803 Y794">
    <cfRule type="expression" dxfId="2107" priority="13691">
      <formula>IF(RIGHT(TEXT(Y794,"0.#"),1)=".",FALSE,TRUE)</formula>
    </cfRule>
    <cfRule type="expression" dxfId="2106" priority="13692">
      <formula>IF(RIGHT(TEXT(Y794,"0.#"),1)=".",TRUE,FALSE)</formula>
    </cfRule>
  </conditionalFormatting>
  <conditionalFormatting sqref="P16:AQ17 P15:AX15 P13:AX13">
    <cfRule type="expression" dxfId="2105" priority="13739">
      <formula>IF(RIGHT(TEXT(P13,"0.#"),1)=".",FALSE,TRUE)</formula>
    </cfRule>
    <cfRule type="expression" dxfId="2104" priority="13740">
      <formula>IF(RIGHT(TEXT(P13,"0.#"),1)=".",TRUE,FALSE)</formula>
    </cfRule>
  </conditionalFormatting>
  <conditionalFormatting sqref="P19:AJ19">
    <cfRule type="expression" dxfId="2103" priority="13737">
      <formula>IF(RIGHT(TEXT(P19,"0.#"),1)=".",FALSE,TRUE)</formula>
    </cfRule>
    <cfRule type="expression" dxfId="2102" priority="13738">
      <formula>IF(RIGHT(TEXT(P19,"0.#"),1)=".",TRUE,FALSE)</formula>
    </cfRule>
  </conditionalFormatting>
  <conditionalFormatting sqref="AQ101">
    <cfRule type="expression" dxfId="2101" priority="13729">
      <formula>IF(RIGHT(TEXT(AQ101,"0.#"),1)=".",FALSE,TRUE)</formula>
    </cfRule>
    <cfRule type="expression" dxfId="2100" priority="13730">
      <formula>IF(RIGHT(TEXT(AQ101,"0.#"),1)=".",TRUE,FALSE)</formula>
    </cfRule>
  </conditionalFormatting>
  <conditionalFormatting sqref="Y783:Y790">
    <cfRule type="expression" dxfId="2099" priority="13715">
      <formula>IF(RIGHT(TEXT(Y783,"0.#"),1)=".",FALSE,TRUE)</formula>
    </cfRule>
    <cfRule type="expression" dxfId="2098" priority="13716">
      <formula>IF(RIGHT(TEXT(Y783,"0.#"),1)=".",TRUE,FALSE)</formula>
    </cfRule>
  </conditionalFormatting>
  <conditionalFormatting sqref="AU782">
    <cfRule type="expression" dxfId="2097" priority="13713">
      <formula>IF(RIGHT(TEXT(AU782,"0.#"),1)=".",FALSE,TRUE)</formula>
    </cfRule>
    <cfRule type="expression" dxfId="2096" priority="13714">
      <formula>IF(RIGHT(TEXT(AU782,"0.#"),1)=".",TRUE,FALSE)</formula>
    </cfRule>
  </conditionalFormatting>
  <conditionalFormatting sqref="AU791">
    <cfRule type="expression" dxfId="2095" priority="13711">
      <formula>IF(RIGHT(TEXT(AU791,"0.#"),1)=".",FALSE,TRUE)</formula>
    </cfRule>
    <cfRule type="expression" dxfId="2094" priority="13712">
      <formula>IF(RIGHT(TEXT(AU791,"0.#"),1)=".",TRUE,FALSE)</formula>
    </cfRule>
  </conditionalFormatting>
  <conditionalFormatting sqref="AU783:AU790">
    <cfRule type="expression" dxfId="2093" priority="13709">
      <formula>IF(RIGHT(TEXT(AU783,"0.#"),1)=".",FALSE,TRUE)</formula>
    </cfRule>
    <cfRule type="expression" dxfId="2092" priority="13710">
      <formula>IF(RIGHT(TEXT(AU783,"0.#"),1)=".",TRUE,FALSE)</formula>
    </cfRule>
  </conditionalFormatting>
  <conditionalFormatting sqref="Y821 Y808 Y795">
    <cfRule type="expression" dxfId="2091" priority="13695">
      <formula>IF(RIGHT(TEXT(Y795,"0.#"),1)=".",FALSE,TRUE)</formula>
    </cfRule>
    <cfRule type="expression" dxfId="2090" priority="13696">
      <formula>IF(RIGHT(TEXT(Y795,"0.#"),1)=".",TRUE,FALSE)</formula>
    </cfRule>
  </conditionalFormatting>
  <conditionalFormatting sqref="Y830 Y817 Y804">
    <cfRule type="expression" dxfId="2089" priority="13693">
      <formula>IF(RIGHT(TEXT(Y804,"0.#"),1)=".",FALSE,TRUE)</formula>
    </cfRule>
    <cfRule type="expression" dxfId="2088" priority="13694">
      <formula>IF(RIGHT(TEXT(Y804,"0.#"),1)=".",TRUE,FALSE)</formula>
    </cfRule>
  </conditionalFormatting>
  <conditionalFormatting sqref="AU821 AU808 AU795">
    <cfRule type="expression" dxfId="2087" priority="13689">
      <formula>IF(RIGHT(TEXT(AU795,"0.#"),1)=".",FALSE,TRUE)</formula>
    </cfRule>
    <cfRule type="expression" dxfId="2086" priority="13690">
      <formula>IF(RIGHT(TEXT(AU795,"0.#"),1)=".",TRUE,FALSE)</formula>
    </cfRule>
  </conditionalFormatting>
  <conditionalFormatting sqref="AU830 AU817 AU804">
    <cfRule type="expression" dxfId="2085" priority="13687">
      <formula>IF(RIGHT(TEXT(AU804,"0.#"),1)=".",FALSE,TRUE)</formula>
    </cfRule>
    <cfRule type="expression" dxfId="2084" priority="13688">
      <formula>IF(RIGHT(TEXT(AU804,"0.#"),1)=".",TRUE,FALSE)</formula>
    </cfRule>
  </conditionalFormatting>
  <conditionalFormatting sqref="AU822:AU829 AU820 AU809:AU816 AU807 AU796:AU803 AU794">
    <cfRule type="expression" dxfId="2083" priority="13685">
      <formula>IF(RIGHT(TEXT(AU794,"0.#"),1)=".",FALSE,TRUE)</formula>
    </cfRule>
    <cfRule type="expression" dxfId="2082" priority="13686">
      <formula>IF(RIGHT(TEXT(AU794,"0.#"),1)=".",TRUE,FALSE)</formula>
    </cfRule>
  </conditionalFormatting>
  <conditionalFormatting sqref="AM87">
    <cfRule type="expression" dxfId="2081" priority="13339">
      <formula>IF(RIGHT(TEXT(AM87,"0.#"),1)=".",FALSE,TRUE)</formula>
    </cfRule>
    <cfRule type="expression" dxfId="2080" priority="13340">
      <formula>IF(RIGHT(TEXT(AM87,"0.#"),1)=".",TRUE,FALSE)</formula>
    </cfRule>
  </conditionalFormatting>
  <conditionalFormatting sqref="AE55">
    <cfRule type="expression" dxfId="2079" priority="13407">
      <formula>IF(RIGHT(TEXT(AE55,"0.#"),1)=".",FALSE,TRUE)</formula>
    </cfRule>
    <cfRule type="expression" dxfId="2078" priority="13408">
      <formula>IF(RIGHT(TEXT(AE55,"0.#"),1)=".",TRUE,FALSE)</formula>
    </cfRule>
  </conditionalFormatting>
  <conditionalFormatting sqref="AI55">
    <cfRule type="expression" dxfId="2077" priority="13405">
      <formula>IF(RIGHT(TEXT(AI55,"0.#"),1)=".",FALSE,TRUE)</formula>
    </cfRule>
    <cfRule type="expression" dxfId="2076" priority="13406">
      <formula>IF(RIGHT(TEXT(AI55,"0.#"),1)=".",TRUE,FALSE)</formula>
    </cfRule>
  </conditionalFormatting>
  <conditionalFormatting sqref="AM34">
    <cfRule type="expression" dxfId="2075" priority="13485">
      <formula>IF(RIGHT(TEXT(AM34,"0.#"),1)=".",FALSE,TRUE)</formula>
    </cfRule>
    <cfRule type="expression" dxfId="2074" priority="13486">
      <formula>IF(RIGHT(TEXT(AM34,"0.#"),1)=".",TRUE,FALSE)</formula>
    </cfRule>
  </conditionalFormatting>
  <conditionalFormatting sqref="AI34">
    <cfRule type="expression" dxfId="2073" priority="13495">
      <formula>IF(RIGHT(TEXT(AI34,"0.#"),1)=".",FALSE,TRUE)</formula>
    </cfRule>
    <cfRule type="expression" dxfId="2072" priority="13496">
      <formula>IF(RIGHT(TEXT(AI34,"0.#"),1)=".",TRUE,FALSE)</formula>
    </cfRule>
  </conditionalFormatting>
  <conditionalFormatting sqref="AI33">
    <cfRule type="expression" dxfId="2071" priority="13493">
      <formula>IF(RIGHT(TEXT(AI33,"0.#"),1)=".",FALSE,TRUE)</formula>
    </cfRule>
    <cfRule type="expression" dxfId="2070" priority="13494">
      <formula>IF(RIGHT(TEXT(AI33,"0.#"),1)=".",TRUE,FALSE)</formula>
    </cfRule>
  </conditionalFormatting>
  <conditionalFormatting sqref="AI32">
    <cfRule type="expression" dxfId="2069" priority="13491">
      <formula>IF(RIGHT(TEXT(AI32,"0.#"),1)=".",FALSE,TRUE)</formula>
    </cfRule>
    <cfRule type="expression" dxfId="2068" priority="13492">
      <formula>IF(RIGHT(TEXT(AI32,"0.#"),1)=".",TRUE,FALSE)</formula>
    </cfRule>
  </conditionalFormatting>
  <conditionalFormatting sqref="AM32">
    <cfRule type="expression" dxfId="2067" priority="13489">
      <formula>IF(RIGHT(TEXT(AM32,"0.#"),1)=".",FALSE,TRUE)</formula>
    </cfRule>
    <cfRule type="expression" dxfId="2066" priority="13490">
      <formula>IF(RIGHT(TEXT(AM32,"0.#"),1)=".",TRUE,FALSE)</formula>
    </cfRule>
  </conditionalFormatting>
  <conditionalFormatting sqref="AM33">
    <cfRule type="expression" dxfId="2065" priority="13487">
      <formula>IF(RIGHT(TEXT(AM33,"0.#"),1)=".",FALSE,TRUE)</formula>
    </cfRule>
    <cfRule type="expression" dxfId="2064" priority="13488">
      <formula>IF(RIGHT(TEXT(AM33,"0.#"),1)=".",TRUE,FALSE)</formula>
    </cfRule>
  </conditionalFormatting>
  <conditionalFormatting sqref="AQ32:AQ34">
    <cfRule type="expression" dxfId="2063" priority="13479">
      <formula>IF(RIGHT(TEXT(AQ32,"0.#"),1)=".",FALSE,TRUE)</formula>
    </cfRule>
    <cfRule type="expression" dxfId="2062" priority="13480">
      <formula>IF(RIGHT(TEXT(AQ32,"0.#"),1)=".",TRUE,FALSE)</formula>
    </cfRule>
  </conditionalFormatting>
  <conditionalFormatting sqref="AU32:AU34">
    <cfRule type="expression" dxfId="2061" priority="13477">
      <formula>IF(RIGHT(TEXT(AU32,"0.#"),1)=".",FALSE,TRUE)</formula>
    </cfRule>
    <cfRule type="expression" dxfId="2060" priority="13478">
      <formula>IF(RIGHT(TEXT(AU32,"0.#"),1)=".",TRUE,FALSE)</formula>
    </cfRule>
  </conditionalFormatting>
  <conditionalFormatting sqref="AE53">
    <cfRule type="expression" dxfId="2059" priority="13411">
      <formula>IF(RIGHT(TEXT(AE53,"0.#"),1)=".",FALSE,TRUE)</formula>
    </cfRule>
    <cfRule type="expression" dxfId="2058" priority="13412">
      <formula>IF(RIGHT(TEXT(AE53,"0.#"),1)=".",TRUE,FALSE)</formula>
    </cfRule>
  </conditionalFormatting>
  <conditionalFormatting sqref="AE54">
    <cfRule type="expression" dxfId="2057" priority="13409">
      <formula>IF(RIGHT(TEXT(AE54,"0.#"),1)=".",FALSE,TRUE)</formula>
    </cfRule>
    <cfRule type="expression" dxfId="2056" priority="13410">
      <formula>IF(RIGHT(TEXT(AE54,"0.#"),1)=".",TRUE,FALSE)</formula>
    </cfRule>
  </conditionalFormatting>
  <conditionalFormatting sqref="AI54">
    <cfRule type="expression" dxfId="2055" priority="13403">
      <formula>IF(RIGHT(TEXT(AI54,"0.#"),1)=".",FALSE,TRUE)</formula>
    </cfRule>
    <cfRule type="expression" dxfId="2054" priority="13404">
      <formula>IF(RIGHT(TEXT(AI54,"0.#"),1)=".",TRUE,FALSE)</formula>
    </cfRule>
  </conditionalFormatting>
  <conditionalFormatting sqref="AI53">
    <cfRule type="expression" dxfId="2053" priority="13401">
      <formula>IF(RIGHT(TEXT(AI53,"0.#"),1)=".",FALSE,TRUE)</formula>
    </cfRule>
    <cfRule type="expression" dxfId="2052" priority="13402">
      <formula>IF(RIGHT(TEXT(AI53,"0.#"),1)=".",TRUE,FALSE)</formula>
    </cfRule>
  </conditionalFormatting>
  <conditionalFormatting sqref="AM53">
    <cfRule type="expression" dxfId="2051" priority="13399">
      <formula>IF(RIGHT(TEXT(AM53,"0.#"),1)=".",FALSE,TRUE)</formula>
    </cfRule>
    <cfRule type="expression" dxfId="2050" priority="13400">
      <formula>IF(RIGHT(TEXT(AM53,"0.#"),1)=".",TRUE,FALSE)</formula>
    </cfRule>
  </conditionalFormatting>
  <conditionalFormatting sqref="AM54">
    <cfRule type="expression" dxfId="2049" priority="13397">
      <formula>IF(RIGHT(TEXT(AM54,"0.#"),1)=".",FALSE,TRUE)</formula>
    </cfRule>
    <cfRule type="expression" dxfId="2048" priority="13398">
      <formula>IF(RIGHT(TEXT(AM54,"0.#"),1)=".",TRUE,FALSE)</formula>
    </cfRule>
  </conditionalFormatting>
  <conditionalFormatting sqref="AM55">
    <cfRule type="expression" dxfId="2047" priority="13395">
      <formula>IF(RIGHT(TEXT(AM55,"0.#"),1)=".",FALSE,TRUE)</formula>
    </cfRule>
    <cfRule type="expression" dxfId="2046" priority="13396">
      <formula>IF(RIGHT(TEXT(AM55,"0.#"),1)=".",TRUE,FALSE)</formula>
    </cfRule>
  </conditionalFormatting>
  <conditionalFormatting sqref="AE60">
    <cfRule type="expression" dxfId="2045" priority="13381">
      <formula>IF(RIGHT(TEXT(AE60,"0.#"),1)=".",FALSE,TRUE)</formula>
    </cfRule>
    <cfRule type="expression" dxfId="2044" priority="13382">
      <formula>IF(RIGHT(TEXT(AE60,"0.#"),1)=".",TRUE,FALSE)</formula>
    </cfRule>
  </conditionalFormatting>
  <conditionalFormatting sqref="AE61">
    <cfRule type="expression" dxfId="2043" priority="13379">
      <formula>IF(RIGHT(TEXT(AE61,"0.#"),1)=".",FALSE,TRUE)</formula>
    </cfRule>
    <cfRule type="expression" dxfId="2042" priority="13380">
      <formula>IF(RIGHT(TEXT(AE61,"0.#"),1)=".",TRUE,FALSE)</formula>
    </cfRule>
  </conditionalFormatting>
  <conditionalFormatting sqref="AE62">
    <cfRule type="expression" dxfId="2041" priority="13377">
      <formula>IF(RIGHT(TEXT(AE62,"0.#"),1)=".",FALSE,TRUE)</formula>
    </cfRule>
    <cfRule type="expression" dxfId="2040" priority="13378">
      <formula>IF(RIGHT(TEXT(AE62,"0.#"),1)=".",TRUE,FALSE)</formula>
    </cfRule>
  </conditionalFormatting>
  <conditionalFormatting sqref="AI62">
    <cfRule type="expression" dxfId="2039" priority="13375">
      <formula>IF(RIGHT(TEXT(AI62,"0.#"),1)=".",FALSE,TRUE)</formula>
    </cfRule>
    <cfRule type="expression" dxfId="2038" priority="13376">
      <formula>IF(RIGHT(TEXT(AI62,"0.#"),1)=".",TRUE,FALSE)</formula>
    </cfRule>
  </conditionalFormatting>
  <conditionalFormatting sqref="AI61">
    <cfRule type="expression" dxfId="2037" priority="13373">
      <formula>IF(RIGHT(TEXT(AI61,"0.#"),1)=".",FALSE,TRUE)</formula>
    </cfRule>
    <cfRule type="expression" dxfId="2036" priority="13374">
      <formula>IF(RIGHT(TEXT(AI61,"0.#"),1)=".",TRUE,FALSE)</formula>
    </cfRule>
  </conditionalFormatting>
  <conditionalFormatting sqref="AI60">
    <cfRule type="expression" dxfId="2035" priority="13371">
      <formula>IF(RIGHT(TEXT(AI60,"0.#"),1)=".",FALSE,TRUE)</formula>
    </cfRule>
    <cfRule type="expression" dxfId="2034" priority="13372">
      <formula>IF(RIGHT(TEXT(AI60,"0.#"),1)=".",TRUE,FALSE)</formula>
    </cfRule>
  </conditionalFormatting>
  <conditionalFormatting sqref="AM60">
    <cfRule type="expression" dxfId="2033" priority="13369">
      <formula>IF(RIGHT(TEXT(AM60,"0.#"),1)=".",FALSE,TRUE)</formula>
    </cfRule>
    <cfRule type="expression" dxfId="2032" priority="13370">
      <formula>IF(RIGHT(TEXT(AM60,"0.#"),1)=".",TRUE,FALSE)</formula>
    </cfRule>
  </conditionalFormatting>
  <conditionalFormatting sqref="AM61">
    <cfRule type="expression" dxfId="2031" priority="13367">
      <formula>IF(RIGHT(TEXT(AM61,"0.#"),1)=".",FALSE,TRUE)</formula>
    </cfRule>
    <cfRule type="expression" dxfId="2030" priority="13368">
      <formula>IF(RIGHT(TEXT(AM61,"0.#"),1)=".",TRUE,FALSE)</formula>
    </cfRule>
  </conditionalFormatting>
  <conditionalFormatting sqref="AM62">
    <cfRule type="expression" dxfId="2029" priority="13365">
      <formula>IF(RIGHT(TEXT(AM62,"0.#"),1)=".",FALSE,TRUE)</formula>
    </cfRule>
    <cfRule type="expression" dxfId="2028" priority="13366">
      <formula>IF(RIGHT(TEXT(AM62,"0.#"),1)=".",TRUE,FALSE)</formula>
    </cfRule>
  </conditionalFormatting>
  <conditionalFormatting sqref="AE87">
    <cfRule type="expression" dxfId="2027" priority="13351">
      <formula>IF(RIGHT(TEXT(AE87,"0.#"),1)=".",FALSE,TRUE)</formula>
    </cfRule>
    <cfRule type="expression" dxfId="2026" priority="13352">
      <formula>IF(RIGHT(TEXT(AE87,"0.#"),1)=".",TRUE,FALSE)</formula>
    </cfRule>
  </conditionalFormatting>
  <conditionalFormatting sqref="AE88">
    <cfRule type="expression" dxfId="2025" priority="13349">
      <formula>IF(RIGHT(TEXT(AE88,"0.#"),1)=".",FALSE,TRUE)</formula>
    </cfRule>
    <cfRule type="expression" dxfId="2024" priority="13350">
      <formula>IF(RIGHT(TEXT(AE88,"0.#"),1)=".",TRUE,FALSE)</formula>
    </cfRule>
  </conditionalFormatting>
  <conditionalFormatting sqref="AE89">
    <cfRule type="expression" dxfId="2023" priority="13347">
      <formula>IF(RIGHT(TEXT(AE89,"0.#"),1)=".",FALSE,TRUE)</formula>
    </cfRule>
    <cfRule type="expression" dxfId="2022" priority="13348">
      <formula>IF(RIGHT(TEXT(AE89,"0.#"),1)=".",TRUE,FALSE)</formula>
    </cfRule>
  </conditionalFormatting>
  <conditionalFormatting sqref="AI89">
    <cfRule type="expression" dxfId="2021" priority="13345">
      <formula>IF(RIGHT(TEXT(AI89,"0.#"),1)=".",FALSE,TRUE)</formula>
    </cfRule>
    <cfRule type="expression" dxfId="2020" priority="13346">
      <formula>IF(RIGHT(TEXT(AI89,"0.#"),1)=".",TRUE,FALSE)</formula>
    </cfRule>
  </conditionalFormatting>
  <conditionalFormatting sqref="AI88">
    <cfRule type="expression" dxfId="2019" priority="13343">
      <formula>IF(RIGHT(TEXT(AI88,"0.#"),1)=".",FALSE,TRUE)</formula>
    </cfRule>
    <cfRule type="expression" dxfId="2018" priority="13344">
      <formula>IF(RIGHT(TEXT(AI88,"0.#"),1)=".",TRUE,FALSE)</formula>
    </cfRule>
  </conditionalFormatting>
  <conditionalFormatting sqref="AI87">
    <cfRule type="expression" dxfId="2017" priority="13341">
      <formula>IF(RIGHT(TEXT(AI87,"0.#"),1)=".",FALSE,TRUE)</formula>
    </cfRule>
    <cfRule type="expression" dxfId="2016" priority="13342">
      <formula>IF(RIGHT(TEXT(AI87,"0.#"),1)=".",TRUE,FALSE)</formula>
    </cfRule>
  </conditionalFormatting>
  <conditionalFormatting sqref="AM88">
    <cfRule type="expression" dxfId="2015" priority="13337">
      <formula>IF(RIGHT(TEXT(AM88,"0.#"),1)=".",FALSE,TRUE)</formula>
    </cfRule>
    <cfRule type="expression" dxfId="2014" priority="13338">
      <formula>IF(RIGHT(TEXT(AM88,"0.#"),1)=".",TRUE,FALSE)</formula>
    </cfRule>
  </conditionalFormatting>
  <conditionalFormatting sqref="AM89">
    <cfRule type="expression" dxfId="2013" priority="13335">
      <formula>IF(RIGHT(TEXT(AM89,"0.#"),1)=".",FALSE,TRUE)</formula>
    </cfRule>
    <cfRule type="expression" dxfId="2012" priority="13336">
      <formula>IF(RIGHT(TEXT(AM89,"0.#"),1)=".",TRUE,FALSE)</formula>
    </cfRule>
  </conditionalFormatting>
  <conditionalFormatting sqref="AE92">
    <cfRule type="expression" dxfId="2011" priority="13321">
      <formula>IF(RIGHT(TEXT(AE92,"0.#"),1)=".",FALSE,TRUE)</formula>
    </cfRule>
    <cfRule type="expression" dxfId="2010" priority="13322">
      <formula>IF(RIGHT(TEXT(AE92,"0.#"),1)=".",TRUE,FALSE)</formula>
    </cfRule>
  </conditionalFormatting>
  <conditionalFormatting sqref="AE93">
    <cfRule type="expression" dxfId="2009" priority="13319">
      <formula>IF(RIGHT(TEXT(AE93,"0.#"),1)=".",FALSE,TRUE)</formula>
    </cfRule>
    <cfRule type="expression" dxfId="2008" priority="13320">
      <formula>IF(RIGHT(TEXT(AE93,"0.#"),1)=".",TRUE,FALSE)</formula>
    </cfRule>
  </conditionalFormatting>
  <conditionalFormatting sqref="AE94">
    <cfRule type="expression" dxfId="2007" priority="13317">
      <formula>IF(RIGHT(TEXT(AE94,"0.#"),1)=".",FALSE,TRUE)</formula>
    </cfRule>
    <cfRule type="expression" dxfId="2006" priority="13318">
      <formula>IF(RIGHT(TEXT(AE94,"0.#"),1)=".",TRUE,FALSE)</formula>
    </cfRule>
  </conditionalFormatting>
  <conditionalFormatting sqref="AI94">
    <cfRule type="expression" dxfId="2005" priority="13315">
      <formula>IF(RIGHT(TEXT(AI94,"0.#"),1)=".",FALSE,TRUE)</formula>
    </cfRule>
    <cfRule type="expression" dxfId="2004" priority="13316">
      <formula>IF(RIGHT(TEXT(AI94,"0.#"),1)=".",TRUE,FALSE)</formula>
    </cfRule>
  </conditionalFormatting>
  <conditionalFormatting sqref="AI93">
    <cfRule type="expression" dxfId="2003" priority="13313">
      <formula>IF(RIGHT(TEXT(AI93,"0.#"),1)=".",FALSE,TRUE)</formula>
    </cfRule>
    <cfRule type="expression" dxfId="2002" priority="13314">
      <formula>IF(RIGHT(TEXT(AI93,"0.#"),1)=".",TRUE,FALSE)</formula>
    </cfRule>
  </conditionalFormatting>
  <conditionalFormatting sqref="AI92">
    <cfRule type="expression" dxfId="2001" priority="13311">
      <formula>IF(RIGHT(TEXT(AI92,"0.#"),1)=".",FALSE,TRUE)</formula>
    </cfRule>
    <cfRule type="expression" dxfId="2000" priority="13312">
      <formula>IF(RIGHT(TEXT(AI92,"0.#"),1)=".",TRUE,FALSE)</formula>
    </cfRule>
  </conditionalFormatting>
  <conditionalFormatting sqref="AM92">
    <cfRule type="expression" dxfId="1999" priority="13309">
      <formula>IF(RIGHT(TEXT(AM92,"0.#"),1)=".",FALSE,TRUE)</formula>
    </cfRule>
    <cfRule type="expression" dxfId="1998" priority="13310">
      <formula>IF(RIGHT(TEXT(AM92,"0.#"),1)=".",TRUE,FALSE)</formula>
    </cfRule>
  </conditionalFormatting>
  <conditionalFormatting sqref="AM93">
    <cfRule type="expression" dxfId="1997" priority="13307">
      <formula>IF(RIGHT(TEXT(AM93,"0.#"),1)=".",FALSE,TRUE)</formula>
    </cfRule>
    <cfRule type="expression" dxfId="1996" priority="13308">
      <formula>IF(RIGHT(TEXT(AM93,"0.#"),1)=".",TRUE,FALSE)</formula>
    </cfRule>
  </conditionalFormatting>
  <conditionalFormatting sqref="AM94">
    <cfRule type="expression" dxfId="1995" priority="13305">
      <formula>IF(RIGHT(TEXT(AM94,"0.#"),1)=".",FALSE,TRUE)</formula>
    </cfRule>
    <cfRule type="expression" dxfId="1994" priority="13306">
      <formula>IF(RIGHT(TEXT(AM94,"0.#"),1)=".",TRUE,FALSE)</formula>
    </cfRule>
  </conditionalFormatting>
  <conditionalFormatting sqref="AE97">
    <cfRule type="expression" dxfId="1993" priority="13291">
      <formula>IF(RIGHT(TEXT(AE97,"0.#"),1)=".",FALSE,TRUE)</formula>
    </cfRule>
    <cfRule type="expression" dxfId="1992" priority="13292">
      <formula>IF(RIGHT(TEXT(AE97,"0.#"),1)=".",TRUE,FALSE)</formula>
    </cfRule>
  </conditionalFormatting>
  <conditionalFormatting sqref="AE98">
    <cfRule type="expression" dxfId="1991" priority="13289">
      <formula>IF(RIGHT(TEXT(AE98,"0.#"),1)=".",FALSE,TRUE)</formula>
    </cfRule>
    <cfRule type="expression" dxfId="1990" priority="13290">
      <formula>IF(RIGHT(TEXT(AE98,"0.#"),1)=".",TRUE,FALSE)</formula>
    </cfRule>
  </conditionalFormatting>
  <conditionalFormatting sqref="AE99">
    <cfRule type="expression" dxfId="1989" priority="13287">
      <formula>IF(RIGHT(TEXT(AE99,"0.#"),1)=".",FALSE,TRUE)</formula>
    </cfRule>
    <cfRule type="expression" dxfId="1988" priority="13288">
      <formula>IF(RIGHT(TEXT(AE99,"0.#"),1)=".",TRUE,FALSE)</formula>
    </cfRule>
  </conditionalFormatting>
  <conditionalFormatting sqref="AI99">
    <cfRule type="expression" dxfId="1987" priority="13285">
      <formula>IF(RIGHT(TEXT(AI99,"0.#"),1)=".",FALSE,TRUE)</formula>
    </cfRule>
    <cfRule type="expression" dxfId="1986" priority="13286">
      <formula>IF(RIGHT(TEXT(AI99,"0.#"),1)=".",TRUE,FALSE)</formula>
    </cfRule>
  </conditionalFormatting>
  <conditionalFormatting sqref="AI98">
    <cfRule type="expression" dxfId="1985" priority="13283">
      <formula>IF(RIGHT(TEXT(AI98,"0.#"),1)=".",FALSE,TRUE)</formula>
    </cfRule>
    <cfRule type="expression" dxfId="1984" priority="13284">
      <formula>IF(RIGHT(TEXT(AI98,"0.#"),1)=".",TRUE,FALSE)</formula>
    </cfRule>
  </conditionalFormatting>
  <conditionalFormatting sqref="AI97">
    <cfRule type="expression" dxfId="1983" priority="13281">
      <formula>IF(RIGHT(TEXT(AI97,"0.#"),1)=".",FALSE,TRUE)</formula>
    </cfRule>
    <cfRule type="expression" dxfId="1982" priority="13282">
      <formula>IF(RIGHT(TEXT(AI97,"0.#"),1)=".",TRUE,FALSE)</formula>
    </cfRule>
  </conditionalFormatting>
  <conditionalFormatting sqref="AM97">
    <cfRule type="expression" dxfId="1981" priority="13279">
      <formula>IF(RIGHT(TEXT(AM97,"0.#"),1)=".",FALSE,TRUE)</formula>
    </cfRule>
    <cfRule type="expression" dxfId="1980" priority="13280">
      <formula>IF(RIGHT(TEXT(AM97,"0.#"),1)=".",TRUE,FALSE)</formula>
    </cfRule>
  </conditionalFormatting>
  <conditionalFormatting sqref="AM98">
    <cfRule type="expression" dxfId="1979" priority="13277">
      <formula>IF(RIGHT(TEXT(AM98,"0.#"),1)=".",FALSE,TRUE)</formula>
    </cfRule>
    <cfRule type="expression" dxfId="1978" priority="13278">
      <formula>IF(RIGHT(TEXT(AM98,"0.#"),1)=".",TRUE,FALSE)</formula>
    </cfRule>
  </conditionalFormatting>
  <conditionalFormatting sqref="AM99">
    <cfRule type="expression" dxfId="1977" priority="13275">
      <formula>IF(RIGHT(TEXT(AM99,"0.#"),1)=".",FALSE,TRUE)</formula>
    </cfRule>
    <cfRule type="expression" dxfId="1976" priority="13276">
      <formula>IF(RIGHT(TEXT(AM99,"0.#"),1)=".",TRUE,FALSE)</formula>
    </cfRule>
  </conditionalFormatting>
  <conditionalFormatting sqref="AQ102">
    <cfRule type="expression" dxfId="1975" priority="13251">
      <formula>IF(RIGHT(TEXT(AQ102,"0.#"),1)=".",FALSE,TRUE)</formula>
    </cfRule>
    <cfRule type="expression" dxfId="1974" priority="13252">
      <formula>IF(RIGHT(TEXT(AQ102,"0.#"),1)=".",TRUE,FALSE)</formula>
    </cfRule>
  </conditionalFormatting>
  <conditionalFormatting sqref="AE104">
    <cfRule type="expression" dxfId="1973" priority="13249">
      <formula>IF(RIGHT(TEXT(AE104,"0.#"),1)=".",FALSE,TRUE)</formula>
    </cfRule>
    <cfRule type="expression" dxfId="1972" priority="13250">
      <formula>IF(RIGHT(TEXT(AE104,"0.#"),1)=".",TRUE,FALSE)</formula>
    </cfRule>
  </conditionalFormatting>
  <conditionalFormatting sqref="AI104">
    <cfRule type="expression" dxfId="1971" priority="13247">
      <formula>IF(RIGHT(TEXT(AI104,"0.#"),1)=".",FALSE,TRUE)</formula>
    </cfRule>
    <cfRule type="expression" dxfId="1970" priority="13248">
      <formula>IF(RIGHT(TEXT(AI104,"0.#"),1)=".",TRUE,FALSE)</formula>
    </cfRule>
  </conditionalFormatting>
  <conditionalFormatting sqref="AM104">
    <cfRule type="expression" dxfId="1969" priority="13245">
      <formula>IF(RIGHT(TEXT(AM104,"0.#"),1)=".",FALSE,TRUE)</formula>
    </cfRule>
    <cfRule type="expression" dxfId="1968" priority="13246">
      <formula>IF(RIGHT(TEXT(AM104,"0.#"),1)=".",TRUE,FALSE)</formula>
    </cfRule>
  </conditionalFormatting>
  <conditionalFormatting sqref="AE105">
    <cfRule type="expression" dxfId="1967" priority="13243">
      <formula>IF(RIGHT(TEXT(AE105,"0.#"),1)=".",FALSE,TRUE)</formula>
    </cfRule>
    <cfRule type="expression" dxfId="1966" priority="13244">
      <formula>IF(RIGHT(TEXT(AE105,"0.#"),1)=".",TRUE,FALSE)</formula>
    </cfRule>
  </conditionalFormatting>
  <conditionalFormatting sqref="AI105">
    <cfRule type="expression" dxfId="1965" priority="13241">
      <formula>IF(RIGHT(TEXT(AI105,"0.#"),1)=".",FALSE,TRUE)</formula>
    </cfRule>
    <cfRule type="expression" dxfId="1964" priority="13242">
      <formula>IF(RIGHT(TEXT(AI105,"0.#"),1)=".",TRUE,FALSE)</formula>
    </cfRule>
  </conditionalFormatting>
  <conditionalFormatting sqref="AM105">
    <cfRule type="expression" dxfId="1963" priority="13239">
      <formula>IF(RIGHT(TEXT(AM105,"0.#"),1)=".",FALSE,TRUE)</formula>
    </cfRule>
    <cfRule type="expression" dxfId="1962" priority="13240">
      <formula>IF(RIGHT(TEXT(AM105,"0.#"),1)=".",TRUE,FALSE)</formula>
    </cfRule>
  </conditionalFormatting>
  <conditionalFormatting sqref="AE107">
    <cfRule type="expression" dxfId="1961" priority="13235">
      <formula>IF(RIGHT(TEXT(AE107,"0.#"),1)=".",FALSE,TRUE)</formula>
    </cfRule>
    <cfRule type="expression" dxfId="1960" priority="13236">
      <formula>IF(RIGHT(TEXT(AE107,"0.#"),1)=".",TRUE,FALSE)</formula>
    </cfRule>
  </conditionalFormatting>
  <conditionalFormatting sqref="AI107">
    <cfRule type="expression" dxfId="1959" priority="13233">
      <formula>IF(RIGHT(TEXT(AI107,"0.#"),1)=".",FALSE,TRUE)</formula>
    </cfRule>
    <cfRule type="expression" dxfId="1958" priority="13234">
      <formula>IF(RIGHT(TEXT(AI107,"0.#"),1)=".",TRUE,FALSE)</formula>
    </cfRule>
  </conditionalFormatting>
  <conditionalFormatting sqref="AM107">
    <cfRule type="expression" dxfId="1957" priority="13231">
      <formula>IF(RIGHT(TEXT(AM107,"0.#"),1)=".",FALSE,TRUE)</formula>
    </cfRule>
    <cfRule type="expression" dxfId="1956" priority="13232">
      <formula>IF(RIGHT(TEXT(AM107,"0.#"),1)=".",TRUE,FALSE)</formula>
    </cfRule>
  </conditionalFormatting>
  <conditionalFormatting sqref="AE108">
    <cfRule type="expression" dxfId="1955" priority="13229">
      <formula>IF(RIGHT(TEXT(AE108,"0.#"),1)=".",FALSE,TRUE)</formula>
    </cfRule>
    <cfRule type="expression" dxfId="1954" priority="13230">
      <formula>IF(RIGHT(TEXT(AE108,"0.#"),1)=".",TRUE,FALSE)</formula>
    </cfRule>
  </conditionalFormatting>
  <conditionalFormatting sqref="AI108">
    <cfRule type="expression" dxfId="1953" priority="13227">
      <formula>IF(RIGHT(TEXT(AI108,"0.#"),1)=".",FALSE,TRUE)</formula>
    </cfRule>
    <cfRule type="expression" dxfId="1952" priority="13228">
      <formula>IF(RIGHT(TEXT(AI108,"0.#"),1)=".",TRUE,FALSE)</formula>
    </cfRule>
  </conditionalFormatting>
  <conditionalFormatting sqref="AM108">
    <cfRule type="expression" dxfId="1951" priority="13225">
      <formula>IF(RIGHT(TEXT(AM108,"0.#"),1)=".",FALSE,TRUE)</formula>
    </cfRule>
    <cfRule type="expression" dxfId="1950" priority="13226">
      <formula>IF(RIGHT(TEXT(AM108,"0.#"),1)=".",TRUE,FALSE)</formula>
    </cfRule>
  </conditionalFormatting>
  <conditionalFormatting sqref="AE110">
    <cfRule type="expression" dxfId="1949" priority="13221">
      <formula>IF(RIGHT(TEXT(AE110,"0.#"),1)=".",FALSE,TRUE)</formula>
    </cfRule>
    <cfRule type="expression" dxfId="1948" priority="13222">
      <formula>IF(RIGHT(TEXT(AE110,"0.#"),1)=".",TRUE,FALSE)</formula>
    </cfRule>
  </conditionalFormatting>
  <conditionalFormatting sqref="AI110">
    <cfRule type="expression" dxfId="1947" priority="13219">
      <formula>IF(RIGHT(TEXT(AI110,"0.#"),1)=".",FALSE,TRUE)</formula>
    </cfRule>
    <cfRule type="expression" dxfId="1946" priority="13220">
      <formula>IF(RIGHT(TEXT(AI110,"0.#"),1)=".",TRUE,FALSE)</formula>
    </cfRule>
  </conditionalFormatting>
  <conditionalFormatting sqref="AM110">
    <cfRule type="expression" dxfId="1945" priority="13217">
      <formula>IF(RIGHT(TEXT(AM110,"0.#"),1)=".",FALSE,TRUE)</formula>
    </cfRule>
    <cfRule type="expression" dxfId="1944" priority="13218">
      <formula>IF(RIGHT(TEXT(AM110,"0.#"),1)=".",TRUE,FALSE)</formula>
    </cfRule>
  </conditionalFormatting>
  <conditionalFormatting sqref="AE111">
    <cfRule type="expression" dxfId="1943" priority="13215">
      <formula>IF(RIGHT(TEXT(AE111,"0.#"),1)=".",FALSE,TRUE)</formula>
    </cfRule>
    <cfRule type="expression" dxfId="1942" priority="13216">
      <formula>IF(RIGHT(TEXT(AE111,"0.#"),1)=".",TRUE,FALSE)</formula>
    </cfRule>
  </conditionalFormatting>
  <conditionalFormatting sqref="AI111">
    <cfRule type="expression" dxfId="1941" priority="13213">
      <formula>IF(RIGHT(TEXT(AI111,"0.#"),1)=".",FALSE,TRUE)</formula>
    </cfRule>
    <cfRule type="expression" dxfId="1940" priority="13214">
      <formula>IF(RIGHT(TEXT(AI111,"0.#"),1)=".",TRUE,FALSE)</formula>
    </cfRule>
  </conditionalFormatting>
  <conditionalFormatting sqref="AM111">
    <cfRule type="expression" dxfId="1939" priority="13211">
      <formula>IF(RIGHT(TEXT(AM111,"0.#"),1)=".",FALSE,TRUE)</formula>
    </cfRule>
    <cfRule type="expression" dxfId="1938" priority="13212">
      <formula>IF(RIGHT(TEXT(AM111,"0.#"),1)=".",TRUE,FALSE)</formula>
    </cfRule>
  </conditionalFormatting>
  <conditionalFormatting sqref="AE113">
    <cfRule type="expression" dxfId="1937" priority="13207">
      <formula>IF(RIGHT(TEXT(AE113,"0.#"),1)=".",FALSE,TRUE)</formula>
    </cfRule>
    <cfRule type="expression" dxfId="1936" priority="13208">
      <formula>IF(RIGHT(TEXT(AE113,"0.#"),1)=".",TRUE,FALSE)</formula>
    </cfRule>
  </conditionalFormatting>
  <conditionalFormatting sqref="AI113">
    <cfRule type="expression" dxfId="1935" priority="13205">
      <formula>IF(RIGHT(TEXT(AI113,"0.#"),1)=".",FALSE,TRUE)</formula>
    </cfRule>
    <cfRule type="expression" dxfId="1934" priority="13206">
      <formula>IF(RIGHT(TEXT(AI113,"0.#"),1)=".",TRUE,FALSE)</formula>
    </cfRule>
  </conditionalFormatting>
  <conditionalFormatting sqref="AM113">
    <cfRule type="expression" dxfId="1933" priority="13203">
      <formula>IF(RIGHT(TEXT(AM113,"0.#"),1)=".",FALSE,TRUE)</formula>
    </cfRule>
    <cfRule type="expression" dxfId="1932" priority="13204">
      <formula>IF(RIGHT(TEXT(AM113,"0.#"),1)=".",TRUE,FALSE)</formula>
    </cfRule>
  </conditionalFormatting>
  <conditionalFormatting sqref="AE114">
    <cfRule type="expression" dxfId="1931" priority="13201">
      <formula>IF(RIGHT(TEXT(AE114,"0.#"),1)=".",FALSE,TRUE)</formula>
    </cfRule>
    <cfRule type="expression" dxfId="1930" priority="13202">
      <formula>IF(RIGHT(TEXT(AE114,"0.#"),1)=".",TRUE,FALSE)</formula>
    </cfRule>
  </conditionalFormatting>
  <conditionalFormatting sqref="AI114">
    <cfRule type="expression" dxfId="1929" priority="13199">
      <formula>IF(RIGHT(TEXT(AI114,"0.#"),1)=".",FALSE,TRUE)</formula>
    </cfRule>
    <cfRule type="expression" dxfId="1928" priority="13200">
      <formula>IF(RIGHT(TEXT(AI114,"0.#"),1)=".",TRUE,FALSE)</formula>
    </cfRule>
  </conditionalFormatting>
  <conditionalFormatting sqref="AM114">
    <cfRule type="expression" dxfId="1927" priority="13197">
      <formula>IF(RIGHT(TEXT(AM114,"0.#"),1)=".",FALSE,TRUE)</formula>
    </cfRule>
    <cfRule type="expression" dxfId="1926" priority="13198">
      <formula>IF(RIGHT(TEXT(AM114,"0.#"),1)=".",TRUE,FALSE)</formula>
    </cfRule>
  </conditionalFormatting>
  <conditionalFormatting sqref="AQ116">
    <cfRule type="expression" dxfId="1925" priority="13193">
      <formula>IF(RIGHT(TEXT(AQ116,"0.#"),1)=".",FALSE,TRUE)</formula>
    </cfRule>
    <cfRule type="expression" dxfId="1924" priority="13194">
      <formula>IF(RIGHT(TEXT(AQ116,"0.#"),1)=".",TRUE,FALSE)</formula>
    </cfRule>
  </conditionalFormatting>
  <conditionalFormatting sqref="AI116">
    <cfRule type="expression" dxfId="1923" priority="13191">
      <formula>IF(RIGHT(TEXT(AI116,"0.#"),1)=".",FALSE,TRUE)</formula>
    </cfRule>
    <cfRule type="expression" dxfId="1922" priority="13192">
      <formula>IF(RIGHT(TEXT(AI116,"0.#"),1)=".",TRUE,FALSE)</formula>
    </cfRule>
  </conditionalFormatting>
  <conditionalFormatting sqref="AM116">
    <cfRule type="expression" dxfId="1921" priority="13189">
      <formula>IF(RIGHT(TEXT(AM116,"0.#"),1)=".",FALSE,TRUE)</formula>
    </cfRule>
    <cfRule type="expression" dxfId="1920" priority="13190">
      <formula>IF(RIGHT(TEXT(AM116,"0.#"),1)=".",TRUE,FALSE)</formula>
    </cfRule>
  </conditionalFormatting>
  <conditionalFormatting sqref="AM117">
    <cfRule type="expression" dxfId="1919" priority="13187">
      <formula>IF(RIGHT(TEXT(AM117,"0.#"),1)=".",FALSE,TRUE)</formula>
    </cfRule>
    <cfRule type="expression" dxfId="1918" priority="13188">
      <formula>IF(RIGHT(TEXT(AM117,"0.#"),1)=".",TRUE,FALSE)</formula>
    </cfRule>
  </conditionalFormatting>
  <conditionalFormatting sqref="AI117">
    <cfRule type="expression" dxfId="1917" priority="13185">
      <formula>IF(RIGHT(TEXT(AI117,"0.#"),1)=".",FALSE,TRUE)</formula>
    </cfRule>
    <cfRule type="expression" dxfId="1916" priority="13186">
      <formula>IF(RIGHT(TEXT(AI117,"0.#"),1)=".",TRUE,FALSE)</formula>
    </cfRule>
  </conditionalFormatting>
  <conditionalFormatting sqref="AQ117">
    <cfRule type="expression" dxfId="1915" priority="13181">
      <formula>IF(RIGHT(TEXT(AQ117,"0.#"),1)=".",FALSE,TRUE)</formula>
    </cfRule>
    <cfRule type="expression" dxfId="1914" priority="13182">
      <formula>IF(RIGHT(TEXT(AQ117,"0.#"),1)=".",TRUE,FALSE)</formula>
    </cfRule>
  </conditionalFormatting>
  <conditionalFormatting sqref="AE119 AQ119">
    <cfRule type="expression" dxfId="1913" priority="13179">
      <formula>IF(RIGHT(TEXT(AE119,"0.#"),1)=".",FALSE,TRUE)</formula>
    </cfRule>
    <cfRule type="expression" dxfId="1912" priority="13180">
      <formula>IF(RIGHT(TEXT(AE119,"0.#"),1)=".",TRUE,FALSE)</formula>
    </cfRule>
  </conditionalFormatting>
  <conditionalFormatting sqref="AM119">
    <cfRule type="expression" dxfId="1911" priority="13175">
      <formula>IF(RIGHT(TEXT(AM119,"0.#"),1)=".",FALSE,TRUE)</formula>
    </cfRule>
    <cfRule type="expression" dxfId="1910" priority="13176">
      <formula>IF(RIGHT(TEXT(AM119,"0.#"),1)=".",TRUE,FALSE)</formula>
    </cfRule>
  </conditionalFormatting>
  <conditionalFormatting sqref="AQ120">
    <cfRule type="expression" dxfId="1909" priority="13167">
      <formula>IF(RIGHT(TEXT(AQ120,"0.#"),1)=".",FALSE,TRUE)</formula>
    </cfRule>
    <cfRule type="expression" dxfId="1908" priority="13168">
      <formula>IF(RIGHT(TEXT(AQ120,"0.#"),1)=".",TRUE,FALSE)</formula>
    </cfRule>
  </conditionalFormatting>
  <conditionalFormatting sqref="AE122 AQ122">
    <cfRule type="expression" dxfId="1907" priority="13165">
      <formula>IF(RIGHT(TEXT(AE122,"0.#"),1)=".",FALSE,TRUE)</formula>
    </cfRule>
    <cfRule type="expression" dxfId="1906" priority="13166">
      <formula>IF(RIGHT(TEXT(AE122,"0.#"),1)=".",TRUE,FALSE)</formula>
    </cfRule>
  </conditionalFormatting>
  <conditionalFormatting sqref="AI122">
    <cfRule type="expression" dxfId="1905" priority="13163">
      <formula>IF(RIGHT(TEXT(AI122,"0.#"),1)=".",FALSE,TRUE)</formula>
    </cfRule>
    <cfRule type="expression" dxfId="1904" priority="13164">
      <formula>IF(RIGHT(TEXT(AI122,"0.#"),1)=".",TRUE,FALSE)</formula>
    </cfRule>
  </conditionalFormatting>
  <conditionalFormatting sqref="AM122">
    <cfRule type="expression" dxfId="1903" priority="13161">
      <formula>IF(RIGHT(TEXT(AM122,"0.#"),1)=".",FALSE,TRUE)</formula>
    </cfRule>
    <cfRule type="expression" dxfId="1902" priority="13162">
      <formula>IF(RIGHT(TEXT(AM122,"0.#"),1)=".",TRUE,FALSE)</formula>
    </cfRule>
  </conditionalFormatting>
  <conditionalFormatting sqref="AQ123">
    <cfRule type="expression" dxfId="1901" priority="13153">
      <formula>IF(RIGHT(TEXT(AQ123,"0.#"),1)=".",FALSE,TRUE)</formula>
    </cfRule>
    <cfRule type="expression" dxfId="1900" priority="13154">
      <formula>IF(RIGHT(TEXT(AQ123,"0.#"),1)=".",TRUE,FALSE)</formula>
    </cfRule>
  </conditionalFormatting>
  <conditionalFormatting sqref="AE125 AQ125">
    <cfRule type="expression" dxfId="1899" priority="13151">
      <formula>IF(RIGHT(TEXT(AE125,"0.#"),1)=".",FALSE,TRUE)</formula>
    </cfRule>
    <cfRule type="expression" dxfId="1898" priority="13152">
      <formula>IF(RIGHT(TEXT(AE125,"0.#"),1)=".",TRUE,FALSE)</formula>
    </cfRule>
  </conditionalFormatting>
  <conditionalFormatting sqref="AI125">
    <cfRule type="expression" dxfId="1897" priority="13149">
      <formula>IF(RIGHT(TEXT(AI125,"0.#"),1)=".",FALSE,TRUE)</formula>
    </cfRule>
    <cfRule type="expression" dxfId="1896" priority="13150">
      <formula>IF(RIGHT(TEXT(AI125,"0.#"),1)=".",TRUE,FALSE)</formula>
    </cfRule>
  </conditionalFormatting>
  <conditionalFormatting sqref="AM125">
    <cfRule type="expression" dxfId="1895" priority="13147">
      <formula>IF(RIGHT(TEXT(AM125,"0.#"),1)=".",FALSE,TRUE)</formula>
    </cfRule>
    <cfRule type="expression" dxfId="1894" priority="13148">
      <formula>IF(RIGHT(TEXT(AM125,"0.#"),1)=".",TRUE,FALSE)</formula>
    </cfRule>
  </conditionalFormatting>
  <conditionalFormatting sqref="AQ126">
    <cfRule type="expression" dxfId="1893" priority="13139">
      <formula>IF(RIGHT(TEXT(AQ126,"0.#"),1)=".",FALSE,TRUE)</formula>
    </cfRule>
    <cfRule type="expression" dxfId="1892" priority="13140">
      <formula>IF(RIGHT(TEXT(AQ126,"0.#"),1)=".",TRUE,FALSE)</formula>
    </cfRule>
  </conditionalFormatting>
  <conditionalFormatting sqref="AE128 AQ128">
    <cfRule type="expression" dxfId="1891" priority="13137">
      <formula>IF(RIGHT(TEXT(AE128,"0.#"),1)=".",FALSE,TRUE)</formula>
    </cfRule>
    <cfRule type="expression" dxfId="1890" priority="13138">
      <formula>IF(RIGHT(TEXT(AE128,"0.#"),1)=".",TRUE,FALSE)</formula>
    </cfRule>
  </conditionalFormatting>
  <conditionalFormatting sqref="AI128">
    <cfRule type="expression" dxfId="1889" priority="13135">
      <formula>IF(RIGHT(TEXT(AI128,"0.#"),1)=".",FALSE,TRUE)</formula>
    </cfRule>
    <cfRule type="expression" dxfId="1888" priority="13136">
      <formula>IF(RIGHT(TEXT(AI128,"0.#"),1)=".",TRUE,FALSE)</formula>
    </cfRule>
  </conditionalFormatting>
  <conditionalFormatting sqref="AM128">
    <cfRule type="expression" dxfId="1887" priority="13133">
      <formula>IF(RIGHT(TEXT(AM128,"0.#"),1)=".",FALSE,TRUE)</formula>
    </cfRule>
    <cfRule type="expression" dxfId="1886" priority="13134">
      <formula>IF(RIGHT(TEXT(AM128,"0.#"),1)=".",TRUE,FALSE)</formula>
    </cfRule>
  </conditionalFormatting>
  <conditionalFormatting sqref="AQ129">
    <cfRule type="expression" dxfId="1885" priority="13125">
      <formula>IF(RIGHT(TEXT(AQ129,"0.#"),1)=".",FALSE,TRUE)</formula>
    </cfRule>
    <cfRule type="expression" dxfId="1884" priority="13126">
      <formula>IF(RIGHT(TEXT(AQ129,"0.#"),1)=".",TRUE,FALSE)</formula>
    </cfRule>
  </conditionalFormatting>
  <conditionalFormatting sqref="AE75">
    <cfRule type="expression" dxfId="1883" priority="13123">
      <formula>IF(RIGHT(TEXT(AE75,"0.#"),1)=".",FALSE,TRUE)</formula>
    </cfRule>
    <cfRule type="expression" dxfId="1882" priority="13124">
      <formula>IF(RIGHT(TEXT(AE75,"0.#"),1)=".",TRUE,FALSE)</formula>
    </cfRule>
  </conditionalFormatting>
  <conditionalFormatting sqref="AE76">
    <cfRule type="expression" dxfId="1881" priority="13121">
      <formula>IF(RIGHT(TEXT(AE76,"0.#"),1)=".",FALSE,TRUE)</formula>
    </cfRule>
    <cfRule type="expression" dxfId="1880" priority="13122">
      <formula>IF(RIGHT(TEXT(AE76,"0.#"),1)=".",TRUE,FALSE)</formula>
    </cfRule>
  </conditionalFormatting>
  <conditionalFormatting sqref="AE77">
    <cfRule type="expression" dxfId="1879" priority="13119">
      <formula>IF(RIGHT(TEXT(AE77,"0.#"),1)=".",FALSE,TRUE)</formula>
    </cfRule>
    <cfRule type="expression" dxfId="1878" priority="13120">
      <formula>IF(RIGHT(TEXT(AE77,"0.#"),1)=".",TRUE,FALSE)</formula>
    </cfRule>
  </conditionalFormatting>
  <conditionalFormatting sqref="AI77">
    <cfRule type="expression" dxfId="1877" priority="13117">
      <formula>IF(RIGHT(TEXT(AI77,"0.#"),1)=".",FALSE,TRUE)</formula>
    </cfRule>
    <cfRule type="expression" dxfId="1876" priority="13118">
      <formula>IF(RIGHT(TEXT(AI77,"0.#"),1)=".",TRUE,FALSE)</formula>
    </cfRule>
  </conditionalFormatting>
  <conditionalFormatting sqref="AI76">
    <cfRule type="expression" dxfId="1875" priority="13115">
      <formula>IF(RIGHT(TEXT(AI76,"0.#"),1)=".",FALSE,TRUE)</formula>
    </cfRule>
    <cfRule type="expression" dxfId="1874" priority="13116">
      <formula>IF(RIGHT(TEXT(AI76,"0.#"),1)=".",TRUE,FALSE)</formula>
    </cfRule>
  </conditionalFormatting>
  <conditionalFormatting sqref="AI75">
    <cfRule type="expression" dxfId="1873" priority="13113">
      <formula>IF(RIGHT(TEXT(AI75,"0.#"),1)=".",FALSE,TRUE)</formula>
    </cfRule>
    <cfRule type="expression" dxfId="1872" priority="13114">
      <formula>IF(RIGHT(TEXT(AI75,"0.#"),1)=".",TRUE,FALSE)</formula>
    </cfRule>
  </conditionalFormatting>
  <conditionalFormatting sqref="AM75">
    <cfRule type="expression" dxfId="1871" priority="13111">
      <formula>IF(RIGHT(TEXT(AM75,"0.#"),1)=".",FALSE,TRUE)</formula>
    </cfRule>
    <cfRule type="expression" dxfId="1870" priority="13112">
      <formula>IF(RIGHT(TEXT(AM75,"0.#"),1)=".",TRUE,FALSE)</formula>
    </cfRule>
  </conditionalFormatting>
  <conditionalFormatting sqref="AM76">
    <cfRule type="expression" dxfId="1869" priority="13109">
      <formula>IF(RIGHT(TEXT(AM76,"0.#"),1)=".",FALSE,TRUE)</formula>
    </cfRule>
    <cfRule type="expression" dxfId="1868" priority="13110">
      <formula>IF(RIGHT(TEXT(AM76,"0.#"),1)=".",TRUE,FALSE)</formula>
    </cfRule>
  </conditionalFormatting>
  <conditionalFormatting sqref="AM77">
    <cfRule type="expression" dxfId="1867" priority="13107">
      <formula>IF(RIGHT(TEXT(AM77,"0.#"),1)=".",FALSE,TRUE)</formula>
    </cfRule>
    <cfRule type="expression" dxfId="1866" priority="13108">
      <formula>IF(RIGHT(TEXT(AM77,"0.#"),1)=".",TRUE,FALSE)</formula>
    </cfRule>
  </conditionalFormatting>
  <conditionalFormatting sqref="AI134 AM135">
    <cfRule type="expression" dxfId="1865" priority="13093">
      <formula>IF(RIGHT(TEXT(AI134,"0.#"),1)=".",FALSE,TRUE)</formula>
    </cfRule>
    <cfRule type="expression" dxfId="1864" priority="13094">
      <formula>IF(RIGHT(TEXT(AI134,"0.#"),1)=".",TRUE,FALSE)</formula>
    </cfRule>
  </conditionalFormatting>
  <conditionalFormatting sqref="AE433">
    <cfRule type="expression" dxfId="1863" priority="13063">
      <formula>IF(RIGHT(TEXT(AE433,"0.#"),1)=".",FALSE,TRUE)</formula>
    </cfRule>
    <cfRule type="expression" dxfId="1862" priority="13064">
      <formula>IF(RIGHT(TEXT(AE433,"0.#"),1)=".",TRUE,FALSE)</formula>
    </cfRule>
  </conditionalFormatting>
  <conditionalFormatting sqref="AM435">
    <cfRule type="expression" dxfId="1861" priority="13047">
      <formula>IF(RIGHT(TEXT(AM435,"0.#"),1)=".",FALSE,TRUE)</formula>
    </cfRule>
    <cfRule type="expression" dxfId="1860" priority="13048">
      <formula>IF(RIGHT(TEXT(AM435,"0.#"),1)=".",TRUE,FALSE)</formula>
    </cfRule>
  </conditionalFormatting>
  <conditionalFormatting sqref="AE434">
    <cfRule type="expression" dxfId="1859" priority="13061">
      <formula>IF(RIGHT(TEXT(AE434,"0.#"),1)=".",FALSE,TRUE)</formula>
    </cfRule>
    <cfRule type="expression" dxfId="1858" priority="13062">
      <formula>IF(RIGHT(TEXT(AE434,"0.#"),1)=".",TRUE,FALSE)</formula>
    </cfRule>
  </conditionalFormatting>
  <conditionalFormatting sqref="AE435">
    <cfRule type="expression" dxfId="1857" priority="13059">
      <formula>IF(RIGHT(TEXT(AE435,"0.#"),1)=".",FALSE,TRUE)</formula>
    </cfRule>
    <cfRule type="expression" dxfId="1856" priority="13060">
      <formula>IF(RIGHT(TEXT(AE435,"0.#"),1)=".",TRUE,FALSE)</formula>
    </cfRule>
  </conditionalFormatting>
  <conditionalFormatting sqref="AM433">
    <cfRule type="expression" dxfId="1855" priority="13051">
      <formula>IF(RIGHT(TEXT(AM433,"0.#"),1)=".",FALSE,TRUE)</formula>
    </cfRule>
    <cfRule type="expression" dxfId="1854" priority="13052">
      <formula>IF(RIGHT(TEXT(AM433,"0.#"),1)=".",TRUE,FALSE)</formula>
    </cfRule>
  </conditionalFormatting>
  <conditionalFormatting sqref="AM434">
    <cfRule type="expression" dxfId="1853" priority="13049">
      <formula>IF(RIGHT(TEXT(AM434,"0.#"),1)=".",FALSE,TRUE)</formula>
    </cfRule>
    <cfRule type="expression" dxfId="1852" priority="13050">
      <formula>IF(RIGHT(TEXT(AM434,"0.#"),1)=".",TRUE,FALSE)</formula>
    </cfRule>
  </conditionalFormatting>
  <conditionalFormatting sqref="AU433">
    <cfRule type="expression" dxfId="1851" priority="13039">
      <formula>IF(RIGHT(TEXT(AU433,"0.#"),1)=".",FALSE,TRUE)</formula>
    </cfRule>
    <cfRule type="expression" dxfId="1850" priority="13040">
      <formula>IF(RIGHT(TEXT(AU433,"0.#"),1)=".",TRUE,FALSE)</formula>
    </cfRule>
  </conditionalFormatting>
  <conditionalFormatting sqref="AU434">
    <cfRule type="expression" dxfId="1849" priority="13037">
      <formula>IF(RIGHT(TEXT(AU434,"0.#"),1)=".",FALSE,TRUE)</formula>
    </cfRule>
    <cfRule type="expression" dxfId="1848" priority="13038">
      <formula>IF(RIGHT(TEXT(AU434,"0.#"),1)=".",TRUE,FALSE)</formula>
    </cfRule>
  </conditionalFormatting>
  <conditionalFormatting sqref="AU435">
    <cfRule type="expression" dxfId="1847" priority="13035">
      <formula>IF(RIGHT(TEXT(AU435,"0.#"),1)=".",FALSE,TRUE)</formula>
    </cfRule>
    <cfRule type="expression" dxfId="1846" priority="13036">
      <formula>IF(RIGHT(TEXT(AU435,"0.#"),1)=".",TRUE,FALSE)</formula>
    </cfRule>
  </conditionalFormatting>
  <conditionalFormatting sqref="AI435">
    <cfRule type="expression" dxfId="1845" priority="12969">
      <formula>IF(RIGHT(TEXT(AI435,"0.#"),1)=".",FALSE,TRUE)</formula>
    </cfRule>
    <cfRule type="expression" dxfId="1844" priority="12970">
      <formula>IF(RIGHT(TEXT(AI435,"0.#"),1)=".",TRUE,FALSE)</formula>
    </cfRule>
  </conditionalFormatting>
  <conditionalFormatting sqref="AI433">
    <cfRule type="expression" dxfId="1843" priority="12973">
      <formula>IF(RIGHT(TEXT(AI433,"0.#"),1)=".",FALSE,TRUE)</formula>
    </cfRule>
    <cfRule type="expression" dxfId="1842" priority="12974">
      <formula>IF(RIGHT(TEXT(AI433,"0.#"),1)=".",TRUE,FALSE)</formula>
    </cfRule>
  </conditionalFormatting>
  <conditionalFormatting sqref="AI434">
    <cfRule type="expression" dxfId="1841" priority="12971">
      <formula>IF(RIGHT(TEXT(AI434,"0.#"),1)=".",FALSE,TRUE)</formula>
    </cfRule>
    <cfRule type="expression" dxfId="1840" priority="12972">
      <formula>IF(RIGHT(TEXT(AI434,"0.#"),1)=".",TRUE,FALSE)</formula>
    </cfRule>
  </conditionalFormatting>
  <conditionalFormatting sqref="AQ434">
    <cfRule type="expression" dxfId="1839" priority="12955">
      <formula>IF(RIGHT(TEXT(AQ434,"0.#"),1)=".",FALSE,TRUE)</formula>
    </cfRule>
    <cfRule type="expression" dxfId="1838" priority="12956">
      <formula>IF(RIGHT(TEXT(AQ434,"0.#"),1)=".",TRUE,FALSE)</formula>
    </cfRule>
  </conditionalFormatting>
  <conditionalFormatting sqref="AQ435">
    <cfRule type="expression" dxfId="1837" priority="12941">
      <formula>IF(RIGHT(TEXT(AQ435,"0.#"),1)=".",FALSE,TRUE)</formula>
    </cfRule>
    <cfRule type="expression" dxfId="1836" priority="12942">
      <formula>IF(RIGHT(TEXT(AQ435,"0.#"),1)=".",TRUE,FALSE)</formula>
    </cfRule>
  </conditionalFormatting>
  <conditionalFormatting sqref="AQ433">
    <cfRule type="expression" dxfId="1835" priority="12939">
      <formula>IF(RIGHT(TEXT(AQ433,"0.#"),1)=".",FALSE,TRUE)</formula>
    </cfRule>
    <cfRule type="expression" dxfId="1834" priority="12940">
      <formula>IF(RIGHT(TEXT(AQ433,"0.#"),1)=".",TRUE,FALSE)</formula>
    </cfRule>
  </conditionalFormatting>
  <conditionalFormatting sqref="AL839:AO866">
    <cfRule type="expression" dxfId="1833" priority="6663">
      <formula>IF(AND(AL839&gt;=0, RIGHT(TEXT(AL839,"0.#"),1)&lt;&gt;"."),TRUE,FALSE)</formula>
    </cfRule>
    <cfRule type="expression" dxfId="1832" priority="6664">
      <formula>IF(AND(AL839&gt;=0, RIGHT(TEXT(AL839,"0.#"),1)="."),TRUE,FALSE)</formula>
    </cfRule>
    <cfRule type="expression" dxfId="1831" priority="6665">
      <formula>IF(AND(AL839&lt;0, RIGHT(TEXT(AL839,"0.#"),1)&lt;&gt;"."),TRUE,FALSE)</formula>
    </cfRule>
    <cfRule type="expression" dxfId="1830" priority="6666">
      <formula>IF(AND(AL839&lt;0, RIGHT(TEXT(AL839,"0.#"),1)="."),TRUE,FALSE)</formula>
    </cfRule>
  </conditionalFormatting>
  <conditionalFormatting sqref="AQ53:AQ55">
    <cfRule type="expression" dxfId="1829" priority="4685">
      <formula>IF(RIGHT(TEXT(AQ53,"0.#"),1)=".",FALSE,TRUE)</formula>
    </cfRule>
    <cfRule type="expression" dxfId="1828" priority="4686">
      <formula>IF(RIGHT(TEXT(AQ53,"0.#"),1)=".",TRUE,FALSE)</formula>
    </cfRule>
  </conditionalFormatting>
  <conditionalFormatting sqref="AU53:AU55">
    <cfRule type="expression" dxfId="1827" priority="4683">
      <formula>IF(RIGHT(TEXT(AU53,"0.#"),1)=".",FALSE,TRUE)</formula>
    </cfRule>
    <cfRule type="expression" dxfId="1826" priority="4684">
      <formula>IF(RIGHT(TEXT(AU53,"0.#"),1)=".",TRUE,FALSE)</formula>
    </cfRule>
  </conditionalFormatting>
  <conditionalFormatting sqref="AQ60:AQ62">
    <cfRule type="expression" dxfId="1825" priority="4681">
      <formula>IF(RIGHT(TEXT(AQ60,"0.#"),1)=".",FALSE,TRUE)</formula>
    </cfRule>
    <cfRule type="expression" dxfId="1824" priority="4682">
      <formula>IF(RIGHT(TEXT(AQ60,"0.#"),1)=".",TRUE,FALSE)</formula>
    </cfRule>
  </conditionalFormatting>
  <conditionalFormatting sqref="AU60:AU62">
    <cfRule type="expression" dxfId="1823" priority="4679">
      <formula>IF(RIGHT(TEXT(AU60,"0.#"),1)=".",FALSE,TRUE)</formula>
    </cfRule>
    <cfRule type="expression" dxfId="1822" priority="4680">
      <formula>IF(RIGHT(TEXT(AU60,"0.#"),1)=".",TRUE,FALSE)</formula>
    </cfRule>
  </conditionalFormatting>
  <conditionalFormatting sqref="AQ75:AQ77">
    <cfRule type="expression" dxfId="1821" priority="4677">
      <formula>IF(RIGHT(TEXT(AQ75,"0.#"),1)=".",FALSE,TRUE)</formula>
    </cfRule>
    <cfRule type="expression" dxfId="1820" priority="4678">
      <formula>IF(RIGHT(TEXT(AQ75,"0.#"),1)=".",TRUE,FALSE)</formula>
    </cfRule>
  </conditionalFormatting>
  <conditionalFormatting sqref="AU75:AU77">
    <cfRule type="expression" dxfId="1819" priority="4675">
      <formula>IF(RIGHT(TEXT(AU75,"0.#"),1)=".",FALSE,TRUE)</formula>
    </cfRule>
    <cfRule type="expression" dxfId="1818" priority="4676">
      <formula>IF(RIGHT(TEXT(AU75,"0.#"),1)=".",TRUE,FALSE)</formula>
    </cfRule>
  </conditionalFormatting>
  <conditionalFormatting sqref="AQ87:AQ89">
    <cfRule type="expression" dxfId="1817" priority="4673">
      <formula>IF(RIGHT(TEXT(AQ87,"0.#"),1)=".",FALSE,TRUE)</formula>
    </cfRule>
    <cfRule type="expression" dxfId="1816" priority="4674">
      <formula>IF(RIGHT(TEXT(AQ87,"0.#"),1)=".",TRUE,FALSE)</formula>
    </cfRule>
  </conditionalFormatting>
  <conditionalFormatting sqref="AU87:AU89">
    <cfRule type="expression" dxfId="1815" priority="4671">
      <formula>IF(RIGHT(TEXT(AU87,"0.#"),1)=".",FALSE,TRUE)</formula>
    </cfRule>
    <cfRule type="expression" dxfId="1814" priority="4672">
      <formula>IF(RIGHT(TEXT(AU87,"0.#"),1)=".",TRUE,FALSE)</formula>
    </cfRule>
  </conditionalFormatting>
  <conditionalFormatting sqref="AQ92:AQ94">
    <cfRule type="expression" dxfId="1813" priority="4669">
      <formula>IF(RIGHT(TEXT(AQ92,"0.#"),1)=".",FALSE,TRUE)</formula>
    </cfRule>
    <cfRule type="expression" dxfId="1812" priority="4670">
      <formula>IF(RIGHT(TEXT(AQ92,"0.#"),1)=".",TRUE,FALSE)</formula>
    </cfRule>
  </conditionalFormatting>
  <conditionalFormatting sqref="AU92:AU94">
    <cfRule type="expression" dxfId="1811" priority="4667">
      <formula>IF(RIGHT(TEXT(AU92,"0.#"),1)=".",FALSE,TRUE)</formula>
    </cfRule>
    <cfRule type="expression" dxfId="1810" priority="4668">
      <formula>IF(RIGHT(TEXT(AU92,"0.#"),1)=".",TRUE,FALSE)</formula>
    </cfRule>
  </conditionalFormatting>
  <conditionalFormatting sqref="AQ97:AQ99">
    <cfRule type="expression" dxfId="1809" priority="4665">
      <formula>IF(RIGHT(TEXT(AQ97,"0.#"),1)=".",FALSE,TRUE)</formula>
    </cfRule>
    <cfRule type="expression" dxfId="1808" priority="4666">
      <formula>IF(RIGHT(TEXT(AQ97,"0.#"),1)=".",TRUE,FALSE)</formula>
    </cfRule>
  </conditionalFormatting>
  <conditionalFormatting sqref="AU97:AU99">
    <cfRule type="expression" dxfId="1807" priority="4663">
      <formula>IF(RIGHT(TEXT(AU97,"0.#"),1)=".",FALSE,TRUE)</formula>
    </cfRule>
    <cfRule type="expression" dxfId="1806" priority="4664">
      <formula>IF(RIGHT(TEXT(AU97,"0.#"),1)=".",TRUE,FALSE)</formula>
    </cfRule>
  </conditionalFormatting>
  <conditionalFormatting sqref="AE458">
    <cfRule type="expression" dxfId="1805" priority="4357">
      <formula>IF(RIGHT(TEXT(AE458,"0.#"),1)=".",FALSE,TRUE)</formula>
    </cfRule>
    <cfRule type="expression" dxfId="1804" priority="4358">
      <formula>IF(RIGHT(TEXT(AE458,"0.#"),1)=".",TRUE,FALSE)</formula>
    </cfRule>
  </conditionalFormatting>
  <conditionalFormatting sqref="AM460">
    <cfRule type="expression" dxfId="1803" priority="4347">
      <formula>IF(RIGHT(TEXT(AM460,"0.#"),1)=".",FALSE,TRUE)</formula>
    </cfRule>
    <cfRule type="expression" dxfId="1802" priority="4348">
      <formula>IF(RIGHT(TEXT(AM460,"0.#"),1)=".",TRUE,FALSE)</formula>
    </cfRule>
  </conditionalFormatting>
  <conditionalFormatting sqref="AE459">
    <cfRule type="expression" dxfId="1801" priority="4355">
      <formula>IF(RIGHT(TEXT(AE459,"0.#"),1)=".",FALSE,TRUE)</formula>
    </cfRule>
    <cfRule type="expression" dxfId="1800" priority="4356">
      <formula>IF(RIGHT(TEXT(AE459,"0.#"),1)=".",TRUE,FALSE)</formula>
    </cfRule>
  </conditionalFormatting>
  <conditionalFormatting sqref="AE460">
    <cfRule type="expression" dxfId="1799" priority="4353">
      <formula>IF(RIGHT(TEXT(AE460,"0.#"),1)=".",FALSE,TRUE)</formula>
    </cfRule>
    <cfRule type="expression" dxfId="1798" priority="4354">
      <formula>IF(RIGHT(TEXT(AE460,"0.#"),1)=".",TRUE,FALSE)</formula>
    </cfRule>
  </conditionalFormatting>
  <conditionalFormatting sqref="AM458">
    <cfRule type="expression" dxfId="1797" priority="4351">
      <formula>IF(RIGHT(TEXT(AM458,"0.#"),1)=".",FALSE,TRUE)</formula>
    </cfRule>
    <cfRule type="expression" dxfId="1796" priority="4352">
      <formula>IF(RIGHT(TEXT(AM458,"0.#"),1)=".",TRUE,FALSE)</formula>
    </cfRule>
  </conditionalFormatting>
  <conditionalFormatting sqref="AM459">
    <cfRule type="expression" dxfId="1795" priority="4349">
      <formula>IF(RIGHT(TEXT(AM459,"0.#"),1)=".",FALSE,TRUE)</formula>
    </cfRule>
    <cfRule type="expression" dxfId="1794" priority="4350">
      <formula>IF(RIGHT(TEXT(AM459,"0.#"),1)=".",TRUE,FALSE)</formula>
    </cfRule>
  </conditionalFormatting>
  <conditionalFormatting sqref="AU458">
    <cfRule type="expression" dxfId="1793" priority="4345">
      <formula>IF(RIGHT(TEXT(AU458,"0.#"),1)=".",FALSE,TRUE)</formula>
    </cfRule>
    <cfRule type="expression" dxfId="1792" priority="4346">
      <formula>IF(RIGHT(TEXT(AU458,"0.#"),1)=".",TRUE,FALSE)</formula>
    </cfRule>
  </conditionalFormatting>
  <conditionalFormatting sqref="AU459">
    <cfRule type="expression" dxfId="1791" priority="4343">
      <formula>IF(RIGHT(TEXT(AU459,"0.#"),1)=".",FALSE,TRUE)</formula>
    </cfRule>
    <cfRule type="expression" dxfId="1790" priority="4344">
      <formula>IF(RIGHT(TEXT(AU459,"0.#"),1)=".",TRUE,FALSE)</formula>
    </cfRule>
  </conditionalFormatting>
  <conditionalFormatting sqref="AU460">
    <cfRule type="expression" dxfId="1789" priority="4341">
      <formula>IF(RIGHT(TEXT(AU460,"0.#"),1)=".",FALSE,TRUE)</formula>
    </cfRule>
    <cfRule type="expression" dxfId="1788" priority="4342">
      <formula>IF(RIGHT(TEXT(AU460,"0.#"),1)=".",TRUE,FALSE)</formula>
    </cfRule>
  </conditionalFormatting>
  <conditionalFormatting sqref="AI460">
    <cfRule type="expression" dxfId="1787" priority="4335">
      <formula>IF(RIGHT(TEXT(AI460,"0.#"),1)=".",FALSE,TRUE)</formula>
    </cfRule>
    <cfRule type="expression" dxfId="1786" priority="4336">
      <formula>IF(RIGHT(TEXT(AI460,"0.#"),1)=".",TRUE,FALSE)</formula>
    </cfRule>
  </conditionalFormatting>
  <conditionalFormatting sqref="AI458">
    <cfRule type="expression" dxfId="1785" priority="4339">
      <formula>IF(RIGHT(TEXT(AI458,"0.#"),1)=".",FALSE,TRUE)</formula>
    </cfRule>
    <cfRule type="expression" dxfId="1784" priority="4340">
      <formula>IF(RIGHT(TEXT(AI458,"0.#"),1)=".",TRUE,FALSE)</formula>
    </cfRule>
  </conditionalFormatting>
  <conditionalFormatting sqref="AI459">
    <cfRule type="expression" dxfId="1783" priority="4337">
      <formula>IF(RIGHT(TEXT(AI459,"0.#"),1)=".",FALSE,TRUE)</formula>
    </cfRule>
    <cfRule type="expression" dxfId="1782" priority="4338">
      <formula>IF(RIGHT(TEXT(AI459,"0.#"),1)=".",TRUE,FALSE)</formula>
    </cfRule>
  </conditionalFormatting>
  <conditionalFormatting sqref="AQ459">
    <cfRule type="expression" dxfId="1781" priority="4333">
      <formula>IF(RIGHT(TEXT(AQ459,"0.#"),1)=".",FALSE,TRUE)</formula>
    </cfRule>
    <cfRule type="expression" dxfId="1780" priority="4334">
      <formula>IF(RIGHT(TEXT(AQ459,"0.#"),1)=".",TRUE,FALSE)</formula>
    </cfRule>
  </conditionalFormatting>
  <conditionalFormatting sqref="AQ460">
    <cfRule type="expression" dxfId="1779" priority="4331">
      <formula>IF(RIGHT(TEXT(AQ460,"0.#"),1)=".",FALSE,TRUE)</formula>
    </cfRule>
    <cfRule type="expression" dxfId="1778" priority="4332">
      <formula>IF(RIGHT(TEXT(AQ460,"0.#"),1)=".",TRUE,FALSE)</formula>
    </cfRule>
  </conditionalFormatting>
  <conditionalFormatting sqref="AQ458">
    <cfRule type="expression" dxfId="1777" priority="4329">
      <formula>IF(RIGHT(TEXT(AQ458,"0.#"),1)=".",FALSE,TRUE)</formula>
    </cfRule>
    <cfRule type="expression" dxfId="1776" priority="4330">
      <formula>IF(RIGHT(TEXT(AQ458,"0.#"),1)=".",TRUE,FALSE)</formula>
    </cfRule>
  </conditionalFormatting>
  <conditionalFormatting sqref="AE120 AM120">
    <cfRule type="expression" dxfId="1775" priority="3007">
      <formula>IF(RIGHT(TEXT(AE120,"0.#"),1)=".",FALSE,TRUE)</formula>
    </cfRule>
    <cfRule type="expression" dxfId="1774" priority="3008">
      <formula>IF(RIGHT(TEXT(AE120,"0.#"),1)=".",TRUE,FALSE)</formula>
    </cfRule>
  </conditionalFormatting>
  <conditionalFormatting sqref="AI126">
    <cfRule type="expression" dxfId="1773" priority="2997">
      <formula>IF(RIGHT(TEXT(AI126,"0.#"),1)=".",FALSE,TRUE)</formula>
    </cfRule>
    <cfRule type="expression" dxfId="1772" priority="2998">
      <formula>IF(RIGHT(TEXT(AI126,"0.#"),1)=".",TRUE,FALSE)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39:Y866">
    <cfRule type="expression" dxfId="1761" priority="2991">
      <formula>IF(RIGHT(TEXT(Y839,"0.#"),1)=".",FALSE,TRUE)</formula>
    </cfRule>
    <cfRule type="expression" dxfId="1760" priority="2992">
      <formula>IF(RIGHT(TEXT(Y839,"0.#"),1)=".",TRUE,FALSE)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02:AO1131">
    <cfRule type="expression" dxfId="1731" priority="2897">
      <formula>IF(AND(AL1102&gt;=0, RIGHT(TEXT(AL1102,"0.#"),1)&lt;&gt;"."),TRUE,FALSE)</formula>
    </cfRule>
    <cfRule type="expression" dxfId="1730" priority="2898">
      <formula>IF(AND(AL1102&gt;=0, RIGHT(TEXT(AL1102,"0.#"),1)="."),TRUE,FALSE)</formula>
    </cfRule>
    <cfRule type="expression" dxfId="1729" priority="2899">
      <formula>IF(AND(AL1102&lt;0, RIGHT(TEXT(AL1102,"0.#"),1)&lt;&gt;"."),TRUE,FALSE)</formula>
    </cfRule>
    <cfRule type="expression" dxfId="1728" priority="2900">
      <formula>IF(AND(AL1102&lt;0, RIGHT(TEXT(AL1102,"0.#"),1)="."),TRUE,FALSE)</formula>
    </cfRule>
  </conditionalFormatting>
  <conditionalFormatting sqref="Y1102:Y1131">
    <cfRule type="expression" dxfId="1727" priority="2895">
      <formula>IF(RIGHT(TEXT(Y1102,"0.#"),1)=".",FALSE,TRUE)</formula>
    </cfRule>
    <cfRule type="expression" dxfId="1726" priority="2896">
      <formula>IF(RIGHT(TEXT(Y1102,"0.#"),1)=".",TRUE,FALSE)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37:AO838">
    <cfRule type="expression" dxfId="1717" priority="2849">
      <formula>IF(AND(AL837&gt;=0, RIGHT(TEXT(AL837,"0.#"),1)&lt;&gt;"."),TRUE,FALSE)</formula>
    </cfRule>
    <cfRule type="expression" dxfId="1716" priority="2850">
      <formula>IF(AND(AL837&gt;=0, RIGHT(TEXT(AL837,"0.#"),1)="."),TRUE,FALSE)</formula>
    </cfRule>
    <cfRule type="expression" dxfId="1715" priority="2851">
      <formula>IF(AND(AL837&lt;0, RIGHT(TEXT(AL837,"0.#"),1)&lt;&gt;"."),TRUE,FALSE)</formula>
    </cfRule>
    <cfRule type="expression" dxfId="1714" priority="2852">
      <formula>IF(AND(AL837&lt;0, RIGHT(TEXT(AL837,"0.#"),1)="."),TRUE,FALSE)</formula>
    </cfRule>
  </conditionalFormatting>
  <conditionalFormatting sqref="Y837:Y838">
    <cfRule type="expression" dxfId="1713" priority="2847">
      <formula>IF(RIGHT(TEXT(Y837,"0.#"),1)=".",FALSE,TRUE)</formula>
    </cfRule>
    <cfRule type="expression" dxfId="1712" priority="2848">
      <formula>IF(RIGHT(TEXT(Y837,"0.#"),1)=".",TRUE,FALSE)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72:Y899">
    <cfRule type="expression" dxfId="1395" priority="2107">
      <formula>IF(RIGHT(TEXT(Y872,"0.#"),1)=".",FALSE,TRUE)</formula>
    </cfRule>
    <cfRule type="expression" dxfId="1394" priority="2108">
      <formula>IF(RIGHT(TEXT(Y872,"0.#"),1)=".",TRUE,FALSE)</formula>
    </cfRule>
  </conditionalFormatting>
  <conditionalFormatting sqref="Y870:Y871">
    <cfRule type="expression" dxfId="1393" priority="2101">
      <formula>IF(RIGHT(TEXT(Y870,"0.#"),1)=".",FALSE,TRUE)</formula>
    </cfRule>
    <cfRule type="expression" dxfId="1392" priority="2102">
      <formula>IF(RIGHT(TEXT(Y870,"0.#"),1)=".",TRUE,FALSE)</formula>
    </cfRule>
  </conditionalFormatting>
  <conditionalFormatting sqref="Y905:Y932">
    <cfRule type="expression" dxfId="1391" priority="2095">
      <formula>IF(RIGHT(TEXT(Y905,"0.#"),1)=".",FALSE,TRUE)</formula>
    </cfRule>
    <cfRule type="expression" dxfId="1390" priority="2096">
      <formula>IF(RIGHT(TEXT(Y905,"0.#"),1)=".",TRUE,FALSE)</formula>
    </cfRule>
  </conditionalFormatting>
  <conditionalFormatting sqref="Y903:Y904">
    <cfRule type="expression" dxfId="1389" priority="2089">
      <formula>IF(RIGHT(TEXT(Y903,"0.#"),1)=".",FALSE,TRUE)</formula>
    </cfRule>
    <cfRule type="expression" dxfId="1388" priority="2090">
      <formula>IF(RIGHT(TEXT(Y903,"0.#"),1)=".",TRUE,FALSE)</formula>
    </cfRule>
  </conditionalFormatting>
  <conditionalFormatting sqref="Y938:Y965">
    <cfRule type="expression" dxfId="1387" priority="2083">
      <formula>IF(RIGHT(TEXT(Y938,"0.#"),1)=".",FALSE,TRUE)</formula>
    </cfRule>
    <cfRule type="expression" dxfId="1386" priority="2084">
      <formula>IF(RIGHT(TEXT(Y938,"0.#"),1)=".",TRUE,FALSE)</formula>
    </cfRule>
  </conditionalFormatting>
  <conditionalFormatting sqref="Y936:Y937">
    <cfRule type="expression" dxfId="1385" priority="2077">
      <formula>IF(RIGHT(TEXT(Y936,"0.#"),1)=".",FALSE,TRUE)</formula>
    </cfRule>
    <cfRule type="expression" dxfId="1384" priority="2078">
      <formula>IF(RIGHT(TEXT(Y936,"0.#"),1)=".",TRUE,FALSE)</formula>
    </cfRule>
  </conditionalFormatting>
  <conditionalFormatting sqref="Y971:Y998">
    <cfRule type="expression" dxfId="1383" priority="2071">
      <formula>IF(RIGHT(TEXT(Y971,"0.#"),1)=".",FALSE,TRUE)</formula>
    </cfRule>
    <cfRule type="expression" dxfId="1382" priority="2072">
      <formula>IF(RIGHT(TEXT(Y971,"0.#"),1)=".",TRUE,FALSE)</formula>
    </cfRule>
  </conditionalFormatting>
  <conditionalFormatting sqref="Y969:Y970">
    <cfRule type="expression" dxfId="1381" priority="2065">
      <formula>IF(RIGHT(TEXT(Y969,"0.#"),1)=".",FALSE,TRUE)</formula>
    </cfRule>
    <cfRule type="expression" dxfId="1380" priority="2066">
      <formula>IF(RIGHT(TEXT(Y969,"0.#"),1)=".",TRUE,FALSE)</formula>
    </cfRule>
  </conditionalFormatting>
  <conditionalFormatting sqref="Y1004:Y1031">
    <cfRule type="expression" dxfId="1379" priority="2059">
      <formula>IF(RIGHT(TEXT(Y1004,"0.#"),1)=".",FALSE,TRUE)</formula>
    </cfRule>
    <cfRule type="expression" dxfId="1378" priority="2060">
      <formula>IF(RIGHT(TEXT(Y1004,"0.#"),1)=".",TRUE,FALSE)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72:AO899">
    <cfRule type="expression" dxfId="1297" priority="2109">
      <formula>IF(AND(AL872&gt;=0, RIGHT(TEXT(AL872,"0.#"),1)&lt;&gt;"."),TRUE,FALSE)</formula>
    </cfRule>
    <cfRule type="expression" dxfId="1296" priority="2110">
      <formula>IF(AND(AL872&gt;=0, RIGHT(TEXT(AL872,"0.#"),1)="."),TRUE,FALSE)</formula>
    </cfRule>
    <cfRule type="expression" dxfId="1295" priority="2111">
      <formula>IF(AND(AL872&lt;0, RIGHT(TEXT(AL872,"0.#"),1)&lt;&gt;"."),TRUE,FALSE)</formula>
    </cfRule>
    <cfRule type="expression" dxfId="1294" priority="2112">
      <formula>IF(AND(AL872&lt;0, RIGHT(TEXT(AL872,"0.#"),1)="."),TRUE,FALSE)</formula>
    </cfRule>
  </conditionalFormatting>
  <conditionalFormatting sqref="AL870:AO871">
    <cfRule type="expression" dxfId="1293" priority="2103">
      <formula>IF(AND(AL870&gt;=0, RIGHT(TEXT(AL870,"0.#"),1)&lt;&gt;"."),TRUE,FALSE)</formula>
    </cfRule>
    <cfRule type="expression" dxfId="1292" priority="2104">
      <formula>IF(AND(AL870&gt;=0, RIGHT(TEXT(AL870,"0.#"),1)="."),TRUE,FALSE)</formula>
    </cfRule>
    <cfRule type="expression" dxfId="1291" priority="2105">
      <formula>IF(AND(AL870&lt;0, RIGHT(TEXT(AL870,"0.#"),1)&lt;&gt;"."),TRUE,FALSE)</formula>
    </cfRule>
    <cfRule type="expression" dxfId="1290" priority="2106">
      <formula>IF(AND(AL870&lt;0, RIGHT(TEXT(AL870,"0.#"),1)="."),TRUE,FALSE)</formula>
    </cfRule>
  </conditionalFormatting>
  <conditionalFormatting sqref="AL905:AO932">
    <cfRule type="expression" dxfId="1289" priority="2097">
      <formula>IF(AND(AL905&gt;=0, RIGHT(TEXT(AL905,"0.#"),1)&lt;&gt;"."),TRUE,FALSE)</formula>
    </cfRule>
    <cfRule type="expression" dxfId="1288" priority="2098">
      <formula>IF(AND(AL905&gt;=0, RIGHT(TEXT(AL905,"0.#"),1)="."),TRUE,FALSE)</formula>
    </cfRule>
    <cfRule type="expression" dxfId="1287" priority="2099">
      <formula>IF(AND(AL905&lt;0, RIGHT(TEXT(AL905,"0.#"),1)&lt;&gt;"."),TRUE,FALSE)</formula>
    </cfRule>
    <cfRule type="expression" dxfId="1286" priority="2100">
      <formula>IF(AND(AL905&lt;0, RIGHT(TEXT(AL905,"0.#"),1)="."),TRUE,FALSE)</formula>
    </cfRule>
  </conditionalFormatting>
  <conditionalFormatting sqref="AL903:AO904">
    <cfRule type="expression" dxfId="1285" priority="2091">
      <formula>IF(AND(AL903&gt;=0, RIGHT(TEXT(AL903,"0.#"),1)&lt;&gt;"."),TRUE,FALSE)</formula>
    </cfRule>
    <cfRule type="expression" dxfId="1284" priority="2092">
      <formula>IF(AND(AL903&gt;=0, RIGHT(TEXT(AL903,"0.#"),1)="."),TRUE,FALSE)</formula>
    </cfRule>
    <cfRule type="expression" dxfId="1283" priority="2093">
      <formula>IF(AND(AL903&lt;0, RIGHT(TEXT(AL903,"0.#"),1)&lt;&gt;"."),TRUE,FALSE)</formula>
    </cfRule>
    <cfRule type="expression" dxfId="1282" priority="2094">
      <formula>IF(AND(AL903&lt;0, RIGHT(TEXT(AL903,"0.#"),1)="."),TRUE,FALSE)</formula>
    </cfRule>
  </conditionalFormatting>
  <conditionalFormatting sqref="AL938:AO965">
    <cfRule type="expression" dxfId="1281" priority="2085">
      <formula>IF(AND(AL938&gt;=0, RIGHT(TEXT(AL938,"0.#"),1)&lt;&gt;"."),TRUE,FALSE)</formula>
    </cfRule>
    <cfRule type="expression" dxfId="1280" priority="2086">
      <formula>IF(AND(AL938&gt;=0, RIGHT(TEXT(AL938,"0.#"),1)="."),TRUE,FALSE)</formula>
    </cfRule>
    <cfRule type="expression" dxfId="1279" priority="2087">
      <formula>IF(AND(AL938&lt;0, RIGHT(TEXT(AL938,"0.#"),1)&lt;&gt;"."),TRUE,FALSE)</formula>
    </cfRule>
    <cfRule type="expression" dxfId="1278" priority="2088">
      <formula>IF(AND(AL938&lt;0, RIGHT(TEXT(AL938,"0.#"),1)="."),TRUE,FALSE)</formula>
    </cfRule>
  </conditionalFormatting>
  <conditionalFormatting sqref="AL936:AO937">
    <cfRule type="expression" dxfId="1277" priority="2079">
      <formula>IF(AND(AL936&gt;=0, RIGHT(TEXT(AL936,"0.#"),1)&lt;&gt;"."),TRUE,FALSE)</formula>
    </cfRule>
    <cfRule type="expression" dxfId="1276" priority="2080">
      <formula>IF(AND(AL936&gt;=0, RIGHT(TEXT(AL936,"0.#"),1)="."),TRUE,FALSE)</formula>
    </cfRule>
    <cfRule type="expression" dxfId="1275" priority="2081">
      <formula>IF(AND(AL936&lt;0, RIGHT(TEXT(AL936,"0.#"),1)&lt;&gt;"."),TRUE,FALSE)</formula>
    </cfRule>
    <cfRule type="expression" dxfId="1274" priority="2082">
      <formula>IF(AND(AL936&lt;0, RIGHT(TEXT(AL936,"0.#"),1)="."),TRUE,FALSE)</formula>
    </cfRule>
  </conditionalFormatting>
  <conditionalFormatting sqref="AL971:AO998">
    <cfRule type="expression" dxfId="1273" priority="2073">
      <formula>IF(AND(AL971&gt;=0, RIGHT(TEXT(AL971,"0.#"),1)&lt;&gt;"."),TRUE,FALSE)</formula>
    </cfRule>
    <cfRule type="expression" dxfId="1272" priority="2074">
      <formula>IF(AND(AL971&gt;=0, RIGHT(TEXT(AL971,"0.#"),1)="."),TRUE,FALSE)</formula>
    </cfRule>
    <cfRule type="expression" dxfId="1271" priority="2075">
      <formula>IF(AND(AL971&lt;0, RIGHT(TEXT(AL971,"0.#"),1)&lt;&gt;"."),TRUE,FALSE)</formula>
    </cfRule>
    <cfRule type="expression" dxfId="1270" priority="2076">
      <formula>IF(AND(AL971&lt;0, RIGHT(TEXT(AL971,"0.#"),1)="."),TRUE,FALSE)</formula>
    </cfRule>
  </conditionalFormatting>
  <conditionalFormatting sqref="AL969:AO970">
    <cfRule type="expression" dxfId="1269" priority="2067">
      <formula>IF(AND(AL969&gt;=0, RIGHT(TEXT(AL969,"0.#"),1)&lt;&gt;"."),TRUE,FALSE)</formula>
    </cfRule>
    <cfRule type="expression" dxfId="1268" priority="2068">
      <formula>IF(AND(AL969&gt;=0, RIGHT(TEXT(AL969,"0.#"),1)="."),TRUE,FALSE)</formula>
    </cfRule>
    <cfRule type="expression" dxfId="1267" priority="2069">
      <formula>IF(AND(AL969&lt;0, RIGHT(TEXT(AL969,"0.#"),1)&lt;&gt;"."),TRUE,FALSE)</formula>
    </cfRule>
    <cfRule type="expression" dxfId="1266" priority="2070">
      <formula>IF(AND(AL969&lt;0, RIGHT(TEXT(AL969,"0.#"),1)="."),TRUE,FALSE)</formula>
    </cfRule>
  </conditionalFormatting>
  <conditionalFormatting sqref="AL1004:AO1031">
    <cfRule type="expression" dxfId="1265" priority="2061">
      <formula>IF(AND(AL1004&gt;=0, RIGHT(TEXT(AL1004,"0.#"),1)&lt;&gt;"."),TRUE,FALSE)</formula>
    </cfRule>
    <cfRule type="expression" dxfId="1264" priority="2062">
      <formula>IF(AND(AL1004&gt;=0, RIGHT(TEXT(AL1004,"0.#"),1)="."),TRUE,FALSE)</formula>
    </cfRule>
    <cfRule type="expression" dxfId="1263" priority="2063">
      <formula>IF(AND(AL1004&lt;0, RIGHT(TEXT(AL1004,"0.#"),1)&lt;&gt;"."),TRUE,FALSE)</formula>
    </cfRule>
    <cfRule type="expression" dxfId="1262" priority="2064">
      <formula>IF(AND(AL1004&lt;0, RIGHT(TEXT(AL1004,"0.#"),1)="."),TRUE,FALSE)</formula>
    </cfRule>
  </conditionalFormatting>
  <conditionalFormatting sqref="AL1002:AO1003">
    <cfRule type="expression" dxfId="1261" priority="2055">
      <formula>IF(AND(AL1002&gt;=0, RIGHT(TEXT(AL1002,"0.#"),1)&lt;&gt;"."),TRUE,FALSE)</formula>
    </cfRule>
    <cfRule type="expression" dxfId="1260" priority="2056">
      <formula>IF(AND(AL1002&gt;=0, RIGHT(TEXT(AL1002,"0.#"),1)="."),TRUE,FALSE)</formula>
    </cfRule>
    <cfRule type="expression" dxfId="1259" priority="2057">
      <formula>IF(AND(AL1002&lt;0, RIGHT(TEXT(AL1002,"0.#"),1)&lt;&gt;"."),TRUE,FALSE)</formula>
    </cfRule>
    <cfRule type="expression" dxfId="1258" priority="2058">
      <formula>IF(AND(AL1002&lt;0, RIGHT(TEXT(AL1002,"0.#"),1)="."),TRUE,FALSE)</formula>
    </cfRule>
  </conditionalFormatting>
  <conditionalFormatting sqref="Y1002:Y1003">
    <cfRule type="expression" dxfId="1257" priority="2053">
      <formula>IF(RIGHT(TEXT(Y1002,"0.#"),1)=".",FALSE,TRUE)</formula>
    </cfRule>
    <cfRule type="expression" dxfId="1256" priority="2054">
      <formula>IF(RIGHT(TEXT(Y1002,"0.#"),1)=".",TRUE,FALSE)</formula>
    </cfRule>
  </conditionalFormatting>
  <conditionalFormatting sqref="AL1037:AO1064">
    <cfRule type="expression" dxfId="1255" priority="2049">
      <formula>IF(AND(AL1037&gt;=0, RIGHT(TEXT(AL1037,"0.#"),1)&lt;&gt;"."),TRUE,FALSE)</formula>
    </cfRule>
    <cfRule type="expression" dxfId="1254" priority="2050">
      <formula>IF(AND(AL1037&gt;=0, RIGHT(TEXT(AL1037,"0.#"),1)="."),TRUE,FALSE)</formula>
    </cfRule>
    <cfRule type="expression" dxfId="1253" priority="2051">
      <formula>IF(AND(AL1037&lt;0, RIGHT(TEXT(AL1037,"0.#"),1)&lt;&gt;"."),TRUE,FALSE)</formula>
    </cfRule>
    <cfRule type="expression" dxfId="1252" priority="2052">
      <formula>IF(AND(AL1037&lt;0, RIGHT(TEXT(AL1037,"0.#"),1)="."),TRUE,FALSE)</formula>
    </cfRule>
  </conditionalFormatting>
  <conditionalFormatting sqref="Y1037:Y1064">
    <cfRule type="expression" dxfId="1251" priority="2047">
      <formula>IF(RIGHT(TEXT(Y1037,"0.#"),1)=".",FALSE,TRUE)</formula>
    </cfRule>
    <cfRule type="expression" dxfId="1250" priority="2048">
      <formula>IF(RIGHT(TEXT(Y1037,"0.#"),1)=".",TRUE,FALSE)</formula>
    </cfRule>
  </conditionalFormatting>
  <conditionalFormatting sqref="AL1035:AO1036">
    <cfRule type="expression" dxfId="1249" priority="2043">
      <formula>IF(AND(AL1035&gt;=0, RIGHT(TEXT(AL1035,"0.#"),1)&lt;&gt;"."),TRUE,FALSE)</formula>
    </cfRule>
    <cfRule type="expression" dxfId="1248" priority="2044">
      <formula>IF(AND(AL1035&gt;=0, RIGHT(TEXT(AL1035,"0.#"),1)="."),TRUE,FALSE)</formula>
    </cfRule>
    <cfRule type="expression" dxfId="1247" priority="2045">
      <formula>IF(AND(AL1035&lt;0, RIGHT(TEXT(AL1035,"0.#"),1)&lt;&gt;"."),TRUE,FALSE)</formula>
    </cfRule>
    <cfRule type="expression" dxfId="1246" priority="2046">
      <formula>IF(AND(AL1035&lt;0, RIGHT(TEXT(AL1035,"0.#"),1)="."),TRUE,FALSE)</formula>
    </cfRule>
  </conditionalFormatting>
  <conditionalFormatting sqref="Y1035:Y1036">
    <cfRule type="expression" dxfId="1245" priority="2041">
      <formula>IF(RIGHT(TEXT(Y1035,"0.#"),1)=".",FALSE,TRUE)</formula>
    </cfRule>
    <cfRule type="expression" dxfId="1244" priority="2042">
      <formula>IF(RIGHT(TEXT(Y1035,"0.#"),1)=".",TRUE,FALSE)</formula>
    </cfRule>
  </conditionalFormatting>
  <conditionalFormatting sqref="AL1070:AO1097">
    <cfRule type="expression" dxfId="1243" priority="2037">
      <formula>IF(AND(AL1070&gt;=0, RIGHT(TEXT(AL1070,"0.#"),1)&lt;&gt;"."),TRUE,FALSE)</formula>
    </cfRule>
    <cfRule type="expression" dxfId="1242" priority="2038">
      <formula>IF(AND(AL1070&gt;=0, RIGHT(TEXT(AL1070,"0.#"),1)="."),TRUE,FALSE)</formula>
    </cfRule>
    <cfRule type="expression" dxfId="1241" priority="2039">
      <formula>IF(AND(AL1070&lt;0, RIGHT(TEXT(AL1070,"0.#"),1)&lt;&gt;"."),TRUE,FALSE)</formula>
    </cfRule>
    <cfRule type="expression" dxfId="1240" priority="2040">
      <formula>IF(AND(AL1070&lt;0, RIGHT(TEXT(AL1070,"0.#"),1)="."),TRUE,FALSE)</formula>
    </cfRule>
  </conditionalFormatting>
  <conditionalFormatting sqref="Y1070:Y1097">
    <cfRule type="expression" dxfId="1239" priority="2035">
      <formula>IF(RIGHT(TEXT(Y1070,"0.#"),1)=".",FALSE,TRUE)</formula>
    </cfRule>
    <cfRule type="expression" dxfId="1238" priority="2036">
      <formula>IF(RIGHT(TEXT(Y1070,"0.#"),1)=".",TRUE,FALSE)</formula>
    </cfRule>
  </conditionalFormatting>
  <conditionalFormatting sqref="AL1068:AO1069">
    <cfRule type="expression" dxfId="1237" priority="2031">
      <formula>IF(AND(AL1068&gt;=0, RIGHT(TEXT(AL1068,"0.#"),1)&lt;&gt;"."),TRUE,FALSE)</formula>
    </cfRule>
    <cfRule type="expression" dxfId="1236" priority="2032">
      <formula>IF(AND(AL1068&gt;=0, RIGHT(TEXT(AL1068,"0.#"),1)="."),TRUE,FALSE)</formula>
    </cfRule>
    <cfRule type="expression" dxfId="1235" priority="2033">
      <formula>IF(AND(AL1068&lt;0, RIGHT(TEXT(AL1068,"0.#"),1)&lt;&gt;"."),TRUE,FALSE)</formula>
    </cfRule>
    <cfRule type="expression" dxfId="1234" priority="2034">
      <formula>IF(AND(AL1068&lt;0, RIGHT(TEXT(AL1068,"0.#"),1)="."),TRUE,FALSE)</formula>
    </cfRule>
  </conditionalFormatting>
  <conditionalFormatting sqref="Y1068:Y1069">
    <cfRule type="expression" dxfId="1233" priority="2029">
      <formula>IF(RIGHT(TEXT(Y1068,"0.#"),1)=".",FALSE,TRUE)</formula>
    </cfRule>
    <cfRule type="expression" dxfId="1232" priority="2030">
      <formula>IF(RIGHT(TEXT(Y1068,"0.#"),1)=".",TRUE,FALSE)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E34">
    <cfRule type="expression" dxfId="37" priority="37">
      <formula>IF(RIGHT(TEXT(AE34,"0.#"),1)=".",FALSE,TRUE)</formula>
    </cfRule>
    <cfRule type="expression" dxfId="36" priority="38">
      <formula>IF(RIGHT(TEXT(AE34,"0.#"),1)=".",TRUE,FALSE)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9">
    <cfRule type="expression" dxfId="15" priority="15">
      <formula>IF(RIGHT(TEXT(AI119,"0.#"),1)=".",FALSE,TRUE)</formula>
    </cfRule>
    <cfRule type="expression" dxfId="14" priority="16">
      <formula>IF(RIGHT(TEXT(AI119,"0.#"),1)=".",TRUE,FALSE)</formula>
    </cfRule>
  </conditionalFormatting>
  <conditionalFormatting sqref="AI120">
    <cfRule type="expression" dxfId="13" priority="13">
      <formula>IF(RIGHT(TEXT(AI120,"0.#"),1)=".",FALSE,TRUE)</formula>
    </cfRule>
    <cfRule type="expression" dxfId="12" priority="14">
      <formula>IF(RIGHT(TEXT(AI120,"0.#"),1)=".",TRUE,FALSE)</formula>
    </cfRule>
  </conditionalFormatting>
  <conditionalFormatting sqref="AE134:AE135">
    <cfRule type="expression" dxfId="11" priority="11">
      <formula>IF(RIGHT(TEXT(AE134,"0.#"),1)=".",FALSE,TRUE)</formula>
    </cfRule>
    <cfRule type="expression" dxfId="10" priority="12">
      <formula>IF(RIGHT(TEXT(AE134,"0.#"),1)=".",TRUE,FALSE)</formula>
    </cfRule>
  </conditionalFormatting>
  <conditionalFormatting sqref="AI135">
    <cfRule type="expression" dxfId="9" priority="9">
      <formula>IF(RIGHT(TEXT(AI135,"0.#"),1)=".",FALSE,TRUE)</formula>
    </cfRule>
    <cfRule type="expression" dxfId="8" priority="10">
      <formula>IF(RIGHT(TEXT(AI135,"0.#"),1)=".",TRUE,FALSE)</formula>
    </cfRule>
  </conditionalFormatting>
  <conditionalFormatting sqref="AM134 AQ134 AU134">
    <cfRule type="expression" dxfId="7" priority="7">
      <formula>IF(RIGHT(TEXT(AM134,"0.#"),1)=".",FALSE,TRUE)</formula>
    </cfRule>
    <cfRule type="expression" dxfId="6" priority="8">
      <formula>IF(RIGHT(TEXT(AM134,"0.#"),1)=".",TRUE,FALSE)</formula>
    </cfRule>
  </conditionalFormatting>
  <conditionalFormatting sqref="AQ135 AU135">
    <cfRule type="expression" dxfId="5" priority="5">
      <formula>IF(RIGHT(TEXT(AQ135,"0.#"),1)=".",FALSE,TRUE)</formula>
    </cfRule>
    <cfRule type="expression" dxfId="4" priority="6">
      <formula>IF(RIGHT(TEXT(AQ135,"0.#"),1)=".",TRUE,FALSE)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AU781">
    <cfRule type="expression" dxfId="1" priority="1">
      <formula>IF(RIGHT(TEXT(AU781,"0.#"),1)=".",FALSE,TRUE)</formula>
    </cfRule>
    <cfRule type="expression" dxfId="0" priority="2">
      <formula>IF(RIGHT(TEXT(AU781,"0.#"),1)=".",TRUE,FALSE)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A733:E733">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704"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2020-11-20T13:29:57Z</dcterms:created>
  <dcterms:modified xsi:type="dcterms:W3CDTF">2020-11-20T13:30:39Z</dcterms:modified>
</cp:coreProperties>
</file>