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行政事業レビューシート!$A$1:$AX$1004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<sst xmlns="http://schemas.openxmlformats.org/spreadsheetml/2006/main" count="2125" uniqueCount="554">
  <si>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</si>
  <si>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</si>
  <si>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</si>
  <si>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</si>
  <si>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</si>
  <si>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</si>
  <si>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</si>
  <si>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</si>
  <si>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</si>
  <si>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</si>
  <si>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</si>
  <si>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</si>
  <si>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</si>
  <si>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</si>
  <si>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</si>
  <si>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</si>
  <si>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</si>
  <si>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</si>
  <si>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</si>
  <si>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</si>
  <si>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</si>
  <si>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</si>
  <si>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</si>
  <si>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</si>
  <si>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</si>
  <si>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</si>
  <si>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</si>
  <si>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</si>
  <si>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</si>
  <si>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</si>
  <si>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</si>
  <si>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</si>
  <si>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</si>
  <si>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</si>
  <si>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</si>
  <si>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</si>
  <si>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</si>
  <si>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</si>
  <si>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</si>
  <si>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</si>
  <si>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</si>
  <si>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</si>
  <si>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</si>
  <si>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</si>
  <si>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</si>
  <si>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</si>
  <si>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</si>
  <si>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</si>
  <si>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</si>
  <si>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</si>
  <si>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</si>
  <si>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</si>
  <si>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</si>
  <si>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</si>
  <si>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</si>
  <si>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</si>
  <si>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</si>
  <si>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</si>
  <si>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</si>
  <si>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</si>
  <si>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</si>
  <si>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</si>
  <si>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</si>
  <si>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</si>
  <si>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平成２５年度</t>
    <rPh sb="0" eb="2">
      <t>ヘイセイ</t>
    </rPh>
    <rPh sb="4" eb="5">
      <t>ネン</t>
    </rPh>
    <rPh sb="5" eb="6">
      <t>ド</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</si>
  <si>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</si>
  <si>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</si>
  <si>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昭和２年度</t>
    <rPh sb="0" eb="2">
      <t>ショウワ</t>
    </rPh>
    <rPh sb="3" eb="4">
      <t>ネン</t>
    </rPh>
    <rPh sb="4" eb="5">
      <t>ド</t>
    </rPh>
    <phoneticPr fontId="6"/>
  </si>
  <si>
    <t>平成２７年度</t>
    <rPh sb="0" eb="2">
      <t>ヘイセイ</t>
    </rPh>
    <rPh sb="4" eb="5">
      <t>ネン</t>
    </rPh>
    <rPh sb="5" eb="6">
      <t>ド</t>
    </rPh>
    <phoneticPr fontId="6"/>
  </si>
  <si>
    <t>昭和３年度</t>
    <rPh sb="0" eb="2">
      <t>ショウワ</t>
    </rPh>
    <rPh sb="3" eb="4">
      <t>ネン</t>
    </rPh>
    <rPh sb="4" eb="5">
      <t>ド</t>
    </rPh>
    <phoneticPr fontId="6"/>
  </si>
  <si>
    <t>平成２８年度</t>
    <rPh sb="0" eb="2">
      <t>ヘイセイ</t>
    </rPh>
    <rPh sb="4" eb="5">
      <t>ネン</t>
    </rPh>
    <rPh sb="5" eb="6">
      <t>ド</t>
    </rPh>
    <phoneticPr fontId="6"/>
  </si>
  <si>
    <t>昭和４年度</t>
    <rPh sb="0" eb="2">
      <t>ショウワ</t>
    </rPh>
    <rPh sb="3" eb="4">
      <t>ネン</t>
    </rPh>
    <rPh sb="4" eb="5">
      <t>ド</t>
    </rPh>
    <phoneticPr fontId="6"/>
  </si>
  <si>
    <t>平成２９年度</t>
    <rPh sb="0" eb="2">
      <t>ヘイセイ</t>
    </rPh>
    <rPh sb="4" eb="5">
      <t>ネン</t>
    </rPh>
    <rPh sb="5" eb="6">
      <t>ド</t>
    </rPh>
    <phoneticPr fontId="6"/>
  </si>
  <si>
    <t>昭和５年度</t>
    <rPh sb="0" eb="2">
      <t>ショウワ</t>
    </rPh>
    <rPh sb="3" eb="4">
      <t>ネン</t>
    </rPh>
    <rPh sb="4" eb="5">
      <t>ド</t>
    </rPh>
    <phoneticPr fontId="6"/>
  </si>
  <si>
    <t>平成３０年度</t>
    <rPh sb="0" eb="2">
      <t>ヘイセイ</t>
    </rPh>
    <rPh sb="4" eb="5">
      <t>ネン</t>
    </rPh>
    <rPh sb="5" eb="6">
      <t>ド</t>
    </rPh>
    <phoneticPr fontId="6"/>
  </si>
  <si>
    <t>昭和６年度</t>
    <rPh sb="0" eb="2">
      <t>ショウワ</t>
    </rPh>
    <rPh sb="3" eb="4">
      <t>ネン</t>
    </rPh>
    <rPh sb="4" eb="5">
      <t>ド</t>
    </rPh>
    <phoneticPr fontId="6"/>
  </si>
  <si>
    <t>平成３１年度</t>
    <rPh sb="0" eb="2">
      <t>ヘイセイ</t>
    </rPh>
    <rPh sb="4" eb="5">
      <t>ネン</t>
    </rPh>
    <rPh sb="5" eb="6">
      <t>ド</t>
    </rPh>
    <phoneticPr fontId="6"/>
  </si>
  <si>
    <t>昭和７年度</t>
    <rPh sb="0" eb="2">
      <t>ショウワ</t>
    </rPh>
    <rPh sb="3" eb="4">
      <t>ネン</t>
    </rPh>
    <rPh sb="4" eb="5">
      <t>ド</t>
    </rPh>
    <phoneticPr fontId="6"/>
  </si>
  <si>
    <t>平成３２年度</t>
    <rPh sb="0" eb="2">
      <t>ヘイセイ</t>
    </rPh>
    <rPh sb="4" eb="5">
      <t>ネン</t>
    </rPh>
    <rPh sb="5" eb="6">
      <t>ド</t>
    </rPh>
    <phoneticPr fontId="6"/>
  </si>
  <si>
    <t>昭和８年度</t>
    <rPh sb="0" eb="2">
      <t>ショウワ</t>
    </rPh>
    <rPh sb="3" eb="4">
      <t>ネン</t>
    </rPh>
    <rPh sb="4" eb="5">
      <t>ド</t>
    </rPh>
    <phoneticPr fontId="6"/>
  </si>
  <si>
    <t>平成３３年度</t>
    <rPh sb="0" eb="2">
      <t>ヘイセイ</t>
    </rPh>
    <rPh sb="4" eb="5">
      <t>ネン</t>
    </rPh>
    <rPh sb="5" eb="6">
      <t>ド</t>
    </rPh>
    <phoneticPr fontId="6"/>
  </si>
  <si>
    <t>昭和９年度</t>
    <rPh sb="0" eb="2">
      <t>ショウワ</t>
    </rPh>
    <rPh sb="3" eb="4">
      <t>ネン</t>
    </rPh>
    <rPh sb="4" eb="5">
      <t>ド</t>
    </rPh>
    <phoneticPr fontId="6"/>
  </si>
  <si>
    <t>平成３４年度</t>
    <rPh sb="0" eb="2">
      <t>ヘイセイ</t>
    </rPh>
    <rPh sb="4" eb="5">
      <t>ネン</t>
    </rPh>
    <rPh sb="5" eb="6">
      <t>ド</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</si>
  <si>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</si>
  <si>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</si>
  <si>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</si>
  <si>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</si>
  <si>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</si>
  <si>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</si>
  <si>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</si>
  <si>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</si>
  <si>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</si>
  <si>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</si>
  <si>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</si>
  <si>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</si>
  <si>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</si>
  <si>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</si>
  <si>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</si>
  <si>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</si>
  <si>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</si>
  <si>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</si>
  <si>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</si>
  <si>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</si>
  <si>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</si>
  <si>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</si>
  <si>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</si>
  <si>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</si>
  <si>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</si>
  <si>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</si>
  <si>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</si>
  <si>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</si>
  <si>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</si>
  <si>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</si>
  <si>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</si>
  <si>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</si>
  <si>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</si>
  <si>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</si>
  <si>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昭和２７年度</t>
    <rPh sb="0" eb="2">
      <t>ショウワ</t>
    </rPh>
    <rPh sb="4" eb="5">
      <t>ネン</t>
    </rPh>
    <rPh sb="5" eb="6">
      <t>ド</t>
    </rPh>
    <phoneticPr fontId="6"/>
  </si>
  <si>
    <t>平成５２年度</t>
    <rPh sb="0" eb="2">
      <t>ヘイセイ</t>
    </rPh>
    <rPh sb="4" eb="5">
      <t>ネン</t>
    </rPh>
    <rPh sb="5" eb="6">
      <t>ド</t>
    </rPh>
    <phoneticPr fontId="6"/>
  </si>
  <si>
    <t>昭和２８年度</t>
    <rPh sb="0" eb="2">
      <t>ショウワ</t>
    </rPh>
    <rPh sb="4" eb="5">
      <t>ネン</t>
    </rPh>
    <rPh sb="5" eb="6">
      <t>ド</t>
    </rPh>
    <phoneticPr fontId="6"/>
  </si>
  <si>
    <t>平成５３年度</t>
    <rPh sb="0" eb="2">
      <t>ヘイセイ</t>
    </rPh>
    <rPh sb="4" eb="5">
      <t>ネン</t>
    </rPh>
    <rPh sb="5" eb="6">
      <t>ド</t>
    </rPh>
    <phoneticPr fontId="6"/>
  </si>
  <si>
    <t>昭和２９年度</t>
    <rPh sb="0" eb="2">
      <t>ショウワ</t>
    </rPh>
    <rPh sb="4" eb="5">
      <t>ネン</t>
    </rPh>
    <rPh sb="5" eb="6">
      <t>ド</t>
    </rPh>
    <phoneticPr fontId="6"/>
  </si>
  <si>
    <t>平成５４年度</t>
    <rPh sb="0" eb="2">
      <t>ヘイセイ</t>
    </rPh>
    <rPh sb="4" eb="5">
      <t>ネン</t>
    </rPh>
    <rPh sb="5" eb="6">
      <t>ド</t>
    </rPh>
    <phoneticPr fontId="6"/>
  </si>
  <si>
    <t>昭和３０年度</t>
    <rPh sb="0" eb="2">
      <t>ショウワ</t>
    </rPh>
    <rPh sb="4" eb="5">
      <t>ネン</t>
    </rPh>
    <rPh sb="5" eb="6">
      <t>ド</t>
    </rPh>
    <phoneticPr fontId="6"/>
  </si>
  <si>
    <t>平成５５年度</t>
    <rPh sb="0" eb="2">
      <t>ヘイセイ</t>
    </rPh>
    <rPh sb="4" eb="5">
      <t>ネン</t>
    </rPh>
    <rPh sb="5" eb="6">
      <t>ド</t>
    </rPh>
    <phoneticPr fontId="6"/>
  </si>
  <si>
    <t>昭和３１年度</t>
    <rPh sb="0" eb="2">
      <t>ショウワ</t>
    </rPh>
    <rPh sb="4" eb="5">
      <t>ネン</t>
    </rPh>
    <rPh sb="5" eb="6">
      <t>ド</t>
    </rPh>
    <phoneticPr fontId="6"/>
  </si>
  <si>
    <t>終了予定なし</t>
    <rPh sb="0" eb="2">
      <t>シュウリョウ</t>
    </rPh>
    <rPh sb="2" eb="4">
      <t>ヨテイ</t>
    </rPh>
    <phoneticPr fontId="6"/>
  </si>
  <si>
    <t>昭和３２年度</t>
    <rPh sb="0" eb="2">
      <t>ショウワ</t>
    </rPh>
    <rPh sb="4" eb="5">
      <t>ネン</t>
    </rPh>
    <rPh sb="5" eb="6">
      <t>ド</t>
    </rPh>
    <phoneticPr fontId="6"/>
  </si>
  <si>
    <t>昭和３３年度</t>
    <rPh sb="0" eb="2">
      <t>ショウワ</t>
    </rPh>
    <rPh sb="4" eb="5">
      <t>ネン</t>
    </rPh>
    <rPh sb="5" eb="6">
      <t>ド</t>
    </rPh>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</si>
  <si>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</si>
  <si>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</si>
  <si>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</si>
  <si>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</si>
  <si>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</si>
  <si>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</si>
  <si>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</si>
  <si>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</si>
  <si>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</si>
  <si>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</si>
  <si>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</si>
  <si>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</si>
  <si>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</si>
  <si>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</si>
  <si>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</si>
  <si>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</si>
  <si>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</si>
  <si>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</si>
  <si>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</si>
  <si>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</si>
  <si>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</si>
  <si>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</si>
  <si>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</si>
  <si>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</si>
  <si>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</si>
  <si>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</si>
  <si>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</si>
  <si>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</si>
  <si>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</si>
  <si>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</si>
  <si>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</si>
  <si>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</si>
  <si>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</si>
  <si>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</si>
  <si>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</si>
  <si>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</si>
  <si>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</si>
  <si>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</si>
  <si>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</si>
  <si>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</si>
  <si>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</si>
  <si>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</si>
  <si>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</si>
  <si>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</si>
  <si>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</si>
  <si>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</si>
  <si>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</si>
  <si>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</si>
  <si>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</si>
  <si>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</si>
  <si>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</si>
  <si>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</si>
  <si>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</si>
  <si>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</si>
  <si>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</si>
  <si>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</si>
  <si>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</si>
  <si>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</si>
  <si>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</si>
  <si>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</si>
  <si>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</si>
  <si>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</si>
  <si>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</si>
  <si>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6"/>
  </si>
  <si>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</si>
  <si>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</si>
  <si>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</si>
  <si>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</si>
  <si>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</si>
  <si>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</si>
  <si>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</si>
  <si>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</si>
  <si>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</si>
  <si>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</si>
  <si>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</si>
  <si>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</si>
  <si>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</si>
  <si>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</si>
  <si>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</si>
  <si>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</si>
  <si>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</si>
  <si>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</si>
  <si>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</si>
  <si>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</si>
  <si>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</si>
  <si>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</si>
  <si>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</si>
  <si>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</si>
  <si>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</si>
  <si>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</si>
  <si>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</si>
  <si>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</si>
  <si>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</si>
  <si>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</si>
  <si>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</si>
  <si>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</si>
  <si>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</si>
  <si>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</si>
  <si>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</si>
  <si>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</si>
  <si>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</si>
  <si>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</si>
  <si>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</si>
  <si>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</si>
  <si>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</si>
  <si>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</si>
  <si>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</si>
  <si>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</si>
  <si>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</si>
  <si>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</si>
  <si>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</si>
  <si>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</si>
  <si>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</si>
  <si>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</si>
  <si>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</si>
  <si>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</si>
  <si>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</si>
  <si>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</si>
  <si>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</si>
  <si>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</si>
  <si>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</si>
  <si>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</si>
  <si>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</si>
  <si>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</si>
  <si>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</si>
  <si>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</si>
  <si>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</si>
  <si>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</si>
  <si>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</si>
  <si>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</si>
  <si>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</si>
  <si>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</si>
  <si>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</si>
  <si>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</si>
  <si>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</si>
  <si>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</si>
  <si>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</si>
  <si>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</si>
  <si>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</si>
  <si>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</si>
  <si>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</si>
  <si>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</si>
  <si>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</si>
  <si>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</si>
  <si>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</si>
  <si>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</si>
  <si>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</si>
  <si>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</si>
  <si>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</si>
  <si>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</si>
  <si>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</si>
  <si>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</si>
  <si>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</si>
  <si>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</si>
  <si>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</si>
  <si>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</si>
  <si>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</si>
  <si>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</si>
  <si>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</si>
  <si>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</si>
  <si>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</si>
  <si>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</si>
  <si>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</si>
  <si>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</si>
  <si>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</si>
  <si>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</si>
  <si>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</si>
  <si>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</si>
  <si>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</si>
  <si>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</si>
  <si>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</si>
  <si>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</si>
  <si>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</si>
  <si>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</si>
  <si>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</si>
  <si>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</si>
  <si>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</si>
  <si>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</si>
  <si>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</si>
  <si>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</si>
  <si>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</si>
  <si>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</si>
  <si>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</si>
  <si>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</si>
  <si>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</si>
  <si>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</si>
  <si>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</si>
  <si>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</si>
  <si>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</si>
  <si>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</si>
  <si>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</si>
  <si>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</si>
  <si>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</si>
  <si>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</si>
  <si>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</si>
  <si>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</si>
  <si>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</si>
  <si>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</si>
  <si>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</si>
  <si>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</si>
  <si>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</si>
  <si>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</si>
  <si>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</si>
  <si>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</si>
  <si>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</si>
  <si>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</si>
  <si>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</si>
  <si>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</si>
  <si>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</si>
  <si>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</si>
  <si>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</si>
  <si>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</si>
  <si>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</si>
  <si>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</si>
  <si>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</si>
  <si>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</si>
  <si>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</si>
  <si>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</si>
  <si>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</si>
  <si>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</si>
  <si>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</si>
  <si>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</si>
  <si>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</si>
  <si>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</si>
  <si>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</si>
  <si>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</si>
  <si>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</si>
  <si>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</si>
  <si>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</si>
  <si>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</si>
  <si>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</si>
  <si>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</si>
  <si>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</si>
  <si>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</si>
  <si>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</si>
  <si>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</si>
  <si>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</si>
  <si>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</si>
  <si>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</si>
  <si>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</si>
  <si>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</si>
  <si>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</si>
  <si>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</si>
  <si>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</si>
  <si>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</si>
  <si>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</si>
  <si>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</si>
  <si>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</si>
  <si>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</si>
  <si>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</si>
  <si>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</si>
  <si>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</si>
  <si>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</si>
  <si>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</si>
  <si>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</si>
  <si>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</si>
  <si>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</si>
  <si>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</si>
  <si>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</si>
  <si>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</si>
  <si>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</si>
  <si>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</si>
  <si>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</si>
  <si>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</si>
  <si>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</si>
  <si>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</si>
  <si>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</si>
  <si>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</si>
  <si>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</si>
  <si>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</si>
  <si>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</si>
  <si>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</si>
  <si>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</si>
  <si>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</si>
  <si>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</si>
  <si>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</si>
  <si>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</si>
  <si>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</si>
  <si>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</si>
  <si>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</si>
  <si>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</si>
  <si>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</si>
  <si>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</si>
  <si>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</si>
  <si>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</si>
  <si>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</si>
  <si>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</si>
  <si>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</si>
  <si>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</si>
  <si>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</si>
  <si>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</si>
  <si>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</si>
  <si>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</si>
  <si>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t>年度内に改善を検討</t>
    <rPh sb="0" eb="2">
      <t>ネンド</t>
    </rPh>
    <rPh sb="2" eb="3">
      <t>ナイ</t>
    </rPh>
    <rPh sb="4" eb="6">
      <t>カイゼン</t>
    </rPh>
    <rPh sb="7" eb="9">
      <t>ケントウ</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</si>
  <si>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</si>
  <si>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</si>
  <si>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</si>
  <si>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</si>
  <si>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</si>
  <si>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</si>
  <si>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</si>
  <si>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</si>
  <si>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</si>
  <si>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</si>
  <si>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</si>
  <si>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</si>
  <si>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</si>
  <si>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</si>
  <si>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</si>
  <si>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</si>
  <si>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</si>
  <si>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</si>
  <si>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</si>
  <si>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</si>
  <si>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</si>
  <si>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</si>
  <si>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</si>
  <si>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</si>
  <si>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</si>
  <si>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</si>
  <si>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</si>
  <si>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</si>
  <si>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</si>
  <si>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</si>
  <si>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</si>
  <si>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</si>
  <si>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</si>
  <si>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</si>
  <si>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</si>
  <si>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</si>
  <si>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</si>
  <si>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</si>
  <si>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</si>
  <si>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</si>
  <si>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</si>
  <si>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</si>
  <si>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</si>
  <si>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</si>
  <si>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</si>
  <si>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</si>
  <si>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</si>
  <si>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内閣府</t>
  </si>
  <si>
    <t>避難計画等改善プロセス構築委託費</t>
    <phoneticPr fontId="5"/>
  </si>
  <si>
    <t>内閣府政策統括官（原子力防災担当）付</t>
    <phoneticPr fontId="5"/>
  </si>
  <si>
    <t>○</t>
  </si>
  <si>
    <t>特別会計に関する法律第８５条第６項
特別会計に関する法律施行令第５１条第７項第６号</t>
    <phoneticPr fontId="5"/>
  </si>
  <si>
    <t>防災基本計画（平成30年6月）
原子力災害対策指針（平成30年10月）</t>
    <phoneticPr fontId="5"/>
  </si>
  <si>
    <t>①訓練体系の整備
訓練の目標設定、目標設定に応じた訓練項目（要素訓練、総合的な訓練等）の設定方法、訓練実施体制、訓練企画に関する手引きを整備
②緊急時対応の検証に資する評価要領の整備
標準的な評価基準（採点方法）、評価体制、評価者の要件、評価結果の取りまとめ方法、抽出された課題及び改善方策レビュー方法の整備（共通課題、個別課題の類型化方法等）等の評価及び評価結果の活用に関する要領の整備</t>
    <phoneticPr fontId="5"/>
  </si>
  <si>
    <t>-</t>
  </si>
  <si>
    <t>立地道府県等において質の高い訓練が実行できるよう準備を行う。</t>
    <phoneticPr fontId="5"/>
  </si>
  <si>
    <t>地域</t>
    <rPh sb="0" eb="2">
      <t>チイキ</t>
    </rPh>
    <phoneticPr fontId="5"/>
  </si>
  <si>
    <t>-</t>
    <phoneticPr fontId="5"/>
  </si>
  <si>
    <t>-</t>
    <phoneticPr fontId="5"/>
  </si>
  <si>
    <t>－</t>
    <phoneticPr fontId="5"/>
  </si>
  <si>
    <t>訓練体系及び評価要領に係る調査・整備項目の数</t>
    <phoneticPr fontId="5"/>
  </si>
  <si>
    <t>項目</t>
    <rPh sb="0" eb="2">
      <t>コウモク</t>
    </rPh>
    <phoneticPr fontId="5"/>
  </si>
  <si>
    <t>-</t>
    <phoneticPr fontId="5"/>
  </si>
  <si>
    <t>執行額／調査・整備項目の数</t>
    <phoneticPr fontId="5"/>
  </si>
  <si>
    <t>百万円</t>
    <rPh sb="0" eb="1">
      <t>ヒャク</t>
    </rPh>
    <rPh sb="1" eb="3">
      <t>マンエン</t>
    </rPh>
    <phoneticPr fontId="5"/>
  </si>
  <si>
    <t>百万円/数</t>
    <phoneticPr fontId="5"/>
  </si>
  <si>
    <t>30/5</t>
    <phoneticPr fontId="5"/>
  </si>
  <si>
    <t>原子力防災対策の充実・強化（政策８－施策①）</t>
    <phoneticPr fontId="5"/>
  </si>
  <si>
    <t>原子力防災対策の充実・強化（政策８－施策①）</t>
    <phoneticPr fontId="5"/>
  </si>
  <si>
    <t>市町村の地域防災計画（原子力災害対策編）策定状況（福島県内を除く）</t>
    <phoneticPr fontId="5"/>
  </si>
  <si>
    <t>市町村の避難計画策定状況
（福島県内を除く）</t>
    <phoneticPr fontId="5"/>
  </si>
  <si>
    <t>市町村</t>
    <rPh sb="0" eb="3">
      <t>シチョウソン</t>
    </rPh>
    <phoneticPr fontId="5"/>
  </si>
  <si>
    <t>-</t>
    <phoneticPr fontId="5"/>
  </si>
  <si>
    <t>地域原子力防災協議会、原子力防災会議における「地域の緊急時対応の確認、了承」の状況（確認・了承済み地域数）</t>
    <phoneticPr fontId="5"/>
  </si>
  <si>
    <t>地域原子力防災協議会が関わる総合的な原子力防災訓練の実施状況</t>
    <phoneticPr fontId="5"/>
  </si>
  <si>
    <t>毎年度1地域</t>
    <phoneticPr fontId="5"/>
  </si>
  <si>
    <t>-</t>
    <phoneticPr fontId="5"/>
  </si>
  <si>
    <t>毎年度特定の1地域で行っている。</t>
    <phoneticPr fontId="5"/>
  </si>
  <si>
    <t>平成28年度は泊地域、平成29年度は玄海地域、平成30年度は大飯地域・高浜地域で実施した。</t>
    <rPh sb="23" eb="25">
      <t>ヘイセイ</t>
    </rPh>
    <rPh sb="27" eb="29">
      <t>ネンド</t>
    </rPh>
    <rPh sb="30" eb="32">
      <t>オオイ</t>
    </rPh>
    <rPh sb="32" eb="34">
      <t>チイキ</t>
    </rPh>
    <rPh sb="35" eb="37">
      <t>タカハマ</t>
    </rPh>
    <rPh sb="37" eb="39">
      <t>チイキ</t>
    </rPh>
    <phoneticPr fontId="5"/>
  </si>
  <si>
    <t>本事業の実施により、より実効性のある避難計画の策定・改定を促進し、原子力防災対策を充実・強化する。</t>
    <phoneticPr fontId="5"/>
  </si>
  <si>
    <t>有</t>
  </si>
  <si>
    <t>無</t>
  </si>
  <si>
    <t>‐</t>
  </si>
  <si>
    <t>原子力災害対策の充実・強化は住民の安全・安心の観点から重要であり、緊急時対応の更なる改善を図る観点から、立地道府県等において、質の高い訓練が行われることが必要。</t>
    <rPh sb="3" eb="5">
      <t>サイガイ</t>
    </rPh>
    <rPh sb="5" eb="7">
      <t>タイサク</t>
    </rPh>
    <rPh sb="33" eb="36">
      <t>キンキュウジ</t>
    </rPh>
    <rPh sb="36" eb="38">
      <t>タイオウ</t>
    </rPh>
    <rPh sb="39" eb="40">
      <t>サラ</t>
    </rPh>
    <rPh sb="42" eb="44">
      <t>カイゼン</t>
    </rPh>
    <rPh sb="45" eb="46">
      <t>ハカ</t>
    </rPh>
    <rPh sb="47" eb="49">
      <t>カンテン</t>
    </rPh>
    <rPh sb="52" eb="54">
      <t>リッチ</t>
    </rPh>
    <rPh sb="54" eb="57">
      <t>ドウフケン</t>
    </rPh>
    <rPh sb="57" eb="58">
      <t>トウ</t>
    </rPh>
    <rPh sb="63" eb="64">
      <t>シツ</t>
    </rPh>
    <rPh sb="65" eb="66">
      <t>タカ</t>
    </rPh>
    <rPh sb="67" eb="69">
      <t>クンレン</t>
    </rPh>
    <rPh sb="70" eb="71">
      <t>オコナ</t>
    </rPh>
    <phoneticPr fontId="5"/>
  </si>
  <si>
    <t>地域における原子力防災体制の充実・強化にあたって、国の積極的な支援が期待されている。立地道府県等において、自ら質の高い訓練を実施できるようにするため、国が標準的な訓練体系や評価要領を整備することが必要。</t>
    <rPh sb="0" eb="2">
      <t>チイキ</t>
    </rPh>
    <rPh sb="6" eb="9">
      <t>ゲンシリョク</t>
    </rPh>
    <rPh sb="9" eb="11">
      <t>ボウサイ</t>
    </rPh>
    <rPh sb="11" eb="13">
      <t>タイセイ</t>
    </rPh>
    <rPh sb="14" eb="16">
      <t>ジュウジツ</t>
    </rPh>
    <rPh sb="17" eb="19">
      <t>キョウカ</t>
    </rPh>
    <rPh sb="25" eb="26">
      <t>クニ</t>
    </rPh>
    <rPh sb="27" eb="30">
      <t>セッキョクテキ</t>
    </rPh>
    <rPh sb="31" eb="33">
      <t>シエン</t>
    </rPh>
    <rPh sb="34" eb="36">
      <t>キタイ</t>
    </rPh>
    <rPh sb="42" eb="44">
      <t>リッチ</t>
    </rPh>
    <rPh sb="44" eb="47">
      <t>ドウフケン</t>
    </rPh>
    <rPh sb="47" eb="48">
      <t>トウ</t>
    </rPh>
    <rPh sb="53" eb="54">
      <t>ミズカ</t>
    </rPh>
    <rPh sb="55" eb="56">
      <t>シツ</t>
    </rPh>
    <rPh sb="56" eb="57">
      <t>スイシツ</t>
    </rPh>
    <rPh sb="57" eb="58">
      <t>タカ</t>
    </rPh>
    <rPh sb="59" eb="61">
      <t>クンレン</t>
    </rPh>
    <rPh sb="62" eb="64">
      <t>ジッシ</t>
    </rPh>
    <rPh sb="75" eb="76">
      <t>クニ</t>
    </rPh>
    <rPh sb="77" eb="80">
      <t>ヒョウジュンテキ</t>
    </rPh>
    <rPh sb="81" eb="83">
      <t>クンレン</t>
    </rPh>
    <rPh sb="83" eb="85">
      <t>タイケイ</t>
    </rPh>
    <rPh sb="86" eb="88">
      <t>ヒョウカ</t>
    </rPh>
    <rPh sb="88" eb="90">
      <t>ヨウリョウ</t>
    </rPh>
    <rPh sb="91" eb="93">
      <t>セイビ</t>
    </rPh>
    <rPh sb="98" eb="100">
      <t>ヒツヨウ</t>
    </rPh>
    <phoneticPr fontId="5"/>
  </si>
  <si>
    <t>原子力災害対策の更なる充実・強化を継続的に図る上で、質の高い訓練は必要不可欠である。このため、立地道府県等における訓練の質の向上は、喫緊の課題であり、優先して取り組む必要がある。</t>
    <rPh sb="0" eb="3">
      <t>ゲンシリョク</t>
    </rPh>
    <rPh sb="3" eb="5">
      <t>サイガイ</t>
    </rPh>
    <rPh sb="5" eb="7">
      <t>タイサク</t>
    </rPh>
    <rPh sb="8" eb="9">
      <t>サラ</t>
    </rPh>
    <rPh sb="11" eb="13">
      <t>ジュウジツ</t>
    </rPh>
    <rPh sb="14" eb="16">
      <t>キョウカ</t>
    </rPh>
    <rPh sb="17" eb="20">
      <t>ケイゾクテキ</t>
    </rPh>
    <rPh sb="21" eb="22">
      <t>ハカ</t>
    </rPh>
    <rPh sb="23" eb="24">
      <t>ウエ</t>
    </rPh>
    <rPh sb="26" eb="27">
      <t>シツ</t>
    </rPh>
    <rPh sb="28" eb="29">
      <t>タカ</t>
    </rPh>
    <rPh sb="30" eb="32">
      <t>クンレン</t>
    </rPh>
    <rPh sb="33" eb="35">
      <t>ヒツヨウ</t>
    </rPh>
    <rPh sb="35" eb="38">
      <t>フカケツ</t>
    </rPh>
    <rPh sb="47" eb="49">
      <t>リッチ</t>
    </rPh>
    <rPh sb="49" eb="52">
      <t>ドウフケン</t>
    </rPh>
    <rPh sb="52" eb="53">
      <t>トウ</t>
    </rPh>
    <rPh sb="57" eb="59">
      <t>クンレン</t>
    </rPh>
    <rPh sb="60" eb="61">
      <t>シツ</t>
    </rPh>
    <rPh sb="62" eb="64">
      <t>コウジョウ</t>
    </rPh>
    <rPh sb="66" eb="68">
      <t>キッキン</t>
    </rPh>
    <rPh sb="69" eb="71">
      <t>カダイ</t>
    </rPh>
    <rPh sb="75" eb="77">
      <t>ユウセン</t>
    </rPh>
    <rPh sb="79" eb="80">
      <t>ト</t>
    </rPh>
    <rPh sb="81" eb="82">
      <t>ク</t>
    </rPh>
    <rPh sb="83" eb="85">
      <t>ヒツヨウ</t>
    </rPh>
    <phoneticPr fontId="5"/>
  </si>
  <si>
    <t>立地道府県等から、国の積極的な支援が求められているなか、国として標準的な評価体系や評価要領を整備することは妥当である。</t>
    <rPh sb="9" eb="10">
      <t>クニ</t>
    </rPh>
    <rPh sb="11" eb="14">
      <t>セッキョクテキ</t>
    </rPh>
    <rPh sb="15" eb="17">
      <t>シエン</t>
    </rPh>
    <rPh sb="18" eb="19">
      <t>モト</t>
    </rPh>
    <rPh sb="28" eb="29">
      <t>クニ</t>
    </rPh>
    <rPh sb="32" eb="34">
      <t>ヒョウジュン</t>
    </rPh>
    <rPh sb="34" eb="35">
      <t>テキ</t>
    </rPh>
    <rPh sb="36" eb="38">
      <t>ヒョウカ</t>
    </rPh>
    <rPh sb="38" eb="40">
      <t>タイケイ</t>
    </rPh>
    <rPh sb="41" eb="43">
      <t>ヒョウカ</t>
    </rPh>
    <rPh sb="43" eb="45">
      <t>ヨウリョウ</t>
    </rPh>
    <rPh sb="46" eb="48">
      <t>セイビ</t>
    </rPh>
    <rPh sb="53" eb="55">
      <t>ダトウ</t>
    </rPh>
    <phoneticPr fontId="5"/>
  </si>
  <si>
    <t>本事業の成果物を作成するにあたり、各地方公共団体へ調査・ヒアリングを実施しているが、その際に必要となる費用や原子力防災等の専門的な知見を踏まえればコストは妥当である。</t>
    <rPh sb="4" eb="7">
      <t>セイカブツ</t>
    </rPh>
    <rPh sb="5" eb="6">
      <t>サクセイ</t>
    </rPh>
    <rPh sb="8" eb="10">
      <t>サクセイ</t>
    </rPh>
    <rPh sb="17" eb="20">
      <t>カクチホウ</t>
    </rPh>
    <rPh sb="20" eb="22">
      <t>コウキョウ</t>
    </rPh>
    <rPh sb="22" eb="24">
      <t>ダンタイ</t>
    </rPh>
    <rPh sb="25" eb="27">
      <t>チョウサ</t>
    </rPh>
    <rPh sb="34" eb="36">
      <t>ジッシ</t>
    </rPh>
    <rPh sb="44" eb="45">
      <t>サイ</t>
    </rPh>
    <rPh sb="46" eb="48">
      <t>ヒツヨウ</t>
    </rPh>
    <rPh sb="51" eb="53">
      <t>ヒヨウ</t>
    </rPh>
    <rPh sb="54" eb="57">
      <t>ゲンシリョク</t>
    </rPh>
    <rPh sb="57" eb="59">
      <t>ボウサイ</t>
    </rPh>
    <rPh sb="59" eb="60">
      <t>トウ</t>
    </rPh>
    <rPh sb="61" eb="64">
      <t>センモンテキ</t>
    </rPh>
    <rPh sb="65" eb="67">
      <t>チケン</t>
    </rPh>
    <rPh sb="68" eb="69">
      <t>フ</t>
    </rPh>
    <rPh sb="77" eb="79">
      <t>ダトウ</t>
    </rPh>
    <phoneticPr fontId="5"/>
  </si>
  <si>
    <t>支出先の実施内容を精査し、支出内容が事業目的に即して真に必要なものであることを確認している。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9" eb="41">
      <t>カクニン</t>
    </rPh>
    <phoneticPr fontId="5"/>
  </si>
  <si>
    <t>委託化により、手引き、要領等の作成に向けた各地方公共団体への調査・ヒアリングや説明会の実施等の諸業務がスリム化され、国の職員の業務の効率化が図られている。</t>
    <rPh sb="0" eb="3">
      <t>イタクカ</t>
    </rPh>
    <rPh sb="21" eb="22">
      <t>カク</t>
    </rPh>
    <rPh sb="22" eb="24">
      <t>チホウ</t>
    </rPh>
    <rPh sb="24" eb="26">
      <t>コウキョウ</t>
    </rPh>
    <rPh sb="26" eb="28">
      <t>ダンタイ</t>
    </rPh>
    <rPh sb="30" eb="32">
      <t>チョウサ</t>
    </rPh>
    <rPh sb="39" eb="42">
      <t>セツメイカイ</t>
    </rPh>
    <rPh sb="43" eb="45">
      <t>ジッシ</t>
    </rPh>
    <rPh sb="45" eb="46">
      <t>トウ</t>
    </rPh>
    <rPh sb="47" eb="48">
      <t>ショ</t>
    </rPh>
    <rPh sb="48" eb="50">
      <t>ギョウム</t>
    </rPh>
    <rPh sb="54" eb="55">
      <t>カ</t>
    </rPh>
    <rPh sb="58" eb="59">
      <t>クニ</t>
    </rPh>
    <rPh sb="60" eb="62">
      <t>ショクイン</t>
    </rPh>
    <rPh sb="63" eb="65">
      <t>ギョウム</t>
    </rPh>
    <rPh sb="66" eb="69">
      <t>コウリツカ</t>
    </rPh>
    <rPh sb="70" eb="71">
      <t>ハカ</t>
    </rPh>
    <phoneticPr fontId="5"/>
  </si>
  <si>
    <t>活動実績は見込み通りの実施となった。</t>
    <rPh sb="0" eb="2">
      <t>カツドウ</t>
    </rPh>
    <rPh sb="2" eb="4">
      <t>ジッセキ</t>
    </rPh>
    <rPh sb="5" eb="7">
      <t>ミコ</t>
    </rPh>
    <rPh sb="8" eb="9">
      <t>ドオ</t>
    </rPh>
    <rPh sb="11" eb="13">
      <t>ジッシ</t>
    </rPh>
    <phoneticPr fontId="5"/>
  </si>
  <si>
    <t>作成した手引きや要領を通じて、質の高い訓練が行われることにより、原子力防災に対する対応能力の向上が図られ、地域の原子力防災体制の充実に資している。</t>
    <rPh sb="0" eb="2">
      <t>サクセイ</t>
    </rPh>
    <rPh sb="4" eb="6">
      <t>テビ</t>
    </rPh>
    <rPh sb="8" eb="10">
      <t>ヨウリョウ</t>
    </rPh>
    <rPh sb="11" eb="12">
      <t>ツウ</t>
    </rPh>
    <rPh sb="15" eb="16">
      <t>シツ</t>
    </rPh>
    <rPh sb="17" eb="18">
      <t>タカ</t>
    </rPh>
    <rPh sb="19" eb="21">
      <t>クンレン</t>
    </rPh>
    <rPh sb="22" eb="23">
      <t>オコナ</t>
    </rPh>
    <rPh sb="32" eb="35">
      <t>ゲンシリョク</t>
    </rPh>
    <rPh sb="35" eb="37">
      <t>ボウサイ</t>
    </rPh>
    <rPh sb="38" eb="39">
      <t>タイ</t>
    </rPh>
    <rPh sb="41" eb="43">
      <t>タイオウ</t>
    </rPh>
    <rPh sb="43" eb="45">
      <t>ノウリョク</t>
    </rPh>
    <rPh sb="46" eb="48">
      <t>コウジョウ</t>
    </rPh>
    <rPh sb="49" eb="50">
      <t>ハカ</t>
    </rPh>
    <rPh sb="53" eb="55">
      <t>チイキ</t>
    </rPh>
    <rPh sb="56" eb="59">
      <t>ゲンシリョク</t>
    </rPh>
    <rPh sb="59" eb="61">
      <t>ボウサイ</t>
    </rPh>
    <rPh sb="61" eb="63">
      <t>タイセイ</t>
    </rPh>
    <rPh sb="64" eb="66">
      <t>ジュウジツ</t>
    </rPh>
    <rPh sb="67" eb="68">
      <t>シ</t>
    </rPh>
    <phoneticPr fontId="5"/>
  </si>
  <si>
    <t>原子力発電施設等緊急時安全対策交付金</t>
    <phoneticPr fontId="5"/>
  </si>
  <si>
    <t>本事業は、地方公共団体において緊急時対応の一層の改善に向けた質の高い訓練を実行することを目的として、訓練企画立案、運営及び評価体制の構築に向けた準備を行うものである。訓練結果から教訓を抽出し、その教訓を踏まえて地域防災計画等に反映する。
地方公共団体がこれらの地域防災計画に基づいて実施する原子力防災対策の費用について、原子力発電施設等緊急時安全対策交付金として支援する。</t>
    <phoneticPr fontId="5"/>
  </si>
  <si>
    <t>0005</t>
    <phoneticPr fontId="5"/>
  </si>
  <si>
    <t>人件費</t>
    <rPh sb="0" eb="3">
      <t>ジンケンヒ</t>
    </rPh>
    <phoneticPr fontId="5"/>
  </si>
  <si>
    <t>現地ヒアリング　等</t>
    <rPh sb="0" eb="2">
      <t>ゲンチ</t>
    </rPh>
    <rPh sb="8" eb="9">
      <t>トウ</t>
    </rPh>
    <phoneticPr fontId="5"/>
  </si>
  <si>
    <t>事業費</t>
    <rPh sb="0" eb="3">
      <t>ジギョウヒ</t>
    </rPh>
    <phoneticPr fontId="5"/>
  </si>
  <si>
    <t>旅費、謝金、補助人件費等</t>
    <rPh sb="0" eb="2">
      <t>リョヒ</t>
    </rPh>
    <rPh sb="3" eb="5">
      <t>シャキン</t>
    </rPh>
    <rPh sb="6" eb="8">
      <t>ホジョ</t>
    </rPh>
    <rPh sb="8" eb="11">
      <t>ジンケンヒ</t>
    </rPh>
    <rPh sb="11" eb="12">
      <t>トウ</t>
    </rPh>
    <phoneticPr fontId="5"/>
  </si>
  <si>
    <t>一般管理費</t>
    <rPh sb="0" eb="2">
      <t>イッパン</t>
    </rPh>
    <rPh sb="2" eb="5">
      <t>カンリヒ</t>
    </rPh>
    <phoneticPr fontId="5"/>
  </si>
  <si>
    <t>光熱費　等</t>
    <rPh sb="0" eb="3">
      <t>コウネツヒ</t>
    </rPh>
    <rPh sb="4" eb="5">
      <t>トウ</t>
    </rPh>
    <phoneticPr fontId="5"/>
  </si>
  <si>
    <t>三菱総合研究所</t>
    <rPh sb="0" eb="2">
      <t>ミツビシ</t>
    </rPh>
    <rPh sb="2" eb="4">
      <t>ソウゴウ</t>
    </rPh>
    <rPh sb="4" eb="7">
      <t>ケンキュウジョ</t>
    </rPh>
    <phoneticPr fontId="5"/>
  </si>
  <si>
    <t>道府県が訓練を行う際に参考となる訓練体系、評価要領の手引き等の作成に係る業務</t>
    <phoneticPr fontId="5"/>
  </si>
  <si>
    <t>立地道府県等は、地域原子力防災協議会において確認した緊急時対応に基づき訓練を行い、訓練結果から教訓を抽出し、その教訓を踏まえて当該地域における緊急時対応の改善を図ることとしている。本事業では、訓練企画立案、運営及び評価体制の構築に向けた準備を行い、道府県において緊急時対応の一層の改善に向けた質の高い訓練を実行することを目的としている。</t>
    <phoneticPr fontId="5"/>
  </si>
  <si>
    <t>-</t>
    <phoneticPr fontId="5"/>
  </si>
  <si>
    <t>契約に当たっては、一般競争入札方式により競争性の確保に努めたが、入札説明会に３者参加したものの結果として一者応札となった。</t>
    <rPh sb="9" eb="11">
      <t>イッパン</t>
    </rPh>
    <rPh sb="11" eb="13">
      <t>キョウソウ</t>
    </rPh>
    <rPh sb="13" eb="15">
      <t>ニュウサツ</t>
    </rPh>
    <phoneticPr fontId="5"/>
  </si>
  <si>
    <t>30/5</t>
    <phoneticPr fontId="5"/>
  </si>
  <si>
    <t>本事業の実績として、道府県の防災担当者が訓練に習熟するための説明会を実施するとともに複数の道府県において訓練を通じた地域のPDCAサイクルの構築及び運営に関する実証などにより成果目標を達成することができた。</t>
    <rPh sb="0" eb="1">
      <t>ホン</t>
    </rPh>
    <rPh sb="1" eb="3">
      <t>ジギョウ</t>
    </rPh>
    <rPh sb="4" eb="6">
      <t>ジッセキ</t>
    </rPh>
    <rPh sb="10" eb="13">
      <t>ドウフケン</t>
    </rPh>
    <rPh sb="14" eb="16">
      <t>ボウサイ</t>
    </rPh>
    <rPh sb="16" eb="19">
      <t>タントウシャ</t>
    </rPh>
    <rPh sb="20" eb="22">
      <t>クンレン</t>
    </rPh>
    <rPh sb="23" eb="25">
      <t>シュウジュク</t>
    </rPh>
    <rPh sb="30" eb="33">
      <t>セツメイカイ</t>
    </rPh>
    <rPh sb="34" eb="36">
      <t>ジッシ</t>
    </rPh>
    <rPh sb="42" eb="44">
      <t>フクスウ</t>
    </rPh>
    <rPh sb="45" eb="48">
      <t>ドウフケン</t>
    </rPh>
    <rPh sb="52" eb="54">
      <t>クンレン</t>
    </rPh>
    <rPh sb="55" eb="56">
      <t>ツウ</t>
    </rPh>
    <rPh sb="58" eb="60">
      <t>チイキ</t>
    </rPh>
    <rPh sb="70" eb="72">
      <t>コウチク</t>
    </rPh>
    <rPh sb="72" eb="73">
      <t>オヨ</t>
    </rPh>
    <rPh sb="74" eb="76">
      <t>ウンエイ</t>
    </rPh>
    <rPh sb="77" eb="78">
      <t>カン</t>
    </rPh>
    <rPh sb="80" eb="82">
      <t>ジッショウ</t>
    </rPh>
    <rPh sb="87" eb="89">
      <t>セイカ</t>
    </rPh>
    <rPh sb="89" eb="91">
      <t>モクヒョウ</t>
    </rPh>
    <rPh sb="92" eb="94">
      <t>タッセイ</t>
    </rPh>
    <phoneticPr fontId="5"/>
  </si>
  <si>
    <t>30/3</t>
    <phoneticPr fontId="5"/>
  </si>
  <si>
    <t>入札説明会を開催するなど競争性の確保に努めており、入札説明会に３者参加したものの結果としては一者応札となった。</t>
    <phoneticPr fontId="5"/>
  </si>
  <si>
    <t>入札公告に際し、当該事業が実施と思われる事業者へ公告に関する情報の提供を行う。また入札説明会に参加したが入札に参加しなかった者からその理由を確認し、入札に参加しやすい工夫等について検討する。</t>
    <phoneticPr fontId="5"/>
  </si>
  <si>
    <t>-</t>
    <phoneticPr fontId="5"/>
  </si>
  <si>
    <t>原子力施設等防災対策等委託費</t>
    <rPh sb="0" eb="3">
      <t>ゲンシリョク</t>
    </rPh>
    <rPh sb="3" eb="5">
      <t>シセツ</t>
    </rPh>
    <rPh sb="5" eb="6">
      <t>トウ</t>
    </rPh>
    <rPh sb="6" eb="8">
      <t>ボウサイ</t>
    </rPh>
    <rPh sb="8" eb="10">
      <t>タイサク</t>
    </rPh>
    <rPh sb="10" eb="11">
      <t>トウ</t>
    </rPh>
    <rPh sb="11" eb="13">
      <t>イタク</t>
    </rPh>
    <rPh sb="13" eb="14">
      <t>ヒ</t>
    </rPh>
    <phoneticPr fontId="5"/>
  </si>
  <si>
    <t>A.三菱総合研究所</t>
    <rPh sb="2" eb="4">
      <t>ミツビシ</t>
    </rPh>
    <rPh sb="4" eb="6">
      <t>ソウゴウ</t>
    </rPh>
    <rPh sb="6" eb="9">
      <t>ケンキュウジョ</t>
    </rPh>
    <phoneticPr fontId="5"/>
  </si>
  <si>
    <t>-</t>
    <phoneticPr fontId="5"/>
  </si>
  <si>
    <t>終了予定</t>
  </si>
  <si>
    <t>本年度で終了予定の事業だが、一者応札の結果について、他事業でも反映できるよう工夫すること。</t>
    <rPh sb="0" eb="3">
      <t>ホンネンド</t>
    </rPh>
    <rPh sb="4" eb="6">
      <t>シュウリョウ</t>
    </rPh>
    <rPh sb="6" eb="8">
      <t>ヨテイ</t>
    </rPh>
    <rPh sb="9" eb="11">
      <t>ジギョウ</t>
    </rPh>
    <rPh sb="14" eb="15">
      <t>イッ</t>
    </rPh>
    <rPh sb="15" eb="16">
      <t>シャ</t>
    </rPh>
    <rPh sb="19" eb="21">
      <t>ケッカ</t>
    </rPh>
    <rPh sb="26" eb="27">
      <t>ホカ</t>
    </rPh>
    <rPh sb="27" eb="29">
      <t>ジギョウ</t>
    </rPh>
    <rPh sb="31" eb="33">
      <t>ハンエイ</t>
    </rPh>
    <rPh sb="38" eb="40">
      <t>クフウ</t>
    </rPh>
    <phoneticPr fontId="5"/>
  </si>
  <si>
    <t>入札説明会の開催や公募案件の周知を行っているが、複数の事業者にとって応札可能なものとなるよう更なる検討を行っていく。</t>
    <rPh sb="0" eb="2">
      <t>ニュウサツ</t>
    </rPh>
    <rPh sb="2" eb="5">
      <t>セツメイカイ</t>
    </rPh>
    <rPh sb="6" eb="8">
      <t>カイサイ</t>
    </rPh>
    <rPh sb="9" eb="11">
      <t>コウボ</t>
    </rPh>
    <rPh sb="11" eb="13">
      <t>アンケン</t>
    </rPh>
    <rPh sb="14" eb="16">
      <t>シュウチ</t>
    </rPh>
    <rPh sb="17" eb="18">
      <t>オコナ</t>
    </rPh>
    <rPh sb="24" eb="26">
      <t>フクスウ</t>
    </rPh>
    <rPh sb="27" eb="30">
      <t>ジギョウシャ</t>
    </rPh>
    <rPh sb="34" eb="36">
      <t>オウサツ</t>
    </rPh>
    <rPh sb="36" eb="38">
      <t>カノウ</t>
    </rPh>
    <rPh sb="46" eb="47">
      <t>サラ</t>
    </rPh>
    <rPh sb="49" eb="51">
      <t>ケントウ</t>
    </rPh>
    <rPh sb="52" eb="53">
      <t>オコナ</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</si>
  <si>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</si>
  <si>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</si>
  <si>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</si>
  <si>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</si>
  <si>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各立地地域において行われる訓練のうち、本事業の成果物を参考にして実施した訓練の地域数</t>
    <rPh sb="39" eb="41">
      <t>チイキ</t>
    </rPh>
    <rPh sb="41" eb="42">
      <t>スウ</t>
    </rPh>
    <phoneticPr fontId="5"/>
  </si>
  <si>
    <t>本事業の成果と取組事項・KPIとの関係</t>
    <rPh sb="0" eb="1">
      <t>ホン</t>
    </rPh>
    <rPh sb="1" eb="3">
      <t>ジギョウ</t>
    </rPh>
    <rPh sb="4" eb="6">
      <t>セイカ</t>
    </rPh>
    <rPh sb="7" eb="9">
      <t>トリクミ</t>
    </rPh>
    <rPh sb="9" eb="11">
      <t>ジコウ</t>
    </rPh>
    <rPh sb="17" eb="19">
      <t>カンケイ</t>
    </rPh>
    <phoneticPr fontId="5"/>
  </si>
  <si>
    <t>本事業の成果と取組事項・KPIとの関係</t>
    <rPh sb="0" eb="1">
      <t>ホン</t>
    </rPh>
    <rPh sb="1" eb="3">
      <t>ジギョウ</t>
    </rPh>
    <rPh sb="4" eb="6">
      <t>セイカ</t>
    </rPh>
    <rPh sb="17" eb="19">
      <t>カンケイ</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</si>
  <si>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</si>
  <si>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</si>
  <si>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</si>
  <si>
    <r>
      <rPr>
        <sz val="10"/>
        <color theme="1"/>
        <rFont val="ＭＳ Ｐゴシック"/>
        <family val="3"/>
        <charset val="128"/>
      </rPr>
      <t>ﾌﾞﾛｯｸ</t>
    </r>
    <r>
      <rPr>
        <sz val="11"/>
        <color theme="1"/>
        <rFont val="ＭＳ Ｐゴシック"/>
        <family val="3"/>
        <charset val="128"/>
      </rPr>
      <t xml:space="preserve">
名</t>
    </r>
    <rPh sb="6" eb="7">
      <t>メイ</t>
    </rPh>
    <phoneticPr fontId="5"/>
  </si>
  <si>
    <t>参事官（総合調整・訓練担当）田中　良典</t>
    <phoneticPr fontId="5"/>
  </si>
  <si>
    <t>参事官（総合調整・訓練担当）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</si>
</sst>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sz val="9"/>
      <color theme="1"/>
      <name val="ＭＳ Ｐゴシック"/>
      <family val="3"/>
      <charset val="128"/>
    </font>
    <font>
      <b/>
      <sz val="9"/>
      <color theme="1"/>
      <name val="ＭＳ Ｐゴシック"/>
      <family val="3"/>
      <charset val="128"/>
    </font>
    <font>
      <sz val="7"/>
      <color theme="1"/>
      <name val="ＭＳ Ｐゴシック"/>
      <family val="3"/>
      <charset val="128"/>
    </font>
    <font>
      <sz val="8"/>
      <color theme="1"/>
      <name val="ＭＳ Ｐゴシック"/>
      <family val="3"/>
      <charset val="128"/>
    </font>
    <font>
      <b/>
      <strike/>
      <sz val="11"/>
      <color theme="1"/>
      <name val="ＭＳ Ｐゴシック"/>
      <family val="3"/>
      <charset val="128"/>
    </font>
    <font>
      <b/>
      <sz val="12"/>
      <color theme="1"/>
      <name val="ＭＳ Ｐゴシック"/>
      <family val="3"/>
      <charset val="128"/>
    </font>
    <font>
      <sz val="10.5"/>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7" fillId="0" borderId="11" xfId="0" applyFont="1" applyBorder="1">
      <alignment vertical="center"/>
    </xf>
    <xf numFmtId="0" fontId="7" fillId="0" borderId="0" xfId="0" applyFont="1">
      <alignment vertical="center"/>
    </xf>
    <xf numFmtId="0" fontId="10" fillId="0" borderId="11" xfId="0" applyFont="1" applyBorder="1" applyAlignment="1">
      <alignment horizontal="justify" vertical="center" wrapText="1"/>
    </xf>
    <xf numFmtId="0" fontId="8" fillId="0" borderId="11" xfId="0" applyFont="1" applyBorder="1" applyAlignment="1" applyProtection="1">
      <alignment horizontal="center" vertical="center"/>
      <protection locked="0"/>
    </xf>
    <xf numFmtId="0" fontId="0" fillId="0" borderId="0" xfId="0" applyAlignment="1">
      <alignment horizontal="center" vertical="center"/>
    </xf>
    <xf numFmtId="0" fontId="7" fillId="0" borderId="11" xfId="0" applyFont="1" applyBorder="1" applyAlignment="1" applyProtection="1">
      <alignment horizontal="center" vertical="center"/>
      <protection locked="0"/>
    </xf>
    <xf numFmtId="0" fontId="7" fillId="0" borderId="11"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1" xfId="0" applyFont="1" applyFill="1" applyBorder="1" applyAlignment="1">
      <alignment horizontal="center" vertical="center"/>
    </xf>
    <xf numFmtId="0" fontId="7" fillId="7" borderId="11" xfId="0" applyFont="1" applyFill="1" applyBorder="1" applyAlignment="1">
      <alignment horizontal="center" vertical="center"/>
    </xf>
    <xf numFmtId="0" fontId="10" fillId="7" borderId="11" xfId="0" applyFont="1" applyFill="1" applyBorder="1" applyAlignment="1">
      <alignment horizontal="center" vertical="center" wrapText="1"/>
    </xf>
    <xf numFmtId="0" fontId="0" fillId="3" borderId="0" xfId="0" applyFill="1">
      <alignment vertical="center"/>
    </xf>
    <xf numFmtId="0" fontId="7" fillId="3" borderId="11"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11" fillId="3" borderId="11" xfId="0" applyFont="1" applyFill="1" applyBorder="1">
      <alignment vertical="center"/>
    </xf>
    <xf numFmtId="0" fontId="0" fillId="3" borderId="11" xfId="0" applyFill="1" applyBorder="1">
      <alignment vertical="center"/>
    </xf>
    <xf numFmtId="0" fontId="0" fillId="3" borderId="11" xfId="0" applyFill="1" applyBorder="1" applyAlignment="1">
      <alignment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3" borderId="63"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1" xfId="0" applyFont="1" applyFill="1" applyBorder="1" applyAlignment="1">
      <alignment horizontal="justify" vertical="center" wrapText="1"/>
    </xf>
    <xf numFmtId="0" fontId="8" fillId="0" borderId="41" xfId="0" applyFont="1" applyBorder="1" applyAlignment="1" applyProtection="1">
      <alignment horizontal="center" vertical="center"/>
      <protection locked="0"/>
    </xf>
    <xf numFmtId="0" fontId="7" fillId="0" borderId="41" xfId="0" applyFont="1" applyFill="1" applyBorder="1">
      <alignmen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2" fillId="0" borderId="0" xfId="0" applyFont="1" applyBorder="1" applyAlignment="1" applyProtection="1">
      <alignment horizontal="center" vertical="center"/>
    </xf>
    <xf numFmtId="0" fontId="12" fillId="0" borderId="0" xfId="0" applyFont="1" applyAlignment="1">
      <alignment horizontal="center" vertical="center"/>
    </xf>
    <xf numFmtId="0" fontId="15" fillId="0" borderId="9" xfId="0" applyFont="1" applyFill="1" applyBorder="1" applyAlignment="1">
      <alignment vertical="center"/>
    </xf>
    <xf numFmtId="0" fontId="15" fillId="0" borderId="10" xfId="0" applyFont="1" applyFill="1" applyBorder="1" applyAlignment="1">
      <alignment vertical="center"/>
    </xf>
    <xf numFmtId="0" fontId="19" fillId="3" borderId="66" xfId="0" applyFont="1" applyFill="1" applyBorder="1" applyAlignment="1">
      <alignment vertical="center" textRotation="255"/>
    </xf>
    <xf numFmtId="0" fontId="12" fillId="5" borderId="11" xfId="0" applyFont="1" applyFill="1" applyBorder="1" applyAlignment="1" applyProtection="1">
      <alignment horizontal="center" vertical="center"/>
      <protection locked="0"/>
    </xf>
    <xf numFmtId="0" fontId="12" fillId="0" borderId="0" xfId="0" applyFont="1" applyBorder="1">
      <alignment vertical="center"/>
    </xf>
    <xf numFmtId="0" fontId="22" fillId="2" borderId="4" xfId="0" applyFont="1" applyFill="1" applyBorder="1" applyAlignment="1">
      <alignment horizontal="center" vertical="center" textRotation="255" wrapText="1"/>
    </xf>
    <xf numFmtId="0" fontId="22" fillId="2" borderId="5" xfId="0" applyFont="1" applyFill="1" applyBorder="1" applyAlignment="1">
      <alignment horizontal="center" vertical="center" textRotation="255" wrapText="1"/>
    </xf>
    <xf numFmtId="0" fontId="32" fillId="5" borderId="14" xfId="0" applyFont="1" applyFill="1" applyBorder="1" applyAlignment="1" applyProtection="1">
      <alignment horizontal="center" vertical="center" wrapText="1"/>
    </xf>
    <xf numFmtId="178" fontId="32" fillId="5" borderId="95" xfId="0" applyNumberFormat="1" applyFont="1" applyFill="1" applyBorder="1" applyAlignment="1" applyProtection="1">
      <alignment vertical="center" wrapText="1"/>
      <protection locked="0"/>
    </xf>
    <xf numFmtId="0" fontId="32" fillId="5" borderId="20" xfId="0" applyFont="1" applyFill="1" applyBorder="1" applyAlignment="1" applyProtection="1">
      <alignment horizontal="center" vertical="center" wrapText="1"/>
    </xf>
    <xf numFmtId="178" fontId="32" fillId="5" borderId="110" xfId="0" applyNumberFormat="1" applyFont="1" applyFill="1" applyBorder="1" applyAlignment="1" applyProtection="1">
      <alignment vertical="center" wrapText="1"/>
      <protection locked="0"/>
    </xf>
    <xf numFmtId="0" fontId="32" fillId="5" borderId="0" xfId="0" applyFont="1" applyFill="1" applyBorder="1" applyAlignment="1" applyProtection="1">
      <alignment vertical="center" wrapText="1"/>
      <protection locked="0"/>
    </xf>
    <xf numFmtId="0" fontId="29" fillId="0" borderId="76" xfId="0" applyFont="1" applyFill="1" applyBorder="1" applyAlignment="1" applyProtection="1">
      <alignment horizontal="center" vertical="center" wrapText="1"/>
    </xf>
    <xf numFmtId="0" fontId="29" fillId="0" borderId="7" xfId="0" applyFont="1" applyFill="1" applyBorder="1" applyAlignment="1" applyProtection="1">
      <alignment horizontal="center" vertical="center" wrapText="1"/>
    </xf>
    <xf numFmtId="178" fontId="29" fillId="0" borderId="7" xfId="0" applyNumberFormat="1" applyFont="1" applyFill="1" applyBorder="1" applyAlignment="1" applyProtection="1">
      <alignment vertical="center" wrapText="1"/>
      <protection locked="0"/>
    </xf>
    <xf numFmtId="0" fontId="19" fillId="0" borderId="157" xfId="1" applyFont="1" applyFill="1" applyBorder="1" applyAlignment="1" applyProtection="1">
      <alignment vertical="top"/>
    </xf>
    <xf numFmtId="0" fontId="19" fillId="0" borderId="82" xfId="1" applyFont="1" applyFill="1" applyBorder="1" applyAlignment="1" applyProtection="1">
      <alignment vertical="top"/>
      <protection locked="0"/>
    </xf>
    <xf numFmtId="0" fontId="19" fillId="0" borderId="158" xfId="1" applyFont="1" applyFill="1" applyBorder="1" applyAlignment="1" applyProtection="1">
      <alignment vertical="top"/>
      <protection locked="0"/>
    </xf>
    <xf numFmtId="0" fontId="19" fillId="0" borderId="1" xfId="1" applyFont="1" applyFill="1" applyBorder="1" applyAlignment="1" applyProtection="1">
      <alignment vertical="top"/>
      <protection locked="0"/>
    </xf>
    <xf numFmtId="0" fontId="19" fillId="0" borderId="0" xfId="1" applyFont="1" applyFill="1" applyBorder="1" applyAlignment="1" applyProtection="1">
      <alignment vertical="top"/>
      <protection locked="0"/>
    </xf>
    <xf numFmtId="0" fontId="19" fillId="0" borderId="2" xfId="1" applyFont="1" applyFill="1" applyBorder="1" applyAlignment="1" applyProtection="1">
      <alignment vertical="top"/>
      <protection locked="0"/>
    </xf>
    <xf numFmtId="0" fontId="19" fillId="0" borderId="0" xfId="1" applyFont="1" applyFill="1" applyBorder="1" applyAlignment="1" applyProtection="1">
      <alignment vertical="top" wrapText="1"/>
      <protection locked="0"/>
    </xf>
    <xf numFmtId="0" fontId="12" fillId="0" borderId="0" xfId="0" applyFont="1" applyBorder="1" applyProtection="1">
      <alignment vertical="center"/>
      <protection locked="0"/>
    </xf>
    <xf numFmtId="0" fontId="19" fillId="0" borderId="6" xfId="1" applyFont="1" applyFill="1" applyBorder="1" applyAlignment="1" applyProtection="1">
      <alignment vertical="top"/>
      <protection locked="0"/>
    </xf>
    <xf numFmtId="0" fontId="19" fillId="0" borderId="7" xfId="1" applyFont="1" applyFill="1" applyBorder="1" applyAlignment="1" applyProtection="1">
      <alignment vertical="top"/>
      <protection locked="0"/>
    </xf>
    <xf numFmtId="0" fontId="19" fillId="0" borderId="8" xfId="1" applyFont="1" applyFill="1" applyBorder="1" applyAlignment="1" applyProtection="1">
      <alignment vertical="top"/>
      <protection locked="0"/>
    </xf>
    <xf numFmtId="0" fontId="12" fillId="5" borderId="147" xfId="0" applyFont="1" applyFill="1" applyBorder="1" applyAlignment="1" applyProtection="1">
      <alignment horizontal="center" vertical="center"/>
      <protection locked="0"/>
    </xf>
    <xf numFmtId="0" fontId="12" fillId="5" borderId="76" xfId="0" applyFont="1" applyFill="1" applyBorder="1" applyAlignment="1">
      <alignment horizontal="center" vertical="center"/>
    </xf>
    <xf numFmtId="0" fontId="12" fillId="5" borderId="101" xfId="0" applyFont="1" applyFill="1" applyBorder="1" applyAlignment="1">
      <alignment horizontal="center" vertical="center"/>
    </xf>
    <xf numFmtId="0" fontId="22"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19"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1" fillId="0" borderId="0" xfId="0" applyFont="1">
      <alignment vertical="center"/>
    </xf>
    <xf numFmtId="0" fontId="12" fillId="0" borderId="0" xfId="0" applyFont="1" applyProtection="1">
      <alignment vertical="center"/>
      <protection locked="0"/>
    </xf>
    <xf numFmtId="0" fontId="12" fillId="0" borderId="0" xfId="0" applyFont="1" applyAlignment="1">
      <alignment vertical="center" wrapText="1"/>
    </xf>
    <xf numFmtId="0" fontId="12" fillId="5" borderId="0" xfId="0" applyFont="1" applyFill="1" applyAlignment="1">
      <alignment vertical="center" wrapText="1"/>
    </xf>
    <xf numFmtId="0" fontId="12" fillId="5" borderId="0" xfId="0" applyFont="1" applyFill="1" applyAlignment="1">
      <alignment horizontal="left" vertical="center" wrapText="1"/>
    </xf>
    <xf numFmtId="0" fontId="12" fillId="5" borderId="0" xfId="0" applyFont="1" applyFill="1" applyAlignment="1">
      <alignment horizontal="center" vertical="center" wrapText="1"/>
    </xf>
    <xf numFmtId="0" fontId="12" fillId="0" borderId="0" xfId="0" applyFont="1" applyAlignment="1" applyProtection="1">
      <alignment vertical="center" wrapText="1"/>
      <protection locked="0"/>
    </xf>
    <xf numFmtId="0" fontId="12" fillId="0" borderId="0" xfId="0" applyFont="1" applyAlignment="1">
      <alignment horizontal="left" vertical="center" wrapText="1"/>
    </xf>
    <xf numFmtId="0" fontId="12" fillId="0" borderId="0" xfId="0" applyFont="1" applyAlignment="1">
      <alignment horizontal="center" vertical="center" wrapText="1"/>
    </xf>
    <xf numFmtId="0" fontId="12" fillId="5" borderId="11" xfId="0" applyFont="1" applyFill="1" applyBorder="1" applyAlignment="1" applyProtection="1">
      <alignment horizontal="center" vertical="center" wrapText="1"/>
      <protection locked="0"/>
    </xf>
    <xf numFmtId="0" fontId="12" fillId="5" borderId="25"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1" fillId="5" borderId="0" xfId="0" applyFont="1" applyFill="1" applyAlignment="1">
      <alignment vertical="center"/>
    </xf>
    <xf numFmtId="0" fontId="12" fillId="5" borderId="13" xfId="0" applyFont="1" applyFill="1" applyBorder="1" applyAlignment="1" applyProtection="1">
      <alignment horizontal="left" vertical="center" wrapText="1"/>
      <protection locked="0"/>
    </xf>
    <xf numFmtId="0" fontId="12" fillId="5" borderId="14" xfId="0" applyFont="1" applyFill="1" applyBorder="1" applyAlignment="1" applyProtection="1">
      <alignment horizontal="left" vertical="center" wrapText="1"/>
      <protection locked="0"/>
    </xf>
    <xf numFmtId="0" fontId="12" fillId="5" borderId="30"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42"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9" xfId="0" applyFont="1" applyFill="1" applyBorder="1" applyAlignment="1" applyProtection="1">
      <alignment horizontal="left" vertical="center" wrapText="1"/>
      <protection locked="0"/>
    </xf>
    <xf numFmtId="0" fontId="12" fillId="5" borderId="6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5" borderId="18" xfId="0" applyFont="1" applyFill="1" applyBorder="1" applyAlignment="1" applyProtection="1">
      <alignment horizontal="left" vertical="center" wrapText="1"/>
      <protection locked="0"/>
    </xf>
    <xf numFmtId="0" fontId="12" fillId="5" borderId="40" xfId="0" applyFont="1" applyFill="1" applyBorder="1" applyAlignment="1" applyProtection="1">
      <alignment vertical="center" wrapText="1"/>
      <protection locked="0"/>
    </xf>
    <xf numFmtId="0" fontId="12" fillId="5" borderId="41" xfId="0" applyFont="1" applyFill="1" applyBorder="1" applyAlignment="1" applyProtection="1">
      <alignment vertical="center" wrapText="1"/>
      <protection locked="0"/>
    </xf>
    <xf numFmtId="0" fontId="12" fillId="5" borderId="160" xfId="0" applyFont="1" applyFill="1" applyBorder="1" applyAlignment="1" applyProtection="1">
      <alignment vertical="center" wrapText="1"/>
      <protection locked="0"/>
    </xf>
    <xf numFmtId="0" fontId="12" fillId="5" borderId="63" xfId="0" applyFont="1" applyFill="1" applyBorder="1" applyAlignment="1" applyProtection="1">
      <alignment vertical="center" wrapText="1"/>
      <protection locked="0"/>
    </xf>
    <xf numFmtId="0" fontId="12" fillId="5" borderId="0" xfId="0" applyFont="1" applyFill="1" applyBorder="1" applyAlignment="1" applyProtection="1">
      <alignment vertical="center" wrapText="1"/>
      <protection locked="0"/>
    </xf>
    <xf numFmtId="0" fontId="12" fillId="5" borderId="136" xfId="0" applyFont="1" applyFill="1" applyBorder="1" applyAlignment="1" applyProtection="1">
      <alignment vertical="center" wrapText="1"/>
      <protection locked="0"/>
    </xf>
    <xf numFmtId="0" fontId="12" fillId="5" borderId="16" xfId="0" applyFont="1" applyFill="1" applyBorder="1" applyAlignment="1" applyProtection="1">
      <alignment vertical="center" wrapText="1"/>
      <protection locked="0"/>
    </xf>
    <xf numFmtId="0" fontId="12" fillId="5" borderId="17" xfId="0" applyFont="1" applyFill="1" applyBorder="1" applyAlignment="1" applyProtection="1">
      <alignment vertical="center" wrapText="1"/>
      <protection locked="0"/>
    </xf>
    <xf numFmtId="0" fontId="12" fillId="5" borderId="143" xfId="0" applyFont="1" applyFill="1" applyBorder="1" applyAlignment="1" applyProtection="1">
      <alignment vertical="center" wrapText="1"/>
      <protection locked="0"/>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5" borderId="40"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31"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140"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5" borderId="138" xfId="0" applyFont="1" applyFill="1" applyBorder="1" applyAlignment="1" applyProtection="1">
      <alignment horizontal="center" vertical="center" wrapText="1"/>
      <protection locked="0"/>
    </xf>
    <xf numFmtId="0" fontId="12" fillId="5" borderId="41" xfId="0" applyFont="1" applyFill="1" applyBorder="1" applyAlignment="1" applyProtection="1">
      <alignment horizontal="center" vertical="center" wrapText="1"/>
      <protection locked="0"/>
    </xf>
    <xf numFmtId="0" fontId="12" fillId="5" borderId="139"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5" borderId="140" xfId="0" applyFont="1" applyFill="1" applyBorder="1" applyAlignment="1" applyProtection="1">
      <alignment horizontal="center" vertical="center" wrapText="1"/>
      <protection locked="0"/>
    </xf>
    <xf numFmtId="0" fontId="12" fillId="5" borderId="17" xfId="0" applyFont="1" applyFill="1" applyBorder="1" applyAlignment="1" applyProtection="1">
      <alignment horizontal="center" vertical="center" wrapText="1"/>
      <protection locked="0"/>
    </xf>
    <xf numFmtId="0" fontId="12" fillId="5" borderId="11" xfId="0" applyFont="1" applyFill="1" applyBorder="1" applyAlignment="1" applyProtection="1">
      <alignment horizontal="left" vertical="center" wrapText="1"/>
      <protection locked="0"/>
    </xf>
    <xf numFmtId="0" fontId="12" fillId="5" borderId="130" xfId="0" applyFont="1" applyFill="1" applyBorder="1" applyAlignment="1" applyProtection="1">
      <alignment horizontal="left" vertical="center" wrapText="1"/>
      <protection locked="0"/>
    </xf>
    <xf numFmtId="0" fontId="12" fillId="3" borderId="11" xfId="0" applyFont="1" applyFill="1" applyBorder="1" applyAlignment="1">
      <alignment horizontal="center" vertical="center" wrapText="1"/>
    </xf>
    <xf numFmtId="0" fontId="12" fillId="3" borderId="130" xfId="0" applyFont="1" applyFill="1" applyBorder="1" applyAlignment="1">
      <alignment horizontal="center" vertical="center" wrapText="1"/>
    </xf>
    <xf numFmtId="0" fontId="12" fillId="3" borderId="63"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41" xfId="0" applyFont="1" applyFill="1" applyBorder="1" applyAlignment="1">
      <alignment horizontal="center" vertical="center"/>
    </xf>
    <xf numFmtId="0" fontId="12" fillId="3" borderId="129" xfId="0" applyFont="1" applyFill="1" applyBorder="1" applyAlignment="1">
      <alignment horizontal="center" vertical="center"/>
    </xf>
    <xf numFmtId="0" fontId="12" fillId="3" borderId="73" xfId="0" applyFont="1" applyFill="1" applyBorder="1" applyAlignment="1">
      <alignment horizontal="center" vertical="center"/>
    </xf>
    <xf numFmtId="0" fontId="12" fillId="3" borderId="6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1" xfId="0" applyFont="1" applyFill="1" applyBorder="1" applyAlignment="1">
      <alignment horizontal="center" vertical="center"/>
    </xf>
    <xf numFmtId="0" fontId="12" fillId="5" borderId="119" xfId="0" applyFont="1" applyFill="1" applyBorder="1" applyAlignment="1">
      <alignment horizontal="center" vertical="center"/>
    </xf>
    <xf numFmtId="0" fontId="12" fillId="5" borderId="120" xfId="0" applyFont="1" applyFill="1" applyBorder="1" applyAlignment="1">
      <alignment horizontal="center" vertical="center"/>
    </xf>
    <xf numFmtId="0" fontId="12" fillId="5" borderId="12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63"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22" fillId="3" borderId="86" xfId="0" applyFont="1" applyFill="1" applyBorder="1" applyAlignment="1">
      <alignment horizontal="center" vertical="center" wrapText="1"/>
    </xf>
    <xf numFmtId="0" fontId="22" fillId="3" borderId="156" xfId="0" applyFont="1" applyFill="1" applyBorder="1" applyAlignment="1">
      <alignment horizontal="center" vertical="center"/>
    </xf>
    <xf numFmtId="0" fontId="12" fillId="5" borderId="84" xfId="0" applyFont="1" applyFill="1" applyBorder="1" applyAlignment="1" applyProtection="1">
      <alignment horizontal="left" vertical="center" wrapText="1"/>
      <protection locked="0"/>
    </xf>
    <xf numFmtId="0" fontId="12" fillId="5" borderId="50" xfId="0" applyFont="1" applyFill="1" applyBorder="1" applyAlignment="1" applyProtection="1">
      <alignment horizontal="left" vertical="center"/>
      <protection locked="0"/>
    </xf>
    <xf numFmtId="0" fontId="12" fillId="5" borderId="51" xfId="0" applyFont="1" applyFill="1" applyBorder="1" applyAlignment="1" applyProtection="1">
      <alignment horizontal="left" vertical="center"/>
      <protection locked="0"/>
    </xf>
    <xf numFmtId="0" fontId="22" fillId="3" borderId="24"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12" fillId="5" borderId="17" xfId="0" applyFont="1" applyFill="1" applyBorder="1" applyAlignment="1" applyProtection="1">
      <alignment horizontal="left" vertical="center"/>
      <protection locked="0"/>
    </xf>
    <xf numFmtId="0" fontId="12" fillId="5" borderId="31" xfId="0" applyFont="1" applyFill="1" applyBorder="1" applyAlignment="1" applyProtection="1">
      <alignment horizontal="left" vertical="center"/>
      <protection locked="0"/>
    </xf>
    <xf numFmtId="0" fontId="25" fillId="3" borderId="40" xfId="0" applyFont="1" applyFill="1" applyBorder="1" applyAlignment="1">
      <alignment horizontal="center" vertical="center" textRotation="255" wrapText="1"/>
    </xf>
    <xf numFmtId="0" fontId="25" fillId="3" borderId="45" xfId="0" applyFont="1" applyFill="1" applyBorder="1" applyAlignment="1">
      <alignment horizontal="center" vertical="center" textRotation="255" wrapText="1"/>
    </xf>
    <xf numFmtId="0" fontId="25" fillId="3" borderId="63" xfId="0" applyFont="1" applyFill="1" applyBorder="1" applyAlignment="1">
      <alignment horizontal="center" vertical="center" textRotation="255" wrapText="1"/>
    </xf>
    <xf numFmtId="0" fontId="25" fillId="3" borderId="46" xfId="0" applyFont="1" applyFill="1" applyBorder="1" applyAlignment="1">
      <alignment horizontal="center" vertical="center" textRotation="255" wrapText="1"/>
    </xf>
    <xf numFmtId="0" fontId="25" fillId="3" borderId="16" xfId="0" applyFont="1" applyFill="1" applyBorder="1" applyAlignment="1">
      <alignment horizontal="center" vertical="center" textRotation="255" wrapText="1"/>
    </xf>
    <xf numFmtId="0" fontId="25" fillId="3" borderId="48" xfId="0" applyFont="1" applyFill="1" applyBorder="1" applyAlignment="1">
      <alignment horizontal="center" vertical="center" textRotation="255" wrapText="1"/>
    </xf>
    <xf numFmtId="0" fontId="25" fillId="3" borderId="155" xfId="0" applyFont="1" applyFill="1" applyBorder="1" applyAlignment="1">
      <alignment horizontal="center" vertical="center" textRotation="255" wrapText="1"/>
    </xf>
    <xf numFmtId="0" fontId="25" fillId="3" borderId="154" xfId="0" applyFont="1" applyFill="1" applyBorder="1" applyAlignment="1">
      <alignment horizontal="center" vertical="center" textRotation="255" wrapText="1"/>
    </xf>
    <xf numFmtId="0" fontId="25" fillId="3" borderId="89" xfId="0" applyFont="1" applyFill="1" applyBorder="1" applyAlignment="1">
      <alignment horizontal="center" vertical="center" textRotation="255" wrapText="1"/>
    </xf>
    <xf numFmtId="0" fontId="25" fillId="3" borderId="18" xfId="0" applyFont="1" applyFill="1" applyBorder="1" applyAlignment="1">
      <alignment horizontal="center" vertical="center" textRotation="255" wrapText="1"/>
    </xf>
    <xf numFmtId="0" fontId="25" fillId="3" borderId="81" xfId="0" applyFont="1" applyFill="1" applyBorder="1" applyAlignment="1">
      <alignment horizontal="center" vertical="center" textRotation="255" wrapText="1"/>
    </xf>
    <xf numFmtId="0" fontId="25" fillId="3" borderId="3" xfId="0" applyFont="1" applyFill="1" applyBorder="1" applyAlignment="1">
      <alignment horizontal="center" vertical="center" textRotation="255" wrapText="1"/>
    </xf>
    <xf numFmtId="0" fontId="25" fillId="3" borderId="68" xfId="0" applyFont="1" applyFill="1" applyBorder="1" applyAlignment="1">
      <alignment horizontal="center" vertical="center" textRotation="255" wrapText="1"/>
    </xf>
    <xf numFmtId="0" fontId="25" fillId="3" borderId="149" xfId="0" applyFont="1" applyFill="1" applyBorder="1" applyAlignment="1">
      <alignment horizontal="center" vertical="center" textRotation="255" wrapText="1"/>
    </xf>
    <xf numFmtId="0" fontId="12" fillId="3" borderId="11" xfId="0" applyFont="1" applyFill="1" applyBorder="1" applyAlignment="1" applyProtection="1">
      <alignment horizontal="center" vertical="center" wrapText="1"/>
    </xf>
    <xf numFmtId="0" fontId="12" fillId="3" borderId="130" xfId="0" applyFont="1" applyFill="1" applyBorder="1" applyAlignment="1" applyProtection="1">
      <alignment horizontal="center" vertical="center" wrapText="1"/>
    </xf>
    <xf numFmtId="0" fontId="12" fillId="3" borderId="62"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180" fontId="12" fillId="0" borderId="16" xfId="0" applyNumberFormat="1" applyFont="1" applyFill="1" applyBorder="1" applyAlignment="1" applyProtection="1">
      <alignment horizontal="center" vertical="center" shrinkToFit="1"/>
      <protection locked="0"/>
    </xf>
    <xf numFmtId="180" fontId="12" fillId="0" borderId="17" xfId="0" applyNumberFormat="1" applyFont="1" applyFill="1" applyBorder="1" applyAlignment="1" applyProtection="1">
      <alignment horizontal="center" vertical="center" shrinkToFit="1"/>
      <protection locked="0"/>
    </xf>
    <xf numFmtId="180" fontId="12" fillId="5" borderId="17" xfId="0" applyNumberFormat="1"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12" fillId="5" borderId="38" xfId="0" applyFont="1" applyFill="1" applyBorder="1" applyAlignment="1" applyProtection="1">
      <alignment horizontal="center" vertical="center" wrapText="1" shrinkToFit="1"/>
      <protection locked="0"/>
    </xf>
    <xf numFmtId="0" fontId="12" fillId="5" borderId="38" xfId="0"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wrapText="1" shrinkToFit="1"/>
      <protection locked="0"/>
    </xf>
    <xf numFmtId="177" fontId="12" fillId="5" borderId="25" xfId="0" applyNumberFormat="1" applyFont="1" applyFill="1" applyBorder="1" applyAlignment="1" applyProtection="1">
      <alignment horizontal="center" vertical="center" shrinkToFit="1"/>
      <protection locked="0"/>
    </xf>
    <xf numFmtId="177" fontId="12" fillId="5" borderId="34" xfId="0" applyNumberFormat="1"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5" borderId="11" xfId="0" applyFont="1" applyFill="1" applyBorder="1" applyAlignment="1" applyProtection="1">
      <alignment horizontal="center" vertical="center" wrapText="1" shrinkToFit="1"/>
      <protection locked="0"/>
    </xf>
    <xf numFmtId="0" fontId="12" fillId="5" borderId="11" xfId="0" applyFont="1" applyFill="1" applyBorder="1" applyAlignment="1" applyProtection="1">
      <alignment horizontal="center" vertical="center" shrinkToFit="1"/>
      <protection locked="0"/>
    </xf>
    <xf numFmtId="0" fontId="12" fillId="5" borderId="153"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12" fillId="5" borderId="8" xfId="0" applyFont="1" applyFill="1" applyBorder="1" applyAlignment="1" applyProtection="1">
      <alignment horizontal="left" vertical="center" wrapText="1"/>
      <protection locked="0"/>
    </xf>
    <xf numFmtId="0" fontId="12" fillId="3" borderId="38" xfId="0" applyFont="1" applyFill="1" applyBorder="1" applyAlignment="1">
      <alignment horizontal="center" vertical="center"/>
    </xf>
    <xf numFmtId="177" fontId="12" fillId="0" borderId="24" xfId="0" applyNumberFormat="1" applyFont="1" applyFill="1" applyBorder="1" applyAlignment="1" applyProtection="1">
      <alignment horizontal="center" vertical="center" shrinkToFit="1"/>
      <protection locked="0"/>
    </xf>
    <xf numFmtId="177" fontId="12" fillId="0" borderId="25" xfId="0" applyNumberFormat="1" applyFont="1" applyFill="1" applyBorder="1" applyAlignment="1" applyProtection="1">
      <alignment horizontal="center" vertical="center" shrinkToFit="1"/>
      <protection locked="0"/>
    </xf>
    <xf numFmtId="177" fontId="12" fillId="0" borderId="26" xfId="0" applyNumberFormat="1" applyFont="1" applyFill="1" applyBorder="1" applyAlignment="1" applyProtection="1">
      <alignment horizontal="center" vertical="center" shrinkToFit="1"/>
      <protection locked="0"/>
    </xf>
    <xf numFmtId="177" fontId="12" fillId="0" borderId="34" xfId="0" applyNumberFormat="1" applyFont="1" applyFill="1" applyBorder="1" applyAlignment="1" applyProtection="1">
      <alignment horizontal="center" vertical="center" shrinkToFit="1"/>
      <protection locked="0"/>
    </xf>
    <xf numFmtId="0" fontId="12" fillId="4" borderId="25" xfId="0" applyFont="1" applyFill="1" applyBorder="1" applyAlignment="1">
      <alignment horizontal="center" vertical="center"/>
    </xf>
    <xf numFmtId="0" fontId="12" fillId="4" borderId="26" xfId="0" applyFont="1" applyFill="1" applyBorder="1" applyAlignment="1">
      <alignment horizontal="center" vertical="center"/>
    </xf>
    <xf numFmtId="0" fontId="12" fillId="0" borderId="38" xfId="0" applyFont="1" applyFill="1" applyBorder="1" applyAlignment="1" applyProtection="1">
      <alignment horizontal="center" vertical="center" shrinkToFit="1"/>
    </xf>
    <xf numFmtId="0" fontId="12" fillId="0" borderId="38" xfId="0" applyFont="1" applyFill="1" applyBorder="1" applyAlignment="1" applyProtection="1">
      <alignment horizontal="center" vertical="center"/>
    </xf>
    <xf numFmtId="0" fontId="22" fillId="4" borderId="44"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47"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12" fillId="0" borderId="73"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4" borderId="40" xfId="0" applyFont="1" applyFill="1" applyBorder="1" applyAlignment="1">
      <alignment horizontal="center" vertical="center"/>
    </xf>
    <xf numFmtId="0" fontId="12" fillId="4" borderId="41"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18"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89"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41" xfId="0" applyFont="1" applyFill="1" applyBorder="1" applyAlignment="1">
      <alignment horizontal="center" vertical="center"/>
    </xf>
    <xf numFmtId="0" fontId="12" fillId="2" borderId="129" xfId="0" applyFont="1" applyFill="1" applyBorder="1" applyAlignment="1">
      <alignment horizontal="center" vertical="center"/>
    </xf>
    <xf numFmtId="0" fontId="12" fillId="4" borderId="41" xfId="0" applyFont="1" applyFill="1" applyBorder="1" applyAlignment="1">
      <alignment horizontal="center" vertical="center" wrapText="1"/>
    </xf>
    <xf numFmtId="0" fontId="12" fillId="4" borderId="62" xfId="0" applyFont="1" applyFill="1" applyBorder="1" applyAlignment="1">
      <alignment horizontal="center" vertical="center" wrapText="1"/>
    </xf>
    <xf numFmtId="0" fontId="12" fillId="4" borderId="31" xfId="0" applyFont="1" applyFill="1" applyBorder="1" applyAlignment="1">
      <alignment horizontal="center" vertical="center"/>
    </xf>
    <xf numFmtId="0" fontId="19" fillId="4" borderId="132" xfId="0" applyFont="1" applyFill="1" applyBorder="1" applyAlignment="1">
      <alignment horizontal="center" vertical="center" textRotation="255"/>
    </xf>
    <xf numFmtId="0" fontId="19" fillId="4" borderId="133" xfId="0" applyFont="1" applyFill="1" applyBorder="1" applyAlignment="1">
      <alignment horizontal="center" vertical="center" textRotation="255"/>
    </xf>
    <xf numFmtId="0" fontId="19" fillId="4" borderId="134" xfId="0" applyFont="1" applyFill="1" applyBorder="1" applyAlignment="1">
      <alignment horizontal="center" vertical="center" textRotation="255"/>
    </xf>
    <xf numFmtId="182" fontId="12" fillId="0" borderId="40" xfId="0" applyNumberFormat="1" applyFont="1" applyFill="1" applyBorder="1" applyAlignment="1" applyProtection="1">
      <alignment horizontal="center" vertical="center" wrapText="1"/>
      <protection locked="0"/>
    </xf>
    <xf numFmtId="182" fontId="12" fillId="0" borderId="41" xfId="0" applyNumberFormat="1" applyFont="1" applyFill="1" applyBorder="1" applyAlignment="1" applyProtection="1">
      <alignment horizontal="center" vertical="center" wrapText="1"/>
      <protection locked="0"/>
    </xf>
    <xf numFmtId="182" fontId="12" fillId="0" borderId="42" xfId="0" applyNumberFormat="1" applyFont="1" applyFill="1" applyBorder="1" applyAlignment="1" applyProtection="1">
      <alignment horizontal="center" vertical="center" wrapText="1"/>
      <protection locked="0"/>
    </xf>
    <xf numFmtId="182" fontId="12" fillId="0" borderId="63" xfId="0" applyNumberFormat="1" applyFont="1" applyFill="1" applyBorder="1" applyAlignment="1" applyProtection="1">
      <alignment horizontal="center" vertical="center" wrapText="1"/>
      <protection locked="0"/>
    </xf>
    <xf numFmtId="182" fontId="12" fillId="0" borderId="0" xfId="0" applyNumberFormat="1" applyFont="1" applyFill="1" applyBorder="1" applyAlignment="1" applyProtection="1">
      <alignment horizontal="center" vertical="center" wrapText="1"/>
      <protection locked="0"/>
    </xf>
    <xf numFmtId="182" fontId="12" fillId="0" borderId="89" xfId="0" applyNumberFormat="1" applyFont="1" applyFill="1" applyBorder="1" applyAlignment="1" applyProtection="1">
      <alignment horizontal="center" vertical="center" wrapText="1"/>
      <protection locked="0"/>
    </xf>
    <xf numFmtId="0" fontId="12" fillId="4" borderId="161" xfId="0" applyFont="1" applyFill="1" applyBorder="1" applyAlignment="1" applyProtection="1">
      <alignment horizontal="center" vertical="center" textRotation="255" shrinkToFit="1"/>
    </xf>
    <xf numFmtId="0" fontId="12" fillId="4" borderId="163" xfId="0" applyFont="1" applyFill="1" applyBorder="1" applyAlignment="1" applyProtection="1">
      <alignment horizontal="center" vertical="center" textRotation="255" shrinkToFit="1"/>
    </xf>
    <xf numFmtId="0" fontId="12" fillId="4" borderId="164" xfId="0" applyFont="1" applyFill="1" applyBorder="1" applyAlignment="1" applyProtection="1">
      <alignment horizontal="center" vertical="center" textRotation="255" shrinkToFit="1"/>
    </xf>
    <xf numFmtId="0" fontId="12" fillId="4" borderId="165" xfId="0" applyFont="1" applyFill="1" applyBorder="1" applyAlignment="1" applyProtection="1">
      <alignment horizontal="center" vertical="center" textRotation="255" shrinkToFit="1"/>
    </xf>
    <xf numFmtId="0" fontId="12" fillId="4" borderId="119" xfId="0" applyFont="1" applyFill="1" applyBorder="1" applyAlignment="1" applyProtection="1">
      <alignment horizontal="center" vertical="center" textRotation="255" shrinkToFit="1"/>
    </xf>
    <xf numFmtId="0" fontId="12" fillId="4" borderId="121" xfId="0" applyFont="1" applyFill="1" applyBorder="1" applyAlignment="1" applyProtection="1">
      <alignment horizontal="center" vertical="center" textRotation="255" shrinkToFit="1"/>
    </xf>
    <xf numFmtId="0" fontId="12" fillId="4" borderId="25" xfId="0" applyFont="1" applyFill="1" applyBorder="1" applyAlignment="1">
      <alignment horizontal="center" vertical="center" shrinkToFit="1"/>
    </xf>
    <xf numFmtId="0" fontId="12" fillId="4" borderId="26" xfId="0" applyFont="1" applyFill="1" applyBorder="1" applyAlignment="1">
      <alignment horizontal="center" vertical="center" shrinkToFit="1"/>
    </xf>
    <xf numFmtId="0" fontId="12" fillId="0" borderId="11" xfId="0" applyFont="1" applyFill="1" applyBorder="1" applyAlignment="1" applyProtection="1">
      <alignment horizontal="center" vertical="center" shrinkToFit="1"/>
    </xf>
    <xf numFmtId="177" fontId="12" fillId="0" borderId="40" xfId="0" applyNumberFormat="1" applyFont="1" applyFill="1" applyBorder="1" applyAlignment="1" applyProtection="1">
      <alignment horizontal="center" vertical="center" shrinkToFit="1"/>
      <protection locked="0"/>
    </xf>
    <xf numFmtId="177" fontId="12" fillId="0" borderId="41" xfId="0" applyNumberFormat="1" applyFont="1" applyFill="1" applyBorder="1" applyAlignment="1" applyProtection="1">
      <alignment horizontal="center" vertical="center" shrinkToFit="1"/>
      <protection locked="0"/>
    </xf>
    <xf numFmtId="0" fontId="32" fillId="5" borderId="74"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67" xfId="0" applyFont="1" applyFill="1" applyBorder="1" applyAlignment="1" applyProtection="1">
      <alignment horizontal="left" vertical="center" wrapText="1"/>
      <protection locked="0"/>
    </xf>
    <xf numFmtId="0" fontId="12" fillId="5" borderId="24"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99" xfId="0" applyFont="1" applyFill="1" applyBorder="1" applyAlignment="1">
      <alignment horizontal="center" vertical="center"/>
    </xf>
    <xf numFmtId="0" fontId="12" fillId="5" borderId="76" xfId="0" applyFont="1" applyFill="1" applyBorder="1" applyAlignment="1">
      <alignment horizontal="center" vertical="center"/>
    </xf>
    <xf numFmtId="0" fontId="12" fillId="5" borderId="24"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25" xfId="0" applyFont="1" applyFill="1" applyBorder="1" applyAlignment="1">
      <alignment horizontal="center" vertical="center"/>
    </xf>
    <xf numFmtId="0" fontId="19" fillId="2" borderId="34" xfId="0" applyFont="1" applyFill="1" applyBorder="1" applyAlignment="1">
      <alignment horizontal="center" vertical="center"/>
    </xf>
    <xf numFmtId="0" fontId="32" fillId="5" borderId="111" xfId="0" applyFont="1" applyFill="1" applyBorder="1" applyAlignment="1" applyProtection="1">
      <alignment horizontal="right" vertical="center" wrapText="1"/>
      <protection locked="0"/>
    </xf>
    <xf numFmtId="0" fontId="32" fillId="5" borderId="14" xfId="0" applyFont="1" applyFill="1" applyBorder="1" applyAlignment="1" applyProtection="1">
      <alignment horizontal="right" vertical="center" wrapText="1"/>
      <protection locked="0"/>
    </xf>
    <xf numFmtId="0" fontId="32" fillId="5" borderId="74" xfId="0" applyFont="1" applyFill="1" applyBorder="1" applyAlignment="1" applyProtection="1">
      <alignment horizontal="right" vertical="center" wrapText="1"/>
      <protection locked="0"/>
    </xf>
    <xf numFmtId="0" fontId="32" fillId="5" borderId="20" xfId="0" applyFont="1" applyFill="1" applyBorder="1" applyAlignment="1" applyProtection="1">
      <alignment horizontal="right" vertical="center" wrapText="1"/>
      <protection locked="0"/>
    </xf>
    <xf numFmtId="179" fontId="32" fillId="5" borderId="14" xfId="0" applyNumberFormat="1" applyFont="1" applyFill="1" applyBorder="1" applyAlignment="1" applyProtection="1">
      <alignment horizontal="center" vertical="center" wrapText="1"/>
      <protection locked="0"/>
    </xf>
    <xf numFmtId="179" fontId="32" fillId="5" borderId="20" xfId="0" applyNumberFormat="1" applyFont="1" applyFill="1" applyBorder="1" applyAlignment="1" applyProtection="1">
      <alignment horizontal="center" vertical="center" wrapText="1"/>
      <protection locked="0"/>
    </xf>
    <xf numFmtId="0" fontId="12" fillId="5" borderId="160" xfId="0" applyFont="1" applyFill="1" applyBorder="1" applyAlignment="1" applyProtection="1">
      <alignment horizontal="left" vertical="center" wrapText="1"/>
      <protection locked="0"/>
    </xf>
    <xf numFmtId="0" fontId="12" fillId="5" borderId="136" xfId="0" applyFont="1" applyFill="1" applyBorder="1" applyAlignment="1" applyProtection="1">
      <alignment horizontal="left" vertical="center" wrapText="1"/>
      <protection locked="0"/>
    </xf>
    <xf numFmtId="0" fontId="12" fillId="5" borderId="143" xfId="0" applyFont="1" applyFill="1" applyBorder="1" applyAlignment="1" applyProtection="1">
      <alignment horizontal="left" vertical="center" wrapText="1"/>
      <protection locked="0"/>
    </xf>
    <xf numFmtId="0" fontId="32" fillId="5" borderId="72" xfId="0" applyFont="1" applyFill="1" applyBorder="1" applyAlignment="1" applyProtection="1">
      <alignment horizontal="center" vertical="center" wrapText="1"/>
      <protection locked="0"/>
    </xf>
    <xf numFmtId="0" fontId="32" fillId="5" borderId="14" xfId="0" applyFont="1" applyFill="1" applyBorder="1" applyAlignment="1" applyProtection="1">
      <alignment horizontal="center" vertical="center" wrapText="1"/>
      <protection locked="0"/>
    </xf>
    <xf numFmtId="0" fontId="32" fillId="5" borderId="95" xfId="0" applyFont="1" applyFill="1" applyBorder="1" applyAlignment="1" applyProtection="1">
      <alignment horizontal="center" vertical="center" wrapText="1"/>
      <protection locked="0"/>
    </xf>
    <xf numFmtId="0" fontId="32" fillId="5" borderId="111" xfId="0" applyFont="1" applyFill="1" applyBorder="1" applyAlignment="1">
      <alignment horizontal="center" vertical="center" wrapText="1"/>
    </xf>
    <xf numFmtId="0" fontId="32" fillId="5" borderId="14"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72" xfId="0" applyFont="1" applyFill="1" applyBorder="1" applyAlignment="1">
      <alignment horizontal="center" vertical="center" wrapText="1"/>
    </xf>
    <xf numFmtId="0" fontId="32" fillId="5" borderId="95" xfId="0" applyFont="1" applyFill="1" applyBorder="1" applyAlignment="1">
      <alignment horizontal="center" vertical="center" wrapText="1"/>
    </xf>
    <xf numFmtId="0" fontId="32" fillId="5" borderId="111"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15" xfId="0" applyFont="1" applyFill="1" applyBorder="1" applyAlignment="1" applyProtection="1">
      <alignment horizontal="left" vertical="center" wrapText="1"/>
      <protection locked="0"/>
    </xf>
    <xf numFmtId="182" fontId="12" fillId="0" borderId="38" xfId="0" applyNumberFormat="1" applyFont="1" applyFill="1" applyBorder="1" applyAlignment="1" applyProtection="1">
      <alignment horizontal="center" vertical="center" wrapText="1"/>
      <protection locked="0"/>
    </xf>
    <xf numFmtId="182" fontId="12" fillId="0" borderId="141" xfId="0" applyNumberFormat="1" applyFont="1" applyFill="1" applyBorder="1" applyAlignment="1" applyProtection="1">
      <alignment horizontal="center" vertical="center" wrapText="1"/>
      <protection locked="0"/>
    </xf>
    <xf numFmtId="182" fontId="12" fillId="0" borderId="129" xfId="0" applyNumberFormat="1" applyFont="1" applyFill="1" applyBorder="1" applyAlignment="1" applyProtection="1">
      <alignment horizontal="center" vertical="center" wrapText="1"/>
      <protection locked="0"/>
    </xf>
    <xf numFmtId="0" fontId="12" fillId="4" borderId="40" xfId="0" applyFont="1" applyFill="1" applyBorder="1" applyAlignment="1" applyProtection="1">
      <alignment horizontal="center" vertical="center" textRotation="255" wrapText="1"/>
    </xf>
    <xf numFmtId="0" fontId="12" fillId="4" borderId="42" xfId="0" applyFont="1" applyFill="1" applyBorder="1" applyAlignment="1" applyProtection="1">
      <alignment horizontal="center" vertical="center" textRotation="255" wrapText="1"/>
    </xf>
    <xf numFmtId="0" fontId="12" fillId="4" borderId="63" xfId="0" applyFont="1" applyFill="1" applyBorder="1" applyAlignment="1" applyProtection="1">
      <alignment horizontal="center" vertical="center" textRotation="255" wrapText="1"/>
    </xf>
    <xf numFmtId="0" fontId="12" fillId="4" borderId="89" xfId="0" applyFont="1" applyFill="1" applyBorder="1" applyAlignment="1" applyProtection="1">
      <alignment horizontal="center" vertical="center" textRotation="255" wrapText="1"/>
    </xf>
    <xf numFmtId="0" fontId="12" fillId="4" borderId="16" xfId="0" applyFont="1" applyFill="1" applyBorder="1" applyAlignment="1" applyProtection="1">
      <alignment horizontal="center" vertical="center" textRotation="255" wrapText="1"/>
    </xf>
    <xf numFmtId="0" fontId="12" fillId="4" borderId="18" xfId="0" applyFont="1" applyFill="1" applyBorder="1" applyAlignment="1" applyProtection="1">
      <alignment horizontal="center" vertical="center" textRotation="255" wrapText="1"/>
    </xf>
    <xf numFmtId="0" fontId="24" fillId="2" borderId="90" xfId="3" applyFont="1" applyFill="1" applyBorder="1" applyAlignment="1" applyProtection="1">
      <alignment horizontal="center" vertical="center" wrapText="1"/>
    </xf>
    <xf numFmtId="0" fontId="24" fillId="2" borderId="11" xfId="3" applyFont="1" applyFill="1" applyBorder="1" applyAlignment="1" applyProtection="1">
      <alignment horizontal="center" vertical="center" wrapText="1"/>
    </xf>
    <xf numFmtId="9" fontId="12" fillId="0" borderId="11" xfId="0" applyNumberFormat="1" applyFont="1" applyFill="1" applyBorder="1" applyAlignment="1">
      <alignment horizontal="center" vertical="center"/>
    </xf>
    <xf numFmtId="177" fontId="12" fillId="0" borderId="42" xfId="0" applyNumberFormat="1" applyFont="1" applyFill="1" applyBorder="1" applyAlignment="1" applyProtection="1">
      <alignment horizontal="center" vertical="center" shrinkToFit="1"/>
      <protection locked="0"/>
    </xf>
    <xf numFmtId="0" fontId="19" fillId="2" borderId="86" xfId="0" applyFont="1" applyFill="1" applyBorder="1" applyAlignment="1">
      <alignment horizontal="center" vertical="center" wrapText="1"/>
    </xf>
    <xf numFmtId="0" fontId="19" fillId="2" borderId="50" xfId="0" applyFont="1" applyFill="1" applyBorder="1" applyAlignment="1">
      <alignment horizontal="center" vertical="center"/>
    </xf>
    <xf numFmtId="0" fontId="19" fillId="2" borderId="85"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26" xfId="0" applyFont="1" applyFill="1" applyBorder="1" applyAlignment="1">
      <alignment horizontal="center" vertical="center"/>
    </xf>
    <xf numFmtId="0" fontId="32" fillId="5" borderId="79" xfId="0" applyFont="1" applyFill="1" applyBorder="1" applyAlignment="1" applyProtection="1">
      <alignment horizontal="center" vertical="center" wrapText="1"/>
      <protection locked="0"/>
    </xf>
    <xf numFmtId="0" fontId="32" fillId="5" borderId="20" xfId="0" applyFont="1" applyFill="1" applyBorder="1" applyAlignment="1" applyProtection="1">
      <alignment horizontal="center" vertical="center" wrapText="1"/>
      <protection locked="0"/>
    </xf>
    <xf numFmtId="0" fontId="32" fillId="5" borderId="110" xfId="0" applyFont="1" applyFill="1" applyBorder="1" applyAlignment="1" applyProtection="1">
      <alignment horizontal="center" vertical="center" wrapText="1"/>
      <protection locked="0"/>
    </xf>
    <xf numFmtId="0" fontId="12" fillId="5" borderId="13" xfId="0" applyFont="1" applyFill="1" applyBorder="1" applyAlignment="1" applyProtection="1">
      <alignment horizontal="center" vertical="center"/>
      <protection locked="0"/>
    </xf>
    <xf numFmtId="0" fontId="12" fillId="5" borderId="14" xfId="0" applyFont="1" applyFill="1" applyBorder="1" applyAlignment="1" applyProtection="1">
      <alignment horizontal="center" vertical="center"/>
      <protection locked="0"/>
    </xf>
    <xf numFmtId="177" fontId="12" fillId="0" borderId="88" xfId="0" applyNumberFormat="1" applyFont="1" applyFill="1" applyBorder="1" applyAlignment="1">
      <alignment horizontal="right" vertical="center"/>
    </xf>
    <xf numFmtId="177" fontId="12" fillId="0" borderId="92" xfId="0" applyNumberFormat="1" applyFont="1" applyFill="1" applyBorder="1" applyAlignment="1">
      <alignment horizontal="right" vertical="center"/>
    </xf>
    <xf numFmtId="177" fontId="12" fillId="0" borderId="91" xfId="0" applyNumberFormat="1" applyFont="1" applyFill="1" applyBorder="1" applyAlignment="1">
      <alignment horizontal="right" vertical="center"/>
    </xf>
    <xf numFmtId="0" fontId="22" fillId="3" borderId="17" xfId="0" applyFont="1" applyFill="1" applyBorder="1" applyAlignment="1" applyProtection="1">
      <alignment horizontal="center" vertical="center" wrapText="1"/>
    </xf>
    <xf numFmtId="0" fontId="22" fillId="3" borderId="48" xfId="0" applyFont="1" applyFill="1" applyBorder="1" applyAlignment="1" applyProtection="1">
      <alignment horizontal="center" vertical="center" wrapText="1"/>
    </xf>
    <xf numFmtId="0" fontId="22" fillId="5" borderId="47" xfId="0" applyFont="1" applyFill="1" applyBorder="1" applyAlignment="1" applyProtection="1">
      <alignment horizontal="center" vertical="center" wrapText="1"/>
      <protection locked="0"/>
    </xf>
    <xf numFmtId="0" fontId="22" fillId="5" borderId="17" xfId="0" applyFont="1" applyFill="1" applyBorder="1" applyAlignment="1" applyProtection="1">
      <alignment horizontal="center" vertical="center" wrapText="1"/>
      <protection locked="0"/>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177" fontId="12" fillId="5" borderId="24" xfId="0" applyNumberFormat="1" applyFont="1" applyFill="1" applyBorder="1" applyAlignment="1" applyProtection="1">
      <alignment horizontal="center" vertical="center" shrinkToFit="1"/>
      <protection locked="0"/>
    </xf>
    <xf numFmtId="177" fontId="12" fillId="5" borderId="26" xfId="0" applyNumberFormat="1" applyFont="1" applyFill="1" applyBorder="1" applyAlignment="1" applyProtection="1">
      <alignment horizontal="center" vertical="center" shrinkToFit="1"/>
      <protection locked="0"/>
    </xf>
    <xf numFmtId="0" fontId="25" fillId="3" borderId="11" xfId="0" applyFont="1" applyFill="1" applyBorder="1" applyAlignment="1">
      <alignment horizontal="center" vertical="center" textRotation="255" wrapText="1"/>
    </xf>
    <xf numFmtId="0" fontId="25" fillId="3" borderId="36" xfId="0" applyFont="1" applyFill="1" applyBorder="1" applyAlignment="1">
      <alignment horizontal="center" vertical="center" textRotation="255" wrapText="1"/>
    </xf>
    <xf numFmtId="0" fontId="12" fillId="3" borderId="73" xfId="0" applyFont="1" applyFill="1" applyBorder="1" applyAlignment="1">
      <alignment horizontal="center" vertical="center" wrapText="1"/>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0" borderId="11" xfId="0" applyFont="1" applyBorder="1" applyAlignment="1" applyProtection="1">
      <alignment horizontal="left" vertical="center" wrapText="1"/>
      <protection locked="0"/>
    </xf>
    <xf numFmtId="181" fontId="12" fillId="5" borderId="11" xfId="0" applyNumberFormat="1" applyFont="1" applyFill="1" applyBorder="1" applyAlignment="1" applyProtection="1">
      <alignment horizontal="center" vertical="center" wrapText="1"/>
      <protection locked="0"/>
    </xf>
    <xf numFmtId="176" fontId="12" fillId="5" borderId="11" xfId="0" applyNumberFormat="1" applyFont="1" applyFill="1" applyBorder="1" applyAlignment="1" applyProtection="1">
      <alignment horizontal="left" vertical="center" wrapText="1"/>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177" fontId="12" fillId="0" borderId="26" xfId="0" applyNumberFormat="1" applyFont="1" applyFill="1" applyBorder="1" applyAlignment="1" applyProtection="1">
      <alignment horizontal="right" vertical="center"/>
      <protection locked="0"/>
    </xf>
    <xf numFmtId="177" fontId="12" fillId="5" borderId="11" xfId="0" applyNumberFormat="1" applyFont="1" applyFill="1" applyBorder="1" applyAlignment="1" applyProtection="1">
      <alignment horizontal="center" vertical="center" wrapText="1"/>
      <protection locked="0"/>
    </xf>
    <xf numFmtId="182" fontId="12" fillId="5" borderId="11"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xf numFmtId="177" fontId="12" fillId="0" borderId="26" xfId="0" applyNumberFormat="1" applyFont="1" applyFill="1" applyBorder="1" applyAlignment="1" applyProtection="1">
      <alignment horizontal="right" vertical="center" wrapText="1"/>
      <protection locked="0"/>
    </xf>
    <xf numFmtId="177" fontId="12" fillId="5" borderId="11" xfId="0" applyNumberFormat="1" applyFont="1" applyFill="1" applyBorder="1" applyAlignment="1" applyProtection="1">
      <alignment horizontal="center" vertical="center" wrapText="1" shrinkToFit="1"/>
      <protection locked="0"/>
    </xf>
    <xf numFmtId="0" fontId="12" fillId="2" borderId="11" xfId="0" applyFont="1" applyFill="1" applyBorder="1" applyAlignment="1">
      <alignment horizontal="center" vertical="center"/>
    </xf>
    <xf numFmtId="0" fontId="12" fillId="3" borderId="11"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0" borderId="11" xfId="0" applyFont="1" applyBorder="1" applyAlignment="1">
      <alignment horizontal="center" vertical="center"/>
    </xf>
    <xf numFmtId="177" fontId="12" fillId="5" borderId="11" xfId="0" applyNumberFormat="1" applyFont="1" applyFill="1" applyBorder="1" applyAlignment="1" applyProtection="1">
      <alignment horizontal="center" vertical="center" shrinkToFit="1"/>
      <protection locked="0"/>
    </xf>
    <xf numFmtId="182" fontId="12" fillId="0" borderId="11" xfId="0" applyNumberFormat="1" applyFont="1" applyFill="1" applyBorder="1" applyAlignment="1" applyProtection="1">
      <alignment horizontal="right" vertical="center" wrapText="1"/>
      <protection locked="0"/>
    </xf>
    <xf numFmtId="0" fontId="12" fillId="5" borderId="11" xfId="0" applyFont="1" applyFill="1" applyBorder="1" applyAlignment="1" applyProtection="1">
      <alignment horizontal="center" vertical="center" wrapText="1"/>
      <protection locked="0"/>
    </xf>
    <xf numFmtId="0" fontId="12" fillId="2" borderId="11" xfId="0" applyFont="1" applyFill="1" applyBorder="1" applyAlignment="1">
      <alignment vertical="center" wrapText="1"/>
    </xf>
    <xf numFmtId="0" fontId="22" fillId="6" borderId="24" xfId="0" applyFont="1" applyFill="1" applyBorder="1" applyAlignment="1">
      <alignment horizontal="center" vertical="center" wrapText="1"/>
    </xf>
    <xf numFmtId="0" fontId="22" fillId="6" borderId="25" xfId="0" applyFont="1" applyFill="1" applyBorder="1" applyAlignment="1">
      <alignment horizontal="center" vertical="center" wrapText="1"/>
    </xf>
    <xf numFmtId="0" fontId="22" fillId="6" borderId="26" xfId="0" applyFont="1" applyFill="1" applyBorder="1" applyAlignment="1">
      <alignment horizontal="center" vertical="center" wrapText="1"/>
    </xf>
    <xf numFmtId="0" fontId="12" fillId="0" borderId="11" xfId="0" applyFont="1" applyBorder="1" applyAlignment="1">
      <alignment vertical="center" wrapText="1"/>
    </xf>
    <xf numFmtId="0" fontId="12" fillId="0" borderId="53" xfId="0" applyFont="1" applyBorder="1" applyAlignment="1">
      <alignment horizontal="center" vertical="center"/>
    </xf>
    <xf numFmtId="0" fontId="12" fillId="0" borderId="105" xfId="0" applyFont="1" applyFill="1" applyBorder="1" applyAlignment="1">
      <alignment horizontal="center" vertical="center"/>
    </xf>
    <xf numFmtId="0" fontId="12" fillId="0" borderId="106" xfId="0" applyFont="1" applyBorder="1" applyAlignment="1">
      <alignment horizontal="center" vertical="center"/>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3" borderId="63" xfId="0" applyFont="1" applyFill="1" applyBorder="1" applyAlignment="1">
      <alignment horizontal="center" vertical="center" wrapText="1"/>
    </xf>
    <xf numFmtId="180" fontId="12" fillId="5" borderId="16" xfId="0" applyNumberFormat="1" applyFont="1" applyFill="1" applyBorder="1" applyAlignment="1" applyProtection="1">
      <alignment horizontal="center" vertical="center" shrinkToFit="1"/>
      <protection locked="0"/>
    </xf>
    <xf numFmtId="177" fontId="12" fillId="0" borderId="70" xfId="0" applyNumberFormat="1" applyFont="1" applyFill="1" applyBorder="1" applyAlignment="1" applyProtection="1">
      <alignment horizontal="right" vertical="center"/>
      <protection locked="0"/>
    </xf>
    <xf numFmtId="177" fontId="12" fillId="0" borderId="71" xfId="0" applyNumberFormat="1" applyFont="1" applyFill="1" applyBorder="1" applyAlignment="1" applyProtection="1">
      <alignment horizontal="right" vertical="center"/>
      <protection locked="0"/>
    </xf>
    <xf numFmtId="177" fontId="12" fillId="0" borderId="96" xfId="0" applyNumberFormat="1" applyFont="1" applyFill="1" applyBorder="1" applyAlignment="1" applyProtection="1">
      <alignment horizontal="right" vertical="center"/>
      <protection locked="0"/>
    </xf>
    <xf numFmtId="0" fontId="12" fillId="5" borderId="72" xfId="0" applyFont="1" applyFill="1" applyBorder="1" applyAlignment="1">
      <alignment vertical="center"/>
    </xf>
    <xf numFmtId="0" fontId="12" fillId="5" borderId="14" xfId="0" applyFont="1" applyFill="1" applyBorder="1" applyAlignment="1">
      <alignment vertical="center"/>
    </xf>
    <xf numFmtId="0" fontId="12" fillId="0" borderId="41"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21" fillId="0" borderId="33" xfId="1" applyFont="1" applyFill="1" applyBorder="1" applyAlignment="1" applyProtection="1">
      <alignment horizontal="left" vertical="center" wrapText="1" shrinkToFit="1"/>
    </xf>
    <xf numFmtId="0" fontId="21" fillId="0" borderId="25" xfId="1" applyFont="1" applyFill="1" applyBorder="1" applyAlignment="1" applyProtection="1">
      <alignment horizontal="left" vertical="center" wrapText="1" shrinkToFit="1"/>
    </xf>
    <xf numFmtId="0" fontId="21" fillId="0" borderId="34" xfId="1" applyFont="1" applyFill="1" applyBorder="1" applyAlignment="1" applyProtection="1">
      <alignment horizontal="left" vertical="center" wrapText="1" shrinkToFit="1"/>
    </xf>
    <xf numFmtId="0" fontId="12" fillId="6" borderId="17" xfId="0" applyFont="1" applyFill="1" applyBorder="1" applyAlignment="1">
      <alignment horizontal="center" vertical="center"/>
    </xf>
    <xf numFmtId="0" fontId="12" fillId="6" borderId="31" xfId="0" applyFont="1" applyFill="1" applyBorder="1" applyAlignment="1">
      <alignment horizontal="center" vertical="center"/>
    </xf>
    <xf numFmtId="0" fontId="22" fillId="2" borderId="35" xfId="0" applyFont="1" applyFill="1" applyBorder="1" applyAlignment="1">
      <alignment horizontal="center" vertical="center" wrapText="1"/>
    </xf>
    <xf numFmtId="0" fontId="22" fillId="2" borderId="11"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3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39" xfId="0" applyFont="1" applyFill="1" applyBorder="1" applyAlignment="1">
      <alignment horizontal="center" vertical="center"/>
    </xf>
    <xf numFmtId="0" fontId="22" fillId="2" borderId="117" xfId="0" applyFont="1" applyFill="1" applyBorder="1" applyAlignment="1">
      <alignment horizontal="center" vertical="center"/>
    </xf>
    <xf numFmtId="0" fontId="22" fillId="2" borderId="94" xfId="0" applyFont="1" applyFill="1" applyBorder="1" applyAlignment="1">
      <alignment horizontal="center" vertical="center"/>
    </xf>
    <xf numFmtId="0" fontId="22" fillId="2" borderId="118"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89" xfId="0" applyFont="1" applyFill="1" applyBorder="1" applyAlignment="1">
      <alignment horizontal="center" vertical="center"/>
    </xf>
    <xf numFmtId="0" fontId="12" fillId="6" borderId="66" xfId="0" applyFont="1" applyFill="1" applyBorder="1" applyAlignment="1">
      <alignment horizontal="center" vertical="center"/>
    </xf>
    <xf numFmtId="0" fontId="12" fillId="6" borderId="18"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7" fontId="12" fillId="0" borderId="11" xfId="0" applyNumberFormat="1" applyFont="1" applyFill="1" applyBorder="1" applyAlignment="1" applyProtection="1">
      <alignment horizontal="center" vertical="center" shrinkToFit="1"/>
      <protection locked="0"/>
    </xf>
    <xf numFmtId="0" fontId="22" fillId="3" borderId="44"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45"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48"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2" fillId="6" borderId="46"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69" xfId="0" applyFont="1" applyFill="1" applyBorder="1" applyAlignment="1">
      <alignment horizontal="center" vertical="center" wrapText="1"/>
    </xf>
    <xf numFmtId="0" fontId="12" fillId="6" borderId="40" xfId="0" applyFont="1" applyFill="1" applyBorder="1" applyAlignment="1">
      <alignment horizontal="center" vertical="center"/>
    </xf>
    <xf numFmtId="0" fontId="12" fillId="6" borderId="41" xfId="0" applyFont="1" applyFill="1" applyBorder="1" applyAlignment="1">
      <alignment horizontal="center" vertical="center"/>
    </xf>
    <xf numFmtId="0" fontId="12" fillId="6" borderId="62" xfId="0" applyFont="1" applyFill="1" applyBorder="1" applyAlignment="1">
      <alignment horizontal="center" vertical="center"/>
    </xf>
    <xf numFmtId="0" fontId="12" fillId="6" borderId="16" xfId="0" applyFont="1" applyFill="1" applyBorder="1" applyAlignment="1">
      <alignment horizontal="center" vertical="center"/>
    </xf>
    <xf numFmtId="0" fontId="22" fillId="2" borderId="44" xfId="0" applyFont="1" applyFill="1" applyBorder="1" applyAlignment="1">
      <alignment horizontal="center" vertical="center" wrapText="1"/>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7" xfId="0" applyFont="1" applyBorder="1" applyAlignment="1">
      <alignment horizontal="center" vertical="center"/>
    </xf>
    <xf numFmtId="0" fontId="12" fillId="0" borderId="48" xfId="0" applyFont="1" applyBorder="1" applyAlignment="1">
      <alignment horizontal="center" vertical="center"/>
    </xf>
    <xf numFmtId="0" fontId="26" fillId="2" borderId="24" xfId="0" applyFont="1" applyFill="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2" fillId="6" borderId="63" xfId="0" applyFont="1" applyFill="1" applyBorder="1" applyAlignment="1">
      <alignment horizontal="center" vertical="center"/>
    </xf>
    <xf numFmtId="0" fontId="12" fillId="0" borderId="119" xfId="0" applyFont="1" applyBorder="1" applyAlignment="1">
      <alignment horizontal="center" vertical="center"/>
    </xf>
    <xf numFmtId="0" fontId="12" fillId="0" borderId="120" xfId="0" applyFont="1" applyBorder="1" applyAlignment="1">
      <alignment horizontal="center" vertical="center"/>
    </xf>
    <xf numFmtId="0" fontId="12" fillId="0" borderId="121" xfId="0" applyFont="1" applyBorder="1" applyAlignment="1">
      <alignment horizontal="center" vertical="center"/>
    </xf>
    <xf numFmtId="0" fontId="12" fillId="0" borderId="12"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28" fillId="2" borderId="24" xfId="0" applyFont="1" applyFill="1" applyBorder="1" applyAlignment="1">
      <alignment horizontal="center" vertical="center" wrapText="1" shrinkToFit="1"/>
    </xf>
    <xf numFmtId="0" fontId="28" fillId="2" borderId="25"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26" xfId="0" applyFont="1" applyFill="1" applyBorder="1" applyAlignment="1">
      <alignment horizontal="center" vertical="center"/>
    </xf>
    <xf numFmtId="0" fontId="12" fillId="0" borderId="11" xfId="0" applyFont="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26" xfId="0" applyFont="1" applyFill="1" applyBorder="1" applyAlignment="1" applyProtection="1">
      <alignment horizontal="center" vertical="center" shrinkToFit="1"/>
      <protection locked="0"/>
    </xf>
    <xf numFmtId="0" fontId="26" fillId="2" borderId="24" xfId="0" applyFont="1" applyFill="1" applyBorder="1" applyAlignment="1">
      <alignment horizontal="center" vertical="center" wrapText="1" shrinkToFit="1"/>
    </xf>
    <xf numFmtId="0" fontId="26" fillId="2" borderId="25" xfId="0" applyFont="1" applyFill="1" applyBorder="1" applyAlignment="1">
      <alignment horizontal="center" vertical="center" wrapText="1" shrinkToFit="1"/>
    </xf>
    <xf numFmtId="0" fontId="26" fillId="2" borderId="26" xfId="0" applyFont="1" applyFill="1" applyBorder="1" applyAlignment="1">
      <alignment horizontal="center" vertical="center" wrapText="1" shrinkToFit="1"/>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29" fillId="0" borderId="24" xfId="0" applyFont="1" applyFill="1" applyBorder="1" applyAlignment="1" applyProtection="1">
      <alignment vertical="center" wrapText="1"/>
      <protection locked="0"/>
    </xf>
    <xf numFmtId="0" fontId="29" fillId="0" borderId="25" xfId="0" applyFont="1" applyFill="1" applyBorder="1" applyAlignment="1" applyProtection="1">
      <alignment vertical="center" wrapText="1"/>
      <protection locked="0"/>
    </xf>
    <xf numFmtId="0" fontId="29" fillId="0" borderId="26" xfId="0" applyFont="1" applyFill="1" applyBorder="1" applyAlignment="1" applyProtection="1">
      <alignment vertical="center" wrapText="1"/>
      <protection locked="0"/>
    </xf>
    <xf numFmtId="0" fontId="22" fillId="4" borderId="3"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22" fillId="4" borderId="46" xfId="0" applyFont="1" applyFill="1" applyBorder="1" applyAlignment="1" applyProtection="1">
      <alignment horizontal="center" vertical="center" wrapText="1"/>
    </xf>
    <xf numFmtId="0" fontId="22" fillId="4" borderId="4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48" xfId="0" applyFont="1" applyFill="1" applyBorder="1" applyAlignment="1" applyProtection="1">
      <alignment horizontal="center" vertical="center" wrapText="1"/>
    </xf>
    <xf numFmtId="0" fontId="12" fillId="2" borderId="145" xfId="0" applyFont="1" applyFill="1" applyBorder="1" applyAlignment="1">
      <alignment horizontal="center" vertical="center"/>
    </xf>
    <xf numFmtId="0" fontId="22" fillId="4" borderId="44" xfId="0" applyFont="1" applyFill="1" applyBorder="1" applyAlignment="1" applyProtection="1">
      <alignment horizontal="center" vertical="center" wrapText="1"/>
    </xf>
    <xf numFmtId="0" fontId="22" fillId="4" borderId="41" xfId="0" applyFont="1" applyFill="1" applyBorder="1" applyAlignment="1" applyProtection="1">
      <alignment horizontal="center" vertical="center" wrapText="1"/>
    </xf>
    <xf numFmtId="0" fontId="22" fillId="4" borderId="45" xfId="0" applyFont="1" applyFill="1" applyBorder="1" applyAlignment="1" applyProtection="1">
      <alignment horizontal="center" vertical="center" wrapText="1"/>
    </xf>
    <xf numFmtId="0" fontId="12" fillId="4" borderId="142" xfId="0" applyFont="1" applyFill="1" applyBorder="1" applyAlignment="1">
      <alignment horizontal="center" vertical="center"/>
    </xf>
    <xf numFmtId="0" fontId="12" fillId="4" borderId="131" xfId="0" applyFont="1" applyFill="1" applyBorder="1" applyAlignment="1">
      <alignment horizontal="center" vertical="center"/>
    </xf>
    <xf numFmtId="0" fontId="26" fillId="4" borderId="40" xfId="0" applyFont="1" applyFill="1" applyBorder="1" applyAlignment="1">
      <alignment horizontal="center" vertical="center" wrapText="1"/>
    </xf>
    <xf numFmtId="0" fontId="26" fillId="4" borderId="42" xfId="0" applyFont="1" applyFill="1" applyBorder="1" applyAlignment="1">
      <alignment horizontal="center" vertical="center"/>
    </xf>
    <xf numFmtId="0" fontId="26" fillId="4" borderId="16" xfId="0" applyFont="1" applyFill="1" applyBorder="1" applyAlignment="1">
      <alignment horizontal="center" vertical="center"/>
    </xf>
    <xf numFmtId="0" fontId="26" fillId="4" borderId="18" xfId="0" applyFont="1" applyFill="1" applyBorder="1" applyAlignment="1">
      <alignment horizontal="center" vertical="center"/>
    </xf>
    <xf numFmtId="0" fontId="12" fillId="0" borderId="162" xfId="0" applyFont="1" applyFill="1" applyBorder="1" applyAlignment="1">
      <alignment horizontal="center" vertical="center"/>
    </xf>
    <xf numFmtId="0" fontId="12" fillId="0" borderId="163" xfId="0" applyFont="1" applyFill="1" applyBorder="1" applyAlignment="1">
      <alignment horizontal="center" vertical="center"/>
    </xf>
    <xf numFmtId="0" fontId="12" fillId="0" borderId="120" xfId="0" applyFont="1" applyFill="1" applyBorder="1" applyAlignment="1">
      <alignment horizontal="center" vertical="center"/>
    </xf>
    <xf numFmtId="0" fontId="12" fillId="0" borderId="121" xfId="0" applyFont="1" applyFill="1" applyBorder="1" applyAlignment="1">
      <alignment horizontal="center" vertical="center"/>
    </xf>
    <xf numFmtId="0" fontId="22" fillId="2" borderId="47" xfId="3" applyFont="1" applyFill="1" applyBorder="1" applyAlignment="1" applyProtection="1">
      <alignment horizontal="center" vertical="center" wrapText="1" shrinkToFit="1"/>
    </xf>
    <xf numFmtId="0" fontId="22" fillId="2" borderId="17" xfId="3" applyFont="1" applyFill="1" applyBorder="1" applyAlignment="1" applyProtection="1">
      <alignment horizontal="center" vertical="center" wrapText="1" shrinkToFit="1"/>
    </xf>
    <xf numFmtId="0" fontId="22" fillId="2" borderId="48" xfId="3" applyFont="1" applyFill="1" applyBorder="1" applyAlignment="1" applyProtection="1">
      <alignment horizontal="center" vertical="center" wrapText="1" shrinkToFit="1"/>
    </xf>
    <xf numFmtId="0" fontId="12" fillId="5" borderId="6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2" fillId="5" borderId="18" xfId="3" applyFont="1" applyFill="1" applyBorder="1" applyAlignment="1" applyProtection="1">
      <alignment horizontal="left" vertical="center" wrapText="1" shrinkToFit="1"/>
      <protection locked="0"/>
    </xf>
    <xf numFmtId="0" fontId="22" fillId="3" borderId="81" xfId="0" applyFont="1" applyFill="1" applyBorder="1" applyAlignment="1">
      <alignment horizontal="center" vertical="center" wrapText="1"/>
    </xf>
    <xf numFmtId="0" fontId="22" fillId="3" borderId="82" xfId="0" applyFont="1" applyFill="1" applyBorder="1" applyAlignment="1">
      <alignment horizontal="center" vertical="center" wrapText="1"/>
    </xf>
    <xf numFmtId="0" fontId="22" fillId="3" borderId="83" xfId="0" applyFont="1" applyFill="1" applyBorder="1" applyAlignment="1">
      <alignment horizontal="center" vertical="center" wrapText="1"/>
    </xf>
    <xf numFmtId="0" fontId="12" fillId="6" borderId="50" xfId="0" applyFont="1" applyFill="1" applyBorder="1" applyAlignment="1">
      <alignment horizontal="center" vertical="center"/>
    </xf>
    <xf numFmtId="0" fontId="12" fillId="6" borderId="85" xfId="0" applyFont="1" applyFill="1" applyBorder="1" applyAlignment="1">
      <alignment horizontal="center" vertical="center"/>
    </xf>
    <xf numFmtId="0" fontId="22" fillId="3" borderId="44"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45" xfId="0" applyFont="1" applyFill="1" applyBorder="1" applyAlignment="1" applyProtection="1">
      <alignment horizontal="center" vertical="center" wrapText="1"/>
    </xf>
    <xf numFmtId="0" fontId="22" fillId="3" borderId="3"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46" xfId="0" applyFont="1" applyFill="1" applyBorder="1" applyAlignment="1" applyProtection="1">
      <alignment horizontal="center" vertical="center" wrapText="1"/>
    </xf>
    <xf numFmtId="0" fontId="12" fillId="6" borderId="73" xfId="0" applyFont="1" applyFill="1" applyBorder="1" applyAlignment="1">
      <alignment horizontal="center" vertical="center"/>
    </xf>
    <xf numFmtId="0" fontId="12" fillId="6" borderId="42" xfId="0" applyFont="1" applyFill="1" applyBorder="1" applyAlignment="1">
      <alignment horizontal="center" vertical="center"/>
    </xf>
    <xf numFmtId="0" fontId="12" fillId="5" borderId="41" xfId="0" applyFont="1" applyFill="1" applyBorder="1" applyAlignment="1" applyProtection="1">
      <alignment horizontal="left" vertical="center"/>
      <protection locked="0"/>
    </xf>
    <xf numFmtId="0" fontId="12" fillId="5" borderId="42" xfId="0" applyFont="1" applyFill="1" applyBorder="1" applyAlignment="1" applyProtection="1">
      <alignment horizontal="left" vertical="center"/>
      <protection locked="0"/>
    </xf>
    <xf numFmtId="0" fontId="12" fillId="5" borderId="0" xfId="0" applyFont="1" applyFill="1" applyBorder="1" applyAlignment="1" applyProtection="1">
      <alignment horizontal="left" vertical="center"/>
      <protection locked="0"/>
    </xf>
    <xf numFmtId="0" fontId="12" fillId="5" borderId="89" xfId="0" applyFont="1" applyFill="1" applyBorder="1" applyAlignment="1" applyProtection="1">
      <alignment horizontal="left" vertical="center"/>
      <protection locked="0"/>
    </xf>
    <xf numFmtId="0" fontId="12" fillId="5" borderId="7" xfId="0" applyFont="1" applyFill="1" applyBorder="1" applyAlignment="1" applyProtection="1">
      <alignment horizontal="left" vertical="center"/>
      <protection locked="0"/>
    </xf>
    <xf numFmtId="0" fontId="12" fillId="5" borderId="149" xfId="0" applyFont="1" applyFill="1" applyBorder="1" applyAlignment="1" applyProtection="1">
      <alignment horizontal="left" vertical="center"/>
      <protection locked="0"/>
    </xf>
    <xf numFmtId="177" fontId="12" fillId="0" borderId="99" xfId="0" applyNumberFormat="1" applyFont="1" applyFill="1" applyBorder="1" applyAlignment="1" applyProtection="1">
      <alignment horizontal="center" vertical="center" shrinkToFit="1"/>
      <protection locked="0"/>
    </xf>
    <xf numFmtId="177" fontId="12" fillId="0" borderId="76" xfId="0" applyNumberFormat="1" applyFont="1" applyFill="1" applyBorder="1" applyAlignment="1" applyProtection="1">
      <alignment horizontal="center" vertical="center" shrinkToFit="1"/>
      <protection locked="0"/>
    </xf>
    <xf numFmtId="177" fontId="12" fillId="0" borderId="100" xfId="0" applyNumberFormat="1" applyFont="1" applyFill="1" applyBorder="1" applyAlignment="1" applyProtection="1">
      <alignment horizontal="center" vertical="center" shrinkToFit="1"/>
      <protection locked="0"/>
    </xf>
    <xf numFmtId="0" fontId="12" fillId="0" borderId="38" xfId="0" applyFont="1" applyFill="1" applyBorder="1" applyAlignment="1" applyProtection="1">
      <alignment horizontal="center" vertical="center" shrinkToFit="1"/>
      <protection locked="0"/>
    </xf>
    <xf numFmtId="0" fontId="22" fillId="6" borderId="40"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22" fillId="6" borderId="45" xfId="0" applyFont="1" applyFill="1" applyBorder="1" applyAlignment="1">
      <alignment horizontal="center" vertical="center" wrapText="1"/>
    </xf>
    <xf numFmtId="0" fontId="22" fillId="6" borderId="6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6" borderId="41"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12" fillId="5" borderId="99" xfId="0" applyNumberFormat="1" applyFont="1" applyFill="1" applyBorder="1" applyAlignment="1" applyProtection="1">
      <alignment horizontal="center" vertical="center" shrinkToFit="1"/>
      <protection locked="0"/>
    </xf>
    <xf numFmtId="177" fontId="12" fillId="5" borderId="76" xfId="0" applyNumberFormat="1" applyFont="1" applyFill="1" applyBorder="1" applyAlignment="1" applyProtection="1">
      <alignment horizontal="center" vertical="center" shrinkToFit="1"/>
      <protection locked="0"/>
    </xf>
    <xf numFmtId="177" fontId="12" fillId="5" borderId="100" xfId="0" applyNumberFormat="1" applyFont="1" applyFill="1" applyBorder="1" applyAlignment="1" applyProtection="1">
      <alignment horizontal="center" vertical="center" shrinkToFit="1"/>
      <protection locked="0"/>
    </xf>
    <xf numFmtId="177" fontId="12" fillId="0" borderId="10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26" fillId="2" borderId="40" xfId="0" applyFont="1" applyFill="1" applyBorder="1" applyAlignment="1">
      <alignment horizontal="center" vertical="center" wrapText="1" shrinkToFit="1"/>
    </xf>
    <xf numFmtId="0" fontId="12" fillId="0" borderId="41"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42" xfId="0" applyFont="1" applyBorder="1" applyAlignment="1" applyProtection="1">
      <alignment horizontal="center" vertical="center" shrinkToFit="1"/>
      <protection locked="0"/>
    </xf>
    <xf numFmtId="0" fontId="26" fillId="2" borderId="25" xfId="0" applyFont="1" applyFill="1" applyBorder="1" applyAlignment="1">
      <alignment horizontal="center" vertical="center" shrinkToFit="1"/>
    </xf>
    <xf numFmtId="0" fontId="26" fillId="2" borderId="26" xfId="0" applyFont="1" applyFill="1" applyBorder="1" applyAlignment="1">
      <alignment horizontal="center" vertical="center" shrinkToFit="1"/>
    </xf>
    <xf numFmtId="177" fontId="12" fillId="0" borderId="130" xfId="0" applyNumberFormat="1" applyFont="1" applyFill="1" applyBorder="1" applyAlignment="1" applyProtection="1">
      <alignment horizontal="center" vertical="center" shrinkToFit="1"/>
      <protection locked="0"/>
    </xf>
    <xf numFmtId="49" fontId="12" fillId="0" borderId="11" xfId="0" applyNumberFormat="1" applyFont="1" applyFill="1" applyBorder="1" applyAlignment="1" applyProtection="1">
      <alignment horizontal="center" vertical="center" shrinkToFit="1"/>
      <protection locked="0"/>
    </xf>
    <xf numFmtId="49" fontId="12" fillId="0" borderId="130" xfId="0" applyNumberFormat="1" applyFont="1" applyFill="1" applyBorder="1" applyAlignment="1" applyProtection="1">
      <alignment horizontal="center" vertical="center" shrinkToFit="1"/>
      <protection locked="0"/>
    </xf>
    <xf numFmtId="0" fontId="26" fillId="0" borderId="12"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5" borderId="18" xfId="0" applyFont="1" applyFill="1" applyBorder="1" applyAlignment="1" applyProtection="1">
      <alignment horizontal="left" vertical="center"/>
      <protection locked="0"/>
    </xf>
    <xf numFmtId="0" fontId="12" fillId="6" borderId="24" xfId="0" applyFont="1" applyFill="1" applyBorder="1" applyAlignment="1">
      <alignment horizontal="center" vertical="center" shrinkToFit="1"/>
    </xf>
    <xf numFmtId="0" fontId="12" fillId="6" borderId="25" xfId="0" applyFont="1" applyFill="1" applyBorder="1" applyAlignment="1">
      <alignment horizontal="center" vertical="center" shrinkToFit="1"/>
    </xf>
    <xf numFmtId="0" fontId="12" fillId="6" borderId="26" xfId="0" applyFont="1" applyFill="1" applyBorder="1" applyAlignment="1">
      <alignment horizontal="center" vertical="center" shrinkToFit="1"/>
    </xf>
    <xf numFmtId="0" fontId="12" fillId="0" borderId="4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9"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22" fillId="6" borderId="123" xfId="0" applyFont="1" applyFill="1" applyBorder="1" applyAlignment="1">
      <alignment horizontal="center" vertical="center" wrapText="1"/>
    </xf>
    <xf numFmtId="0" fontId="22" fillId="6" borderId="129" xfId="0" applyFont="1" applyFill="1" applyBorder="1" applyAlignment="1">
      <alignment horizontal="center" vertical="center" wrapText="1"/>
    </xf>
    <xf numFmtId="0" fontId="12" fillId="0" borderId="56" xfId="0" applyFont="1" applyFill="1" applyBorder="1" applyAlignment="1" applyProtection="1">
      <alignment horizontal="left" vertical="center" wrapText="1"/>
      <protection locked="0"/>
    </xf>
    <xf numFmtId="0" fontId="12" fillId="0" borderId="58" xfId="0" applyFont="1" applyFill="1" applyBorder="1" applyAlignment="1" applyProtection="1">
      <alignment horizontal="left" vertical="center" wrapText="1"/>
      <protection locked="0"/>
    </xf>
    <xf numFmtId="0" fontId="12" fillId="0" borderId="41" xfId="0" applyFont="1" applyFill="1" applyBorder="1" applyAlignment="1" applyProtection="1">
      <alignment horizontal="left" vertical="center" wrapText="1"/>
      <protection locked="0"/>
    </xf>
    <xf numFmtId="0" fontId="12" fillId="0" borderId="62" xfId="0" applyFont="1" applyFill="1" applyBorder="1" applyAlignment="1" applyProtection="1">
      <alignment horizontal="left" vertical="center" wrapText="1"/>
      <protection locked="0"/>
    </xf>
    <xf numFmtId="0" fontId="12" fillId="5" borderId="38" xfId="0" applyFont="1" applyFill="1" applyBorder="1" applyAlignment="1">
      <alignment horizontal="center" vertical="center"/>
    </xf>
    <xf numFmtId="0" fontId="12" fillId="5" borderId="6" xfId="0" applyFont="1" applyFill="1" applyBorder="1" applyAlignment="1" applyProtection="1">
      <alignment horizontal="left" vertical="center" wrapText="1"/>
      <protection locked="0"/>
    </xf>
    <xf numFmtId="0" fontId="12" fillId="5" borderId="149" xfId="0" applyFont="1" applyFill="1" applyBorder="1" applyAlignment="1" applyProtection="1">
      <alignment horizontal="left" vertical="center" wrapText="1"/>
      <protection locked="0"/>
    </xf>
    <xf numFmtId="0" fontId="12" fillId="5" borderId="142" xfId="0" applyFont="1" applyFill="1" applyBorder="1" applyAlignment="1">
      <alignment horizontal="center" vertical="center"/>
    </xf>
    <xf numFmtId="0" fontId="12" fillId="5" borderId="131" xfId="0" applyFont="1" applyFill="1" applyBorder="1" applyAlignment="1">
      <alignment horizontal="center" vertical="center"/>
    </xf>
    <xf numFmtId="0" fontId="12" fillId="5" borderId="161" xfId="0" applyFont="1" applyFill="1" applyBorder="1" applyAlignment="1">
      <alignment horizontal="center" vertical="center"/>
    </xf>
    <xf numFmtId="0" fontId="12" fillId="5" borderId="162" xfId="0" applyFont="1" applyFill="1" applyBorder="1" applyAlignment="1">
      <alignment horizontal="center" vertical="center"/>
    </xf>
    <xf numFmtId="0" fontId="12" fillId="5" borderId="163" xfId="0" applyFont="1" applyFill="1" applyBorder="1" applyAlignment="1">
      <alignment horizontal="center" vertical="center"/>
    </xf>
    <xf numFmtId="0" fontId="12" fillId="5" borderId="24" xfId="0" applyFont="1" applyFill="1" applyBorder="1" applyAlignment="1" applyProtection="1">
      <alignment horizontal="left" vertical="center" wrapText="1"/>
      <protection locked="0"/>
    </xf>
    <xf numFmtId="0" fontId="12" fillId="5" borderId="25"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34" xfId="0" applyFont="1" applyFill="1" applyBorder="1" applyAlignment="1">
      <alignment horizontal="center" vertical="center" shrinkToFit="1"/>
    </xf>
    <xf numFmtId="0" fontId="12" fillId="0" borderId="38" xfId="0" applyFont="1" applyBorder="1" applyAlignment="1">
      <alignment horizontal="center" vertical="center"/>
    </xf>
    <xf numFmtId="0" fontId="33" fillId="0" borderId="84" xfId="0" applyFont="1" applyFill="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85" xfId="0" applyFont="1" applyBorder="1" applyAlignment="1" applyProtection="1">
      <alignment horizontal="center" vertical="center" wrapText="1"/>
      <protection locked="0"/>
    </xf>
    <xf numFmtId="0" fontId="19"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177" fontId="12" fillId="0" borderId="13" xfId="0" applyNumberFormat="1" applyFont="1" applyFill="1" applyBorder="1" applyAlignment="1" applyProtection="1">
      <alignment horizontal="right" vertical="center"/>
      <protection locked="0"/>
    </xf>
    <xf numFmtId="177" fontId="12" fillId="0" borderId="14" xfId="0" applyNumberFormat="1" applyFont="1" applyFill="1" applyBorder="1" applyAlignment="1" applyProtection="1">
      <alignment horizontal="right" vertical="center"/>
      <protection locked="0"/>
    </xf>
    <xf numFmtId="177" fontId="12" fillId="0" borderId="30" xfId="0" applyNumberFormat="1" applyFont="1" applyFill="1" applyBorder="1" applyAlignment="1" applyProtection="1">
      <alignment horizontal="right" vertical="center"/>
      <protection locked="0"/>
    </xf>
    <xf numFmtId="0" fontId="12" fillId="5" borderId="70" xfId="0" applyFont="1" applyFill="1" applyBorder="1" applyAlignment="1" applyProtection="1">
      <alignment horizontal="center" vertical="center"/>
      <protection locked="0"/>
    </xf>
    <xf numFmtId="0" fontId="12" fillId="5" borderId="71" xfId="0" applyFont="1" applyFill="1" applyBorder="1" applyAlignment="1" applyProtection="1">
      <alignment horizontal="center" vertical="center"/>
      <protection locked="0"/>
    </xf>
    <xf numFmtId="0" fontId="12" fillId="0" borderId="72"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9" fillId="3" borderId="132" xfId="0" applyFont="1" applyFill="1" applyBorder="1" applyAlignment="1">
      <alignment horizontal="center" vertical="center" textRotation="255"/>
    </xf>
    <xf numFmtId="0" fontId="19" fillId="3" borderId="133" xfId="0" applyFont="1" applyFill="1" applyBorder="1" applyAlignment="1">
      <alignment horizontal="center" vertical="center" textRotation="255"/>
    </xf>
    <xf numFmtId="0" fontId="19" fillId="3" borderId="134" xfId="0" applyFont="1" applyFill="1" applyBorder="1" applyAlignment="1">
      <alignment horizontal="center" vertical="center" textRotation="255"/>
    </xf>
    <xf numFmtId="177" fontId="12" fillId="0" borderId="124" xfId="0" applyNumberFormat="1" applyFont="1" applyFill="1" applyBorder="1" applyAlignment="1" applyProtection="1">
      <alignment horizontal="right" vertical="center"/>
      <protection locked="0"/>
    </xf>
    <xf numFmtId="0" fontId="12" fillId="5" borderId="15" xfId="0" applyFont="1" applyFill="1" applyBorder="1" applyAlignment="1">
      <alignment vertical="center"/>
    </xf>
    <xf numFmtId="0" fontId="17" fillId="2" borderId="81" xfId="3" applyFont="1" applyFill="1" applyBorder="1" applyAlignment="1" applyProtection="1">
      <alignment horizontal="center" vertical="center" wrapText="1"/>
    </xf>
    <xf numFmtId="0" fontId="17" fillId="2" borderId="82" xfId="3" applyFont="1" applyFill="1" applyBorder="1" applyAlignment="1" applyProtection="1">
      <alignment horizontal="center" vertical="center" wrapText="1"/>
    </xf>
    <xf numFmtId="0" fontId="17" fillId="2" borderId="83" xfId="3" applyFont="1" applyFill="1" applyBorder="1" applyAlignment="1" applyProtection="1">
      <alignment horizontal="center" vertical="center" wrapText="1"/>
    </xf>
    <xf numFmtId="0" fontId="17" fillId="2" borderId="3" xfId="3" applyFont="1" applyFill="1" applyBorder="1" applyAlignment="1" applyProtection="1">
      <alignment horizontal="center" vertical="center" wrapText="1"/>
    </xf>
    <xf numFmtId="0" fontId="17" fillId="2" borderId="0" xfId="3" applyFont="1" applyFill="1" applyBorder="1" applyAlignment="1" applyProtection="1">
      <alignment horizontal="center" vertical="center" wrapText="1"/>
    </xf>
    <xf numFmtId="0" fontId="17" fillId="2" borderId="46" xfId="3" applyFont="1" applyFill="1" applyBorder="1" applyAlignment="1" applyProtection="1">
      <alignment horizontal="center" vertical="center" wrapText="1"/>
    </xf>
    <xf numFmtId="0" fontId="12" fillId="0" borderId="6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9" xfId="0" applyFont="1" applyBorder="1" applyAlignment="1">
      <alignment horizontal="center" vertical="center" wrapText="1"/>
    </xf>
    <xf numFmtId="0" fontId="12" fillId="5" borderId="64" xfId="0" applyFont="1" applyFill="1" applyBorder="1" applyAlignment="1">
      <alignment vertical="center" wrapText="1"/>
    </xf>
    <xf numFmtId="0" fontId="12" fillId="5" borderId="60" xfId="0" applyFont="1" applyFill="1" applyBorder="1" applyAlignment="1">
      <alignment vertical="center" wrapText="1"/>
    </xf>
    <xf numFmtId="0" fontId="12" fillId="5" borderId="65" xfId="0" applyFont="1" applyFill="1" applyBorder="1" applyAlignment="1">
      <alignment vertical="center" wrapText="1"/>
    </xf>
    <xf numFmtId="0" fontId="12" fillId="5" borderId="80" xfId="0" applyFont="1" applyFill="1" applyBorder="1" applyAlignment="1">
      <alignment horizontal="left" vertical="center" wrapText="1"/>
    </xf>
    <xf numFmtId="0" fontId="12" fillId="5" borderId="71" xfId="0" applyFont="1" applyFill="1" applyBorder="1" applyAlignment="1">
      <alignment horizontal="left" vertical="center" wrapText="1"/>
    </xf>
    <xf numFmtId="0" fontId="12" fillId="5" borderId="71" xfId="0" applyFont="1" applyFill="1" applyBorder="1" applyAlignment="1">
      <alignment vertical="center"/>
    </xf>
    <xf numFmtId="0" fontId="12" fillId="5" borderId="59" xfId="0" applyFont="1" applyFill="1" applyBorder="1" applyAlignment="1" applyProtection="1">
      <alignment horizontal="center" vertical="center"/>
      <protection locked="0"/>
    </xf>
    <xf numFmtId="0" fontId="12" fillId="5" borderId="60" xfId="0" applyFont="1" applyFill="1" applyBorder="1" applyAlignment="1" applyProtection="1">
      <alignment horizontal="center" vertical="center"/>
      <protection locked="0"/>
    </xf>
    <xf numFmtId="0" fontId="22" fillId="2" borderId="81" xfId="0" applyFont="1" applyFill="1" applyBorder="1" applyAlignment="1">
      <alignment horizontal="center" vertical="center" wrapText="1"/>
    </xf>
    <xf numFmtId="0" fontId="22" fillId="2" borderId="82" xfId="0" applyFont="1" applyFill="1" applyBorder="1" applyAlignment="1">
      <alignment horizontal="center" vertical="center" wrapText="1"/>
    </xf>
    <xf numFmtId="0" fontId="22" fillId="2" borderId="8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12" fillId="0" borderId="75" xfId="0" applyFont="1" applyFill="1" applyBorder="1" applyAlignment="1" applyProtection="1">
      <alignment horizontal="left" vertical="center" wrapText="1"/>
      <protection locked="0"/>
    </xf>
    <xf numFmtId="0" fontId="12" fillId="0" borderId="76" xfId="0" applyFont="1" applyBorder="1" applyAlignment="1" applyProtection="1">
      <alignment horizontal="left" vertical="center" wrapText="1"/>
      <protection locked="0"/>
    </xf>
    <xf numFmtId="0" fontId="12" fillId="0" borderId="101" xfId="0" applyFont="1" applyBorder="1" applyAlignment="1" applyProtection="1">
      <alignment horizontal="left" vertical="center" wrapText="1"/>
      <protection locked="0"/>
    </xf>
    <xf numFmtId="0" fontId="12" fillId="0" borderId="102" xfId="0" applyFont="1" applyBorder="1" applyAlignment="1" applyProtection="1">
      <alignment horizontal="left" vertical="center" wrapText="1"/>
      <protection locked="0"/>
    </xf>
    <xf numFmtId="0" fontId="22" fillId="2" borderId="44" xfId="0" applyFont="1" applyFill="1" applyBorder="1" applyAlignment="1">
      <alignment horizontal="center" vertical="center" textRotation="255" wrapText="1"/>
    </xf>
    <xf numFmtId="0" fontId="22" fillId="2" borderId="41"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0" xfId="0" applyFont="1" applyFill="1" applyBorder="1" applyAlignment="1">
      <alignment horizontal="center" vertical="center" textRotation="255" wrapText="1"/>
    </xf>
    <xf numFmtId="0" fontId="22" fillId="2" borderId="46" xfId="0" applyFont="1" applyFill="1" applyBorder="1" applyAlignment="1">
      <alignment horizontal="center" vertical="center" textRotation="255" wrapText="1"/>
    </xf>
    <xf numFmtId="0" fontId="22" fillId="2" borderId="47" xfId="0" applyFont="1" applyFill="1" applyBorder="1" applyAlignment="1">
      <alignment horizontal="center" vertical="center" textRotation="255" wrapText="1"/>
    </xf>
    <xf numFmtId="0" fontId="22" fillId="2" borderId="48"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20" xfId="0" applyFont="1" applyFill="1" applyBorder="1" applyAlignment="1">
      <alignment horizontal="left" vertical="center"/>
    </xf>
    <xf numFmtId="0" fontId="12" fillId="5" borderId="67" xfId="0" applyFont="1" applyFill="1" applyBorder="1" applyAlignment="1">
      <alignment horizontal="left" vertical="center"/>
    </xf>
    <xf numFmtId="0" fontId="22" fillId="3" borderId="144" xfId="0" applyFont="1" applyFill="1" applyBorder="1" applyAlignment="1">
      <alignment horizontal="center" vertical="center" wrapText="1"/>
    </xf>
    <xf numFmtId="0" fontId="12" fillId="3" borderId="145" xfId="0" applyFont="1" applyFill="1" applyBorder="1" applyAlignment="1">
      <alignment horizontal="center" vertical="center" wrapText="1"/>
    </xf>
    <xf numFmtId="0" fontId="12" fillId="3" borderId="146" xfId="0" applyFont="1" applyFill="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xf>
    <xf numFmtId="0" fontId="19" fillId="0" borderId="62" xfId="0" applyFont="1" applyBorder="1" applyAlignment="1">
      <alignment horizontal="center" vertical="center"/>
    </xf>
    <xf numFmtId="0" fontId="12" fillId="5" borderId="93" xfId="0"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15" xfId="0" applyNumberFormat="1" applyFont="1" applyFill="1" applyBorder="1" applyAlignment="1" applyProtection="1">
      <alignment horizontal="center" vertical="center"/>
      <protection locked="0"/>
    </xf>
    <xf numFmtId="0" fontId="17" fillId="2" borderId="32" xfId="3" applyFont="1" applyFill="1" applyBorder="1" applyAlignment="1" applyProtection="1">
      <alignment horizontal="center" vertical="center" wrapText="1"/>
    </xf>
    <xf numFmtId="0" fontId="17" fillId="2" borderId="25" xfId="3" applyFont="1" applyFill="1" applyBorder="1" applyAlignment="1" applyProtection="1">
      <alignment horizontal="center" vertical="center" wrapText="1"/>
    </xf>
    <xf numFmtId="0" fontId="17" fillId="2" borderId="43" xfId="3"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protection locked="0"/>
    </xf>
    <xf numFmtId="0" fontId="19"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protection locked="0"/>
    </xf>
    <xf numFmtId="0" fontId="12" fillId="0" borderId="93" xfId="0" applyFont="1" applyBorder="1" applyAlignment="1" applyProtection="1">
      <alignment horizontal="left" vertical="center"/>
      <protection locked="0"/>
    </xf>
    <xf numFmtId="0" fontId="12" fillId="0" borderId="40" xfId="0" applyFont="1" applyFill="1" applyBorder="1" applyAlignment="1">
      <alignment horizontal="center" vertical="center"/>
    </xf>
    <xf numFmtId="0" fontId="12" fillId="0" borderId="42" xfId="0" applyFont="1" applyBorder="1" applyAlignment="1">
      <alignment horizontal="center" vertical="center"/>
    </xf>
    <xf numFmtId="0" fontId="12" fillId="0" borderId="8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75" xfId="0" applyFont="1" applyFill="1" applyBorder="1" applyAlignment="1" applyProtection="1">
      <alignment vertical="center" textRotation="255" wrapText="1"/>
      <protection locked="0"/>
    </xf>
    <xf numFmtId="0" fontId="12" fillId="0" borderId="76" xfId="0" applyFont="1" applyBorder="1" applyAlignment="1" applyProtection="1">
      <alignment vertical="center" textRotation="255" wrapText="1"/>
      <protection locked="0"/>
    </xf>
    <xf numFmtId="0" fontId="12" fillId="0" borderId="77" xfId="0" applyFont="1" applyBorder="1" applyAlignment="1" applyProtection="1">
      <alignment vertical="center" textRotation="255" wrapText="1"/>
      <protection locked="0"/>
    </xf>
    <xf numFmtId="0" fontId="12" fillId="5" borderId="41" xfId="0" applyFont="1" applyFill="1" applyBorder="1" applyAlignment="1" applyProtection="1">
      <alignment horizontal="left" vertical="center" wrapText="1" shrinkToFit="1"/>
      <protection locked="0"/>
    </xf>
    <xf numFmtId="0" fontId="12" fillId="5" borderId="42" xfId="0" applyFont="1" applyFill="1" applyBorder="1" applyAlignment="1" applyProtection="1">
      <alignment horizontal="left" vertical="center" wrapText="1" shrinkToFit="1"/>
      <protection locked="0"/>
    </xf>
    <xf numFmtId="0" fontId="12" fillId="5" borderId="0" xfId="0" applyFont="1" applyFill="1" applyBorder="1" applyAlignment="1" applyProtection="1">
      <alignment horizontal="left" vertical="center" wrapText="1" shrinkToFit="1"/>
      <protection locked="0"/>
    </xf>
    <xf numFmtId="0" fontId="12" fillId="5" borderId="89" xfId="0" applyFont="1" applyFill="1" applyBorder="1" applyAlignment="1" applyProtection="1">
      <alignment horizontal="left" vertical="center" wrapText="1" shrinkToFit="1"/>
      <protection locked="0"/>
    </xf>
    <xf numFmtId="0" fontId="12" fillId="5" borderId="17" xfId="0" applyFont="1" applyFill="1" applyBorder="1" applyAlignment="1" applyProtection="1">
      <alignment horizontal="left" vertical="center" wrapText="1" shrinkToFit="1"/>
      <protection locked="0"/>
    </xf>
    <xf numFmtId="0" fontId="12" fillId="5" borderId="18" xfId="0" applyFont="1" applyFill="1" applyBorder="1" applyAlignment="1" applyProtection="1">
      <alignment horizontal="left" vertical="center" wrapText="1" shrinkToFit="1"/>
      <protection locked="0"/>
    </xf>
    <xf numFmtId="0" fontId="18" fillId="0" borderId="84" xfId="1"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protection locked="0"/>
    </xf>
    <xf numFmtId="0" fontId="17" fillId="2" borderId="86" xfId="1" applyFont="1" applyFill="1" applyBorder="1" applyAlignment="1" applyProtection="1">
      <alignment horizontal="center" vertical="center" wrapText="1" shrinkToFit="1"/>
    </xf>
    <xf numFmtId="0" fontId="12" fillId="0" borderId="50" xfId="0" applyFont="1" applyBorder="1" applyAlignment="1">
      <alignment horizontal="center" vertical="center"/>
    </xf>
    <xf numFmtId="0" fontId="12" fillId="0" borderId="85" xfId="0" applyFont="1" applyBorder="1" applyAlignment="1">
      <alignment horizontal="center" vertical="center"/>
    </xf>
    <xf numFmtId="0" fontId="19" fillId="0" borderId="50"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7" fillId="2" borderId="86" xfId="1" applyFont="1" applyFill="1" applyBorder="1" applyAlignment="1" applyProtection="1">
      <alignment horizontal="center" vertical="center"/>
    </xf>
    <xf numFmtId="0" fontId="12" fillId="0" borderId="51" xfId="0" applyFont="1" applyBorder="1" applyAlignment="1">
      <alignment horizontal="center" vertical="center"/>
    </xf>
    <xf numFmtId="0" fontId="20" fillId="6" borderId="44" xfId="3" applyFont="1" applyFill="1" applyBorder="1" applyAlignment="1" applyProtection="1">
      <alignment horizontal="center" vertical="center" wrapText="1" shrinkToFit="1"/>
    </xf>
    <xf numFmtId="0" fontId="20" fillId="6" borderId="41" xfId="3" applyFont="1" applyFill="1" applyBorder="1" applyAlignment="1" applyProtection="1">
      <alignment horizontal="center" vertical="center" wrapText="1" shrinkToFit="1"/>
    </xf>
    <xf numFmtId="0" fontId="20" fillId="6" borderId="45"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center" wrapText="1"/>
    </xf>
    <xf numFmtId="0" fontId="12" fillId="0" borderId="25" xfId="1" applyFont="1" applyFill="1" applyBorder="1" applyAlignment="1" applyProtection="1">
      <alignment horizontal="left" vertical="center" wrapText="1"/>
    </xf>
    <xf numFmtId="0" fontId="12" fillId="0" borderId="34" xfId="1" applyFont="1" applyFill="1" applyBorder="1" applyAlignment="1" applyProtection="1">
      <alignment horizontal="left" vertical="center" wrapText="1"/>
    </xf>
    <xf numFmtId="0" fontId="17" fillId="2" borderId="40" xfId="1" applyFont="1" applyFill="1" applyBorder="1" applyAlignment="1" applyProtection="1">
      <alignment horizontal="center" vertical="center" shrinkToFit="1"/>
    </xf>
    <xf numFmtId="0" fontId="12" fillId="0" borderId="41" xfId="0" applyFont="1" applyBorder="1" applyAlignment="1" applyProtection="1">
      <alignment horizontal="left" vertical="center" wrapText="1" shrinkToFit="1"/>
      <protection locked="0"/>
    </xf>
    <xf numFmtId="0" fontId="12" fillId="0" borderId="42" xfId="0" applyFont="1" applyBorder="1" applyAlignment="1" applyProtection="1">
      <alignment horizontal="left" vertical="center" wrapText="1" shrinkToFit="1"/>
      <protection locked="0"/>
    </xf>
    <xf numFmtId="0" fontId="21" fillId="0" borderId="40" xfId="2" applyFont="1" applyFill="1" applyBorder="1" applyAlignment="1" applyProtection="1">
      <alignment horizontal="left" vertical="center" wrapText="1" shrinkToFit="1"/>
      <protection locked="0"/>
    </xf>
    <xf numFmtId="0" fontId="21" fillId="0" borderId="41" xfId="2" applyFont="1" applyFill="1" applyBorder="1" applyAlignment="1" applyProtection="1">
      <alignment horizontal="left" vertical="center" wrapText="1" shrinkToFit="1"/>
      <protection locked="0"/>
    </xf>
    <xf numFmtId="0" fontId="21" fillId="0" borderId="62" xfId="2" applyFont="1" applyFill="1" applyBorder="1" applyAlignment="1" applyProtection="1">
      <alignment horizontal="left" vertical="center" wrapText="1" shrinkToFit="1"/>
      <protection locked="0"/>
    </xf>
    <xf numFmtId="0" fontId="17" fillId="2" borderId="49" xfId="3" applyFont="1" applyFill="1" applyBorder="1" applyAlignment="1" applyProtection="1">
      <alignment horizontal="center" vertical="center"/>
    </xf>
    <xf numFmtId="0" fontId="17" fillId="2" borderId="50" xfId="3" applyFont="1" applyFill="1" applyBorder="1" applyAlignment="1" applyProtection="1">
      <alignment horizontal="center" vertical="center"/>
    </xf>
    <xf numFmtId="0" fontId="22" fillId="2" borderId="32" xfId="3" applyFont="1" applyFill="1" applyBorder="1" applyAlignment="1" applyProtection="1">
      <alignment horizontal="center" vertical="center"/>
    </xf>
    <xf numFmtId="0" fontId="22" fillId="2" borderId="25" xfId="3" applyFont="1" applyFill="1" applyBorder="1" applyAlignment="1" applyProtection="1">
      <alignment horizontal="center" vertical="center"/>
    </xf>
    <xf numFmtId="0" fontId="12" fillId="5" borderId="78" xfId="0" applyFont="1" applyFill="1" applyBorder="1" applyAlignment="1">
      <alignment vertical="center" wrapText="1"/>
    </xf>
    <xf numFmtId="0" fontId="12" fillId="5" borderId="28" xfId="0" applyFont="1" applyFill="1" applyBorder="1" applyAlignment="1">
      <alignment vertical="center" wrapText="1"/>
    </xf>
    <xf numFmtId="0" fontId="12" fillId="5" borderId="28" xfId="0" applyFont="1" applyFill="1" applyBorder="1" applyAlignment="1">
      <alignment vertical="center"/>
    </xf>
    <xf numFmtId="0" fontId="21" fillId="2" borderId="13" xfId="3" applyFont="1" applyFill="1" applyBorder="1" applyAlignment="1" applyProtection="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5" borderId="40" xfId="0" applyFont="1" applyFill="1" applyBorder="1" applyAlignment="1" applyProtection="1">
      <alignment horizontal="center" vertical="center"/>
      <protection locked="0"/>
    </xf>
    <xf numFmtId="0" fontId="12" fillId="5" borderId="41" xfId="0" applyFont="1" applyFill="1" applyBorder="1" applyAlignment="1" applyProtection="1">
      <alignment horizontal="center" vertical="center"/>
      <protection locked="0"/>
    </xf>
    <xf numFmtId="0" fontId="21" fillId="2" borderId="16" xfId="3" applyFont="1" applyFill="1" applyBorder="1" applyAlignment="1" applyProtection="1">
      <alignment horizontal="center" vertical="center" wrapText="1"/>
    </xf>
    <xf numFmtId="0" fontId="21" fillId="2" borderId="17" xfId="3" applyFont="1" applyFill="1" applyBorder="1" applyAlignment="1" applyProtection="1">
      <alignment horizontal="center" vertical="center" wrapText="1"/>
    </xf>
    <xf numFmtId="0" fontId="21" fillId="2" borderId="18" xfId="3" applyFont="1" applyFill="1" applyBorder="1" applyAlignment="1" applyProtection="1">
      <alignment horizontal="center" vertical="center" wrapTex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12" fillId="5" borderId="34" xfId="3" applyFont="1" applyFill="1" applyBorder="1" applyAlignment="1" applyProtection="1">
      <alignment horizontal="left" vertical="center" wrapText="1" shrinkToFit="1"/>
    </xf>
    <xf numFmtId="0" fontId="12" fillId="2" borderId="34" xfId="0" applyFont="1" applyFill="1" applyBorder="1" applyAlignment="1">
      <alignment horizontal="center" vertical="center"/>
    </xf>
    <xf numFmtId="0" fontId="21" fillId="2" borderId="73" xfId="3" applyFont="1" applyFill="1" applyBorder="1" applyAlignment="1" applyProtection="1">
      <alignment horizontal="center" vertical="center" wrapText="1"/>
    </xf>
    <xf numFmtId="0" fontId="12" fillId="2" borderId="4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9"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0" borderId="102" xfId="0" applyFont="1" applyFill="1" applyBorder="1" applyAlignment="1" applyProtection="1">
      <alignment horizontal="left" vertical="center" wrapText="1"/>
      <protection locked="0"/>
    </xf>
    <xf numFmtId="0" fontId="12" fillId="5" borderId="111"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74"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2" fillId="5" borderId="67" xfId="0" applyFont="1" applyFill="1" applyBorder="1" applyAlignment="1">
      <alignment horizontal="left" vertical="center" wrapText="1"/>
    </xf>
    <xf numFmtId="0" fontId="31" fillId="2" borderId="47" xfId="0" applyFont="1" applyFill="1" applyBorder="1" applyAlignment="1">
      <alignment horizontal="center" vertical="center" wrapText="1"/>
    </xf>
    <xf numFmtId="0" fontId="31" fillId="2" borderId="17"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12" fillId="5" borderId="70" xfId="0" applyFont="1" applyFill="1" applyBorder="1" applyAlignment="1" applyProtection="1">
      <alignment horizontal="left" vertical="center" wrapText="1"/>
      <protection locked="0"/>
    </xf>
    <xf numFmtId="0" fontId="12" fillId="5" borderId="71" xfId="0" applyFont="1" applyFill="1" applyBorder="1" applyAlignment="1" applyProtection="1">
      <alignment horizontal="left" vertical="center" wrapText="1"/>
      <protection locked="0"/>
    </xf>
    <xf numFmtId="0" fontId="12" fillId="5" borderId="96" xfId="0" applyFont="1" applyFill="1" applyBorder="1" applyAlignment="1" applyProtection="1">
      <alignment horizontal="left" vertical="center" wrapText="1"/>
      <protection locked="0"/>
    </xf>
    <xf numFmtId="0" fontId="31" fillId="2" borderId="49" xfId="0" applyFont="1" applyFill="1" applyBorder="1" applyAlignment="1">
      <alignment horizontal="center" vertical="center" wrapText="1"/>
    </xf>
    <xf numFmtId="0" fontId="31" fillId="2" borderId="50" xfId="0" applyFont="1" applyFill="1" applyBorder="1" applyAlignment="1">
      <alignment horizontal="center" vertical="center" wrapText="1"/>
    </xf>
    <xf numFmtId="0" fontId="31" fillId="2" borderId="51"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56" xfId="0" applyFont="1" applyFill="1" applyBorder="1" applyAlignment="1">
      <alignment horizontal="center" vertical="center"/>
    </xf>
    <xf numFmtId="0" fontId="12" fillId="0" borderId="57" xfId="0" applyFont="1" applyFill="1" applyBorder="1" applyAlignment="1">
      <alignment horizontal="center" vertical="center"/>
    </xf>
    <xf numFmtId="0" fontId="31" fillId="3" borderId="49" xfId="0" applyFont="1" applyFill="1" applyBorder="1" applyAlignment="1">
      <alignment horizontal="center" vertical="center"/>
    </xf>
    <xf numFmtId="0" fontId="31" fillId="3" borderId="50" xfId="0" applyFont="1" applyFill="1" applyBorder="1" applyAlignment="1">
      <alignment horizontal="center" vertical="center"/>
    </xf>
    <xf numFmtId="0" fontId="31" fillId="3" borderId="51" xfId="0" applyFont="1" applyFill="1" applyBorder="1" applyAlignment="1">
      <alignment horizontal="center" vertical="center"/>
    </xf>
    <xf numFmtId="0" fontId="19" fillId="0" borderId="33" xfId="1" applyFont="1" applyFill="1" applyBorder="1" applyAlignment="1" applyProtection="1">
      <alignment horizontal="left" vertical="top" wrapText="1"/>
      <protection locked="0"/>
    </xf>
    <xf numFmtId="0" fontId="19" fillId="0" borderId="25" xfId="1" applyFont="1" applyFill="1" applyBorder="1" applyAlignment="1" applyProtection="1">
      <alignment horizontal="left" vertical="top" wrapText="1"/>
      <protection locked="0"/>
    </xf>
    <xf numFmtId="0" fontId="19" fillId="0" borderId="34" xfId="1" applyFont="1" applyFill="1" applyBorder="1" applyAlignment="1" applyProtection="1">
      <alignment horizontal="left" vertical="top" wrapText="1"/>
      <protection locked="0"/>
    </xf>
    <xf numFmtId="177" fontId="12" fillId="0" borderId="114" xfId="0" applyNumberFormat="1" applyFont="1" applyFill="1" applyBorder="1" applyAlignment="1">
      <alignment horizontal="right" vertical="center"/>
    </xf>
    <xf numFmtId="177" fontId="12" fillId="0" borderId="115" xfId="0" applyNumberFormat="1" applyFont="1" applyFill="1" applyBorder="1" applyAlignment="1">
      <alignment horizontal="right" vertical="center"/>
    </xf>
    <xf numFmtId="177" fontId="12" fillId="0" borderId="116" xfId="0" applyNumberFormat="1" applyFont="1" applyFill="1" applyBorder="1" applyAlignment="1">
      <alignment horizontal="right" vertical="center"/>
    </xf>
    <xf numFmtId="0" fontId="12" fillId="0" borderId="42"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89"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17" fillId="0" borderId="87" xfId="3" applyFont="1" applyFill="1" applyBorder="1" applyAlignment="1" applyProtection="1">
      <alignment horizontal="center" vertical="center" wrapText="1"/>
    </xf>
    <xf numFmtId="0" fontId="17" fillId="0" borderId="88" xfId="3" applyFont="1" applyFill="1" applyBorder="1" applyAlignment="1" applyProtection="1">
      <alignment horizontal="center" vertical="center" wrapText="1"/>
    </xf>
    <xf numFmtId="0" fontId="21" fillId="2" borderId="14" xfId="3" applyFont="1" applyFill="1" applyBorder="1" applyAlignment="1" applyProtection="1">
      <alignment horizontal="center" vertical="center" wrapText="1"/>
    </xf>
    <xf numFmtId="0" fontId="21" fillId="2" borderId="15" xfId="3" applyFont="1" applyFill="1" applyBorder="1" applyAlignment="1" applyProtection="1">
      <alignment horizontal="center" vertical="center" wrapText="1"/>
    </xf>
    <xf numFmtId="0" fontId="21" fillId="2" borderId="40" xfId="3" applyFont="1" applyFill="1" applyBorder="1" applyAlignment="1" applyProtection="1">
      <alignment horizontal="center" vertical="center" wrapText="1"/>
    </xf>
    <xf numFmtId="0" fontId="21" fillId="2" borderId="41" xfId="3" applyFont="1" applyFill="1" applyBorder="1" applyAlignment="1" applyProtection="1">
      <alignment horizontal="center" vertical="center" wrapText="1"/>
    </xf>
    <xf numFmtId="0" fontId="21" fillId="2" borderId="42" xfId="3" applyFont="1" applyFill="1" applyBorder="1" applyAlignment="1" applyProtection="1">
      <alignment horizontal="center" vertical="center" wrapText="1"/>
    </xf>
    <xf numFmtId="0" fontId="12" fillId="3" borderId="155" xfId="0" applyFont="1" applyFill="1" applyBorder="1" applyAlignment="1">
      <alignment horizontal="center" vertical="center"/>
    </xf>
    <xf numFmtId="0" fontId="12" fillId="3" borderId="82" xfId="0" applyFont="1" applyFill="1" applyBorder="1" applyAlignment="1">
      <alignment horizontal="center" vertical="center"/>
    </xf>
    <xf numFmtId="0" fontId="12" fillId="3" borderId="154" xfId="0" applyFont="1" applyFill="1" applyBorder="1" applyAlignment="1">
      <alignment horizontal="center" vertical="center"/>
    </xf>
    <xf numFmtId="0" fontId="22" fillId="2" borderId="123" xfId="0" applyFont="1" applyFill="1" applyBorder="1" applyAlignment="1">
      <alignment horizontal="center" vertical="center" wrapText="1"/>
    </xf>
    <xf numFmtId="0" fontId="22" fillId="2" borderId="129" xfId="0" applyFont="1" applyFill="1" applyBorder="1" applyAlignment="1">
      <alignment horizontal="center" vertical="center"/>
    </xf>
    <xf numFmtId="0" fontId="22" fillId="2" borderId="159" xfId="0" applyFont="1" applyFill="1" applyBorder="1" applyAlignment="1">
      <alignment horizontal="center" vertical="center"/>
    </xf>
    <xf numFmtId="0" fontId="12" fillId="6" borderId="157" xfId="0" applyFont="1" applyFill="1" applyBorder="1" applyAlignment="1">
      <alignment horizontal="center" vertical="center"/>
    </xf>
    <xf numFmtId="0" fontId="12" fillId="6" borderId="82" xfId="0" applyFont="1" applyFill="1" applyBorder="1" applyAlignment="1">
      <alignment horizontal="center" vertical="center"/>
    </xf>
    <xf numFmtId="0" fontId="12" fillId="6" borderId="154" xfId="0" applyFont="1" applyFill="1" applyBorder="1" applyAlignment="1">
      <alignment horizontal="center" vertical="center"/>
    </xf>
    <xf numFmtId="0" fontId="22" fillId="6" borderId="44"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12" fillId="6" borderId="3" xfId="0" applyFont="1" applyFill="1" applyBorder="1" applyAlignment="1">
      <alignment horizontal="center" vertical="center" textRotation="255" wrapText="1"/>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12" fillId="6" borderId="48" xfId="0" applyFont="1" applyFill="1" applyBorder="1" applyAlignment="1">
      <alignment horizontal="center" vertical="center" textRotation="255" wrapText="1"/>
    </xf>
    <xf numFmtId="0" fontId="12" fillId="5" borderId="107" xfId="0" applyFont="1" applyFill="1" applyBorder="1" applyAlignment="1" applyProtection="1">
      <alignment horizontal="center" vertical="center"/>
      <protection locked="0"/>
    </xf>
    <xf numFmtId="0" fontId="12" fillId="5" borderId="108" xfId="0" applyFont="1" applyFill="1" applyBorder="1" applyAlignment="1" applyProtection="1">
      <alignment horizontal="center" vertical="center"/>
      <protection locked="0"/>
    </xf>
    <xf numFmtId="0" fontId="22" fillId="2" borderId="45" xfId="0" applyFont="1" applyFill="1" applyBorder="1" applyAlignment="1">
      <alignment horizontal="center" vertical="center" textRotation="255" wrapText="1"/>
    </xf>
    <xf numFmtId="0" fontId="12" fillId="5" borderId="80" xfId="0" applyFont="1" applyFill="1" applyBorder="1" applyAlignment="1">
      <alignment horizontal="left" vertical="center"/>
    </xf>
    <xf numFmtId="0" fontId="12" fillId="5" borderId="71" xfId="0" applyFont="1" applyFill="1" applyBorder="1" applyAlignment="1">
      <alignment horizontal="left" vertical="center"/>
    </xf>
    <xf numFmtId="0" fontId="12" fillId="5" borderId="93" xfId="0" applyFont="1" applyFill="1" applyBorder="1" applyAlignment="1">
      <alignment horizontal="left" vertical="center"/>
    </xf>
    <xf numFmtId="177" fontId="12" fillId="0" borderId="112" xfId="0" applyNumberFormat="1" applyFont="1" applyFill="1" applyBorder="1" applyAlignment="1">
      <alignment horizontal="right" vertical="center"/>
    </xf>
    <xf numFmtId="177" fontId="12" fillId="0" borderId="113" xfId="0" applyNumberFormat="1" applyFont="1" applyFill="1" applyBorder="1" applyAlignment="1">
      <alignment horizontal="right" vertical="center"/>
    </xf>
    <xf numFmtId="0" fontId="12" fillId="5" borderId="75" xfId="0" applyFont="1" applyFill="1" applyBorder="1" applyAlignment="1" applyProtection="1">
      <alignment horizontal="left" vertical="center" wrapText="1"/>
      <protection locked="0"/>
    </xf>
    <xf numFmtId="0" fontId="12" fillId="5" borderId="76" xfId="0" applyFont="1" applyFill="1" applyBorder="1" applyAlignment="1" applyProtection="1">
      <alignment horizontal="left" vertical="center" wrapText="1"/>
      <protection locked="0"/>
    </xf>
    <xf numFmtId="0" fontId="12" fillId="5" borderId="101" xfId="0" applyFont="1" applyFill="1" applyBorder="1" applyAlignment="1" applyProtection="1">
      <alignment horizontal="left" vertical="center" wrapText="1"/>
      <protection locked="0"/>
    </xf>
    <xf numFmtId="0" fontId="33" fillId="0" borderId="51" xfId="0" applyFont="1" applyBorder="1" applyAlignment="1" applyProtection="1">
      <alignment horizontal="center" vertical="center" wrapText="1"/>
      <protection locked="0"/>
    </xf>
    <xf numFmtId="0" fontId="12" fillId="5" borderId="1" xfId="0" applyFont="1" applyFill="1" applyBorder="1" applyAlignment="1">
      <alignment horizontal="center" vertical="center"/>
    </xf>
    <xf numFmtId="0" fontId="12" fillId="5" borderId="136" xfId="0" applyFont="1" applyFill="1" applyBorder="1" applyAlignment="1">
      <alignment horizontal="center" vertical="center"/>
    </xf>
    <xf numFmtId="0" fontId="12" fillId="5" borderId="66" xfId="0" applyFont="1" applyFill="1" applyBorder="1" applyAlignment="1">
      <alignment horizontal="center" vertical="center"/>
    </xf>
    <xf numFmtId="0" fontId="12" fillId="5" borderId="143" xfId="0" applyFont="1" applyFill="1" applyBorder="1" applyAlignment="1">
      <alignment horizontal="center" vertical="center"/>
    </xf>
    <xf numFmtId="0" fontId="19" fillId="0" borderId="42" xfId="0" applyFont="1" applyBorder="1" applyAlignment="1">
      <alignment horizontal="center" vertical="center"/>
    </xf>
    <xf numFmtId="0" fontId="12" fillId="0" borderId="75" xfId="0" applyFont="1" applyFill="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77" xfId="0" applyFont="1" applyBorder="1" applyAlignment="1" applyProtection="1">
      <alignment horizontal="center" vertical="center" textRotation="255" wrapText="1"/>
      <protection locked="0"/>
    </xf>
    <xf numFmtId="0" fontId="22" fillId="2" borderId="45" xfId="0" applyFont="1" applyFill="1" applyBorder="1" applyAlignment="1">
      <alignment horizontal="center" vertical="center" textRotation="255"/>
    </xf>
    <xf numFmtId="0" fontId="12" fillId="0" borderId="68" xfId="0" applyFont="1" applyBorder="1" applyAlignment="1">
      <alignment horizontal="center" vertical="center" textRotation="255"/>
    </xf>
    <xf numFmtId="0" fontId="12" fillId="0" borderId="69" xfId="0" applyFont="1" applyBorder="1" applyAlignment="1">
      <alignment horizontal="center" vertical="center" textRotation="255"/>
    </xf>
    <xf numFmtId="177" fontId="12" fillId="0" borderId="127" xfId="0" applyNumberFormat="1" applyFont="1" applyFill="1" applyBorder="1" applyAlignment="1" applyProtection="1">
      <alignment horizontal="right" vertical="center"/>
      <protection locked="0"/>
    </xf>
    <xf numFmtId="177" fontId="12" fillId="0" borderId="30" xfId="0" applyNumberFormat="1"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20" xfId="0" applyFont="1" applyFill="1" applyBorder="1" applyAlignment="1" applyProtection="1">
      <alignment horizontal="center" vertical="center"/>
      <protection locked="0"/>
    </xf>
    <xf numFmtId="0" fontId="12" fillId="5" borderId="67" xfId="0" applyFont="1" applyFill="1" applyBorder="1" applyAlignment="1" applyProtection="1">
      <alignment horizontal="center" vertical="center"/>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61" xfId="0" applyFont="1" applyFill="1" applyBorder="1" applyAlignment="1" applyProtection="1">
      <alignment horizontal="left" vertical="center" wrapText="1"/>
      <protection locked="0"/>
    </xf>
    <xf numFmtId="0" fontId="12" fillId="5" borderId="64" xfId="0" applyFont="1" applyFill="1" applyBorder="1" applyAlignment="1">
      <alignment vertical="center"/>
    </xf>
    <xf numFmtId="0" fontId="12" fillId="5" borderId="60" xfId="0" applyFont="1" applyFill="1" applyBorder="1" applyAlignment="1">
      <alignment vertical="center"/>
    </xf>
    <xf numFmtId="0" fontId="12" fillId="0" borderId="73" xfId="0" applyFont="1" applyFill="1" applyBorder="1" applyAlignment="1">
      <alignment horizontal="center" vertical="center"/>
    </xf>
    <xf numFmtId="0" fontId="12" fillId="5" borderId="72" xfId="0" applyFont="1" applyFill="1" applyBorder="1" applyAlignment="1">
      <alignment vertical="center" wrapText="1"/>
    </xf>
    <xf numFmtId="0" fontId="12" fillId="5" borderId="14" xfId="0" applyFont="1" applyFill="1" applyBorder="1" applyAlignment="1">
      <alignment vertical="center" wrapText="1"/>
    </xf>
    <xf numFmtId="0" fontId="12" fillId="5" borderId="135" xfId="0" applyFont="1" applyFill="1" applyBorder="1" applyAlignment="1">
      <alignment vertical="center" wrapText="1"/>
    </xf>
    <xf numFmtId="0" fontId="12" fillId="5" borderId="108" xfId="0" applyFont="1" applyFill="1" applyBorder="1" applyAlignment="1">
      <alignment vertical="center" wrapText="1"/>
    </xf>
    <xf numFmtId="0" fontId="12" fillId="5" borderId="137" xfId="0" applyFont="1" applyFill="1" applyBorder="1" applyAlignment="1">
      <alignment vertical="center" wrapText="1"/>
    </xf>
    <xf numFmtId="0" fontId="12" fillId="5" borderId="73" xfId="0" applyFont="1" applyFill="1" applyBorder="1" applyAlignment="1">
      <alignment vertical="center"/>
    </xf>
    <xf numFmtId="0" fontId="12" fillId="5" borderId="41" xfId="0" applyFont="1" applyFill="1" applyBorder="1" applyAlignment="1">
      <alignment vertical="center"/>
    </xf>
    <xf numFmtId="0" fontId="12" fillId="5" borderId="93" xfId="0" applyFont="1" applyFill="1" applyBorder="1" applyAlignment="1">
      <alignment vertical="center"/>
    </xf>
    <xf numFmtId="0" fontId="12" fillId="0" borderId="52" xfId="0" applyFont="1" applyFill="1" applyBorder="1" applyAlignment="1">
      <alignment horizontal="center" vertical="center"/>
    </xf>
    <xf numFmtId="0" fontId="12" fillId="0" borderId="54" xfId="0" applyFont="1" applyBorder="1" applyAlignment="1">
      <alignment horizontal="center" vertical="center"/>
    </xf>
    <xf numFmtId="0" fontId="12" fillId="0" borderId="33" xfId="0" applyFont="1" applyBorder="1" applyAlignment="1">
      <alignment horizontal="center" vertical="center"/>
    </xf>
    <xf numFmtId="0" fontId="12" fillId="0" borderId="25" xfId="0" applyFont="1" applyBorder="1" applyAlignment="1">
      <alignment horizontal="center" vertical="center"/>
    </xf>
    <xf numFmtId="0" fontId="19" fillId="0" borderId="12" xfId="0" applyFont="1" applyBorder="1" applyAlignment="1">
      <alignment horizontal="center" vertical="center" wrapText="1"/>
    </xf>
    <xf numFmtId="177" fontId="12" fillId="0" borderId="24" xfId="0" applyNumberFormat="1" applyFont="1" applyFill="1" applyBorder="1" applyAlignment="1" applyProtection="1">
      <alignment horizontal="right" vertical="center"/>
    </xf>
    <xf numFmtId="177" fontId="12" fillId="0" borderId="25" xfId="0" applyNumberFormat="1" applyFont="1" applyFill="1" applyBorder="1" applyAlignment="1" applyProtection="1">
      <alignment horizontal="right" vertical="center"/>
    </xf>
    <xf numFmtId="177" fontId="12" fillId="0" borderId="43" xfId="0" applyNumberFormat="1" applyFont="1" applyFill="1" applyBorder="1" applyAlignment="1" applyProtection="1">
      <alignment horizontal="right" vertical="center"/>
    </xf>
    <xf numFmtId="177" fontId="12" fillId="0" borderId="34" xfId="0" applyNumberFormat="1" applyFont="1" applyFill="1" applyBorder="1" applyAlignment="1" applyProtection="1">
      <alignment horizontal="right" vertical="center"/>
    </xf>
    <xf numFmtId="0" fontId="12" fillId="5" borderId="63"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xf>
    <xf numFmtId="0" fontId="21" fillId="0" borderId="73" xfId="3" applyFont="1" applyFill="1" applyBorder="1" applyAlignment="1" applyProtection="1">
      <alignment horizontal="center" vertical="center"/>
      <protection locked="0"/>
    </xf>
    <xf numFmtId="0" fontId="21" fillId="0" borderId="41" xfId="3" applyFont="1" applyFill="1" applyBorder="1" applyAlignment="1" applyProtection="1">
      <alignment horizontal="center" vertical="center"/>
      <protection locked="0"/>
    </xf>
    <xf numFmtId="0" fontId="20" fillId="6" borderId="40" xfId="3" applyFont="1" applyFill="1" applyBorder="1" applyAlignment="1" applyProtection="1">
      <alignment horizontal="center" vertical="center" wrapText="1"/>
    </xf>
    <xf numFmtId="0" fontId="20" fillId="6" borderId="41" xfId="3" applyFont="1" applyFill="1" applyBorder="1" applyAlignment="1" applyProtection="1">
      <alignment horizontal="center" vertical="center" wrapText="1"/>
    </xf>
    <xf numFmtId="0" fontId="20" fillId="6" borderId="42" xfId="3" applyFont="1" applyFill="1" applyBorder="1" applyAlignment="1" applyProtection="1">
      <alignment horizontal="center" vertical="center" wrapText="1"/>
    </xf>
    <xf numFmtId="0" fontId="21" fillId="0" borderId="40" xfId="3" applyFont="1" applyFill="1" applyBorder="1" applyAlignment="1" applyProtection="1">
      <alignment horizontal="center" vertical="center"/>
      <protection locked="0"/>
    </xf>
    <xf numFmtId="0" fontId="21" fillId="0" borderId="42" xfId="3" applyFont="1" applyFill="1" applyBorder="1" applyAlignment="1" applyProtection="1">
      <alignment horizontal="center" vertical="center"/>
      <protection locked="0"/>
    </xf>
    <xf numFmtId="0" fontId="22" fillId="6" borderId="24" xfId="3" applyFont="1" applyFill="1" applyBorder="1" applyAlignment="1" applyProtection="1">
      <alignment horizontal="center" vertical="center" wrapText="1" shrinkToFit="1"/>
    </xf>
    <xf numFmtId="0" fontId="22" fillId="6" borderId="25" xfId="3" applyFont="1" applyFill="1" applyBorder="1" applyAlignment="1" applyProtection="1">
      <alignment horizontal="center" vertical="center" wrapText="1" shrinkToFit="1"/>
    </xf>
    <xf numFmtId="0" fontId="22" fillId="6" borderId="26" xfId="3" applyFont="1" applyFill="1" applyBorder="1" applyAlignment="1" applyProtection="1">
      <alignment horizontal="center" vertical="center" wrapText="1" shrinkToFit="1"/>
    </xf>
    <xf numFmtId="0" fontId="17" fillId="2" borderId="47"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19" fillId="0" borderId="66" xfId="1" applyFont="1" applyFill="1" applyBorder="1" applyAlignment="1" applyProtection="1">
      <alignment horizontal="left" vertical="top" wrapText="1"/>
      <protection locked="0"/>
    </xf>
    <xf numFmtId="0" fontId="19" fillId="0" borderId="17" xfId="1" applyFont="1" applyFill="1" applyBorder="1" applyAlignment="1" applyProtection="1">
      <alignment horizontal="left" vertical="top" wrapText="1"/>
      <protection locked="0"/>
    </xf>
    <xf numFmtId="0" fontId="19" fillId="0" borderId="31" xfId="1" applyFont="1" applyFill="1" applyBorder="1" applyAlignment="1" applyProtection="1">
      <alignment horizontal="left" vertical="top" wrapText="1"/>
      <protection locked="0"/>
    </xf>
    <xf numFmtId="0" fontId="12" fillId="0" borderId="150" xfId="0" applyFont="1" applyBorder="1" applyAlignment="1">
      <alignment horizontal="center" vertical="center"/>
    </xf>
    <xf numFmtId="0" fontId="12" fillId="0" borderId="151" xfId="0" applyFont="1" applyBorder="1" applyAlignment="1">
      <alignment horizontal="center" vertical="center"/>
    </xf>
    <xf numFmtId="0" fontId="12" fillId="0" borderId="152" xfId="0" applyFont="1" applyBorder="1" applyAlignment="1">
      <alignment horizontal="center" vertical="center"/>
    </xf>
    <xf numFmtId="0" fontId="12" fillId="6" borderId="155" xfId="0" applyFont="1" applyFill="1" applyBorder="1" applyAlignment="1">
      <alignment horizontal="center" vertical="center"/>
    </xf>
    <xf numFmtId="0" fontId="12" fillId="2" borderId="155"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154" xfId="0" applyFont="1" applyFill="1" applyBorder="1" applyAlignment="1">
      <alignment horizontal="center" vertical="center"/>
    </xf>
    <xf numFmtId="0" fontId="22" fillId="2" borderId="144" xfId="0" applyFont="1" applyFill="1" applyBorder="1" applyAlignment="1">
      <alignment horizontal="center" vertical="center" wrapText="1"/>
    </xf>
    <xf numFmtId="0" fontId="22" fillId="2" borderId="145" xfId="0" applyFont="1" applyFill="1" applyBorder="1" applyAlignment="1">
      <alignment horizontal="center" vertical="center"/>
    </xf>
    <xf numFmtId="0" fontId="22" fillId="2" borderId="166" xfId="0" applyFont="1" applyFill="1" applyBorder="1" applyAlignment="1">
      <alignment horizontal="center" vertical="center"/>
    </xf>
    <xf numFmtId="0" fontId="27" fillId="6" borderId="37" xfId="0" applyFont="1" applyFill="1" applyBorder="1" applyAlignment="1">
      <alignment horizontal="left" vertical="center" wrapText="1"/>
    </xf>
    <xf numFmtId="0" fontId="27" fillId="6" borderId="122" xfId="0" applyFont="1" applyFill="1" applyBorder="1" applyAlignment="1">
      <alignment horizontal="left" vertical="center" wrapText="1"/>
    </xf>
    <xf numFmtId="0" fontId="27" fillId="6" borderId="148" xfId="0" applyFont="1" applyFill="1" applyBorder="1" applyAlignment="1">
      <alignment horizontal="left" vertical="center" wrapText="1"/>
    </xf>
    <xf numFmtId="0" fontId="16" fillId="2" borderId="109" xfId="3" applyFont="1" applyFill="1" applyBorder="1" applyAlignment="1" applyProtection="1">
      <alignment horizontal="right" vertical="center"/>
    </xf>
    <xf numFmtId="0" fontId="16" fillId="2" borderId="9" xfId="3" applyFont="1" applyFill="1" applyBorder="1" applyAlignment="1" applyProtection="1">
      <alignment horizontal="right" vertical="center"/>
    </xf>
    <xf numFmtId="0" fontId="14" fillId="0" borderId="9" xfId="0" applyFont="1" applyFill="1" applyBorder="1" applyAlignment="1" applyProtection="1">
      <alignment horizontal="center" vertical="center"/>
      <protection locked="0"/>
    </xf>
    <xf numFmtId="0" fontId="22" fillId="2" borderId="103" xfId="0" applyFont="1" applyFill="1" applyBorder="1" applyAlignment="1">
      <alignment horizontal="center" vertical="center" textRotation="255" wrapText="1"/>
    </xf>
    <xf numFmtId="0" fontId="12" fillId="0" borderId="104"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0" borderId="48" xfId="0" applyFont="1" applyBorder="1" applyAlignment="1">
      <alignment horizontal="center" vertical="center" textRotation="255" wrapText="1"/>
    </xf>
    <xf numFmtId="0" fontId="21" fillId="2" borderId="90" xfId="3" applyFont="1" applyFill="1" applyBorder="1" applyAlignment="1" applyProtection="1">
      <alignment horizontal="center" vertical="center" wrapText="1"/>
    </xf>
    <xf numFmtId="0" fontId="21" fillId="2" borderId="11" xfId="3" applyFont="1" applyFill="1" applyBorder="1" applyAlignment="1" applyProtection="1">
      <alignment horizontal="center" vertical="center" wrapText="1"/>
    </xf>
    <xf numFmtId="177" fontId="12" fillId="0" borderId="19"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177" fontId="12" fillId="0" borderId="67" xfId="0" applyNumberFormat="1" applyFont="1" applyFill="1" applyBorder="1" applyAlignment="1" applyProtection="1">
      <alignment horizontal="center" vertical="center"/>
    </xf>
    <xf numFmtId="177" fontId="12" fillId="0" borderId="21" xfId="0" applyNumberFormat="1" applyFont="1" applyFill="1" applyBorder="1" applyAlignment="1" applyProtection="1">
      <alignment horizontal="center" vertical="center"/>
    </xf>
    <xf numFmtId="0" fontId="12" fillId="5" borderId="88" xfId="0" applyFont="1" applyFill="1" applyBorder="1" applyAlignment="1" applyProtection="1">
      <alignment horizontal="center" vertical="center" wrapText="1"/>
    </xf>
    <xf numFmtId="0" fontId="12" fillId="5" borderId="91" xfId="0" applyFont="1" applyFill="1" applyBorder="1" applyAlignment="1" applyProtection="1">
      <alignment horizontal="center" vertical="center" wrapText="1"/>
    </xf>
    <xf numFmtId="0" fontId="12" fillId="5" borderId="40" xfId="0" applyFont="1" applyFill="1" applyBorder="1" applyAlignment="1" applyProtection="1">
      <alignment horizontal="left" vertical="center" wrapText="1" shrinkToFit="1"/>
      <protection locked="0"/>
    </xf>
    <xf numFmtId="0" fontId="12" fillId="5" borderId="62" xfId="0" applyFont="1" applyFill="1" applyBorder="1" applyAlignment="1" applyProtection="1">
      <alignment horizontal="left" vertical="center" wrapText="1" shrinkToFit="1"/>
      <protection locked="0"/>
    </xf>
    <xf numFmtId="0" fontId="12" fillId="5" borderId="63" xfId="0" applyFont="1" applyFill="1" applyBorder="1" applyAlignment="1" applyProtection="1">
      <alignment horizontal="left" vertical="center" wrapText="1" shrinkToFit="1"/>
      <protection locked="0"/>
    </xf>
    <xf numFmtId="0" fontId="12" fillId="5" borderId="2" xfId="0" applyFont="1" applyFill="1" applyBorder="1" applyAlignment="1" applyProtection="1">
      <alignment horizontal="left" vertical="center" wrapText="1" shrinkToFit="1"/>
      <protection locked="0"/>
    </xf>
    <xf numFmtId="0" fontId="12" fillId="5" borderId="16" xfId="0" applyFont="1" applyFill="1" applyBorder="1" applyAlignment="1" applyProtection="1">
      <alignment horizontal="left" vertical="center" wrapText="1" shrinkToFit="1"/>
      <protection locked="0"/>
    </xf>
    <xf numFmtId="0" fontId="12" fillId="5" borderId="31" xfId="0" applyFont="1" applyFill="1" applyBorder="1" applyAlignment="1" applyProtection="1">
      <alignment horizontal="left" vertical="center" wrapText="1" shrinkToFit="1"/>
      <protection locked="0"/>
    </xf>
    <xf numFmtId="177" fontId="12" fillId="5" borderId="40" xfId="0" applyNumberFormat="1" applyFont="1" applyFill="1" applyBorder="1" applyAlignment="1" applyProtection="1">
      <alignment horizontal="center" vertical="center" shrinkToFit="1"/>
      <protection locked="0"/>
    </xf>
    <xf numFmtId="177" fontId="12" fillId="5" borderId="41" xfId="0" applyNumberFormat="1" applyFont="1" applyFill="1" applyBorder="1" applyAlignment="1" applyProtection="1">
      <alignment horizontal="center" vertical="center" shrinkToFit="1"/>
      <protection locked="0"/>
    </xf>
    <xf numFmtId="0" fontId="12" fillId="0" borderId="99" xfId="0" applyFont="1" applyBorder="1" applyAlignment="1">
      <alignment horizontal="center" vertical="center"/>
    </xf>
    <xf numFmtId="0" fontId="12" fillId="0" borderId="76" xfId="0" applyFont="1" applyBorder="1" applyAlignment="1">
      <alignment horizontal="center" vertical="center"/>
    </xf>
    <xf numFmtId="0" fontId="12" fillId="0" borderId="100" xfId="0" applyFont="1" applyBorder="1" applyAlignment="1">
      <alignment horizontal="center" vertical="center"/>
    </xf>
    <xf numFmtId="0" fontId="12" fillId="6" borderId="99" xfId="0" applyFont="1" applyFill="1" applyBorder="1" applyAlignment="1">
      <alignment horizontal="center" vertical="center"/>
    </xf>
    <xf numFmtId="0" fontId="12" fillId="6" borderId="76" xfId="0" applyFont="1" applyFill="1" applyBorder="1" applyAlignment="1">
      <alignment horizontal="center" vertical="center"/>
    </xf>
    <xf numFmtId="0" fontId="12"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0" borderId="24"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12" fillId="5" borderId="34" xfId="0" applyFont="1" applyFill="1" applyBorder="1" applyAlignment="1" applyProtection="1">
      <alignment horizontal="left" vertical="center" wrapText="1"/>
      <protection locked="0"/>
    </xf>
    <xf numFmtId="0" fontId="22" fillId="6" borderId="75" xfId="0" applyFont="1" applyFill="1" applyBorder="1" applyAlignment="1">
      <alignment horizontal="center" vertical="center" wrapText="1"/>
    </xf>
    <xf numFmtId="0" fontId="22" fillId="6" borderId="76" xfId="0" applyFont="1" applyFill="1" applyBorder="1" applyAlignment="1">
      <alignment horizontal="center" vertical="center" wrapText="1"/>
    </xf>
    <xf numFmtId="0" fontId="22" fillId="6" borderId="100" xfId="0" applyFont="1" applyFill="1" applyBorder="1" applyAlignment="1">
      <alignment horizontal="center" vertical="center" wrapText="1"/>
    </xf>
    <xf numFmtId="0" fontId="31" fillId="4" borderId="49" xfId="0" applyFont="1" applyFill="1" applyBorder="1" applyAlignment="1">
      <alignment horizontal="center" vertical="center" wrapText="1"/>
    </xf>
    <xf numFmtId="0" fontId="31" fillId="4" borderId="50"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12" fillId="6" borderId="2" xfId="0" applyFont="1" applyFill="1" applyBorder="1" applyAlignment="1">
      <alignment horizontal="center" vertical="center"/>
    </xf>
    <xf numFmtId="178" fontId="14" fillId="0" borderId="0" xfId="0" applyNumberFormat="1" applyFont="1" applyBorder="1" applyAlignment="1" applyProtection="1">
      <alignment horizontal="left" vertical="center"/>
      <protection locked="0"/>
    </xf>
    <xf numFmtId="0" fontId="23" fillId="0" borderId="17" xfId="1" applyFont="1" applyFill="1" applyBorder="1" applyAlignment="1" applyProtection="1">
      <alignment horizontal="left" vertical="center" wrapText="1" shrinkToFit="1"/>
      <protection locked="0"/>
    </xf>
    <xf numFmtId="0" fontId="12" fillId="0" borderId="17" xfId="0" applyFont="1" applyBorder="1" applyAlignment="1" applyProtection="1">
      <alignment horizontal="left" vertical="center" wrapText="1" shrinkToFit="1"/>
      <protection locked="0"/>
    </xf>
    <xf numFmtId="0" fontId="12" fillId="0" borderId="31" xfId="0" applyFont="1" applyBorder="1" applyAlignment="1" applyProtection="1">
      <alignment horizontal="left" vertical="center" wrapText="1" shrinkToFit="1"/>
      <protection locked="0"/>
    </xf>
    <xf numFmtId="0" fontId="12" fillId="2" borderId="167" xfId="0" applyFont="1" applyFill="1" applyBorder="1" applyAlignment="1">
      <alignment horizontal="center" vertical="center"/>
    </xf>
    <xf numFmtId="0" fontId="12" fillId="6" borderId="158" xfId="0" applyFont="1" applyFill="1" applyBorder="1" applyAlignment="1">
      <alignment horizontal="center" vertical="center"/>
    </xf>
    <xf numFmtId="177" fontId="12" fillId="0" borderId="125" xfId="0" applyNumberFormat="1" applyFont="1" applyFill="1" applyBorder="1" applyAlignment="1">
      <alignment horizontal="right" vertical="center"/>
    </xf>
    <xf numFmtId="177" fontId="12" fillId="0" borderId="126" xfId="0" applyNumberFormat="1" applyFont="1" applyFill="1" applyBorder="1" applyAlignment="1">
      <alignment horizontal="right" vertical="center"/>
    </xf>
    <xf numFmtId="177" fontId="12" fillId="0" borderId="70" xfId="0" applyNumberFormat="1" applyFont="1" applyFill="1" applyBorder="1" applyAlignment="1" applyProtection="1">
      <alignment horizontal="center" vertical="center"/>
      <protection locked="0"/>
    </xf>
    <xf numFmtId="177" fontId="12" fillId="0" borderId="71"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17" fillId="2" borderId="16" xfId="1" applyNumberFormat="1" applyFont="1" applyFill="1" applyBorder="1" applyAlignment="1" applyProtection="1">
      <alignment horizontal="center" vertical="center" wrapText="1"/>
    </xf>
    <xf numFmtId="0" fontId="12" fillId="0" borderId="18" xfId="0" applyFont="1" applyBorder="1" applyAlignment="1">
      <alignment horizontal="center" vertical="center"/>
    </xf>
    <xf numFmtId="0" fontId="12" fillId="6" borderId="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26" fillId="0" borderId="119" xfId="0" applyFont="1" applyFill="1" applyBorder="1" applyAlignment="1">
      <alignment horizontal="center" vertical="center" shrinkToFit="1"/>
    </xf>
    <xf numFmtId="0" fontId="12" fillId="0" borderId="120" xfId="0" applyFont="1" applyFill="1" applyBorder="1" applyAlignment="1">
      <alignment horizontal="center" vertical="center" shrinkToFit="1"/>
    </xf>
    <xf numFmtId="0" fontId="12" fillId="0" borderId="121" xfId="0" applyFont="1" applyFill="1" applyBorder="1" applyAlignment="1">
      <alignment horizontal="center" vertical="center" shrinkToFit="1"/>
    </xf>
    <xf numFmtId="0" fontId="12" fillId="0" borderId="42"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25" fillId="3" borderId="42" xfId="0" applyFont="1" applyFill="1" applyBorder="1" applyAlignment="1">
      <alignment horizontal="center" vertical="center" textRotation="255" wrapText="1"/>
    </xf>
    <xf numFmtId="0" fontId="25" fillId="3" borderId="153" xfId="0" applyFont="1" applyFill="1" applyBorder="1" applyAlignment="1">
      <alignment horizontal="center" vertical="center" textRotation="255" wrapText="1"/>
    </xf>
    <xf numFmtId="177" fontId="12" fillId="0" borderId="99" xfId="0" applyNumberFormat="1" applyFont="1" applyFill="1" applyBorder="1" applyAlignment="1" applyProtection="1">
      <alignment horizontal="center" vertical="center"/>
      <protection locked="0"/>
    </xf>
    <xf numFmtId="177" fontId="12" fillId="0" borderId="76" xfId="0" applyNumberFormat="1" applyFont="1" applyFill="1" applyBorder="1" applyAlignment="1" applyProtection="1">
      <alignment horizontal="center" vertical="center"/>
      <protection locked="0"/>
    </xf>
    <xf numFmtId="177" fontId="12" fillId="0" borderId="100" xfId="0" applyNumberFormat="1" applyFont="1" applyFill="1" applyBorder="1" applyAlignment="1" applyProtection="1">
      <alignment horizontal="center" vertical="center"/>
      <protection locked="0"/>
    </xf>
    <xf numFmtId="0" fontId="12" fillId="4" borderId="24" xfId="0" applyFont="1" applyFill="1" applyBorder="1" applyAlignment="1">
      <alignment horizontal="center" vertical="center"/>
    </xf>
    <xf numFmtId="177" fontId="12" fillId="0" borderId="24" xfId="0" applyNumberFormat="1" applyFont="1" applyFill="1" applyBorder="1" applyAlignment="1" applyProtection="1">
      <alignment horizontal="center" vertical="center"/>
      <protection locked="0"/>
    </xf>
    <xf numFmtId="177" fontId="12" fillId="0" borderId="25" xfId="0" applyNumberFormat="1" applyFont="1" applyFill="1" applyBorder="1" applyAlignment="1" applyProtection="1">
      <alignment horizontal="center" vertical="center"/>
      <protection locked="0"/>
    </xf>
    <xf numFmtId="177" fontId="12" fillId="0" borderId="26" xfId="0" applyNumberFormat="1" applyFont="1" applyFill="1" applyBorder="1" applyAlignment="1" applyProtection="1">
      <alignment horizontal="center" vertical="center"/>
      <protection locked="0"/>
    </xf>
    <xf numFmtId="177" fontId="12" fillId="0" borderId="59" xfId="0" applyNumberFormat="1" applyFont="1" applyFill="1" applyBorder="1" applyAlignment="1" applyProtection="1">
      <alignment horizontal="center" vertical="center"/>
      <protection locked="0"/>
    </xf>
    <xf numFmtId="177" fontId="12" fillId="0" borderId="60" xfId="0" applyNumberFormat="1" applyFont="1" applyFill="1" applyBorder="1" applyAlignment="1" applyProtection="1">
      <alignment horizontal="center" vertical="center"/>
      <protection locked="0"/>
    </xf>
    <xf numFmtId="177" fontId="12" fillId="0" borderId="65" xfId="0" applyNumberFormat="1"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4" fillId="0" borderId="7" xfId="0" applyFont="1" applyBorder="1" applyAlignment="1" applyProtection="1">
      <alignment horizontal="center" vertical="center"/>
      <protection locked="0"/>
    </xf>
    <xf numFmtId="179" fontId="14" fillId="0" borderId="7" xfId="0" applyNumberFormat="1" applyFont="1" applyBorder="1" applyAlignment="1" applyProtection="1">
      <alignment horizontal="center" vertical="center"/>
      <protection locked="0"/>
    </xf>
    <xf numFmtId="0" fontId="12" fillId="5" borderId="33" xfId="3" applyFont="1" applyFill="1" applyBorder="1" applyAlignment="1" applyProtection="1">
      <alignment horizontal="left" vertical="center" wrapText="1" shrinkToFit="1"/>
    </xf>
    <xf numFmtId="0" fontId="12" fillId="5" borderId="26" xfId="3" applyFont="1" applyFill="1" applyBorder="1" applyAlignment="1" applyProtection="1">
      <alignment horizontal="left" vertical="center" wrapText="1" shrinkToFit="1"/>
    </xf>
    <xf numFmtId="0" fontId="17" fillId="2" borderId="44"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5" xfId="3" applyFont="1" applyFill="1" applyBorder="1" applyAlignment="1" applyProtection="1">
      <alignment horizontal="center" vertical="center" wrapText="1"/>
    </xf>
    <xf numFmtId="0" fontId="17" fillId="2" borderId="48" xfId="3" applyFont="1" applyFill="1" applyBorder="1" applyAlignment="1" applyProtection="1">
      <alignment horizontal="center" vertical="center" wrapText="1"/>
    </xf>
    <xf numFmtId="0" fontId="12" fillId="5" borderId="34" xfId="0" applyFont="1" applyFill="1" applyBorder="1" applyAlignment="1">
      <alignment horizontal="center" vertical="center"/>
    </xf>
    <xf numFmtId="0" fontId="12" fillId="5" borderId="72"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5" xfId="0" applyFont="1" applyFill="1" applyBorder="1" applyAlignment="1">
      <alignment horizontal="left" vertical="center"/>
    </xf>
    <xf numFmtId="0" fontId="12" fillId="4" borderId="33" xfId="0" applyFont="1" applyFill="1" applyBorder="1" applyAlignment="1">
      <alignment horizontal="center" vertical="center"/>
    </xf>
    <xf numFmtId="0" fontId="12" fillId="0" borderId="80" xfId="0" applyFont="1" applyFill="1" applyBorder="1" applyAlignment="1" applyProtection="1">
      <alignment horizontal="center" vertical="center" wrapText="1"/>
      <protection locked="0"/>
    </xf>
    <xf numFmtId="0" fontId="12" fillId="0" borderId="71" xfId="0" applyFont="1" applyFill="1" applyBorder="1" applyAlignment="1" applyProtection="1">
      <alignment horizontal="center" vertical="center" wrapText="1"/>
      <protection locked="0"/>
    </xf>
    <xf numFmtId="0" fontId="12" fillId="0" borderId="93" xfId="0" applyFont="1" applyFill="1" applyBorder="1" applyAlignment="1" applyProtection="1">
      <alignment horizontal="center" vertical="center" wrapText="1"/>
      <protection locked="0"/>
    </xf>
    <xf numFmtId="0" fontId="12" fillId="0" borderId="72"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2" fillId="0" borderId="79" xfId="0" applyFont="1" applyFill="1" applyBorder="1" applyAlignment="1" applyProtection="1">
      <alignment horizontal="center" vertical="center" wrapText="1"/>
    </xf>
    <xf numFmtId="0" fontId="12" fillId="0" borderId="20" xfId="0" applyFont="1" applyFill="1" applyBorder="1" applyAlignment="1" applyProtection="1">
      <alignment horizontal="center" vertical="center" wrapText="1"/>
    </xf>
    <xf numFmtId="0" fontId="12" fillId="0" borderId="67" xfId="0" applyFont="1" applyFill="1" applyBorder="1" applyAlignment="1" applyProtection="1">
      <alignment horizontal="center" vertical="center" wrapText="1"/>
    </xf>
    <xf numFmtId="0" fontId="12" fillId="0" borderId="128"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100" xfId="0" applyFont="1" applyFill="1" applyBorder="1" applyAlignment="1">
      <alignment horizontal="center" vertical="center"/>
    </xf>
    <xf numFmtId="0" fontId="25" fillId="2" borderId="44" xfId="0" applyFont="1" applyFill="1" applyBorder="1" applyAlignment="1">
      <alignment horizontal="center" vertical="center" wrapText="1"/>
    </xf>
    <xf numFmtId="0" fontId="25" fillId="2" borderId="41" xfId="0" applyFont="1" applyFill="1" applyBorder="1" applyAlignment="1">
      <alignment horizontal="center" vertical="center" wrapText="1"/>
    </xf>
    <xf numFmtId="0" fontId="25" fillId="2" borderId="45"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12" fillId="4" borderId="34" xfId="0" applyFont="1" applyFill="1" applyBorder="1" applyAlignment="1">
      <alignment horizontal="center" vertical="center"/>
    </xf>
    <xf numFmtId="0" fontId="12" fillId="0" borderId="40" xfId="0" applyFont="1" applyFill="1" applyBorder="1" applyAlignment="1" applyProtection="1">
      <alignment horizontal="left" vertical="top" wrapText="1"/>
      <protection locked="0"/>
    </xf>
    <xf numFmtId="0" fontId="12" fillId="0" borderId="41" xfId="0" applyFont="1" applyFill="1" applyBorder="1" applyAlignment="1" applyProtection="1">
      <alignment horizontal="left" vertical="top" wrapText="1"/>
      <protection locked="0"/>
    </xf>
    <xf numFmtId="0" fontId="12" fillId="0" borderId="62" xfId="0" applyFont="1" applyFill="1" applyBorder="1" applyAlignment="1" applyProtection="1">
      <alignment horizontal="left" vertical="top" wrapText="1"/>
      <protection locked="0"/>
    </xf>
    <xf numFmtId="0" fontId="12" fillId="0" borderId="63"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49" fontId="32" fillId="0" borderId="24" xfId="0" applyNumberFormat="1" applyFont="1" applyFill="1" applyBorder="1" applyAlignment="1" applyProtection="1">
      <alignment horizontal="left" vertical="center" wrapText="1"/>
      <protection locked="0"/>
    </xf>
    <xf numFmtId="49" fontId="32" fillId="0" borderId="25" xfId="0" applyNumberFormat="1" applyFont="1" applyFill="1" applyBorder="1" applyAlignment="1" applyProtection="1">
      <alignment horizontal="left" vertical="center" wrapText="1"/>
      <protection locked="0"/>
    </xf>
    <xf numFmtId="49" fontId="32" fillId="0" borderId="34" xfId="0" applyNumberFormat="1" applyFont="1" applyFill="1" applyBorder="1" applyAlignment="1" applyProtection="1">
      <alignment horizontal="left" vertical="center" wrapText="1"/>
      <protection locked="0"/>
    </xf>
    <xf numFmtId="177" fontId="12" fillId="0" borderId="93" xfId="0" applyNumberFormat="1" applyFont="1" applyFill="1" applyBorder="1" applyAlignment="1" applyProtection="1">
      <alignment horizontal="center" vertical="center"/>
      <protection locked="0"/>
    </xf>
    <xf numFmtId="0" fontId="29" fillId="0" borderId="76" xfId="0" applyFont="1" applyFill="1" applyBorder="1" applyAlignment="1" applyProtection="1">
      <alignment horizontal="center" vertical="center" wrapText="1"/>
      <protection locked="0"/>
    </xf>
    <xf numFmtId="179" fontId="29" fillId="0" borderId="76" xfId="0" applyNumberFormat="1" applyFont="1" applyFill="1" applyBorder="1" applyAlignment="1" applyProtection="1">
      <alignment horizontal="center" vertical="center" wrapText="1"/>
      <protection locked="0"/>
    </xf>
    <xf numFmtId="0" fontId="32" fillId="0" borderId="97" xfId="0" applyFont="1" applyFill="1" applyBorder="1" applyAlignment="1" applyProtection="1">
      <alignment horizontal="center" vertical="center" wrapText="1"/>
      <protection locked="0"/>
    </xf>
    <xf numFmtId="0" fontId="32" fillId="0" borderId="98" xfId="0" applyFont="1" applyFill="1" applyBorder="1" applyAlignment="1" applyProtection="1">
      <alignment horizontal="center" vertical="center" wrapText="1"/>
      <protection locked="0"/>
    </xf>
    <xf numFmtId="0" fontId="32" fillId="0" borderId="168" xfId="0" applyFont="1" applyFill="1" applyBorder="1" applyAlignment="1" applyProtection="1">
      <alignment horizontal="center" vertical="center" wrapText="1"/>
      <protection locked="0"/>
    </xf>
    <xf numFmtId="49" fontId="32" fillId="0" borderId="11" xfId="0" applyNumberFormat="1" applyFont="1" applyFill="1" applyBorder="1" applyAlignment="1" applyProtection="1">
      <alignment horizontal="left" vertical="center" wrapText="1"/>
      <protection locked="0"/>
    </xf>
    <xf numFmtId="0" fontId="12" fillId="3" borderId="32" xfId="0" applyFont="1" applyFill="1" applyBorder="1" applyAlignment="1">
      <alignment horizontal="center" vertical="center"/>
    </xf>
    <xf numFmtId="0" fontId="12" fillId="3" borderId="75" xfId="0" applyFont="1" applyFill="1" applyBorder="1" applyAlignment="1">
      <alignment horizontal="center" vertical="center"/>
    </xf>
    <xf numFmtId="0" fontId="12" fillId="3" borderId="76" xfId="0" applyFont="1" applyFill="1" applyBorder="1" applyAlignment="1">
      <alignment horizontal="center" vertical="center"/>
    </xf>
    <xf numFmtId="0" fontId="12" fillId="3" borderId="100" xfId="0" applyFont="1" applyFill="1" applyBorder="1" applyAlignment="1">
      <alignment horizontal="center" vertical="center"/>
    </xf>
    <xf numFmtId="0" fontId="29"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136071</xdr:colOff>
      <xdr:row>741</xdr:row>
      <xdr:rowOff>122464</xdr:rowOff>
    </xdr:from>
    <xdr:to>
      <xdr:col>34</xdr:col>
      <xdr:colOff>91875</xdr:colOff>
      <xdr:row>743</xdr:row>
      <xdr:rowOff>90977</xdr:rowOff>
    </xdr:to>
    <xdr:sp macro="" textlink="">
      <xdr:nvSpPr>
        <xdr:cNvPr id="3" name="テキスト ボックス 2"/>
        <xdr:cNvSpPr txBox="1"/>
      </xdr:nvSpPr>
      <xdr:spPr>
        <a:xfrm>
          <a:off x="4336596" y="43842214"/>
          <a:ext cx="2556129" cy="67336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latin typeface="+mj-ea"/>
              <a:ea typeface="+mj-ea"/>
            </a:rPr>
            <a:t>内閣府</a:t>
          </a:r>
          <a:endParaRPr kumimoji="1" lang="en-US" altLang="ja-JP" sz="1200">
            <a:solidFill>
              <a:sysClr val="windowText" lastClr="000000"/>
            </a:solidFill>
            <a:latin typeface="+mj-ea"/>
            <a:ea typeface="+mj-ea"/>
          </a:endParaRPr>
        </a:p>
        <a:p>
          <a:pPr algn="ctr">
            <a:lnSpc>
              <a:spcPts val="1400"/>
            </a:lnSpc>
          </a:pPr>
          <a:r>
            <a:rPr kumimoji="1" lang="ja-JP" altLang="en-US" sz="1200">
              <a:solidFill>
                <a:sysClr val="windowText" lastClr="000000"/>
              </a:solidFill>
              <a:latin typeface="+mj-ea"/>
              <a:ea typeface="+mj-ea"/>
            </a:rPr>
            <a:t>３０百万円</a:t>
          </a:r>
          <a:endParaRPr kumimoji="1" lang="en-US" altLang="ja-JP" sz="1200">
            <a:solidFill>
              <a:sysClr val="windowText" lastClr="000000"/>
            </a:solidFill>
            <a:latin typeface="+mj-ea"/>
            <a:ea typeface="+mj-ea"/>
          </a:endParaRPr>
        </a:p>
      </xdr:txBody>
    </xdr:sp>
    <xdr:clientData/>
  </xdr:twoCellAnchor>
  <xdr:twoCellAnchor>
    <xdr:from>
      <xdr:col>20</xdr:col>
      <xdr:colOff>54429</xdr:colOff>
      <xdr:row>743</xdr:row>
      <xdr:rowOff>285750</xdr:rowOff>
    </xdr:from>
    <xdr:to>
      <xdr:col>36</xdr:col>
      <xdr:colOff>44970</xdr:colOff>
      <xdr:row>745</xdr:row>
      <xdr:rowOff>20626</xdr:rowOff>
    </xdr:to>
    <xdr:sp macro="" textlink="">
      <xdr:nvSpPr>
        <xdr:cNvPr id="4" name="大かっこ 3"/>
        <xdr:cNvSpPr/>
      </xdr:nvSpPr>
      <xdr:spPr>
        <a:xfrm>
          <a:off x="4054929" y="44710350"/>
          <a:ext cx="3190941" cy="4397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事業全体の企画立案、執行管理</a:t>
          </a:r>
        </a:p>
      </xdr:txBody>
    </xdr:sp>
    <xdr:clientData/>
  </xdr:twoCellAnchor>
  <xdr:twoCellAnchor>
    <xdr:from>
      <xdr:col>27</xdr:col>
      <xdr:colOff>190500</xdr:colOff>
      <xdr:row>745</xdr:row>
      <xdr:rowOff>176893</xdr:rowOff>
    </xdr:from>
    <xdr:to>
      <xdr:col>28</xdr:col>
      <xdr:colOff>0</xdr:colOff>
      <xdr:row>747</xdr:row>
      <xdr:rowOff>285750</xdr:rowOff>
    </xdr:to>
    <xdr:cxnSp macro="">
      <xdr:nvCxnSpPr>
        <xdr:cNvPr id="5" name="直線矢印コネクタ 4"/>
        <xdr:cNvCxnSpPr/>
      </xdr:nvCxnSpPr>
      <xdr:spPr bwMode="auto">
        <a:xfrm flipH="1">
          <a:off x="5591175" y="45306343"/>
          <a:ext cx="9525" cy="81370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122464</xdr:colOff>
      <xdr:row>748</xdr:row>
      <xdr:rowOff>163286</xdr:rowOff>
    </xdr:from>
    <xdr:ext cx="2688538" cy="442429"/>
    <xdr:sp macro="" textlink="">
      <xdr:nvSpPr>
        <xdr:cNvPr id="6" name="テキスト ボックス 5"/>
        <xdr:cNvSpPr txBox="1"/>
      </xdr:nvSpPr>
      <xdr:spPr>
        <a:xfrm>
          <a:off x="4322989" y="46350011"/>
          <a:ext cx="2688538" cy="44242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a:t>
          </a:r>
          <a:r>
            <a:rPr kumimoji="1" lang="ja-JP" altLang="en-US" sz="1100"/>
            <a:t>　民間事業者</a:t>
          </a:r>
          <a:endParaRPr kumimoji="1" lang="en-US" altLang="ja-JP" sz="1100"/>
        </a:p>
        <a:p>
          <a:pPr algn="ctr">
            <a:lnSpc>
              <a:spcPts val="1300"/>
            </a:lnSpc>
          </a:pPr>
          <a:r>
            <a:rPr kumimoji="1" lang="ja-JP" altLang="en-US" sz="1100"/>
            <a:t>３０百万円</a:t>
          </a:r>
        </a:p>
      </xdr:txBody>
    </xdr:sp>
    <xdr:clientData/>
  </xdr:oneCellAnchor>
  <xdr:oneCellAnchor>
    <xdr:from>
      <xdr:col>21</xdr:col>
      <xdr:colOff>27215</xdr:colOff>
      <xdr:row>747</xdr:row>
      <xdr:rowOff>244932</xdr:rowOff>
    </xdr:from>
    <xdr:ext cx="2524125" cy="292452"/>
    <xdr:sp macro="" textlink="">
      <xdr:nvSpPr>
        <xdr:cNvPr id="7" name="テキスト ボックス 6"/>
        <xdr:cNvSpPr txBox="1"/>
      </xdr:nvSpPr>
      <xdr:spPr>
        <a:xfrm>
          <a:off x="4227740" y="46079232"/>
          <a:ext cx="25241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委託</a:t>
          </a:r>
          <a:r>
            <a:rPr kumimoji="1" lang="en-US" altLang="ja-JP" sz="1200"/>
            <a:t>】</a:t>
          </a:r>
          <a:endParaRPr kumimoji="1" lang="ja-JP" altLang="en-US" sz="1200"/>
        </a:p>
      </xdr:txBody>
    </xdr:sp>
    <xdr:clientData/>
  </xdr:oneCellAnchor>
  <xdr:twoCellAnchor>
    <xdr:from>
      <xdr:col>20</xdr:col>
      <xdr:colOff>68035</xdr:colOff>
      <xdr:row>750</xdr:row>
      <xdr:rowOff>54429</xdr:rowOff>
    </xdr:from>
    <xdr:to>
      <xdr:col>37</xdr:col>
      <xdr:colOff>163286</xdr:colOff>
      <xdr:row>752</xdr:row>
      <xdr:rowOff>65152</xdr:rowOff>
    </xdr:to>
    <xdr:sp macro="" textlink="">
      <xdr:nvSpPr>
        <xdr:cNvPr id="8" name="大かっこ 7"/>
        <xdr:cNvSpPr/>
      </xdr:nvSpPr>
      <xdr:spPr>
        <a:xfrm>
          <a:off x="4068535" y="46946004"/>
          <a:ext cx="3495676" cy="7155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避難計画等の充実・強化に資する訓練体系の整備事業</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緊急時対応の検証に資する評価要領の整備事業</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ColWidth="9" defaultRowHeight="13.5" x14ac:dyDescent="0.15"/>
  <cols>
    <col min="1" max="49" width="2.625" style="33" customWidth="1"/>
    <col min="50" max="50" width="6.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21.75" customHeight="1" thickBot="1" x14ac:dyDescent="0.2">
      <c r="A2" s="36"/>
      <c r="B2" s="36"/>
      <c r="C2" s="36"/>
      <c r="D2" s="36"/>
      <c r="E2" s="36"/>
      <c r="F2" s="36"/>
      <c r="G2" s="36"/>
      <c r="H2" s="36"/>
      <c r="I2" s="36"/>
      <c r="J2" s="36"/>
      <c r="K2" s="36"/>
      <c r="L2" s="36"/>
      <c r="M2" s="36"/>
      <c r="N2" s="36"/>
      <c r="O2" s="36"/>
      <c r="P2" s="36"/>
      <c r="Q2" s="36"/>
      <c r="R2" s="36"/>
      <c r="S2" s="36"/>
      <c r="T2" s="36"/>
      <c r="U2" s="36"/>
      <c r="V2" s="36"/>
      <c r="W2" s="36"/>
      <c r="X2" s="36"/>
      <c r="Y2" s="36"/>
      <c r="Z2" s="36"/>
      <c r="AJ2" s="914" t="s">
        <v>0</v>
      </c>
      <c r="AK2" s="914"/>
      <c r="AL2" s="914"/>
      <c r="AM2" s="914"/>
      <c r="AN2" s="914"/>
      <c r="AO2" s="915"/>
      <c r="AP2" s="915"/>
      <c r="AQ2" s="915"/>
      <c r="AR2" s="37" t="str">
        <f>IF(OR(AO2="　", AO2=""), "", "-")</f>
        <v/>
      </c>
      <c r="AS2" s="916">
        <v>61</v>
      </c>
      <c r="AT2" s="916"/>
      <c r="AU2" s="916"/>
      <c r="AV2" s="38" t="str">
        <f>IF(AW2="", "", "-")</f>
        <v/>
      </c>
      <c r="AW2" s="882"/>
      <c r="AX2" s="882"/>
    </row>
    <row r="3" spans="1:50" ht="21" customHeight="1" thickBot="1" x14ac:dyDescent="0.2">
      <c r="A3" s="838" t="s">
        <v>454</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39" t="s">
        <v>59</v>
      </c>
      <c r="AJ3" s="840" t="s">
        <v>470</v>
      </c>
      <c r="AK3" s="840"/>
      <c r="AL3" s="840"/>
      <c r="AM3" s="840"/>
      <c r="AN3" s="840"/>
      <c r="AO3" s="840"/>
      <c r="AP3" s="840"/>
      <c r="AQ3" s="840"/>
      <c r="AR3" s="840"/>
      <c r="AS3" s="840"/>
      <c r="AT3" s="840"/>
      <c r="AU3" s="840"/>
      <c r="AV3" s="840"/>
      <c r="AW3" s="840"/>
      <c r="AX3" s="40" t="s">
        <v>60</v>
      </c>
    </row>
    <row r="4" spans="1:50" ht="24.75" customHeight="1" x14ac:dyDescent="0.15">
      <c r="A4" s="675" t="s">
        <v>22</v>
      </c>
      <c r="B4" s="676"/>
      <c r="C4" s="676"/>
      <c r="D4" s="676"/>
      <c r="E4" s="676"/>
      <c r="F4" s="676"/>
      <c r="G4" s="653" t="s">
        <v>471</v>
      </c>
      <c r="H4" s="654"/>
      <c r="I4" s="654"/>
      <c r="J4" s="654"/>
      <c r="K4" s="654"/>
      <c r="L4" s="654"/>
      <c r="M4" s="654"/>
      <c r="N4" s="654"/>
      <c r="O4" s="654"/>
      <c r="P4" s="654"/>
      <c r="Q4" s="654"/>
      <c r="R4" s="654"/>
      <c r="S4" s="654"/>
      <c r="T4" s="654"/>
      <c r="U4" s="654"/>
      <c r="V4" s="654"/>
      <c r="W4" s="654"/>
      <c r="X4" s="654"/>
      <c r="Y4" s="655" t="s">
        <v>1</v>
      </c>
      <c r="Z4" s="656"/>
      <c r="AA4" s="656"/>
      <c r="AB4" s="656"/>
      <c r="AC4" s="656"/>
      <c r="AD4" s="657"/>
      <c r="AE4" s="658" t="s">
        <v>472</v>
      </c>
      <c r="AF4" s="659"/>
      <c r="AG4" s="659"/>
      <c r="AH4" s="659"/>
      <c r="AI4" s="659"/>
      <c r="AJ4" s="659"/>
      <c r="AK4" s="659"/>
      <c r="AL4" s="659"/>
      <c r="AM4" s="659"/>
      <c r="AN4" s="659"/>
      <c r="AO4" s="659"/>
      <c r="AP4" s="660"/>
      <c r="AQ4" s="661" t="s">
        <v>2</v>
      </c>
      <c r="AR4" s="656"/>
      <c r="AS4" s="656"/>
      <c r="AT4" s="656"/>
      <c r="AU4" s="656"/>
      <c r="AV4" s="656"/>
      <c r="AW4" s="656"/>
      <c r="AX4" s="662"/>
    </row>
    <row r="5" spans="1:50" ht="30" customHeight="1" x14ac:dyDescent="0.15">
      <c r="A5" s="663" t="s">
        <v>62</v>
      </c>
      <c r="B5" s="664"/>
      <c r="C5" s="664"/>
      <c r="D5" s="664"/>
      <c r="E5" s="664"/>
      <c r="F5" s="665"/>
      <c r="G5" s="810" t="s">
        <v>72</v>
      </c>
      <c r="H5" s="811"/>
      <c r="I5" s="811"/>
      <c r="J5" s="811"/>
      <c r="K5" s="811"/>
      <c r="L5" s="811"/>
      <c r="M5" s="812" t="s">
        <v>61</v>
      </c>
      <c r="N5" s="813"/>
      <c r="O5" s="813"/>
      <c r="P5" s="813"/>
      <c r="Q5" s="813"/>
      <c r="R5" s="814"/>
      <c r="S5" s="815" t="s">
        <v>76</v>
      </c>
      <c r="T5" s="811"/>
      <c r="U5" s="811"/>
      <c r="V5" s="811"/>
      <c r="W5" s="811"/>
      <c r="X5" s="816"/>
      <c r="Y5" s="669" t="s">
        <v>3</v>
      </c>
      <c r="Z5" s="520"/>
      <c r="AA5" s="520"/>
      <c r="AB5" s="520"/>
      <c r="AC5" s="520"/>
      <c r="AD5" s="521"/>
      <c r="AE5" s="670" t="s">
        <v>553</v>
      </c>
      <c r="AF5" s="670"/>
      <c r="AG5" s="670"/>
      <c r="AH5" s="670"/>
      <c r="AI5" s="670"/>
      <c r="AJ5" s="670"/>
      <c r="AK5" s="670"/>
      <c r="AL5" s="670"/>
      <c r="AM5" s="670"/>
      <c r="AN5" s="670"/>
      <c r="AO5" s="670"/>
      <c r="AP5" s="671"/>
      <c r="AQ5" s="672" t="s">
        <v>552</v>
      </c>
      <c r="AR5" s="673"/>
      <c r="AS5" s="673"/>
      <c r="AT5" s="673"/>
      <c r="AU5" s="673"/>
      <c r="AV5" s="673"/>
      <c r="AW5" s="673"/>
      <c r="AX5" s="674"/>
    </row>
    <row r="6" spans="1:50" ht="39" customHeight="1" x14ac:dyDescent="0.15">
      <c r="A6" s="677" t="s">
        <v>4</v>
      </c>
      <c r="B6" s="678"/>
      <c r="C6" s="678"/>
      <c r="D6" s="678"/>
      <c r="E6" s="678"/>
      <c r="F6" s="678"/>
      <c r="G6" s="372" t="str">
        <f>入力規則等!F39</f>
        <v>エネルギー対策特別会計電源開発促進勘定</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row>
    <row r="7" spans="1:50" ht="49.5" customHeight="1" x14ac:dyDescent="0.15">
      <c r="A7" s="472" t="s">
        <v>541</v>
      </c>
      <c r="B7" s="473"/>
      <c r="C7" s="473"/>
      <c r="D7" s="473"/>
      <c r="E7" s="473"/>
      <c r="F7" s="474"/>
      <c r="G7" s="475" t="s">
        <v>474</v>
      </c>
      <c r="H7" s="476"/>
      <c r="I7" s="476"/>
      <c r="J7" s="476"/>
      <c r="K7" s="476"/>
      <c r="L7" s="476"/>
      <c r="M7" s="476"/>
      <c r="N7" s="476"/>
      <c r="O7" s="476"/>
      <c r="P7" s="476"/>
      <c r="Q7" s="476"/>
      <c r="R7" s="476"/>
      <c r="S7" s="476"/>
      <c r="T7" s="476"/>
      <c r="U7" s="476"/>
      <c r="V7" s="476"/>
      <c r="W7" s="476"/>
      <c r="X7" s="477"/>
      <c r="Y7" s="893" t="s">
        <v>426</v>
      </c>
      <c r="Z7" s="420"/>
      <c r="AA7" s="420"/>
      <c r="AB7" s="420"/>
      <c r="AC7" s="420"/>
      <c r="AD7" s="894"/>
      <c r="AE7" s="883" t="s">
        <v>475</v>
      </c>
      <c r="AF7" s="884"/>
      <c r="AG7" s="884"/>
      <c r="AH7" s="884"/>
      <c r="AI7" s="884"/>
      <c r="AJ7" s="884"/>
      <c r="AK7" s="884"/>
      <c r="AL7" s="884"/>
      <c r="AM7" s="884"/>
      <c r="AN7" s="884"/>
      <c r="AO7" s="884"/>
      <c r="AP7" s="884"/>
      <c r="AQ7" s="884"/>
      <c r="AR7" s="884"/>
      <c r="AS7" s="884"/>
      <c r="AT7" s="884"/>
      <c r="AU7" s="884"/>
      <c r="AV7" s="884"/>
      <c r="AW7" s="884"/>
      <c r="AX7" s="885"/>
    </row>
    <row r="8" spans="1:50" ht="53.25" customHeight="1" x14ac:dyDescent="0.15">
      <c r="A8" s="472" t="s">
        <v>326</v>
      </c>
      <c r="B8" s="473"/>
      <c r="C8" s="473"/>
      <c r="D8" s="473"/>
      <c r="E8" s="473"/>
      <c r="F8" s="474"/>
      <c r="G8" s="917" t="str">
        <f>入力規則等!A28</f>
        <v>-</v>
      </c>
      <c r="H8" s="691"/>
      <c r="I8" s="691"/>
      <c r="J8" s="691"/>
      <c r="K8" s="691"/>
      <c r="L8" s="691"/>
      <c r="M8" s="691"/>
      <c r="N8" s="691"/>
      <c r="O8" s="691"/>
      <c r="P8" s="691"/>
      <c r="Q8" s="691"/>
      <c r="R8" s="691"/>
      <c r="S8" s="691"/>
      <c r="T8" s="691"/>
      <c r="U8" s="691"/>
      <c r="V8" s="691"/>
      <c r="W8" s="691"/>
      <c r="X8" s="918"/>
      <c r="Y8" s="817" t="s">
        <v>327</v>
      </c>
      <c r="Z8" s="818"/>
      <c r="AA8" s="818"/>
      <c r="AB8" s="818"/>
      <c r="AC8" s="818"/>
      <c r="AD8" s="819"/>
      <c r="AE8" s="690" t="str">
        <f>入力規則等!K13</f>
        <v>エネルギー対策</v>
      </c>
      <c r="AF8" s="691"/>
      <c r="AG8" s="691"/>
      <c r="AH8" s="691"/>
      <c r="AI8" s="691"/>
      <c r="AJ8" s="691"/>
      <c r="AK8" s="691"/>
      <c r="AL8" s="691"/>
      <c r="AM8" s="691"/>
      <c r="AN8" s="691"/>
      <c r="AO8" s="691"/>
      <c r="AP8" s="691"/>
      <c r="AQ8" s="691"/>
      <c r="AR8" s="691"/>
      <c r="AS8" s="691"/>
      <c r="AT8" s="691"/>
      <c r="AU8" s="691"/>
      <c r="AV8" s="691"/>
      <c r="AW8" s="691"/>
      <c r="AX8" s="692"/>
    </row>
    <row r="9" spans="1:50" ht="58.5" customHeight="1" x14ac:dyDescent="0.15">
      <c r="A9" s="820" t="s">
        <v>542</v>
      </c>
      <c r="B9" s="821"/>
      <c r="C9" s="821"/>
      <c r="D9" s="821"/>
      <c r="E9" s="821"/>
      <c r="F9" s="821"/>
      <c r="G9" s="822" t="s">
        <v>526</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80.25" customHeight="1" x14ac:dyDescent="0.15">
      <c r="A10" s="632" t="s">
        <v>543</v>
      </c>
      <c r="B10" s="633"/>
      <c r="C10" s="633"/>
      <c r="D10" s="633"/>
      <c r="E10" s="633"/>
      <c r="F10" s="633"/>
      <c r="G10" s="722" t="s">
        <v>476</v>
      </c>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4"/>
    </row>
    <row r="11" spans="1:50" ht="42" customHeight="1" x14ac:dyDescent="0.15">
      <c r="A11" s="632" t="s">
        <v>5</v>
      </c>
      <c r="B11" s="633"/>
      <c r="C11" s="633"/>
      <c r="D11" s="633"/>
      <c r="E11" s="633"/>
      <c r="F11" s="634"/>
      <c r="G11" s="666" t="str">
        <f>入力規則等!P10</f>
        <v>委託・請負</v>
      </c>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8"/>
    </row>
    <row r="12" spans="1:50" ht="21" customHeight="1" x14ac:dyDescent="0.15">
      <c r="A12" s="919" t="s">
        <v>544</v>
      </c>
      <c r="B12" s="920"/>
      <c r="C12" s="920"/>
      <c r="D12" s="920"/>
      <c r="E12" s="920"/>
      <c r="F12" s="921"/>
      <c r="G12" s="733"/>
      <c r="H12" s="734"/>
      <c r="I12" s="734"/>
      <c r="J12" s="734"/>
      <c r="K12" s="734"/>
      <c r="L12" s="734"/>
      <c r="M12" s="734"/>
      <c r="N12" s="734"/>
      <c r="O12" s="734"/>
      <c r="P12" s="392" t="s">
        <v>445</v>
      </c>
      <c r="Q12" s="393"/>
      <c r="R12" s="393"/>
      <c r="S12" s="393"/>
      <c r="T12" s="393"/>
      <c r="U12" s="393"/>
      <c r="V12" s="394"/>
      <c r="W12" s="392" t="s">
        <v>442</v>
      </c>
      <c r="X12" s="393"/>
      <c r="Y12" s="393"/>
      <c r="Z12" s="393"/>
      <c r="AA12" s="393"/>
      <c r="AB12" s="393"/>
      <c r="AC12" s="394"/>
      <c r="AD12" s="392" t="s">
        <v>437</v>
      </c>
      <c r="AE12" s="393"/>
      <c r="AF12" s="393"/>
      <c r="AG12" s="393"/>
      <c r="AH12" s="393"/>
      <c r="AI12" s="393"/>
      <c r="AJ12" s="394"/>
      <c r="AK12" s="392" t="s">
        <v>430</v>
      </c>
      <c r="AL12" s="393"/>
      <c r="AM12" s="393"/>
      <c r="AN12" s="393"/>
      <c r="AO12" s="393"/>
      <c r="AP12" s="393"/>
      <c r="AQ12" s="394"/>
      <c r="AR12" s="392" t="s">
        <v>428</v>
      </c>
      <c r="AS12" s="393"/>
      <c r="AT12" s="393"/>
      <c r="AU12" s="393"/>
      <c r="AV12" s="393"/>
      <c r="AW12" s="393"/>
      <c r="AX12" s="693"/>
    </row>
    <row r="13" spans="1:50" ht="21" customHeight="1" x14ac:dyDescent="0.15">
      <c r="A13" s="588"/>
      <c r="B13" s="589"/>
      <c r="C13" s="589"/>
      <c r="D13" s="589"/>
      <c r="E13" s="589"/>
      <c r="F13" s="590"/>
      <c r="G13" s="694" t="s">
        <v>6</v>
      </c>
      <c r="H13" s="695"/>
      <c r="I13" s="737" t="s">
        <v>7</v>
      </c>
      <c r="J13" s="738"/>
      <c r="K13" s="738"/>
      <c r="L13" s="738"/>
      <c r="M13" s="738"/>
      <c r="N13" s="738"/>
      <c r="O13" s="739"/>
      <c r="P13" s="629" t="s">
        <v>477</v>
      </c>
      <c r="Q13" s="630"/>
      <c r="R13" s="630"/>
      <c r="S13" s="630"/>
      <c r="T13" s="630"/>
      <c r="U13" s="630"/>
      <c r="V13" s="631"/>
      <c r="W13" s="629">
        <v>30</v>
      </c>
      <c r="X13" s="630"/>
      <c r="Y13" s="630"/>
      <c r="Z13" s="630"/>
      <c r="AA13" s="630"/>
      <c r="AB13" s="630"/>
      <c r="AC13" s="631"/>
      <c r="AD13" s="629">
        <v>30</v>
      </c>
      <c r="AE13" s="630"/>
      <c r="AF13" s="630"/>
      <c r="AG13" s="630"/>
      <c r="AH13" s="630"/>
      <c r="AI13" s="630"/>
      <c r="AJ13" s="631"/>
      <c r="AK13" s="629">
        <v>30</v>
      </c>
      <c r="AL13" s="630"/>
      <c r="AM13" s="630"/>
      <c r="AN13" s="630"/>
      <c r="AO13" s="630"/>
      <c r="AP13" s="630"/>
      <c r="AQ13" s="631"/>
      <c r="AR13" s="890">
        <v>0</v>
      </c>
      <c r="AS13" s="891"/>
      <c r="AT13" s="891"/>
      <c r="AU13" s="891"/>
      <c r="AV13" s="891"/>
      <c r="AW13" s="891"/>
      <c r="AX13" s="892"/>
    </row>
    <row r="14" spans="1:50" ht="21" customHeight="1" x14ac:dyDescent="0.15">
      <c r="A14" s="588"/>
      <c r="B14" s="589"/>
      <c r="C14" s="589"/>
      <c r="D14" s="589"/>
      <c r="E14" s="589"/>
      <c r="F14" s="590"/>
      <c r="G14" s="696"/>
      <c r="H14" s="697"/>
      <c r="I14" s="682" t="s">
        <v>8</v>
      </c>
      <c r="J14" s="735"/>
      <c r="K14" s="735"/>
      <c r="L14" s="735"/>
      <c r="M14" s="735"/>
      <c r="N14" s="735"/>
      <c r="O14" s="736"/>
      <c r="P14" s="629" t="s">
        <v>477</v>
      </c>
      <c r="Q14" s="630"/>
      <c r="R14" s="630"/>
      <c r="S14" s="630"/>
      <c r="T14" s="630"/>
      <c r="U14" s="630"/>
      <c r="V14" s="631"/>
      <c r="W14" s="629" t="s">
        <v>477</v>
      </c>
      <c r="X14" s="630"/>
      <c r="Y14" s="630"/>
      <c r="Z14" s="630"/>
      <c r="AA14" s="630"/>
      <c r="AB14" s="630"/>
      <c r="AC14" s="631"/>
      <c r="AD14" s="629" t="s">
        <v>477</v>
      </c>
      <c r="AE14" s="630"/>
      <c r="AF14" s="630"/>
      <c r="AG14" s="630"/>
      <c r="AH14" s="630"/>
      <c r="AI14" s="630"/>
      <c r="AJ14" s="631"/>
      <c r="AK14" s="629" t="s">
        <v>477</v>
      </c>
      <c r="AL14" s="630"/>
      <c r="AM14" s="630"/>
      <c r="AN14" s="630"/>
      <c r="AO14" s="630"/>
      <c r="AP14" s="630"/>
      <c r="AQ14" s="631"/>
      <c r="AR14" s="761"/>
      <c r="AS14" s="761"/>
      <c r="AT14" s="761"/>
      <c r="AU14" s="761"/>
      <c r="AV14" s="761"/>
      <c r="AW14" s="761"/>
      <c r="AX14" s="762"/>
    </row>
    <row r="15" spans="1:50" ht="21" customHeight="1" x14ac:dyDescent="0.15">
      <c r="A15" s="588"/>
      <c r="B15" s="589"/>
      <c r="C15" s="589"/>
      <c r="D15" s="589"/>
      <c r="E15" s="589"/>
      <c r="F15" s="590"/>
      <c r="G15" s="696"/>
      <c r="H15" s="697"/>
      <c r="I15" s="682" t="s">
        <v>46</v>
      </c>
      <c r="J15" s="683"/>
      <c r="K15" s="683"/>
      <c r="L15" s="683"/>
      <c r="M15" s="683"/>
      <c r="N15" s="683"/>
      <c r="O15" s="684"/>
      <c r="P15" s="629" t="s">
        <v>477</v>
      </c>
      <c r="Q15" s="630"/>
      <c r="R15" s="630"/>
      <c r="S15" s="630"/>
      <c r="T15" s="630"/>
      <c r="U15" s="630"/>
      <c r="V15" s="631"/>
      <c r="W15" s="629" t="s">
        <v>477</v>
      </c>
      <c r="X15" s="630"/>
      <c r="Y15" s="630"/>
      <c r="Z15" s="630"/>
      <c r="AA15" s="630"/>
      <c r="AB15" s="630"/>
      <c r="AC15" s="631"/>
      <c r="AD15" s="629" t="s">
        <v>477</v>
      </c>
      <c r="AE15" s="630"/>
      <c r="AF15" s="630"/>
      <c r="AG15" s="630"/>
      <c r="AH15" s="630"/>
      <c r="AI15" s="630"/>
      <c r="AJ15" s="631"/>
      <c r="AK15" s="629" t="s">
        <v>477</v>
      </c>
      <c r="AL15" s="630"/>
      <c r="AM15" s="630"/>
      <c r="AN15" s="630"/>
      <c r="AO15" s="630"/>
      <c r="AP15" s="630"/>
      <c r="AQ15" s="631"/>
      <c r="AR15" s="629" t="s">
        <v>534</v>
      </c>
      <c r="AS15" s="630"/>
      <c r="AT15" s="630"/>
      <c r="AU15" s="630"/>
      <c r="AV15" s="630"/>
      <c r="AW15" s="630"/>
      <c r="AX15" s="779"/>
    </row>
    <row r="16" spans="1:50" ht="21" customHeight="1" x14ac:dyDescent="0.15">
      <c r="A16" s="588"/>
      <c r="B16" s="589"/>
      <c r="C16" s="589"/>
      <c r="D16" s="589"/>
      <c r="E16" s="589"/>
      <c r="F16" s="590"/>
      <c r="G16" s="696"/>
      <c r="H16" s="697"/>
      <c r="I16" s="682" t="s">
        <v>47</v>
      </c>
      <c r="J16" s="683"/>
      <c r="K16" s="683"/>
      <c r="L16" s="683"/>
      <c r="M16" s="683"/>
      <c r="N16" s="683"/>
      <c r="O16" s="684"/>
      <c r="P16" s="629" t="s">
        <v>477</v>
      </c>
      <c r="Q16" s="630"/>
      <c r="R16" s="630"/>
      <c r="S16" s="630"/>
      <c r="T16" s="630"/>
      <c r="U16" s="630"/>
      <c r="V16" s="631"/>
      <c r="W16" s="629" t="s">
        <v>477</v>
      </c>
      <c r="X16" s="630"/>
      <c r="Y16" s="630"/>
      <c r="Z16" s="630"/>
      <c r="AA16" s="630"/>
      <c r="AB16" s="630"/>
      <c r="AC16" s="631"/>
      <c r="AD16" s="629" t="s">
        <v>477</v>
      </c>
      <c r="AE16" s="630"/>
      <c r="AF16" s="630"/>
      <c r="AG16" s="630"/>
      <c r="AH16" s="630"/>
      <c r="AI16" s="630"/>
      <c r="AJ16" s="631"/>
      <c r="AK16" s="629" t="s">
        <v>477</v>
      </c>
      <c r="AL16" s="630"/>
      <c r="AM16" s="630"/>
      <c r="AN16" s="630"/>
      <c r="AO16" s="630"/>
      <c r="AP16" s="630"/>
      <c r="AQ16" s="631"/>
      <c r="AR16" s="725"/>
      <c r="AS16" s="726"/>
      <c r="AT16" s="726"/>
      <c r="AU16" s="726"/>
      <c r="AV16" s="726"/>
      <c r="AW16" s="726"/>
      <c r="AX16" s="727"/>
    </row>
    <row r="17" spans="1:50" ht="24.75" customHeight="1" x14ac:dyDescent="0.15">
      <c r="A17" s="588"/>
      <c r="B17" s="589"/>
      <c r="C17" s="589"/>
      <c r="D17" s="589"/>
      <c r="E17" s="589"/>
      <c r="F17" s="590"/>
      <c r="G17" s="696"/>
      <c r="H17" s="697"/>
      <c r="I17" s="682" t="s">
        <v>45</v>
      </c>
      <c r="J17" s="735"/>
      <c r="K17" s="735"/>
      <c r="L17" s="735"/>
      <c r="M17" s="735"/>
      <c r="N17" s="735"/>
      <c r="O17" s="736"/>
      <c r="P17" s="629" t="s">
        <v>477</v>
      </c>
      <c r="Q17" s="630"/>
      <c r="R17" s="630"/>
      <c r="S17" s="630"/>
      <c r="T17" s="630"/>
      <c r="U17" s="630"/>
      <c r="V17" s="631"/>
      <c r="W17" s="629" t="s">
        <v>477</v>
      </c>
      <c r="X17" s="630"/>
      <c r="Y17" s="630"/>
      <c r="Z17" s="630"/>
      <c r="AA17" s="630"/>
      <c r="AB17" s="630"/>
      <c r="AC17" s="631"/>
      <c r="AD17" s="629" t="s">
        <v>477</v>
      </c>
      <c r="AE17" s="630"/>
      <c r="AF17" s="630"/>
      <c r="AG17" s="630"/>
      <c r="AH17" s="630"/>
      <c r="AI17" s="630"/>
      <c r="AJ17" s="631"/>
      <c r="AK17" s="629" t="s">
        <v>477</v>
      </c>
      <c r="AL17" s="630"/>
      <c r="AM17" s="630"/>
      <c r="AN17" s="630"/>
      <c r="AO17" s="630"/>
      <c r="AP17" s="630"/>
      <c r="AQ17" s="631"/>
      <c r="AR17" s="888"/>
      <c r="AS17" s="888"/>
      <c r="AT17" s="888"/>
      <c r="AU17" s="888"/>
      <c r="AV17" s="888"/>
      <c r="AW17" s="888"/>
      <c r="AX17" s="889"/>
    </row>
    <row r="18" spans="1:50" ht="24.75" customHeight="1" x14ac:dyDescent="0.15">
      <c r="A18" s="588"/>
      <c r="B18" s="589"/>
      <c r="C18" s="589"/>
      <c r="D18" s="589"/>
      <c r="E18" s="589"/>
      <c r="F18" s="590"/>
      <c r="G18" s="698"/>
      <c r="H18" s="699"/>
      <c r="I18" s="687" t="s">
        <v>20</v>
      </c>
      <c r="J18" s="688"/>
      <c r="K18" s="688"/>
      <c r="L18" s="688"/>
      <c r="M18" s="688"/>
      <c r="N18" s="688"/>
      <c r="O18" s="689"/>
      <c r="P18" s="849">
        <f>SUM(P13:V17)</f>
        <v>0</v>
      </c>
      <c r="Q18" s="850"/>
      <c r="R18" s="850"/>
      <c r="S18" s="850"/>
      <c r="T18" s="850"/>
      <c r="U18" s="850"/>
      <c r="V18" s="851"/>
      <c r="W18" s="849">
        <f>SUM(W13:AC17)</f>
        <v>30</v>
      </c>
      <c r="X18" s="850"/>
      <c r="Y18" s="850"/>
      <c r="Z18" s="850"/>
      <c r="AA18" s="850"/>
      <c r="AB18" s="850"/>
      <c r="AC18" s="851"/>
      <c r="AD18" s="849">
        <f>SUM(AD13:AJ17)</f>
        <v>30</v>
      </c>
      <c r="AE18" s="850"/>
      <c r="AF18" s="850"/>
      <c r="AG18" s="850"/>
      <c r="AH18" s="850"/>
      <c r="AI18" s="850"/>
      <c r="AJ18" s="851"/>
      <c r="AK18" s="849">
        <f>SUM(AK13:AQ17)</f>
        <v>30</v>
      </c>
      <c r="AL18" s="850"/>
      <c r="AM18" s="850"/>
      <c r="AN18" s="850"/>
      <c r="AO18" s="850"/>
      <c r="AP18" s="850"/>
      <c r="AQ18" s="851"/>
      <c r="AR18" s="849">
        <f>SUM(AR13:AX17)</f>
        <v>0</v>
      </c>
      <c r="AS18" s="850"/>
      <c r="AT18" s="850"/>
      <c r="AU18" s="850"/>
      <c r="AV18" s="850"/>
      <c r="AW18" s="850"/>
      <c r="AX18" s="852"/>
    </row>
    <row r="19" spans="1:50" ht="24.75" customHeight="1" x14ac:dyDescent="0.15">
      <c r="A19" s="588"/>
      <c r="B19" s="589"/>
      <c r="C19" s="589"/>
      <c r="D19" s="589"/>
      <c r="E19" s="589"/>
      <c r="F19" s="590"/>
      <c r="G19" s="847" t="s">
        <v>9</v>
      </c>
      <c r="H19" s="848"/>
      <c r="I19" s="848"/>
      <c r="J19" s="848"/>
      <c r="K19" s="848"/>
      <c r="L19" s="848"/>
      <c r="M19" s="848"/>
      <c r="N19" s="848"/>
      <c r="O19" s="848"/>
      <c r="P19" s="629"/>
      <c r="Q19" s="630"/>
      <c r="R19" s="630"/>
      <c r="S19" s="630"/>
      <c r="T19" s="630"/>
      <c r="U19" s="630"/>
      <c r="V19" s="631"/>
      <c r="W19" s="629">
        <v>29</v>
      </c>
      <c r="X19" s="630"/>
      <c r="Y19" s="630"/>
      <c r="Z19" s="630"/>
      <c r="AA19" s="630"/>
      <c r="AB19" s="630"/>
      <c r="AC19" s="631"/>
      <c r="AD19" s="629">
        <v>30</v>
      </c>
      <c r="AE19" s="630"/>
      <c r="AF19" s="630"/>
      <c r="AG19" s="630"/>
      <c r="AH19" s="630"/>
      <c r="AI19" s="630"/>
      <c r="AJ19" s="631"/>
      <c r="AK19" s="316"/>
      <c r="AL19" s="316"/>
      <c r="AM19" s="316"/>
      <c r="AN19" s="316"/>
      <c r="AO19" s="316"/>
      <c r="AP19" s="316"/>
      <c r="AQ19" s="316"/>
      <c r="AR19" s="316"/>
      <c r="AS19" s="316"/>
      <c r="AT19" s="316"/>
      <c r="AU19" s="316"/>
      <c r="AV19" s="316"/>
      <c r="AW19" s="316"/>
      <c r="AX19" s="318"/>
    </row>
    <row r="20" spans="1:50" ht="24.75" customHeight="1" x14ac:dyDescent="0.15">
      <c r="A20" s="588"/>
      <c r="B20" s="589"/>
      <c r="C20" s="589"/>
      <c r="D20" s="589"/>
      <c r="E20" s="589"/>
      <c r="F20" s="590"/>
      <c r="G20" s="847" t="s">
        <v>10</v>
      </c>
      <c r="H20" s="848"/>
      <c r="I20" s="848"/>
      <c r="J20" s="848"/>
      <c r="K20" s="848"/>
      <c r="L20" s="848"/>
      <c r="M20" s="848"/>
      <c r="N20" s="848"/>
      <c r="O20" s="848"/>
      <c r="P20" s="304" t="str">
        <f>IF(P18=0, "-", SUM(P19)/P18)</f>
        <v>-</v>
      </c>
      <c r="Q20" s="304"/>
      <c r="R20" s="304"/>
      <c r="S20" s="304"/>
      <c r="T20" s="304"/>
      <c r="U20" s="304"/>
      <c r="V20" s="304"/>
      <c r="W20" s="304">
        <f t="shared" ref="W20" si="0">IF(W18=0, "-", SUM(W19)/W18)</f>
        <v>0.96666666666666667</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20"/>
      <c r="B21" s="821"/>
      <c r="C21" s="821"/>
      <c r="D21" s="821"/>
      <c r="E21" s="821"/>
      <c r="F21" s="922"/>
      <c r="G21" s="302" t="s">
        <v>393</v>
      </c>
      <c r="H21" s="303"/>
      <c r="I21" s="303"/>
      <c r="J21" s="303"/>
      <c r="K21" s="303"/>
      <c r="L21" s="303"/>
      <c r="M21" s="303"/>
      <c r="N21" s="303"/>
      <c r="O21" s="303"/>
      <c r="P21" s="304" t="str">
        <f>IF(P19=0, "-", SUM(P19)/SUM(P13,P14))</f>
        <v>-</v>
      </c>
      <c r="Q21" s="304"/>
      <c r="R21" s="304"/>
      <c r="S21" s="304"/>
      <c r="T21" s="304"/>
      <c r="U21" s="304"/>
      <c r="V21" s="304"/>
      <c r="W21" s="304">
        <f t="shared" ref="W21" si="2">IF(W19=0, "-", SUM(W19)/SUM(W13,W14))</f>
        <v>0.96666666666666667</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6"/>
      <c r="AS21" s="316"/>
      <c r="AT21" s="316"/>
      <c r="AU21" s="316"/>
      <c r="AV21" s="316"/>
      <c r="AW21" s="316"/>
      <c r="AX21" s="318"/>
    </row>
    <row r="22" spans="1:50" ht="18.75" customHeight="1" x14ac:dyDescent="0.15">
      <c r="A22" s="940" t="s">
        <v>462</v>
      </c>
      <c r="B22" s="941"/>
      <c r="C22" s="941"/>
      <c r="D22" s="941"/>
      <c r="E22" s="941"/>
      <c r="F22" s="942"/>
      <c r="G22" s="927" t="s">
        <v>373</v>
      </c>
      <c r="H22" s="208"/>
      <c r="I22" s="208"/>
      <c r="J22" s="208"/>
      <c r="K22" s="208"/>
      <c r="L22" s="208"/>
      <c r="M22" s="208"/>
      <c r="N22" s="208"/>
      <c r="O22" s="209"/>
      <c r="P22" s="907" t="s">
        <v>431</v>
      </c>
      <c r="Q22" s="208"/>
      <c r="R22" s="208"/>
      <c r="S22" s="208"/>
      <c r="T22" s="208"/>
      <c r="U22" s="208"/>
      <c r="V22" s="209"/>
      <c r="W22" s="907" t="s">
        <v>427</v>
      </c>
      <c r="X22" s="208"/>
      <c r="Y22" s="208"/>
      <c r="Z22" s="208"/>
      <c r="AA22" s="208"/>
      <c r="AB22" s="208"/>
      <c r="AC22" s="209"/>
      <c r="AD22" s="907" t="s">
        <v>372</v>
      </c>
      <c r="AE22" s="208"/>
      <c r="AF22" s="208"/>
      <c r="AG22" s="208"/>
      <c r="AH22" s="208"/>
      <c r="AI22" s="208"/>
      <c r="AJ22" s="208"/>
      <c r="AK22" s="208"/>
      <c r="AL22" s="208"/>
      <c r="AM22" s="208"/>
      <c r="AN22" s="208"/>
      <c r="AO22" s="208"/>
      <c r="AP22" s="208"/>
      <c r="AQ22" s="208"/>
      <c r="AR22" s="208"/>
      <c r="AS22" s="208"/>
      <c r="AT22" s="208"/>
      <c r="AU22" s="208"/>
      <c r="AV22" s="208"/>
      <c r="AW22" s="208"/>
      <c r="AX22" s="949"/>
    </row>
    <row r="23" spans="1:50" ht="25.5" customHeight="1" x14ac:dyDescent="0.15">
      <c r="A23" s="943"/>
      <c r="B23" s="944"/>
      <c r="C23" s="944"/>
      <c r="D23" s="944"/>
      <c r="E23" s="944"/>
      <c r="F23" s="945"/>
      <c r="G23" s="928" t="s">
        <v>535</v>
      </c>
      <c r="H23" s="929"/>
      <c r="I23" s="929"/>
      <c r="J23" s="929"/>
      <c r="K23" s="929"/>
      <c r="L23" s="929"/>
      <c r="M23" s="929"/>
      <c r="N23" s="929"/>
      <c r="O23" s="930"/>
      <c r="P23" s="908">
        <v>30</v>
      </c>
      <c r="Q23" s="909"/>
      <c r="R23" s="909"/>
      <c r="S23" s="909"/>
      <c r="T23" s="909"/>
      <c r="U23" s="909"/>
      <c r="V23" s="910"/>
      <c r="W23" s="890" t="s">
        <v>527</v>
      </c>
      <c r="X23" s="891"/>
      <c r="Y23" s="891"/>
      <c r="Z23" s="891"/>
      <c r="AA23" s="891"/>
      <c r="AB23" s="891"/>
      <c r="AC23" s="961"/>
      <c r="AD23" s="950" t="s">
        <v>537</v>
      </c>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hidden="1" customHeight="1" x14ac:dyDescent="0.15">
      <c r="A24" s="943"/>
      <c r="B24" s="944"/>
      <c r="C24" s="944"/>
      <c r="D24" s="944"/>
      <c r="E24" s="944"/>
      <c r="F24" s="945"/>
      <c r="G24" s="931"/>
      <c r="H24" s="932"/>
      <c r="I24" s="932"/>
      <c r="J24" s="932"/>
      <c r="K24" s="932"/>
      <c r="L24" s="932"/>
      <c r="M24" s="932"/>
      <c r="N24" s="932"/>
      <c r="O24" s="933"/>
      <c r="P24" s="911"/>
      <c r="Q24" s="912"/>
      <c r="R24" s="912"/>
      <c r="S24" s="912"/>
      <c r="T24" s="912"/>
      <c r="U24" s="912"/>
      <c r="V24" s="913"/>
      <c r="W24" s="629"/>
      <c r="X24" s="630"/>
      <c r="Y24" s="630"/>
      <c r="Z24" s="630"/>
      <c r="AA24" s="630"/>
      <c r="AB24" s="630"/>
      <c r="AC24" s="631"/>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hidden="1" customHeight="1" x14ac:dyDescent="0.15">
      <c r="A25" s="943"/>
      <c r="B25" s="944"/>
      <c r="C25" s="944"/>
      <c r="D25" s="944"/>
      <c r="E25" s="944"/>
      <c r="F25" s="945"/>
      <c r="G25" s="931"/>
      <c r="H25" s="932"/>
      <c r="I25" s="932"/>
      <c r="J25" s="932"/>
      <c r="K25" s="932"/>
      <c r="L25" s="932"/>
      <c r="M25" s="932"/>
      <c r="N25" s="932"/>
      <c r="O25" s="933"/>
      <c r="P25" s="629"/>
      <c r="Q25" s="630"/>
      <c r="R25" s="630"/>
      <c r="S25" s="630"/>
      <c r="T25" s="630"/>
      <c r="U25" s="630"/>
      <c r="V25" s="631"/>
      <c r="W25" s="629"/>
      <c r="X25" s="630"/>
      <c r="Y25" s="630"/>
      <c r="Z25" s="630"/>
      <c r="AA25" s="630"/>
      <c r="AB25" s="630"/>
      <c r="AC25" s="631"/>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hidden="1" customHeight="1" x14ac:dyDescent="0.15">
      <c r="A26" s="943"/>
      <c r="B26" s="944"/>
      <c r="C26" s="944"/>
      <c r="D26" s="944"/>
      <c r="E26" s="944"/>
      <c r="F26" s="945"/>
      <c r="G26" s="931"/>
      <c r="H26" s="932"/>
      <c r="I26" s="932"/>
      <c r="J26" s="932"/>
      <c r="K26" s="932"/>
      <c r="L26" s="932"/>
      <c r="M26" s="932"/>
      <c r="N26" s="932"/>
      <c r="O26" s="933"/>
      <c r="P26" s="629"/>
      <c r="Q26" s="630"/>
      <c r="R26" s="630"/>
      <c r="S26" s="630"/>
      <c r="T26" s="630"/>
      <c r="U26" s="630"/>
      <c r="V26" s="631"/>
      <c r="W26" s="629"/>
      <c r="X26" s="630"/>
      <c r="Y26" s="630"/>
      <c r="Z26" s="630"/>
      <c r="AA26" s="630"/>
      <c r="AB26" s="630"/>
      <c r="AC26" s="631"/>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hidden="1" customHeight="1" x14ac:dyDescent="0.15">
      <c r="A27" s="943"/>
      <c r="B27" s="944"/>
      <c r="C27" s="944"/>
      <c r="D27" s="944"/>
      <c r="E27" s="944"/>
      <c r="F27" s="945"/>
      <c r="G27" s="931"/>
      <c r="H27" s="932"/>
      <c r="I27" s="932"/>
      <c r="J27" s="932"/>
      <c r="K27" s="932"/>
      <c r="L27" s="932"/>
      <c r="M27" s="932"/>
      <c r="N27" s="932"/>
      <c r="O27" s="933"/>
      <c r="P27" s="629"/>
      <c r="Q27" s="630"/>
      <c r="R27" s="630"/>
      <c r="S27" s="630"/>
      <c r="T27" s="630"/>
      <c r="U27" s="630"/>
      <c r="V27" s="631"/>
      <c r="W27" s="629"/>
      <c r="X27" s="630"/>
      <c r="Y27" s="630"/>
      <c r="Z27" s="630"/>
      <c r="AA27" s="630"/>
      <c r="AB27" s="630"/>
      <c r="AC27" s="631"/>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hidden="1" customHeight="1" x14ac:dyDescent="0.15">
      <c r="A28" s="943"/>
      <c r="B28" s="944"/>
      <c r="C28" s="944"/>
      <c r="D28" s="944"/>
      <c r="E28" s="944"/>
      <c r="F28" s="945"/>
      <c r="G28" s="934" t="s">
        <v>377</v>
      </c>
      <c r="H28" s="935"/>
      <c r="I28" s="935"/>
      <c r="J28" s="935"/>
      <c r="K28" s="935"/>
      <c r="L28" s="935"/>
      <c r="M28" s="935"/>
      <c r="N28" s="935"/>
      <c r="O28" s="936"/>
      <c r="P28" s="849">
        <f>P29-SUM(P23:P27)</f>
        <v>0</v>
      </c>
      <c r="Q28" s="850"/>
      <c r="R28" s="850"/>
      <c r="S28" s="850"/>
      <c r="T28" s="850"/>
      <c r="U28" s="850"/>
      <c r="V28" s="851"/>
      <c r="W28" s="849">
        <f>W29-SUM(W23:W27)</f>
        <v>0</v>
      </c>
      <c r="X28" s="850"/>
      <c r="Y28" s="850"/>
      <c r="Z28" s="850"/>
      <c r="AA28" s="850"/>
      <c r="AB28" s="850"/>
      <c r="AC28" s="851"/>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374</v>
      </c>
      <c r="H29" s="938"/>
      <c r="I29" s="938"/>
      <c r="J29" s="938"/>
      <c r="K29" s="938"/>
      <c r="L29" s="938"/>
      <c r="M29" s="938"/>
      <c r="N29" s="938"/>
      <c r="O29" s="939"/>
      <c r="P29" s="629">
        <f>AK13</f>
        <v>30</v>
      </c>
      <c r="Q29" s="630"/>
      <c r="R29" s="630"/>
      <c r="S29" s="630"/>
      <c r="T29" s="630"/>
      <c r="U29" s="630"/>
      <c r="V29" s="631"/>
      <c r="W29" s="904">
        <f>AR13</f>
        <v>0</v>
      </c>
      <c r="X29" s="905"/>
      <c r="Y29" s="905"/>
      <c r="Z29" s="905"/>
      <c r="AA29" s="905"/>
      <c r="AB29" s="905"/>
      <c r="AC29" s="906"/>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32" t="s">
        <v>389</v>
      </c>
      <c r="B30" s="833"/>
      <c r="C30" s="833"/>
      <c r="D30" s="833"/>
      <c r="E30" s="833"/>
      <c r="F30" s="834"/>
      <c r="G30" s="746" t="s">
        <v>260</v>
      </c>
      <c r="H30" s="747"/>
      <c r="I30" s="747"/>
      <c r="J30" s="747"/>
      <c r="K30" s="747"/>
      <c r="L30" s="747"/>
      <c r="M30" s="747"/>
      <c r="N30" s="747"/>
      <c r="O30" s="748"/>
      <c r="P30" s="828" t="s">
        <v>54</v>
      </c>
      <c r="Q30" s="747"/>
      <c r="R30" s="747"/>
      <c r="S30" s="747"/>
      <c r="T30" s="747"/>
      <c r="U30" s="747"/>
      <c r="V30" s="747"/>
      <c r="W30" s="747"/>
      <c r="X30" s="748"/>
      <c r="Y30" s="825"/>
      <c r="Z30" s="826"/>
      <c r="AA30" s="827"/>
      <c r="AB30" s="829" t="s">
        <v>11</v>
      </c>
      <c r="AC30" s="830"/>
      <c r="AD30" s="831"/>
      <c r="AE30" s="829" t="s">
        <v>446</v>
      </c>
      <c r="AF30" s="830"/>
      <c r="AG30" s="830"/>
      <c r="AH30" s="831"/>
      <c r="AI30" s="829" t="s">
        <v>443</v>
      </c>
      <c r="AJ30" s="830"/>
      <c r="AK30" s="830"/>
      <c r="AL30" s="831"/>
      <c r="AM30" s="886" t="s">
        <v>438</v>
      </c>
      <c r="AN30" s="886"/>
      <c r="AO30" s="886"/>
      <c r="AP30" s="829"/>
      <c r="AQ30" s="740" t="s">
        <v>302</v>
      </c>
      <c r="AR30" s="741"/>
      <c r="AS30" s="741"/>
      <c r="AT30" s="742"/>
      <c r="AU30" s="747" t="s">
        <v>248</v>
      </c>
      <c r="AV30" s="747"/>
      <c r="AW30" s="747"/>
      <c r="AX30" s="887"/>
    </row>
    <row r="31" spans="1:50" ht="18.75" customHeight="1" x14ac:dyDescent="0.15">
      <c r="A31" s="377"/>
      <c r="B31" s="378"/>
      <c r="C31" s="378"/>
      <c r="D31" s="378"/>
      <c r="E31" s="378"/>
      <c r="F31" s="379"/>
      <c r="G31" s="390"/>
      <c r="H31" s="375"/>
      <c r="I31" s="375"/>
      <c r="J31" s="375"/>
      <c r="K31" s="375"/>
      <c r="L31" s="375"/>
      <c r="M31" s="375"/>
      <c r="N31" s="375"/>
      <c r="O31" s="391"/>
      <c r="P31" s="412"/>
      <c r="Q31" s="375"/>
      <c r="R31" s="375"/>
      <c r="S31" s="375"/>
      <c r="T31" s="375"/>
      <c r="U31" s="375"/>
      <c r="V31" s="375"/>
      <c r="W31" s="375"/>
      <c r="X31" s="391"/>
      <c r="Y31" s="429"/>
      <c r="Z31" s="430"/>
      <c r="AA31" s="431"/>
      <c r="AB31" s="233"/>
      <c r="AC31" s="234"/>
      <c r="AD31" s="235"/>
      <c r="AE31" s="233"/>
      <c r="AF31" s="234"/>
      <c r="AG31" s="234"/>
      <c r="AH31" s="235"/>
      <c r="AI31" s="233"/>
      <c r="AJ31" s="234"/>
      <c r="AK31" s="234"/>
      <c r="AL31" s="235"/>
      <c r="AM31" s="237"/>
      <c r="AN31" s="237"/>
      <c r="AO31" s="237"/>
      <c r="AP31" s="233"/>
      <c r="AQ31" s="364"/>
      <c r="AR31" s="186"/>
      <c r="AS31" s="119" t="s">
        <v>303</v>
      </c>
      <c r="AT31" s="120"/>
      <c r="AU31" s="185">
        <v>31</v>
      </c>
      <c r="AV31" s="185"/>
      <c r="AW31" s="375" t="s">
        <v>292</v>
      </c>
      <c r="AX31" s="376"/>
    </row>
    <row r="32" spans="1:50" ht="23.25" customHeight="1" x14ac:dyDescent="0.15">
      <c r="A32" s="380"/>
      <c r="B32" s="378"/>
      <c r="C32" s="378"/>
      <c r="D32" s="378"/>
      <c r="E32" s="378"/>
      <c r="F32" s="379"/>
      <c r="G32" s="218" t="s">
        <v>478</v>
      </c>
      <c r="H32" s="219"/>
      <c r="I32" s="219"/>
      <c r="J32" s="219"/>
      <c r="K32" s="219"/>
      <c r="L32" s="219"/>
      <c r="M32" s="219"/>
      <c r="N32" s="219"/>
      <c r="O32" s="540"/>
      <c r="P32" s="549" t="s">
        <v>545</v>
      </c>
      <c r="Q32" s="549"/>
      <c r="R32" s="549"/>
      <c r="S32" s="549"/>
      <c r="T32" s="549"/>
      <c r="U32" s="549"/>
      <c r="V32" s="549"/>
      <c r="W32" s="549"/>
      <c r="X32" s="728"/>
      <c r="Y32" s="448" t="s">
        <v>12</v>
      </c>
      <c r="Z32" s="508"/>
      <c r="AA32" s="509"/>
      <c r="AB32" s="438" t="s">
        <v>479</v>
      </c>
      <c r="AC32" s="438"/>
      <c r="AD32" s="438"/>
      <c r="AE32" s="204" t="s">
        <v>480</v>
      </c>
      <c r="AF32" s="205"/>
      <c r="AG32" s="205"/>
      <c r="AH32" s="205"/>
      <c r="AI32" s="204">
        <v>3</v>
      </c>
      <c r="AJ32" s="205"/>
      <c r="AK32" s="205"/>
      <c r="AL32" s="205"/>
      <c r="AM32" s="204">
        <v>5</v>
      </c>
      <c r="AN32" s="205"/>
      <c r="AO32" s="205"/>
      <c r="AP32" s="205"/>
      <c r="AQ32" s="326"/>
      <c r="AR32" s="193"/>
      <c r="AS32" s="193"/>
      <c r="AT32" s="327"/>
      <c r="AU32" s="205" t="s">
        <v>480</v>
      </c>
      <c r="AV32" s="205"/>
      <c r="AW32" s="205"/>
      <c r="AX32" s="207"/>
    </row>
    <row r="33" spans="1:50" ht="23.25" customHeight="1" x14ac:dyDescent="0.15">
      <c r="A33" s="381"/>
      <c r="B33" s="382"/>
      <c r="C33" s="382"/>
      <c r="D33" s="382"/>
      <c r="E33" s="382"/>
      <c r="F33" s="383"/>
      <c r="G33" s="541"/>
      <c r="H33" s="542"/>
      <c r="I33" s="542"/>
      <c r="J33" s="542"/>
      <c r="K33" s="542"/>
      <c r="L33" s="542"/>
      <c r="M33" s="542"/>
      <c r="N33" s="542"/>
      <c r="O33" s="543"/>
      <c r="P33" s="729"/>
      <c r="Q33" s="729"/>
      <c r="R33" s="729"/>
      <c r="S33" s="729"/>
      <c r="T33" s="729"/>
      <c r="U33" s="729"/>
      <c r="V33" s="729"/>
      <c r="W33" s="729"/>
      <c r="X33" s="730"/>
      <c r="Y33" s="392" t="s">
        <v>49</v>
      </c>
      <c r="Z33" s="393"/>
      <c r="AA33" s="394"/>
      <c r="AB33" s="500" t="s">
        <v>479</v>
      </c>
      <c r="AC33" s="500"/>
      <c r="AD33" s="500"/>
      <c r="AE33" s="204" t="s">
        <v>480</v>
      </c>
      <c r="AF33" s="205"/>
      <c r="AG33" s="205"/>
      <c r="AH33" s="205"/>
      <c r="AI33" s="204">
        <v>5</v>
      </c>
      <c r="AJ33" s="205"/>
      <c r="AK33" s="205"/>
      <c r="AL33" s="205"/>
      <c r="AM33" s="204">
        <v>6</v>
      </c>
      <c r="AN33" s="205"/>
      <c r="AO33" s="205"/>
      <c r="AP33" s="205"/>
      <c r="AQ33" s="326"/>
      <c r="AR33" s="193"/>
      <c r="AS33" s="193"/>
      <c r="AT33" s="327"/>
      <c r="AU33" s="205">
        <v>8</v>
      </c>
      <c r="AV33" s="205"/>
      <c r="AW33" s="205"/>
      <c r="AX33" s="207"/>
    </row>
    <row r="34" spans="1:50" ht="23.25" customHeight="1" x14ac:dyDescent="0.15">
      <c r="A34" s="380"/>
      <c r="B34" s="378"/>
      <c r="C34" s="378"/>
      <c r="D34" s="378"/>
      <c r="E34" s="378"/>
      <c r="F34" s="379"/>
      <c r="G34" s="221"/>
      <c r="H34" s="222"/>
      <c r="I34" s="222"/>
      <c r="J34" s="222"/>
      <c r="K34" s="222"/>
      <c r="L34" s="222"/>
      <c r="M34" s="222"/>
      <c r="N34" s="222"/>
      <c r="O34" s="544"/>
      <c r="P34" s="731"/>
      <c r="Q34" s="731"/>
      <c r="R34" s="731"/>
      <c r="S34" s="731"/>
      <c r="T34" s="731"/>
      <c r="U34" s="731"/>
      <c r="V34" s="731"/>
      <c r="W34" s="731"/>
      <c r="X34" s="732"/>
      <c r="Y34" s="392" t="s">
        <v>13</v>
      </c>
      <c r="Z34" s="393"/>
      <c r="AA34" s="394"/>
      <c r="AB34" s="348" t="s">
        <v>293</v>
      </c>
      <c r="AC34" s="348"/>
      <c r="AD34" s="348"/>
      <c r="AE34" s="204" t="s">
        <v>480</v>
      </c>
      <c r="AF34" s="205"/>
      <c r="AG34" s="205"/>
      <c r="AH34" s="205"/>
      <c r="AI34" s="204">
        <v>60</v>
      </c>
      <c r="AJ34" s="205"/>
      <c r="AK34" s="205"/>
      <c r="AL34" s="205"/>
      <c r="AM34" s="204">
        <v>83</v>
      </c>
      <c r="AN34" s="205"/>
      <c r="AO34" s="205"/>
      <c r="AP34" s="205"/>
      <c r="AQ34" s="326"/>
      <c r="AR34" s="193"/>
      <c r="AS34" s="193"/>
      <c r="AT34" s="327"/>
      <c r="AU34" s="205" t="s">
        <v>481</v>
      </c>
      <c r="AV34" s="205"/>
      <c r="AW34" s="205"/>
      <c r="AX34" s="207"/>
    </row>
    <row r="35" spans="1:50" ht="23.25" customHeight="1" x14ac:dyDescent="0.15">
      <c r="A35" s="212" t="s">
        <v>418</v>
      </c>
      <c r="B35" s="213"/>
      <c r="C35" s="213"/>
      <c r="D35" s="213"/>
      <c r="E35" s="213"/>
      <c r="F35" s="214"/>
      <c r="G35" s="218" t="s">
        <v>482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43" t="s">
        <v>389</v>
      </c>
      <c r="B37" s="744"/>
      <c r="C37" s="744"/>
      <c r="D37" s="744"/>
      <c r="E37" s="744"/>
      <c r="F37" s="745"/>
      <c r="G37" s="387" t="s">
        <v>260</v>
      </c>
      <c r="H37" s="388"/>
      <c r="I37" s="388"/>
      <c r="J37" s="388"/>
      <c r="K37" s="388"/>
      <c r="L37" s="388"/>
      <c r="M37" s="388"/>
      <c r="N37" s="388"/>
      <c r="O37" s="389"/>
      <c r="P37" s="425" t="s">
        <v>54</v>
      </c>
      <c r="Q37" s="388"/>
      <c r="R37" s="388"/>
      <c r="S37" s="388"/>
      <c r="T37" s="388"/>
      <c r="U37" s="388"/>
      <c r="V37" s="388"/>
      <c r="W37" s="388"/>
      <c r="X37" s="389"/>
      <c r="Y37" s="426"/>
      <c r="Z37" s="427"/>
      <c r="AA37" s="428"/>
      <c r="AB37" s="230" t="s">
        <v>11</v>
      </c>
      <c r="AC37" s="231"/>
      <c r="AD37" s="232"/>
      <c r="AE37" s="230" t="s">
        <v>446</v>
      </c>
      <c r="AF37" s="231"/>
      <c r="AG37" s="231"/>
      <c r="AH37" s="232"/>
      <c r="AI37" s="230" t="s">
        <v>443</v>
      </c>
      <c r="AJ37" s="231"/>
      <c r="AK37" s="231"/>
      <c r="AL37" s="232"/>
      <c r="AM37" s="236" t="s">
        <v>438</v>
      </c>
      <c r="AN37" s="236"/>
      <c r="AO37" s="236"/>
      <c r="AP37" s="230"/>
      <c r="AQ37" s="137" t="s">
        <v>302</v>
      </c>
      <c r="AR37" s="138"/>
      <c r="AS37" s="138"/>
      <c r="AT37" s="139"/>
      <c r="AU37" s="388" t="s">
        <v>248</v>
      </c>
      <c r="AV37" s="388"/>
      <c r="AW37" s="388"/>
      <c r="AX37" s="881"/>
    </row>
    <row r="38" spans="1:50" ht="18.75" hidden="1" customHeight="1" x14ac:dyDescent="0.15">
      <c r="A38" s="377"/>
      <c r="B38" s="378"/>
      <c r="C38" s="378"/>
      <c r="D38" s="378"/>
      <c r="E38" s="378"/>
      <c r="F38" s="379"/>
      <c r="G38" s="390"/>
      <c r="H38" s="375"/>
      <c r="I38" s="375"/>
      <c r="J38" s="375"/>
      <c r="K38" s="375"/>
      <c r="L38" s="375"/>
      <c r="M38" s="375"/>
      <c r="N38" s="375"/>
      <c r="O38" s="391"/>
      <c r="P38" s="412"/>
      <c r="Q38" s="375"/>
      <c r="R38" s="375"/>
      <c r="S38" s="375"/>
      <c r="T38" s="375"/>
      <c r="U38" s="375"/>
      <c r="V38" s="375"/>
      <c r="W38" s="375"/>
      <c r="X38" s="391"/>
      <c r="Y38" s="429"/>
      <c r="Z38" s="430"/>
      <c r="AA38" s="431"/>
      <c r="AB38" s="233"/>
      <c r="AC38" s="234"/>
      <c r="AD38" s="235"/>
      <c r="AE38" s="233"/>
      <c r="AF38" s="234"/>
      <c r="AG38" s="234"/>
      <c r="AH38" s="235"/>
      <c r="AI38" s="233"/>
      <c r="AJ38" s="234"/>
      <c r="AK38" s="234"/>
      <c r="AL38" s="235"/>
      <c r="AM38" s="237"/>
      <c r="AN38" s="237"/>
      <c r="AO38" s="237"/>
      <c r="AP38" s="233"/>
      <c r="AQ38" s="364"/>
      <c r="AR38" s="186"/>
      <c r="AS38" s="119" t="s">
        <v>303</v>
      </c>
      <c r="AT38" s="120"/>
      <c r="AU38" s="185"/>
      <c r="AV38" s="185"/>
      <c r="AW38" s="375" t="s">
        <v>292</v>
      </c>
      <c r="AX38" s="376"/>
    </row>
    <row r="39" spans="1:50" ht="23.25" hidden="1" customHeight="1" x14ac:dyDescent="0.15">
      <c r="A39" s="380"/>
      <c r="B39" s="378"/>
      <c r="C39" s="378"/>
      <c r="D39" s="378"/>
      <c r="E39" s="378"/>
      <c r="F39" s="379"/>
      <c r="G39" s="218"/>
      <c r="H39" s="219"/>
      <c r="I39" s="219"/>
      <c r="J39" s="219"/>
      <c r="K39" s="219"/>
      <c r="L39" s="219"/>
      <c r="M39" s="219"/>
      <c r="N39" s="219"/>
      <c r="O39" s="540"/>
      <c r="P39" s="91"/>
      <c r="Q39" s="91"/>
      <c r="R39" s="91"/>
      <c r="S39" s="91"/>
      <c r="T39" s="91"/>
      <c r="U39" s="91"/>
      <c r="V39" s="91"/>
      <c r="W39" s="91"/>
      <c r="X39" s="92"/>
      <c r="Y39" s="448" t="s">
        <v>12</v>
      </c>
      <c r="Z39" s="508"/>
      <c r="AA39" s="509"/>
      <c r="AB39" s="438"/>
      <c r="AC39" s="438"/>
      <c r="AD39" s="438"/>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81"/>
      <c r="B40" s="382"/>
      <c r="C40" s="382"/>
      <c r="D40" s="382"/>
      <c r="E40" s="382"/>
      <c r="F40" s="383"/>
      <c r="G40" s="541"/>
      <c r="H40" s="542"/>
      <c r="I40" s="542"/>
      <c r="J40" s="542"/>
      <c r="K40" s="542"/>
      <c r="L40" s="542"/>
      <c r="M40" s="542"/>
      <c r="N40" s="542"/>
      <c r="O40" s="543"/>
      <c r="P40" s="94"/>
      <c r="Q40" s="94"/>
      <c r="R40" s="94"/>
      <c r="S40" s="94"/>
      <c r="T40" s="94"/>
      <c r="U40" s="94"/>
      <c r="V40" s="94"/>
      <c r="W40" s="94"/>
      <c r="X40" s="95"/>
      <c r="Y40" s="392" t="s">
        <v>49</v>
      </c>
      <c r="Z40" s="393"/>
      <c r="AA40" s="394"/>
      <c r="AB40" s="500"/>
      <c r="AC40" s="500"/>
      <c r="AD40" s="500"/>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84"/>
      <c r="B41" s="385"/>
      <c r="C41" s="385"/>
      <c r="D41" s="385"/>
      <c r="E41" s="385"/>
      <c r="F41" s="386"/>
      <c r="G41" s="221"/>
      <c r="H41" s="222"/>
      <c r="I41" s="222"/>
      <c r="J41" s="222"/>
      <c r="K41" s="222"/>
      <c r="L41" s="222"/>
      <c r="M41" s="222"/>
      <c r="N41" s="222"/>
      <c r="O41" s="544"/>
      <c r="P41" s="97"/>
      <c r="Q41" s="97"/>
      <c r="R41" s="97"/>
      <c r="S41" s="97"/>
      <c r="T41" s="97"/>
      <c r="U41" s="97"/>
      <c r="V41" s="97"/>
      <c r="W41" s="97"/>
      <c r="X41" s="98"/>
      <c r="Y41" s="392" t="s">
        <v>13</v>
      </c>
      <c r="Z41" s="393"/>
      <c r="AA41" s="394"/>
      <c r="AB41" s="348" t="s">
        <v>293</v>
      </c>
      <c r="AC41" s="348"/>
      <c r="AD41" s="348"/>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418</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43" t="s">
        <v>389</v>
      </c>
      <c r="B44" s="744"/>
      <c r="C44" s="744"/>
      <c r="D44" s="744"/>
      <c r="E44" s="744"/>
      <c r="F44" s="745"/>
      <c r="G44" s="387" t="s">
        <v>260</v>
      </c>
      <c r="H44" s="388"/>
      <c r="I44" s="388"/>
      <c r="J44" s="388"/>
      <c r="K44" s="388"/>
      <c r="L44" s="388"/>
      <c r="M44" s="388"/>
      <c r="N44" s="388"/>
      <c r="O44" s="389"/>
      <c r="P44" s="425" t="s">
        <v>54</v>
      </c>
      <c r="Q44" s="388"/>
      <c r="R44" s="388"/>
      <c r="S44" s="388"/>
      <c r="T44" s="388"/>
      <c r="U44" s="388"/>
      <c r="V44" s="388"/>
      <c r="W44" s="388"/>
      <c r="X44" s="389"/>
      <c r="Y44" s="426"/>
      <c r="Z44" s="427"/>
      <c r="AA44" s="428"/>
      <c r="AB44" s="230" t="s">
        <v>11</v>
      </c>
      <c r="AC44" s="231"/>
      <c r="AD44" s="232"/>
      <c r="AE44" s="230" t="s">
        <v>446</v>
      </c>
      <c r="AF44" s="231"/>
      <c r="AG44" s="231"/>
      <c r="AH44" s="232"/>
      <c r="AI44" s="230" t="s">
        <v>443</v>
      </c>
      <c r="AJ44" s="231"/>
      <c r="AK44" s="231"/>
      <c r="AL44" s="232"/>
      <c r="AM44" s="236" t="s">
        <v>438</v>
      </c>
      <c r="AN44" s="236"/>
      <c r="AO44" s="236"/>
      <c r="AP44" s="230"/>
      <c r="AQ44" s="137" t="s">
        <v>302</v>
      </c>
      <c r="AR44" s="138"/>
      <c r="AS44" s="138"/>
      <c r="AT44" s="139"/>
      <c r="AU44" s="388" t="s">
        <v>248</v>
      </c>
      <c r="AV44" s="388"/>
      <c r="AW44" s="388"/>
      <c r="AX44" s="881"/>
    </row>
    <row r="45" spans="1:50" ht="18.75" hidden="1" customHeight="1" x14ac:dyDescent="0.15">
      <c r="A45" s="377"/>
      <c r="B45" s="378"/>
      <c r="C45" s="378"/>
      <c r="D45" s="378"/>
      <c r="E45" s="378"/>
      <c r="F45" s="379"/>
      <c r="G45" s="390"/>
      <c r="H45" s="375"/>
      <c r="I45" s="375"/>
      <c r="J45" s="375"/>
      <c r="K45" s="375"/>
      <c r="L45" s="375"/>
      <c r="M45" s="375"/>
      <c r="N45" s="375"/>
      <c r="O45" s="391"/>
      <c r="P45" s="412"/>
      <c r="Q45" s="375"/>
      <c r="R45" s="375"/>
      <c r="S45" s="375"/>
      <c r="T45" s="375"/>
      <c r="U45" s="375"/>
      <c r="V45" s="375"/>
      <c r="W45" s="375"/>
      <c r="X45" s="391"/>
      <c r="Y45" s="429"/>
      <c r="Z45" s="430"/>
      <c r="AA45" s="431"/>
      <c r="AB45" s="233"/>
      <c r="AC45" s="234"/>
      <c r="AD45" s="235"/>
      <c r="AE45" s="233"/>
      <c r="AF45" s="234"/>
      <c r="AG45" s="234"/>
      <c r="AH45" s="235"/>
      <c r="AI45" s="233"/>
      <c r="AJ45" s="234"/>
      <c r="AK45" s="234"/>
      <c r="AL45" s="235"/>
      <c r="AM45" s="237"/>
      <c r="AN45" s="237"/>
      <c r="AO45" s="237"/>
      <c r="AP45" s="233"/>
      <c r="AQ45" s="364"/>
      <c r="AR45" s="186"/>
      <c r="AS45" s="119" t="s">
        <v>303</v>
      </c>
      <c r="AT45" s="120"/>
      <c r="AU45" s="185"/>
      <c r="AV45" s="185"/>
      <c r="AW45" s="375" t="s">
        <v>292</v>
      </c>
      <c r="AX45" s="376"/>
    </row>
    <row r="46" spans="1:50" ht="23.25" hidden="1" customHeight="1" x14ac:dyDescent="0.15">
      <c r="A46" s="380"/>
      <c r="B46" s="378"/>
      <c r="C46" s="378"/>
      <c r="D46" s="378"/>
      <c r="E46" s="378"/>
      <c r="F46" s="379"/>
      <c r="G46" s="218"/>
      <c r="H46" s="219"/>
      <c r="I46" s="219"/>
      <c r="J46" s="219"/>
      <c r="K46" s="219"/>
      <c r="L46" s="219"/>
      <c r="M46" s="219"/>
      <c r="N46" s="219"/>
      <c r="O46" s="540"/>
      <c r="P46" s="91"/>
      <c r="Q46" s="91"/>
      <c r="R46" s="91"/>
      <c r="S46" s="91"/>
      <c r="T46" s="91"/>
      <c r="U46" s="91"/>
      <c r="V46" s="91"/>
      <c r="W46" s="91"/>
      <c r="X46" s="92"/>
      <c r="Y46" s="448" t="s">
        <v>12</v>
      </c>
      <c r="Z46" s="508"/>
      <c r="AA46" s="509"/>
      <c r="AB46" s="438"/>
      <c r="AC46" s="438"/>
      <c r="AD46" s="438"/>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81"/>
      <c r="B47" s="382"/>
      <c r="C47" s="382"/>
      <c r="D47" s="382"/>
      <c r="E47" s="382"/>
      <c r="F47" s="383"/>
      <c r="G47" s="541"/>
      <c r="H47" s="542"/>
      <c r="I47" s="542"/>
      <c r="J47" s="542"/>
      <c r="K47" s="542"/>
      <c r="L47" s="542"/>
      <c r="M47" s="542"/>
      <c r="N47" s="542"/>
      <c r="O47" s="543"/>
      <c r="P47" s="94"/>
      <c r="Q47" s="94"/>
      <c r="R47" s="94"/>
      <c r="S47" s="94"/>
      <c r="T47" s="94"/>
      <c r="U47" s="94"/>
      <c r="V47" s="94"/>
      <c r="W47" s="94"/>
      <c r="X47" s="95"/>
      <c r="Y47" s="392" t="s">
        <v>49</v>
      </c>
      <c r="Z47" s="393"/>
      <c r="AA47" s="394"/>
      <c r="AB47" s="500"/>
      <c r="AC47" s="500"/>
      <c r="AD47" s="500"/>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84"/>
      <c r="B48" s="385"/>
      <c r="C48" s="385"/>
      <c r="D48" s="385"/>
      <c r="E48" s="385"/>
      <c r="F48" s="386"/>
      <c r="G48" s="221"/>
      <c r="H48" s="222"/>
      <c r="I48" s="222"/>
      <c r="J48" s="222"/>
      <c r="K48" s="222"/>
      <c r="L48" s="222"/>
      <c r="M48" s="222"/>
      <c r="N48" s="222"/>
      <c r="O48" s="544"/>
      <c r="P48" s="97"/>
      <c r="Q48" s="97"/>
      <c r="R48" s="97"/>
      <c r="S48" s="97"/>
      <c r="T48" s="97"/>
      <c r="U48" s="97"/>
      <c r="V48" s="97"/>
      <c r="W48" s="97"/>
      <c r="X48" s="98"/>
      <c r="Y48" s="392" t="s">
        <v>13</v>
      </c>
      <c r="Z48" s="393"/>
      <c r="AA48" s="394"/>
      <c r="AB48" s="348" t="s">
        <v>293</v>
      </c>
      <c r="AC48" s="348"/>
      <c r="AD48" s="348"/>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418</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77" t="s">
        <v>389</v>
      </c>
      <c r="B51" s="378"/>
      <c r="C51" s="378"/>
      <c r="D51" s="378"/>
      <c r="E51" s="378"/>
      <c r="F51" s="379"/>
      <c r="G51" s="387" t="s">
        <v>260</v>
      </c>
      <c r="H51" s="388"/>
      <c r="I51" s="388"/>
      <c r="J51" s="388"/>
      <c r="K51" s="388"/>
      <c r="L51" s="388"/>
      <c r="M51" s="388"/>
      <c r="N51" s="388"/>
      <c r="O51" s="389"/>
      <c r="P51" s="425" t="s">
        <v>54</v>
      </c>
      <c r="Q51" s="388"/>
      <c r="R51" s="388"/>
      <c r="S51" s="388"/>
      <c r="T51" s="388"/>
      <c r="U51" s="388"/>
      <c r="V51" s="388"/>
      <c r="W51" s="388"/>
      <c r="X51" s="389"/>
      <c r="Y51" s="426"/>
      <c r="Z51" s="427"/>
      <c r="AA51" s="428"/>
      <c r="AB51" s="230" t="s">
        <v>11</v>
      </c>
      <c r="AC51" s="231"/>
      <c r="AD51" s="232"/>
      <c r="AE51" s="230" t="s">
        <v>446</v>
      </c>
      <c r="AF51" s="231"/>
      <c r="AG51" s="231"/>
      <c r="AH51" s="232"/>
      <c r="AI51" s="230" t="s">
        <v>443</v>
      </c>
      <c r="AJ51" s="231"/>
      <c r="AK51" s="231"/>
      <c r="AL51" s="232"/>
      <c r="AM51" s="236" t="s">
        <v>439</v>
      </c>
      <c r="AN51" s="236"/>
      <c r="AO51" s="236"/>
      <c r="AP51" s="230"/>
      <c r="AQ51" s="137" t="s">
        <v>302</v>
      </c>
      <c r="AR51" s="138"/>
      <c r="AS51" s="138"/>
      <c r="AT51" s="139"/>
      <c r="AU51" s="895" t="s">
        <v>248</v>
      </c>
      <c r="AV51" s="895"/>
      <c r="AW51" s="895"/>
      <c r="AX51" s="896"/>
    </row>
    <row r="52" spans="1:50" ht="18.75" hidden="1" customHeight="1" x14ac:dyDescent="0.15">
      <c r="A52" s="377"/>
      <c r="B52" s="378"/>
      <c r="C52" s="378"/>
      <c r="D52" s="378"/>
      <c r="E52" s="378"/>
      <c r="F52" s="379"/>
      <c r="G52" s="390"/>
      <c r="H52" s="375"/>
      <c r="I52" s="375"/>
      <c r="J52" s="375"/>
      <c r="K52" s="375"/>
      <c r="L52" s="375"/>
      <c r="M52" s="375"/>
      <c r="N52" s="375"/>
      <c r="O52" s="391"/>
      <c r="P52" s="412"/>
      <c r="Q52" s="375"/>
      <c r="R52" s="375"/>
      <c r="S52" s="375"/>
      <c r="T52" s="375"/>
      <c r="U52" s="375"/>
      <c r="V52" s="375"/>
      <c r="W52" s="375"/>
      <c r="X52" s="391"/>
      <c r="Y52" s="429"/>
      <c r="Z52" s="430"/>
      <c r="AA52" s="431"/>
      <c r="AB52" s="233"/>
      <c r="AC52" s="234"/>
      <c r="AD52" s="235"/>
      <c r="AE52" s="233"/>
      <c r="AF52" s="234"/>
      <c r="AG52" s="234"/>
      <c r="AH52" s="235"/>
      <c r="AI52" s="233"/>
      <c r="AJ52" s="234"/>
      <c r="AK52" s="234"/>
      <c r="AL52" s="235"/>
      <c r="AM52" s="237"/>
      <c r="AN52" s="237"/>
      <c r="AO52" s="237"/>
      <c r="AP52" s="233"/>
      <c r="AQ52" s="364"/>
      <c r="AR52" s="186"/>
      <c r="AS52" s="119" t="s">
        <v>303</v>
      </c>
      <c r="AT52" s="120"/>
      <c r="AU52" s="185"/>
      <c r="AV52" s="185"/>
      <c r="AW52" s="375" t="s">
        <v>292</v>
      </c>
      <c r="AX52" s="376"/>
    </row>
    <row r="53" spans="1:50" ht="23.25" hidden="1" customHeight="1" x14ac:dyDescent="0.15">
      <c r="A53" s="380"/>
      <c r="B53" s="378"/>
      <c r="C53" s="378"/>
      <c r="D53" s="378"/>
      <c r="E53" s="378"/>
      <c r="F53" s="379"/>
      <c r="G53" s="218"/>
      <c r="H53" s="219"/>
      <c r="I53" s="219"/>
      <c r="J53" s="219"/>
      <c r="K53" s="219"/>
      <c r="L53" s="219"/>
      <c r="M53" s="219"/>
      <c r="N53" s="219"/>
      <c r="O53" s="540"/>
      <c r="P53" s="91"/>
      <c r="Q53" s="91"/>
      <c r="R53" s="91"/>
      <c r="S53" s="91"/>
      <c r="T53" s="91"/>
      <c r="U53" s="91"/>
      <c r="V53" s="91"/>
      <c r="W53" s="91"/>
      <c r="X53" s="92"/>
      <c r="Y53" s="448" t="s">
        <v>12</v>
      </c>
      <c r="Z53" s="508"/>
      <c r="AA53" s="509"/>
      <c r="AB53" s="438"/>
      <c r="AC53" s="438"/>
      <c r="AD53" s="438"/>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81"/>
      <c r="B54" s="382"/>
      <c r="C54" s="382"/>
      <c r="D54" s="382"/>
      <c r="E54" s="382"/>
      <c r="F54" s="383"/>
      <c r="G54" s="541"/>
      <c r="H54" s="542"/>
      <c r="I54" s="542"/>
      <c r="J54" s="542"/>
      <c r="K54" s="542"/>
      <c r="L54" s="542"/>
      <c r="M54" s="542"/>
      <c r="N54" s="542"/>
      <c r="O54" s="543"/>
      <c r="P54" s="94"/>
      <c r="Q54" s="94"/>
      <c r="R54" s="94"/>
      <c r="S54" s="94"/>
      <c r="T54" s="94"/>
      <c r="U54" s="94"/>
      <c r="V54" s="94"/>
      <c r="W54" s="94"/>
      <c r="X54" s="95"/>
      <c r="Y54" s="392" t="s">
        <v>49</v>
      </c>
      <c r="Z54" s="393"/>
      <c r="AA54" s="394"/>
      <c r="AB54" s="500"/>
      <c r="AC54" s="500"/>
      <c r="AD54" s="500"/>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84"/>
      <c r="B55" s="385"/>
      <c r="C55" s="385"/>
      <c r="D55" s="385"/>
      <c r="E55" s="385"/>
      <c r="F55" s="386"/>
      <c r="G55" s="221"/>
      <c r="H55" s="222"/>
      <c r="I55" s="222"/>
      <c r="J55" s="222"/>
      <c r="K55" s="222"/>
      <c r="L55" s="222"/>
      <c r="M55" s="222"/>
      <c r="N55" s="222"/>
      <c r="O55" s="544"/>
      <c r="P55" s="97"/>
      <c r="Q55" s="97"/>
      <c r="R55" s="97"/>
      <c r="S55" s="97"/>
      <c r="T55" s="97"/>
      <c r="U55" s="97"/>
      <c r="V55" s="97"/>
      <c r="W55" s="97"/>
      <c r="X55" s="98"/>
      <c r="Y55" s="392" t="s">
        <v>13</v>
      </c>
      <c r="Z55" s="393"/>
      <c r="AA55" s="394"/>
      <c r="AB55" s="565" t="s">
        <v>14</v>
      </c>
      <c r="AC55" s="565"/>
      <c r="AD55" s="565"/>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418</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77" t="s">
        <v>389</v>
      </c>
      <c r="B58" s="378"/>
      <c r="C58" s="378"/>
      <c r="D58" s="378"/>
      <c r="E58" s="378"/>
      <c r="F58" s="379"/>
      <c r="G58" s="387" t="s">
        <v>260</v>
      </c>
      <c r="H58" s="388"/>
      <c r="I58" s="388"/>
      <c r="J58" s="388"/>
      <c r="K58" s="388"/>
      <c r="L58" s="388"/>
      <c r="M58" s="388"/>
      <c r="N58" s="388"/>
      <c r="O58" s="389"/>
      <c r="P58" s="425" t="s">
        <v>54</v>
      </c>
      <c r="Q58" s="388"/>
      <c r="R58" s="388"/>
      <c r="S58" s="388"/>
      <c r="T58" s="388"/>
      <c r="U58" s="388"/>
      <c r="V58" s="388"/>
      <c r="W58" s="388"/>
      <c r="X58" s="389"/>
      <c r="Y58" s="426"/>
      <c r="Z58" s="427"/>
      <c r="AA58" s="428"/>
      <c r="AB58" s="230" t="s">
        <v>11</v>
      </c>
      <c r="AC58" s="231"/>
      <c r="AD58" s="232"/>
      <c r="AE58" s="230" t="s">
        <v>447</v>
      </c>
      <c r="AF58" s="231"/>
      <c r="AG58" s="231"/>
      <c r="AH58" s="232"/>
      <c r="AI58" s="230" t="s">
        <v>443</v>
      </c>
      <c r="AJ58" s="231"/>
      <c r="AK58" s="231"/>
      <c r="AL58" s="232"/>
      <c r="AM58" s="236" t="s">
        <v>438</v>
      </c>
      <c r="AN58" s="236"/>
      <c r="AO58" s="236"/>
      <c r="AP58" s="230"/>
      <c r="AQ58" s="137" t="s">
        <v>302</v>
      </c>
      <c r="AR58" s="138"/>
      <c r="AS58" s="138"/>
      <c r="AT58" s="139"/>
      <c r="AU58" s="895" t="s">
        <v>248</v>
      </c>
      <c r="AV58" s="895"/>
      <c r="AW58" s="895"/>
      <c r="AX58" s="896"/>
    </row>
    <row r="59" spans="1:50" ht="18.75" hidden="1" customHeight="1" x14ac:dyDescent="0.15">
      <c r="A59" s="377"/>
      <c r="B59" s="378"/>
      <c r="C59" s="378"/>
      <c r="D59" s="378"/>
      <c r="E59" s="378"/>
      <c r="F59" s="379"/>
      <c r="G59" s="390"/>
      <c r="H59" s="375"/>
      <c r="I59" s="375"/>
      <c r="J59" s="375"/>
      <c r="K59" s="375"/>
      <c r="L59" s="375"/>
      <c r="M59" s="375"/>
      <c r="N59" s="375"/>
      <c r="O59" s="391"/>
      <c r="P59" s="412"/>
      <c r="Q59" s="375"/>
      <c r="R59" s="375"/>
      <c r="S59" s="375"/>
      <c r="T59" s="375"/>
      <c r="U59" s="375"/>
      <c r="V59" s="375"/>
      <c r="W59" s="375"/>
      <c r="X59" s="391"/>
      <c r="Y59" s="429"/>
      <c r="Z59" s="430"/>
      <c r="AA59" s="431"/>
      <c r="AB59" s="233"/>
      <c r="AC59" s="234"/>
      <c r="AD59" s="235"/>
      <c r="AE59" s="233"/>
      <c r="AF59" s="234"/>
      <c r="AG59" s="234"/>
      <c r="AH59" s="235"/>
      <c r="AI59" s="233"/>
      <c r="AJ59" s="234"/>
      <c r="AK59" s="234"/>
      <c r="AL59" s="235"/>
      <c r="AM59" s="237"/>
      <c r="AN59" s="237"/>
      <c r="AO59" s="237"/>
      <c r="AP59" s="233"/>
      <c r="AQ59" s="364"/>
      <c r="AR59" s="186"/>
      <c r="AS59" s="119" t="s">
        <v>303</v>
      </c>
      <c r="AT59" s="120"/>
      <c r="AU59" s="185"/>
      <c r="AV59" s="185"/>
      <c r="AW59" s="375" t="s">
        <v>292</v>
      </c>
      <c r="AX59" s="376"/>
    </row>
    <row r="60" spans="1:50" ht="23.25" hidden="1" customHeight="1" x14ac:dyDescent="0.15">
      <c r="A60" s="380"/>
      <c r="B60" s="378"/>
      <c r="C60" s="378"/>
      <c r="D60" s="378"/>
      <c r="E60" s="378"/>
      <c r="F60" s="379"/>
      <c r="G60" s="218"/>
      <c r="H60" s="219"/>
      <c r="I60" s="219"/>
      <c r="J60" s="219"/>
      <c r="K60" s="219"/>
      <c r="L60" s="219"/>
      <c r="M60" s="219"/>
      <c r="N60" s="219"/>
      <c r="O60" s="540"/>
      <c r="P60" s="91"/>
      <c r="Q60" s="91"/>
      <c r="R60" s="91"/>
      <c r="S60" s="91"/>
      <c r="T60" s="91"/>
      <c r="U60" s="91"/>
      <c r="V60" s="91"/>
      <c r="W60" s="91"/>
      <c r="X60" s="92"/>
      <c r="Y60" s="448" t="s">
        <v>12</v>
      </c>
      <c r="Z60" s="508"/>
      <c r="AA60" s="509"/>
      <c r="AB60" s="438"/>
      <c r="AC60" s="438"/>
      <c r="AD60" s="438"/>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81"/>
      <c r="B61" s="382"/>
      <c r="C61" s="382"/>
      <c r="D61" s="382"/>
      <c r="E61" s="382"/>
      <c r="F61" s="383"/>
      <c r="G61" s="541"/>
      <c r="H61" s="542"/>
      <c r="I61" s="542"/>
      <c r="J61" s="542"/>
      <c r="K61" s="542"/>
      <c r="L61" s="542"/>
      <c r="M61" s="542"/>
      <c r="N61" s="542"/>
      <c r="O61" s="543"/>
      <c r="P61" s="94"/>
      <c r="Q61" s="94"/>
      <c r="R61" s="94"/>
      <c r="S61" s="94"/>
      <c r="T61" s="94"/>
      <c r="U61" s="94"/>
      <c r="V61" s="94"/>
      <c r="W61" s="94"/>
      <c r="X61" s="95"/>
      <c r="Y61" s="392" t="s">
        <v>49</v>
      </c>
      <c r="Z61" s="393"/>
      <c r="AA61" s="394"/>
      <c r="AB61" s="500"/>
      <c r="AC61" s="500"/>
      <c r="AD61" s="500"/>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81"/>
      <c r="B62" s="382"/>
      <c r="C62" s="382"/>
      <c r="D62" s="382"/>
      <c r="E62" s="382"/>
      <c r="F62" s="383"/>
      <c r="G62" s="221"/>
      <c r="H62" s="222"/>
      <c r="I62" s="222"/>
      <c r="J62" s="222"/>
      <c r="K62" s="222"/>
      <c r="L62" s="222"/>
      <c r="M62" s="222"/>
      <c r="N62" s="222"/>
      <c r="O62" s="544"/>
      <c r="P62" s="97"/>
      <c r="Q62" s="97"/>
      <c r="R62" s="97"/>
      <c r="S62" s="97"/>
      <c r="T62" s="97"/>
      <c r="U62" s="97"/>
      <c r="V62" s="97"/>
      <c r="W62" s="97"/>
      <c r="X62" s="98"/>
      <c r="Y62" s="392" t="s">
        <v>13</v>
      </c>
      <c r="Z62" s="393"/>
      <c r="AA62" s="394"/>
      <c r="AB62" s="348" t="s">
        <v>14</v>
      </c>
      <c r="AC62" s="348"/>
      <c r="AD62" s="348"/>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418</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59" t="s">
        <v>390</v>
      </c>
      <c r="B65" s="460"/>
      <c r="C65" s="460"/>
      <c r="D65" s="460"/>
      <c r="E65" s="460"/>
      <c r="F65" s="461"/>
      <c r="G65" s="462"/>
      <c r="H65" s="225" t="s">
        <v>260</v>
      </c>
      <c r="I65" s="225"/>
      <c r="J65" s="225"/>
      <c r="K65" s="225"/>
      <c r="L65" s="225"/>
      <c r="M65" s="225"/>
      <c r="N65" s="225"/>
      <c r="O65" s="226"/>
      <c r="P65" s="224" t="s">
        <v>54</v>
      </c>
      <c r="Q65" s="225"/>
      <c r="R65" s="225"/>
      <c r="S65" s="225"/>
      <c r="T65" s="225"/>
      <c r="U65" s="225"/>
      <c r="V65" s="226"/>
      <c r="W65" s="464" t="s">
        <v>385</v>
      </c>
      <c r="X65" s="465"/>
      <c r="Y65" s="468"/>
      <c r="Z65" s="468"/>
      <c r="AA65" s="469"/>
      <c r="AB65" s="224" t="s">
        <v>11</v>
      </c>
      <c r="AC65" s="225"/>
      <c r="AD65" s="226"/>
      <c r="AE65" s="230" t="s">
        <v>446</v>
      </c>
      <c r="AF65" s="231"/>
      <c r="AG65" s="231"/>
      <c r="AH65" s="232"/>
      <c r="AI65" s="230" t="s">
        <v>443</v>
      </c>
      <c r="AJ65" s="231"/>
      <c r="AK65" s="231"/>
      <c r="AL65" s="232"/>
      <c r="AM65" s="236" t="s">
        <v>438</v>
      </c>
      <c r="AN65" s="236"/>
      <c r="AO65" s="236"/>
      <c r="AP65" s="230"/>
      <c r="AQ65" s="224" t="s">
        <v>302</v>
      </c>
      <c r="AR65" s="225"/>
      <c r="AS65" s="225"/>
      <c r="AT65" s="226"/>
      <c r="AU65" s="238" t="s">
        <v>248</v>
      </c>
      <c r="AV65" s="238"/>
      <c r="AW65" s="238"/>
      <c r="AX65" s="239"/>
    </row>
    <row r="66" spans="1:50" ht="18.75" hidden="1" customHeight="1" x14ac:dyDescent="0.15">
      <c r="A66" s="452"/>
      <c r="B66" s="453"/>
      <c r="C66" s="453"/>
      <c r="D66" s="453"/>
      <c r="E66" s="453"/>
      <c r="F66" s="454"/>
      <c r="G66" s="463"/>
      <c r="H66" s="228"/>
      <c r="I66" s="228"/>
      <c r="J66" s="228"/>
      <c r="K66" s="228"/>
      <c r="L66" s="228"/>
      <c r="M66" s="228"/>
      <c r="N66" s="228"/>
      <c r="O66" s="229"/>
      <c r="P66" s="227"/>
      <c r="Q66" s="228"/>
      <c r="R66" s="228"/>
      <c r="S66" s="228"/>
      <c r="T66" s="228"/>
      <c r="U66" s="228"/>
      <c r="V66" s="229"/>
      <c r="W66" s="466"/>
      <c r="X66" s="467"/>
      <c r="Y66" s="470"/>
      <c r="Z66" s="470"/>
      <c r="AA66" s="471"/>
      <c r="AB66" s="227"/>
      <c r="AC66" s="228"/>
      <c r="AD66" s="229"/>
      <c r="AE66" s="233"/>
      <c r="AF66" s="234"/>
      <c r="AG66" s="234"/>
      <c r="AH66" s="235"/>
      <c r="AI66" s="233"/>
      <c r="AJ66" s="234"/>
      <c r="AK66" s="234"/>
      <c r="AL66" s="235"/>
      <c r="AM66" s="237"/>
      <c r="AN66" s="237"/>
      <c r="AO66" s="237"/>
      <c r="AP66" s="233"/>
      <c r="AQ66" s="184"/>
      <c r="AR66" s="185"/>
      <c r="AS66" s="228" t="s">
        <v>303</v>
      </c>
      <c r="AT66" s="229"/>
      <c r="AU66" s="185"/>
      <c r="AV66" s="185"/>
      <c r="AW66" s="228" t="s">
        <v>388</v>
      </c>
      <c r="AX66" s="240"/>
    </row>
    <row r="67" spans="1:50" ht="23.25" hidden="1" customHeight="1" x14ac:dyDescent="0.15">
      <c r="A67" s="452"/>
      <c r="B67" s="453"/>
      <c r="C67" s="453"/>
      <c r="D67" s="453"/>
      <c r="E67" s="453"/>
      <c r="F67" s="454"/>
      <c r="G67" s="241" t="s">
        <v>304</v>
      </c>
      <c r="H67" s="244"/>
      <c r="I67" s="245"/>
      <c r="J67" s="245"/>
      <c r="K67" s="245"/>
      <c r="L67" s="245"/>
      <c r="M67" s="245"/>
      <c r="N67" s="245"/>
      <c r="O67" s="246"/>
      <c r="P67" s="244"/>
      <c r="Q67" s="245"/>
      <c r="R67" s="245"/>
      <c r="S67" s="245"/>
      <c r="T67" s="245"/>
      <c r="U67" s="245"/>
      <c r="V67" s="246"/>
      <c r="W67" s="250"/>
      <c r="X67" s="251"/>
      <c r="Y67" s="256" t="s">
        <v>12</v>
      </c>
      <c r="Z67" s="256"/>
      <c r="AA67" s="257"/>
      <c r="AB67" s="258" t="s">
        <v>408</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52"/>
      <c r="B68" s="453"/>
      <c r="C68" s="453"/>
      <c r="D68" s="453"/>
      <c r="E68" s="453"/>
      <c r="F68" s="454"/>
      <c r="G68" s="242"/>
      <c r="H68" s="247"/>
      <c r="I68" s="248"/>
      <c r="J68" s="248"/>
      <c r="K68" s="248"/>
      <c r="L68" s="248"/>
      <c r="M68" s="248"/>
      <c r="N68" s="248"/>
      <c r="O68" s="249"/>
      <c r="P68" s="247"/>
      <c r="Q68" s="248"/>
      <c r="R68" s="248"/>
      <c r="S68" s="248"/>
      <c r="T68" s="248"/>
      <c r="U68" s="248"/>
      <c r="V68" s="249"/>
      <c r="W68" s="252"/>
      <c r="X68" s="253"/>
      <c r="Y68" s="208" t="s">
        <v>49</v>
      </c>
      <c r="Z68" s="208"/>
      <c r="AA68" s="209"/>
      <c r="AB68" s="210" t="s">
        <v>408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52"/>
      <c r="B69" s="453"/>
      <c r="C69" s="453"/>
      <c r="D69" s="453"/>
      <c r="E69" s="453"/>
      <c r="F69" s="45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409</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52" t="s">
        <v>394</v>
      </c>
      <c r="B70" s="453"/>
      <c r="C70" s="453"/>
      <c r="D70" s="453"/>
      <c r="E70" s="453"/>
      <c r="F70" s="454"/>
      <c r="G70" s="242" t="s">
        <v>305</v>
      </c>
      <c r="H70" s="293"/>
      <c r="I70" s="293"/>
      <c r="J70" s="293"/>
      <c r="K70" s="293"/>
      <c r="L70" s="293"/>
      <c r="M70" s="293"/>
      <c r="N70" s="293"/>
      <c r="O70" s="293"/>
      <c r="P70" s="293"/>
      <c r="Q70" s="293"/>
      <c r="R70" s="293"/>
      <c r="S70" s="293"/>
      <c r="T70" s="293"/>
      <c r="U70" s="293"/>
      <c r="V70" s="293"/>
      <c r="W70" s="296" t="s">
        <v>407</v>
      </c>
      <c r="X70" s="297"/>
      <c r="Y70" s="256" t="s">
        <v>12</v>
      </c>
      <c r="Z70" s="256"/>
      <c r="AA70" s="257"/>
      <c r="AB70" s="258" t="s">
        <v>408</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52"/>
      <c r="B71" s="453"/>
      <c r="C71" s="453"/>
      <c r="D71" s="453"/>
      <c r="E71" s="453"/>
      <c r="F71" s="454"/>
      <c r="G71" s="242"/>
      <c r="H71" s="294"/>
      <c r="I71" s="294"/>
      <c r="J71" s="294"/>
      <c r="K71" s="294"/>
      <c r="L71" s="294"/>
      <c r="M71" s="294"/>
      <c r="N71" s="294"/>
      <c r="O71" s="294"/>
      <c r="P71" s="294"/>
      <c r="Q71" s="294"/>
      <c r="R71" s="294"/>
      <c r="S71" s="294"/>
      <c r="T71" s="294"/>
      <c r="U71" s="294"/>
      <c r="V71" s="294"/>
      <c r="W71" s="298"/>
      <c r="X71" s="299"/>
      <c r="Y71" s="208" t="s">
        <v>49</v>
      </c>
      <c r="Z71" s="208"/>
      <c r="AA71" s="209"/>
      <c r="AB71" s="210" t="s">
        <v>408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55"/>
      <c r="B72" s="456"/>
      <c r="C72" s="456"/>
      <c r="D72" s="456"/>
      <c r="E72" s="456"/>
      <c r="F72" s="45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409</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83" t="s">
        <v>390</v>
      </c>
      <c r="B73" s="484"/>
      <c r="C73" s="484"/>
      <c r="D73" s="484"/>
      <c r="E73" s="484"/>
      <c r="F73" s="485"/>
      <c r="G73" s="554"/>
      <c r="H73" s="116" t="s">
        <v>260</v>
      </c>
      <c r="I73" s="116"/>
      <c r="J73" s="116"/>
      <c r="K73" s="116"/>
      <c r="L73" s="116"/>
      <c r="M73" s="116"/>
      <c r="N73" s="116"/>
      <c r="O73" s="117"/>
      <c r="P73" s="145" t="s">
        <v>54</v>
      </c>
      <c r="Q73" s="116"/>
      <c r="R73" s="116"/>
      <c r="S73" s="116"/>
      <c r="T73" s="116"/>
      <c r="U73" s="116"/>
      <c r="V73" s="116"/>
      <c r="W73" s="116"/>
      <c r="X73" s="117"/>
      <c r="Y73" s="556"/>
      <c r="Z73" s="557"/>
      <c r="AA73" s="558"/>
      <c r="AB73" s="145" t="s">
        <v>11</v>
      </c>
      <c r="AC73" s="116"/>
      <c r="AD73" s="117"/>
      <c r="AE73" s="230" t="s">
        <v>446</v>
      </c>
      <c r="AF73" s="231"/>
      <c r="AG73" s="231"/>
      <c r="AH73" s="232"/>
      <c r="AI73" s="230" t="s">
        <v>443</v>
      </c>
      <c r="AJ73" s="231"/>
      <c r="AK73" s="231"/>
      <c r="AL73" s="232"/>
      <c r="AM73" s="236" t="s">
        <v>438</v>
      </c>
      <c r="AN73" s="236"/>
      <c r="AO73" s="236"/>
      <c r="AP73" s="230"/>
      <c r="AQ73" s="145" t="s">
        <v>302</v>
      </c>
      <c r="AR73" s="116"/>
      <c r="AS73" s="116"/>
      <c r="AT73" s="117"/>
      <c r="AU73" s="121" t="s">
        <v>248</v>
      </c>
      <c r="AV73" s="122"/>
      <c r="AW73" s="122"/>
      <c r="AX73" s="123"/>
    </row>
    <row r="74" spans="1:50" ht="18.75" hidden="1" customHeight="1" x14ac:dyDescent="0.15">
      <c r="A74" s="486"/>
      <c r="B74" s="487"/>
      <c r="C74" s="487"/>
      <c r="D74" s="487"/>
      <c r="E74" s="487"/>
      <c r="F74" s="488"/>
      <c r="G74" s="555"/>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364"/>
      <c r="AR74" s="186"/>
      <c r="AS74" s="119" t="s">
        <v>303</v>
      </c>
      <c r="AT74" s="120"/>
      <c r="AU74" s="364"/>
      <c r="AV74" s="186"/>
      <c r="AW74" s="119" t="s">
        <v>292</v>
      </c>
      <c r="AX74" s="181"/>
    </row>
    <row r="75" spans="1:50" ht="23.25" hidden="1" customHeight="1" x14ac:dyDescent="0.15">
      <c r="A75" s="486"/>
      <c r="B75" s="487"/>
      <c r="C75" s="487"/>
      <c r="D75" s="487"/>
      <c r="E75" s="487"/>
      <c r="F75" s="488"/>
      <c r="G75" s="580" t="s">
        <v>304</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86"/>
      <c r="B76" s="487"/>
      <c r="C76" s="487"/>
      <c r="D76" s="487"/>
      <c r="E76" s="487"/>
      <c r="F76" s="488"/>
      <c r="G76" s="581"/>
      <c r="H76" s="94"/>
      <c r="I76" s="94"/>
      <c r="J76" s="94"/>
      <c r="K76" s="94"/>
      <c r="L76" s="94"/>
      <c r="M76" s="94"/>
      <c r="N76" s="94"/>
      <c r="O76" s="95"/>
      <c r="P76" s="94"/>
      <c r="Q76" s="94"/>
      <c r="R76" s="94"/>
      <c r="S76" s="94"/>
      <c r="T76" s="94"/>
      <c r="U76" s="94"/>
      <c r="V76" s="94"/>
      <c r="W76" s="94"/>
      <c r="X76" s="95"/>
      <c r="Y76" s="195" t="s">
        <v>49</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86"/>
      <c r="B77" s="487"/>
      <c r="C77" s="487"/>
      <c r="D77" s="487"/>
      <c r="E77" s="487"/>
      <c r="F77" s="488"/>
      <c r="G77" s="582"/>
      <c r="H77" s="97"/>
      <c r="I77" s="97"/>
      <c r="J77" s="97"/>
      <c r="K77" s="97"/>
      <c r="L77" s="97"/>
      <c r="M77" s="97"/>
      <c r="N77" s="97"/>
      <c r="O77" s="98"/>
      <c r="P77" s="94"/>
      <c r="Q77" s="94"/>
      <c r="R77" s="94"/>
      <c r="S77" s="94"/>
      <c r="T77" s="94"/>
      <c r="U77" s="94"/>
      <c r="V77" s="94"/>
      <c r="W77" s="94"/>
      <c r="X77" s="95"/>
      <c r="Y77" s="145" t="s">
        <v>13</v>
      </c>
      <c r="Z77" s="116"/>
      <c r="AA77" s="117"/>
      <c r="AB77" s="551" t="s">
        <v>14</v>
      </c>
      <c r="AC77" s="551"/>
      <c r="AD77" s="551"/>
      <c r="AE77" s="861"/>
      <c r="AF77" s="862"/>
      <c r="AG77" s="862"/>
      <c r="AH77" s="862"/>
      <c r="AI77" s="861"/>
      <c r="AJ77" s="862"/>
      <c r="AK77" s="862"/>
      <c r="AL77" s="862"/>
      <c r="AM77" s="861"/>
      <c r="AN77" s="862"/>
      <c r="AO77" s="862"/>
      <c r="AP77" s="862"/>
      <c r="AQ77" s="326"/>
      <c r="AR77" s="193"/>
      <c r="AS77" s="193"/>
      <c r="AT77" s="327"/>
      <c r="AU77" s="205"/>
      <c r="AV77" s="205"/>
      <c r="AW77" s="205"/>
      <c r="AX77" s="207"/>
    </row>
    <row r="78" spans="1:50" ht="69.75" hidden="1" customHeight="1" x14ac:dyDescent="0.15">
      <c r="A78" s="321" t="s">
        <v>421</v>
      </c>
      <c r="B78" s="322"/>
      <c r="C78" s="322"/>
      <c r="D78" s="322"/>
      <c r="E78" s="319" t="s">
        <v>367</v>
      </c>
      <c r="F78" s="320"/>
      <c r="G78" s="41" t="s">
        <v>305</v>
      </c>
      <c r="H78" s="559"/>
      <c r="I78" s="560"/>
      <c r="J78" s="560"/>
      <c r="K78" s="560"/>
      <c r="L78" s="560"/>
      <c r="M78" s="560"/>
      <c r="N78" s="560"/>
      <c r="O78" s="561"/>
      <c r="P78" s="133"/>
      <c r="Q78" s="133"/>
      <c r="R78" s="133"/>
      <c r="S78" s="133"/>
      <c r="T78" s="133"/>
      <c r="U78" s="133"/>
      <c r="V78" s="133"/>
      <c r="W78" s="133"/>
      <c r="X78" s="13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4"/>
    </row>
    <row r="79" spans="1:50" ht="18.75" hidden="1" customHeight="1" x14ac:dyDescent="0.15">
      <c r="A79" s="545" t="s">
        <v>263</v>
      </c>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264" t="s">
        <v>384</v>
      </c>
      <c r="AP79" s="265"/>
      <c r="AQ79" s="265"/>
      <c r="AR79" s="42" t="s">
        <v>382</v>
      </c>
      <c r="AS79" s="264"/>
      <c r="AT79" s="265"/>
      <c r="AU79" s="265"/>
      <c r="AV79" s="265"/>
      <c r="AW79" s="265"/>
      <c r="AX79" s="923"/>
    </row>
    <row r="80" spans="1:50" ht="18.75" hidden="1" customHeight="1" x14ac:dyDescent="0.15">
      <c r="A80" s="835" t="s">
        <v>261</v>
      </c>
      <c r="B80" s="501" t="s">
        <v>381</v>
      </c>
      <c r="C80" s="502"/>
      <c r="D80" s="502"/>
      <c r="E80" s="502"/>
      <c r="F80" s="503"/>
      <c r="G80" s="410" t="s">
        <v>253</v>
      </c>
      <c r="H80" s="410"/>
      <c r="I80" s="410"/>
      <c r="J80" s="410"/>
      <c r="K80" s="410"/>
      <c r="L80" s="410"/>
      <c r="M80" s="410"/>
      <c r="N80" s="410"/>
      <c r="O80" s="410"/>
      <c r="P80" s="410"/>
      <c r="Q80" s="410"/>
      <c r="R80" s="410"/>
      <c r="S80" s="410"/>
      <c r="T80" s="410"/>
      <c r="U80" s="410"/>
      <c r="V80" s="410"/>
      <c r="W80" s="410"/>
      <c r="X80" s="410"/>
      <c r="Y80" s="410"/>
      <c r="Z80" s="410"/>
      <c r="AA80" s="490"/>
      <c r="AB80" s="409" t="s">
        <v>463</v>
      </c>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1"/>
    </row>
    <row r="81" spans="1:60" ht="22.5" hidden="1" customHeight="1" x14ac:dyDescent="0.15">
      <c r="A81" s="836"/>
      <c r="B81" s="504"/>
      <c r="C81" s="405"/>
      <c r="D81" s="405"/>
      <c r="E81" s="405"/>
      <c r="F81" s="406"/>
      <c r="G81" s="375"/>
      <c r="H81" s="375"/>
      <c r="I81" s="375"/>
      <c r="J81" s="375"/>
      <c r="K81" s="375"/>
      <c r="L81" s="375"/>
      <c r="M81" s="375"/>
      <c r="N81" s="375"/>
      <c r="O81" s="375"/>
      <c r="P81" s="375"/>
      <c r="Q81" s="375"/>
      <c r="R81" s="375"/>
      <c r="S81" s="375"/>
      <c r="T81" s="375"/>
      <c r="U81" s="375"/>
      <c r="V81" s="375"/>
      <c r="W81" s="375"/>
      <c r="X81" s="375"/>
      <c r="Y81" s="375"/>
      <c r="Z81" s="375"/>
      <c r="AA81" s="391"/>
      <c r="AB81" s="41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836"/>
      <c r="B82" s="504"/>
      <c r="C82" s="405"/>
      <c r="D82" s="405"/>
      <c r="E82" s="405"/>
      <c r="F82" s="406"/>
      <c r="G82" s="647"/>
      <c r="H82" s="647"/>
      <c r="I82" s="647"/>
      <c r="J82" s="647"/>
      <c r="K82" s="647"/>
      <c r="L82" s="647"/>
      <c r="M82" s="647"/>
      <c r="N82" s="647"/>
      <c r="O82" s="647"/>
      <c r="P82" s="647"/>
      <c r="Q82" s="647"/>
      <c r="R82" s="647"/>
      <c r="S82" s="647"/>
      <c r="T82" s="647"/>
      <c r="U82" s="647"/>
      <c r="V82" s="647"/>
      <c r="W82" s="647"/>
      <c r="X82" s="647"/>
      <c r="Y82" s="647"/>
      <c r="Z82" s="647"/>
      <c r="AA82" s="648"/>
      <c r="AB82" s="855"/>
      <c r="AC82" s="647"/>
      <c r="AD82" s="647"/>
      <c r="AE82" s="647"/>
      <c r="AF82" s="647"/>
      <c r="AG82" s="647"/>
      <c r="AH82" s="647"/>
      <c r="AI82" s="647"/>
      <c r="AJ82" s="647"/>
      <c r="AK82" s="647"/>
      <c r="AL82" s="647"/>
      <c r="AM82" s="647"/>
      <c r="AN82" s="647"/>
      <c r="AO82" s="647"/>
      <c r="AP82" s="647"/>
      <c r="AQ82" s="647"/>
      <c r="AR82" s="647"/>
      <c r="AS82" s="647"/>
      <c r="AT82" s="647"/>
      <c r="AU82" s="647"/>
      <c r="AV82" s="647"/>
      <c r="AW82" s="647"/>
      <c r="AX82" s="856"/>
    </row>
    <row r="83" spans="1:60" ht="22.5" hidden="1" customHeight="1" x14ac:dyDescent="0.15">
      <c r="A83" s="836"/>
      <c r="B83" s="504"/>
      <c r="C83" s="405"/>
      <c r="D83" s="405"/>
      <c r="E83" s="405"/>
      <c r="F83" s="406"/>
      <c r="G83" s="649"/>
      <c r="H83" s="649"/>
      <c r="I83" s="649"/>
      <c r="J83" s="649"/>
      <c r="K83" s="649"/>
      <c r="L83" s="649"/>
      <c r="M83" s="649"/>
      <c r="N83" s="649"/>
      <c r="O83" s="649"/>
      <c r="P83" s="649"/>
      <c r="Q83" s="649"/>
      <c r="R83" s="649"/>
      <c r="S83" s="649"/>
      <c r="T83" s="649"/>
      <c r="U83" s="649"/>
      <c r="V83" s="649"/>
      <c r="W83" s="649"/>
      <c r="X83" s="649"/>
      <c r="Y83" s="649"/>
      <c r="Z83" s="649"/>
      <c r="AA83" s="650"/>
      <c r="AB83" s="857"/>
      <c r="AC83" s="649"/>
      <c r="AD83" s="649"/>
      <c r="AE83" s="649"/>
      <c r="AF83" s="649"/>
      <c r="AG83" s="649"/>
      <c r="AH83" s="649"/>
      <c r="AI83" s="649"/>
      <c r="AJ83" s="649"/>
      <c r="AK83" s="649"/>
      <c r="AL83" s="649"/>
      <c r="AM83" s="649"/>
      <c r="AN83" s="649"/>
      <c r="AO83" s="649"/>
      <c r="AP83" s="649"/>
      <c r="AQ83" s="649"/>
      <c r="AR83" s="649"/>
      <c r="AS83" s="649"/>
      <c r="AT83" s="649"/>
      <c r="AU83" s="649"/>
      <c r="AV83" s="649"/>
      <c r="AW83" s="649"/>
      <c r="AX83" s="858"/>
    </row>
    <row r="84" spans="1:60" ht="19.5" hidden="1" customHeight="1" x14ac:dyDescent="0.15">
      <c r="A84" s="836"/>
      <c r="B84" s="505"/>
      <c r="C84" s="506"/>
      <c r="D84" s="506"/>
      <c r="E84" s="506"/>
      <c r="F84" s="507"/>
      <c r="G84" s="651"/>
      <c r="H84" s="651"/>
      <c r="I84" s="651"/>
      <c r="J84" s="651"/>
      <c r="K84" s="651"/>
      <c r="L84" s="651"/>
      <c r="M84" s="651"/>
      <c r="N84" s="651"/>
      <c r="O84" s="651"/>
      <c r="P84" s="651"/>
      <c r="Q84" s="651"/>
      <c r="R84" s="651"/>
      <c r="S84" s="651"/>
      <c r="T84" s="651"/>
      <c r="U84" s="651"/>
      <c r="V84" s="651"/>
      <c r="W84" s="651"/>
      <c r="X84" s="651"/>
      <c r="Y84" s="651"/>
      <c r="Z84" s="651"/>
      <c r="AA84" s="652"/>
      <c r="AB84" s="859"/>
      <c r="AC84" s="651"/>
      <c r="AD84" s="651"/>
      <c r="AE84" s="651"/>
      <c r="AF84" s="651"/>
      <c r="AG84" s="651"/>
      <c r="AH84" s="651"/>
      <c r="AI84" s="651"/>
      <c r="AJ84" s="651"/>
      <c r="AK84" s="651"/>
      <c r="AL84" s="651"/>
      <c r="AM84" s="651"/>
      <c r="AN84" s="651"/>
      <c r="AO84" s="651"/>
      <c r="AP84" s="651"/>
      <c r="AQ84" s="649"/>
      <c r="AR84" s="649"/>
      <c r="AS84" s="649"/>
      <c r="AT84" s="649"/>
      <c r="AU84" s="651"/>
      <c r="AV84" s="651"/>
      <c r="AW84" s="651"/>
      <c r="AX84" s="860"/>
    </row>
    <row r="85" spans="1:60" ht="18.75" hidden="1" customHeight="1" x14ac:dyDescent="0.15">
      <c r="A85" s="836"/>
      <c r="B85" s="405" t="s">
        <v>259</v>
      </c>
      <c r="C85" s="405"/>
      <c r="D85" s="405"/>
      <c r="E85" s="405"/>
      <c r="F85" s="406"/>
      <c r="G85" s="489" t="s">
        <v>56</v>
      </c>
      <c r="H85" s="410"/>
      <c r="I85" s="410"/>
      <c r="J85" s="410"/>
      <c r="K85" s="410"/>
      <c r="L85" s="410"/>
      <c r="M85" s="410"/>
      <c r="N85" s="410"/>
      <c r="O85" s="490"/>
      <c r="P85" s="409" t="s">
        <v>58</v>
      </c>
      <c r="Q85" s="410"/>
      <c r="R85" s="410"/>
      <c r="S85" s="410"/>
      <c r="T85" s="410"/>
      <c r="U85" s="410"/>
      <c r="V85" s="410"/>
      <c r="W85" s="410"/>
      <c r="X85" s="490"/>
      <c r="Y85" s="150"/>
      <c r="Z85" s="151"/>
      <c r="AA85" s="152"/>
      <c r="AB85" s="533" t="s">
        <v>11</v>
      </c>
      <c r="AC85" s="534"/>
      <c r="AD85" s="535"/>
      <c r="AE85" s="230" t="s">
        <v>446</v>
      </c>
      <c r="AF85" s="231"/>
      <c r="AG85" s="231"/>
      <c r="AH85" s="232"/>
      <c r="AI85" s="230" t="s">
        <v>443</v>
      </c>
      <c r="AJ85" s="231"/>
      <c r="AK85" s="231"/>
      <c r="AL85" s="232"/>
      <c r="AM85" s="236" t="s">
        <v>438</v>
      </c>
      <c r="AN85" s="236"/>
      <c r="AO85" s="236"/>
      <c r="AP85" s="230"/>
      <c r="AQ85" s="145" t="s">
        <v>302</v>
      </c>
      <c r="AR85" s="116"/>
      <c r="AS85" s="116"/>
      <c r="AT85" s="117"/>
      <c r="AU85" s="510" t="s">
        <v>248</v>
      </c>
      <c r="AV85" s="510"/>
      <c r="AW85" s="510"/>
      <c r="AX85" s="511"/>
      <c r="AY85" s="43"/>
      <c r="AZ85" s="43"/>
      <c r="BA85" s="43"/>
      <c r="BB85" s="43"/>
      <c r="BC85" s="43"/>
    </row>
    <row r="86" spans="1:60" ht="18.75" hidden="1" customHeight="1" x14ac:dyDescent="0.15">
      <c r="A86" s="836"/>
      <c r="B86" s="405"/>
      <c r="C86" s="405"/>
      <c r="D86" s="405"/>
      <c r="E86" s="405"/>
      <c r="F86" s="406"/>
      <c r="G86" s="390"/>
      <c r="H86" s="375"/>
      <c r="I86" s="375"/>
      <c r="J86" s="375"/>
      <c r="K86" s="375"/>
      <c r="L86" s="375"/>
      <c r="M86" s="375"/>
      <c r="N86" s="375"/>
      <c r="O86" s="391"/>
      <c r="P86" s="412"/>
      <c r="Q86" s="375"/>
      <c r="R86" s="375"/>
      <c r="S86" s="375"/>
      <c r="T86" s="375"/>
      <c r="U86" s="375"/>
      <c r="V86" s="375"/>
      <c r="W86" s="375"/>
      <c r="X86" s="391"/>
      <c r="Y86" s="150"/>
      <c r="Z86" s="151"/>
      <c r="AA86" s="152"/>
      <c r="AB86" s="233"/>
      <c r="AC86" s="234"/>
      <c r="AD86" s="235"/>
      <c r="AE86" s="233"/>
      <c r="AF86" s="234"/>
      <c r="AG86" s="234"/>
      <c r="AH86" s="235"/>
      <c r="AI86" s="233"/>
      <c r="AJ86" s="234"/>
      <c r="AK86" s="234"/>
      <c r="AL86" s="235"/>
      <c r="AM86" s="237"/>
      <c r="AN86" s="237"/>
      <c r="AO86" s="237"/>
      <c r="AP86" s="233"/>
      <c r="AQ86" s="184"/>
      <c r="AR86" s="185"/>
      <c r="AS86" s="119" t="s">
        <v>303</v>
      </c>
      <c r="AT86" s="120"/>
      <c r="AU86" s="185"/>
      <c r="AV86" s="185"/>
      <c r="AW86" s="375" t="s">
        <v>292</v>
      </c>
      <c r="AX86" s="376"/>
      <c r="AY86" s="43"/>
      <c r="AZ86" s="43"/>
      <c r="BA86" s="43"/>
      <c r="BB86" s="43"/>
      <c r="BC86" s="43"/>
      <c r="BD86" s="43"/>
      <c r="BE86" s="43"/>
      <c r="BF86" s="43"/>
      <c r="BG86" s="43"/>
      <c r="BH86" s="43"/>
    </row>
    <row r="87" spans="1:60" ht="23.25" hidden="1" customHeight="1" x14ac:dyDescent="0.15">
      <c r="A87" s="836"/>
      <c r="B87" s="405"/>
      <c r="C87" s="405"/>
      <c r="D87" s="405"/>
      <c r="E87" s="405"/>
      <c r="F87" s="406"/>
      <c r="G87" s="90"/>
      <c r="H87" s="91"/>
      <c r="I87" s="91"/>
      <c r="J87" s="91"/>
      <c r="K87" s="91"/>
      <c r="L87" s="91"/>
      <c r="M87" s="91"/>
      <c r="N87" s="91"/>
      <c r="O87" s="92"/>
      <c r="P87" s="91"/>
      <c r="Q87" s="491"/>
      <c r="R87" s="491"/>
      <c r="S87" s="491"/>
      <c r="T87" s="491"/>
      <c r="U87" s="491"/>
      <c r="V87" s="491"/>
      <c r="W87" s="491"/>
      <c r="X87" s="492"/>
      <c r="Y87" s="537" t="s">
        <v>57</v>
      </c>
      <c r="Z87" s="538"/>
      <c r="AA87" s="539"/>
      <c r="AB87" s="438"/>
      <c r="AC87" s="438"/>
      <c r="AD87" s="438"/>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36"/>
      <c r="B88" s="405"/>
      <c r="C88" s="405"/>
      <c r="D88" s="405"/>
      <c r="E88" s="405"/>
      <c r="F88" s="406"/>
      <c r="G88" s="93"/>
      <c r="H88" s="94"/>
      <c r="I88" s="94"/>
      <c r="J88" s="94"/>
      <c r="K88" s="94"/>
      <c r="L88" s="94"/>
      <c r="M88" s="94"/>
      <c r="N88" s="94"/>
      <c r="O88" s="95"/>
      <c r="P88" s="493"/>
      <c r="Q88" s="493"/>
      <c r="R88" s="493"/>
      <c r="S88" s="493"/>
      <c r="T88" s="493"/>
      <c r="U88" s="493"/>
      <c r="V88" s="493"/>
      <c r="W88" s="493"/>
      <c r="X88" s="494"/>
      <c r="Y88" s="435" t="s">
        <v>49</v>
      </c>
      <c r="Z88" s="436"/>
      <c r="AA88" s="437"/>
      <c r="AB88" s="500"/>
      <c r="AC88" s="500"/>
      <c r="AD88" s="500"/>
      <c r="AE88" s="204"/>
      <c r="AF88" s="205"/>
      <c r="AG88" s="205"/>
      <c r="AH88" s="205"/>
      <c r="AI88" s="204"/>
      <c r="AJ88" s="205"/>
      <c r="AK88" s="205"/>
      <c r="AL88" s="205"/>
      <c r="AM88" s="204"/>
      <c r="AN88" s="205"/>
      <c r="AO88" s="205"/>
      <c r="AP88" s="205"/>
      <c r="AQ88" s="326"/>
      <c r="AR88" s="193"/>
      <c r="AS88" s="193"/>
      <c r="AT88" s="327"/>
      <c r="AU88" s="205"/>
      <c r="AV88" s="205"/>
      <c r="AW88" s="205"/>
      <c r="AX88" s="207"/>
      <c r="AY88" s="43"/>
      <c r="AZ88" s="43"/>
      <c r="BA88" s="43"/>
      <c r="BB88" s="43"/>
      <c r="BC88" s="43"/>
    </row>
    <row r="89" spans="1:60" ht="23.25" hidden="1" customHeight="1" x14ac:dyDescent="0.15">
      <c r="A89" s="836"/>
      <c r="B89" s="506"/>
      <c r="C89" s="506"/>
      <c r="D89" s="506"/>
      <c r="E89" s="506"/>
      <c r="F89" s="507"/>
      <c r="G89" s="96"/>
      <c r="H89" s="97"/>
      <c r="I89" s="97"/>
      <c r="J89" s="97"/>
      <c r="K89" s="97"/>
      <c r="L89" s="97"/>
      <c r="M89" s="97"/>
      <c r="N89" s="97"/>
      <c r="O89" s="98"/>
      <c r="P89" s="162"/>
      <c r="Q89" s="162"/>
      <c r="R89" s="162"/>
      <c r="S89" s="162"/>
      <c r="T89" s="162"/>
      <c r="U89" s="162"/>
      <c r="V89" s="162"/>
      <c r="W89" s="162"/>
      <c r="X89" s="536"/>
      <c r="Y89" s="435" t="s">
        <v>13</v>
      </c>
      <c r="Z89" s="436"/>
      <c r="AA89" s="437"/>
      <c r="AB89" s="565" t="s">
        <v>14</v>
      </c>
      <c r="AC89" s="565"/>
      <c r="AD89" s="565"/>
      <c r="AE89" s="204"/>
      <c r="AF89" s="205"/>
      <c r="AG89" s="205"/>
      <c r="AH89" s="205"/>
      <c r="AI89" s="204"/>
      <c r="AJ89" s="205"/>
      <c r="AK89" s="205"/>
      <c r="AL89" s="205"/>
      <c r="AM89" s="204"/>
      <c r="AN89" s="205"/>
      <c r="AO89" s="205"/>
      <c r="AP89" s="205"/>
      <c r="AQ89" s="326"/>
      <c r="AR89" s="193"/>
      <c r="AS89" s="193"/>
      <c r="AT89" s="327"/>
      <c r="AU89" s="205"/>
      <c r="AV89" s="205"/>
      <c r="AW89" s="205"/>
      <c r="AX89" s="207"/>
      <c r="AY89" s="43"/>
      <c r="AZ89" s="43"/>
      <c r="BA89" s="43"/>
      <c r="BB89" s="43"/>
      <c r="BC89" s="43"/>
      <c r="BD89" s="43"/>
      <c r="BE89" s="43"/>
      <c r="BF89" s="43"/>
      <c r="BG89" s="43"/>
      <c r="BH89" s="43"/>
    </row>
    <row r="90" spans="1:60" ht="18.75" hidden="1" customHeight="1" x14ac:dyDescent="0.15">
      <c r="A90" s="836"/>
      <c r="B90" s="405" t="s">
        <v>259</v>
      </c>
      <c r="C90" s="405"/>
      <c r="D90" s="405"/>
      <c r="E90" s="405"/>
      <c r="F90" s="406"/>
      <c r="G90" s="489" t="s">
        <v>56</v>
      </c>
      <c r="H90" s="410"/>
      <c r="I90" s="410"/>
      <c r="J90" s="410"/>
      <c r="K90" s="410"/>
      <c r="L90" s="410"/>
      <c r="M90" s="410"/>
      <c r="N90" s="410"/>
      <c r="O90" s="490"/>
      <c r="P90" s="409" t="s">
        <v>58</v>
      </c>
      <c r="Q90" s="410"/>
      <c r="R90" s="410"/>
      <c r="S90" s="410"/>
      <c r="T90" s="410"/>
      <c r="U90" s="410"/>
      <c r="V90" s="410"/>
      <c r="W90" s="410"/>
      <c r="X90" s="490"/>
      <c r="Y90" s="150"/>
      <c r="Z90" s="151"/>
      <c r="AA90" s="152"/>
      <c r="AB90" s="533" t="s">
        <v>11</v>
      </c>
      <c r="AC90" s="534"/>
      <c r="AD90" s="535"/>
      <c r="AE90" s="230" t="s">
        <v>446</v>
      </c>
      <c r="AF90" s="231"/>
      <c r="AG90" s="231"/>
      <c r="AH90" s="232"/>
      <c r="AI90" s="230" t="s">
        <v>443</v>
      </c>
      <c r="AJ90" s="231"/>
      <c r="AK90" s="231"/>
      <c r="AL90" s="232"/>
      <c r="AM90" s="236" t="s">
        <v>438</v>
      </c>
      <c r="AN90" s="236"/>
      <c r="AO90" s="236"/>
      <c r="AP90" s="230"/>
      <c r="AQ90" s="145" t="s">
        <v>302</v>
      </c>
      <c r="AR90" s="116"/>
      <c r="AS90" s="116"/>
      <c r="AT90" s="117"/>
      <c r="AU90" s="510" t="s">
        <v>248</v>
      </c>
      <c r="AV90" s="510"/>
      <c r="AW90" s="510"/>
      <c r="AX90" s="511"/>
    </row>
    <row r="91" spans="1:60" ht="18.75" hidden="1" customHeight="1" x14ac:dyDescent="0.15">
      <c r="A91" s="836"/>
      <c r="B91" s="405"/>
      <c r="C91" s="405"/>
      <c r="D91" s="405"/>
      <c r="E91" s="405"/>
      <c r="F91" s="406"/>
      <c r="G91" s="390"/>
      <c r="H91" s="375"/>
      <c r="I91" s="375"/>
      <c r="J91" s="375"/>
      <c r="K91" s="375"/>
      <c r="L91" s="375"/>
      <c r="M91" s="375"/>
      <c r="N91" s="375"/>
      <c r="O91" s="391"/>
      <c r="P91" s="412"/>
      <c r="Q91" s="375"/>
      <c r="R91" s="375"/>
      <c r="S91" s="375"/>
      <c r="T91" s="375"/>
      <c r="U91" s="375"/>
      <c r="V91" s="375"/>
      <c r="W91" s="375"/>
      <c r="X91" s="391"/>
      <c r="Y91" s="150"/>
      <c r="Z91" s="151"/>
      <c r="AA91" s="152"/>
      <c r="AB91" s="233"/>
      <c r="AC91" s="234"/>
      <c r="AD91" s="235"/>
      <c r="AE91" s="233"/>
      <c r="AF91" s="234"/>
      <c r="AG91" s="234"/>
      <c r="AH91" s="235"/>
      <c r="AI91" s="233"/>
      <c r="AJ91" s="234"/>
      <c r="AK91" s="234"/>
      <c r="AL91" s="235"/>
      <c r="AM91" s="237"/>
      <c r="AN91" s="237"/>
      <c r="AO91" s="237"/>
      <c r="AP91" s="233"/>
      <c r="AQ91" s="184"/>
      <c r="AR91" s="185"/>
      <c r="AS91" s="119" t="s">
        <v>303</v>
      </c>
      <c r="AT91" s="120"/>
      <c r="AU91" s="185"/>
      <c r="AV91" s="185"/>
      <c r="AW91" s="375" t="s">
        <v>292</v>
      </c>
      <c r="AX91" s="376"/>
      <c r="AY91" s="43"/>
      <c r="AZ91" s="43"/>
      <c r="BA91" s="43"/>
      <c r="BB91" s="43"/>
      <c r="BC91" s="43"/>
    </row>
    <row r="92" spans="1:60" ht="23.25" hidden="1" customHeight="1" x14ac:dyDescent="0.15">
      <c r="A92" s="836"/>
      <c r="B92" s="405"/>
      <c r="C92" s="405"/>
      <c r="D92" s="405"/>
      <c r="E92" s="405"/>
      <c r="F92" s="406"/>
      <c r="G92" s="90"/>
      <c r="H92" s="91"/>
      <c r="I92" s="91"/>
      <c r="J92" s="91"/>
      <c r="K92" s="91"/>
      <c r="L92" s="91"/>
      <c r="M92" s="91"/>
      <c r="N92" s="91"/>
      <c r="O92" s="92"/>
      <c r="P92" s="91"/>
      <c r="Q92" s="491"/>
      <c r="R92" s="491"/>
      <c r="S92" s="491"/>
      <c r="T92" s="491"/>
      <c r="U92" s="491"/>
      <c r="V92" s="491"/>
      <c r="W92" s="491"/>
      <c r="X92" s="492"/>
      <c r="Y92" s="537" t="s">
        <v>57</v>
      </c>
      <c r="Z92" s="538"/>
      <c r="AA92" s="539"/>
      <c r="AB92" s="438"/>
      <c r="AC92" s="438"/>
      <c r="AD92" s="438"/>
      <c r="AE92" s="204"/>
      <c r="AF92" s="205"/>
      <c r="AG92" s="205"/>
      <c r="AH92" s="205"/>
      <c r="AI92" s="204"/>
      <c r="AJ92" s="205"/>
      <c r="AK92" s="205"/>
      <c r="AL92" s="205"/>
      <c r="AM92" s="204"/>
      <c r="AN92" s="205"/>
      <c r="AO92" s="205"/>
      <c r="AP92" s="205"/>
      <c r="AQ92" s="326"/>
      <c r="AR92" s="193"/>
      <c r="AS92" s="193"/>
      <c r="AT92" s="327"/>
      <c r="AU92" s="205"/>
      <c r="AV92" s="205"/>
      <c r="AW92" s="205"/>
      <c r="AX92" s="207"/>
      <c r="AY92" s="43"/>
      <c r="AZ92" s="43"/>
      <c r="BA92" s="43"/>
      <c r="BB92" s="43"/>
      <c r="BC92" s="43"/>
      <c r="BD92" s="43"/>
      <c r="BE92" s="43"/>
      <c r="BF92" s="43"/>
      <c r="BG92" s="43"/>
      <c r="BH92" s="43"/>
    </row>
    <row r="93" spans="1:60" ht="23.25" hidden="1" customHeight="1" x14ac:dyDescent="0.15">
      <c r="A93" s="836"/>
      <c r="B93" s="405"/>
      <c r="C93" s="405"/>
      <c r="D93" s="405"/>
      <c r="E93" s="405"/>
      <c r="F93" s="406"/>
      <c r="G93" s="93"/>
      <c r="H93" s="94"/>
      <c r="I93" s="94"/>
      <c r="J93" s="94"/>
      <c r="K93" s="94"/>
      <c r="L93" s="94"/>
      <c r="M93" s="94"/>
      <c r="N93" s="94"/>
      <c r="O93" s="95"/>
      <c r="P93" s="493"/>
      <c r="Q93" s="493"/>
      <c r="R93" s="493"/>
      <c r="S93" s="493"/>
      <c r="T93" s="493"/>
      <c r="U93" s="493"/>
      <c r="V93" s="493"/>
      <c r="W93" s="493"/>
      <c r="X93" s="494"/>
      <c r="Y93" s="435" t="s">
        <v>49</v>
      </c>
      <c r="Z93" s="436"/>
      <c r="AA93" s="437"/>
      <c r="AB93" s="500"/>
      <c r="AC93" s="500"/>
      <c r="AD93" s="500"/>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36"/>
      <c r="B94" s="506"/>
      <c r="C94" s="506"/>
      <c r="D94" s="506"/>
      <c r="E94" s="506"/>
      <c r="F94" s="507"/>
      <c r="G94" s="96"/>
      <c r="H94" s="97"/>
      <c r="I94" s="97"/>
      <c r="J94" s="97"/>
      <c r="K94" s="97"/>
      <c r="L94" s="97"/>
      <c r="M94" s="97"/>
      <c r="N94" s="97"/>
      <c r="O94" s="98"/>
      <c r="P94" s="162"/>
      <c r="Q94" s="162"/>
      <c r="R94" s="162"/>
      <c r="S94" s="162"/>
      <c r="T94" s="162"/>
      <c r="U94" s="162"/>
      <c r="V94" s="162"/>
      <c r="W94" s="162"/>
      <c r="X94" s="536"/>
      <c r="Y94" s="435" t="s">
        <v>13</v>
      </c>
      <c r="Z94" s="436"/>
      <c r="AA94" s="437"/>
      <c r="AB94" s="565" t="s">
        <v>14</v>
      </c>
      <c r="AC94" s="565"/>
      <c r="AD94" s="565"/>
      <c r="AE94" s="204"/>
      <c r="AF94" s="205"/>
      <c r="AG94" s="205"/>
      <c r="AH94" s="205"/>
      <c r="AI94" s="204"/>
      <c r="AJ94" s="205"/>
      <c r="AK94" s="205"/>
      <c r="AL94" s="205"/>
      <c r="AM94" s="204"/>
      <c r="AN94" s="205"/>
      <c r="AO94" s="205"/>
      <c r="AP94" s="205"/>
      <c r="AQ94" s="326"/>
      <c r="AR94" s="193"/>
      <c r="AS94" s="193"/>
      <c r="AT94" s="327"/>
      <c r="AU94" s="205"/>
      <c r="AV94" s="205"/>
      <c r="AW94" s="205"/>
      <c r="AX94" s="207"/>
      <c r="AY94" s="43"/>
      <c r="AZ94" s="43"/>
      <c r="BA94" s="43"/>
      <c r="BB94" s="43"/>
      <c r="BC94" s="43"/>
    </row>
    <row r="95" spans="1:60" ht="18.75" hidden="1" customHeight="1" x14ac:dyDescent="0.15">
      <c r="A95" s="836"/>
      <c r="B95" s="405" t="s">
        <v>259</v>
      </c>
      <c r="C95" s="405"/>
      <c r="D95" s="405"/>
      <c r="E95" s="405"/>
      <c r="F95" s="406"/>
      <c r="G95" s="489" t="s">
        <v>56</v>
      </c>
      <c r="H95" s="410"/>
      <c r="I95" s="410"/>
      <c r="J95" s="410"/>
      <c r="K95" s="410"/>
      <c r="L95" s="410"/>
      <c r="M95" s="410"/>
      <c r="N95" s="410"/>
      <c r="O95" s="490"/>
      <c r="P95" s="409" t="s">
        <v>58</v>
      </c>
      <c r="Q95" s="410"/>
      <c r="R95" s="410"/>
      <c r="S95" s="410"/>
      <c r="T95" s="410"/>
      <c r="U95" s="410"/>
      <c r="V95" s="410"/>
      <c r="W95" s="410"/>
      <c r="X95" s="490"/>
      <c r="Y95" s="150"/>
      <c r="Z95" s="151"/>
      <c r="AA95" s="152"/>
      <c r="AB95" s="533" t="s">
        <v>11</v>
      </c>
      <c r="AC95" s="534"/>
      <c r="AD95" s="535"/>
      <c r="AE95" s="230" t="s">
        <v>446</v>
      </c>
      <c r="AF95" s="231"/>
      <c r="AG95" s="231"/>
      <c r="AH95" s="232"/>
      <c r="AI95" s="230" t="s">
        <v>443</v>
      </c>
      <c r="AJ95" s="231"/>
      <c r="AK95" s="231"/>
      <c r="AL95" s="232"/>
      <c r="AM95" s="236" t="s">
        <v>438</v>
      </c>
      <c r="AN95" s="236"/>
      <c r="AO95" s="236"/>
      <c r="AP95" s="230"/>
      <c r="AQ95" s="145" t="s">
        <v>302</v>
      </c>
      <c r="AR95" s="116"/>
      <c r="AS95" s="116"/>
      <c r="AT95" s="117"/>
      <c r="AU95" s="510" t="s">
        <v>248</v>
      </c>
      <c r="AV95" s="510"/>
      <c r="AW95" s="510"/>
      <c r="AX95" s="511"/>
      <c r="AY95" s="43"/>
      <c r="AZ95" s="43"/>
      <c r="BA95" s="43"/>
      <c r="BB95" s="43"/>
      <c r="BC95" s="43"/>
      <c r="BD95" s="43"/>
      <c r="BE95" s="43"/>
      <c r="BF95" s="43"/>
      <c r="BG95" s="43"/>
      <c r="BH95" s="43"/>
    </row>
    <row r="96" spans="1:60" ht="18.75" hidden="1" customHeight="1" x14ac:dyDescent="0.15">
      <c r="A96" s="836"/>
      <c r="B96" s="405"/>
      <c r="C96" s="405"/>
      <c r="D96" s="405"/>
      <c r="E96" s="405"/>
      <c r="F96" s="406"/>
      <c r="G96" s="390"/>
      <c r="H96" s="375"/>
      <c r="I96" s="375"/>
      <c r="J96" s="375"/>
      <c r="K96" s="375"/>
      <c r="L96" s="375"/>
      <c r="M96" s="375"/>
      <c r="N96" s="375"/>
      <c r="O96" s="391"/>
      <c r="P96" s="412"/>
      <c r="Q96" s="375"/>
      <c r="R96" s="375"/>
      <c r="S96" s="375"/>
      <c r="T96" s="375"/>
      <c r="U96" s="375"/>
      <c r="V96" s="375"/>
      <c r="W96" s="375"/>
      <c r="X96" s="391"/>
      <c r="Y96" s="150"/>
      <c r="Z96" s="151"/>
      <c r="AA96" s="152"/>
      <c r="AB96" s="233"/>
      <c r="AC96" s="234"/>
      <c r="AD96" s="235"/>
      <c r="AE96" s="233"/>
      <c r="AF96" s="234"/>
      <c r="AG96" s="234"/>
      <c r="AH96" s="235"/>
      <c r="AI96" s="233"/>
      <c r="AJ96" s="234"/>
      <c r="AK96" s="234"/>
      <c r="AL96" s="235"/>
      <c r="AM96" s="237"/>
      <c r="AN96" s="237"/>
      <c r="AO96" s="237"/>
      <c r="AP96" s="233"/>
      <c r="AQ96" s="184"/>
      <c r="AR96" s="185"/>
      <c r="AS96" s="119" t="s">
        <v>303</v>
      </c>
      <c r="AT96" s="120"/>
      <c r="AU96" s="185"/>
      <c r="AV96" s="185"/>
      <c r="AW96" s="375" t="s">
        <v>292</v>
      </c>
      <c r="AX96" s="376"/>
    </row>
    <row r="97" spans="1:60" ht="23.25" hidden="1" customHeight="1" x14ac:dyDescent="0.15">
      <c r="A97" s="836"/>
      <c r="B97" s="405"/>
      <c r="C97" s="405"/>
      <c r="D97" s="405"/>
      <c r="E97" s="405"/>
      <c r="F97" s="406"/>
      <c r="G97" s="90"/>
      <c r="H97" s="91"/>
      <c r="I97" s="91"/>
      <c r="J97" s="91"/>
      <c r="K97" s="91"/>
      <c r="L97" s="91"/>
      <c r="M97" s="91"/>
      <c r="N97" s="91"/>
      <c r="O97" s="92"/>
      <c r="P97" s="91"/>
      <c r="Q97" s="491"/>
      <c r="R97" s="491"/>
      <c r="S97" s="491"/>
      <c r="T97" s="491"/>
      <c r="U97" s="491"/>
      <c r="V97" s="491"/>
      <c r="W97" s="491"/>
      <c r="X97" s="492"/>
      <c r="Y97" s="537" t="s">
        <v>57</v>
      </c>
      <c r="Z97" s="538"/>
      <c r="AA97" s="539"/>
      <c r="AB97" s="445"/>
      <c r="AC97" s="446"/>
      <c r="AD97" s="447"/>
      <c r="AE97" s="204"/>
      <c r="AF97" s="205"/>
      <c r="AG97" s="205"/>
      <c r="AH97" s="206"/>
      <c r="AI97" s="204"/>
      <c r="AJ97" s="205"/>
      <c r="AK97" s="205"/>
      <c r="AL97" s="206"/>
      <c r="AM97" s="204"/>
      <c r="AN97" s="205"/>
      <c r="AO97" s="205"/>
      <c r="AP97" s="205"/>
      <c r="AQ97" s="326"/>
      <c r="AR97" s="193"/>
      <c r="AS97" s="193"/>
      <c r="AT97" s="327"/>
      <c r="AU97" s="205"/>
      <c r="AV97" s="205"/>
      <c r="AW97" s="205"/>
      <c r="AX97" s="207"/>
      <c r="AY97" s="43"/>
      <c r="AZ97" s="43"/>
      <c r="BA97" s="43"/>
      <c r="BB97" s="43"/>
      <c r="BC97" s="43"/>
    </row>
    <row r="98" spans="1:60" ht="23.25" hidden="1" customHeight="1" x14ac:dyDescent="0.15">
      <c r="A98" s="836"/>
      <c r="B98" s="405"/>
      <c r="C98" s="405"/>
      <c r="D98" s="405"/>
      <c r="E98" s="405"/>
      <c r="F98" s="406"/>
      <c r="G98" s="93"/>
      <c r="H98" s="94"/>
      <c r="I98" s="94"/>
      <c r="J98" s="94"/>
      <c r="K98" s="94"/>
      <c r="L98" s="94"/>
      <c r="M98" s="94"/>
      <c r="N98" s="94"/>
      <c r="O98" s="95"/>
      <c r="P98" s="493"/>
      <c r="Q98" s="493"/>
      <c r="R98" s="493"/>
      <c r="S98" s="493"/>
      <c r="T98" s="493"/>
      <c r="U98" s="493"/>
      <c r="V98" s="493"/>
      <c r="W98" s="493"/>
      <c r="X98" s="494"/>
      <c r="Y98" s="435" t="s">
        <v>49</v>
      </c>
      <c r="Z98" s="436"/>
      <c r="AA98" s="437"/>
      <c r="AB98" s="439"/>
      <c r="AC98" s="440"/>
      <c r="AD98" s="441"/>
      <c r="AE98" s="204"/>
      <c r="AF98" s="205"/>
      <c r="AG98" s="205"/>
      <c r="AH98" s="206"/>
      <c r="AI98" s="204"/>
      <c r="AJ98" s="205"/>
      <c r="AK98" s="205"/>
      <c r="AL98" s="206"/>
      <c r="AM98" s="204"/>
      <c r="AN98" s="205"/>
      <c r="AO98" s="205"/>
      <c r="AP98" s="205"/>
      <c r="AQ98" s="326"/>
      <c r="AR98" s="193"/>
      <c r="AS98" s="193"/>
      <c r="AT98" s="327"/>
      <c r="AU98" s="205"/>
      <c r="AV98" s="205"/>
      <c r="AW98" s="205"/>
      <c r="AX98" s="207"/>
      <c r="AY98" s="43"/>
      <c r="AZ98" s="43"/>
      <c r="BA98" s="43"/>
      <c r="BB98" s="43"/>
      <c r="BC98" s="43"/>
      <c r="BD98" s="43"/>
      <c r="BE98" s="43"/>
      <c r="BF98" s="43"/>
      <c r="BG98" s="43"/>
      <c r="BH98" s="43"/>
    </row>
    <row r="99" spans="1:60" ht="23.25" hidden="1" customHeight="1" thickBot="1" x14ac:dyDescent="0.2">
      <c r="A99" s="837"/>
      <c r="B99" s="407"/>
      <c r="C99" s="407"/>
      <c r="D99" s="407"/>
      <c r="E99" s="407"/>
      <c r="F99" s="408"/>
      <c r="G99" s="552"/>
      <c r="H99" s="201"/>
      <c r="I99" s="201"/>
      <c r="J99" s="201"/>
      <c r="K99" s="201"/>
      <c r="L99" s="201"/>
      <c r="M99" s="201"/>
      <c r="N99" s="201"/>
      <c r="O99" s="553"/>
      <c r="P99" s="495"/>
      <c r="Q99" s="495"/>
      <c r="R99" s="495"/>
      <c r="S99" s="495"/>
      <c r="T99" s="495"/>
      <c r="U99" s="495"/>
      <c r="V99" s="495"/>
      <c r="W99" s="495"/>
      <c r="X99" s="496"/>
      <c r="Y99" s="866" t="s">
        <v>13</v>
      </c>
      <c r="Z99" s="867"/>
      <c r="AA99" s="868"/>
      <c r="AB99" s="863" t="s">
        <v>14</v>
      </c>
      <c r="AC99" s="864"/>
      <c r="AD99" s="865"/>
      <c r="AE99" s="497"/>
      <c r="AF99" s="498"/>
      <c r="AG99" s="498"/>
      <c r="AH99" s="499"/>
      <c r="AI99" s="497"/>
      <c r="AJ99" s="498"/>
      <c r="AK99" s="498"/>
      <c r="AL99" s="499"/>
      <c r="AM99" s="497"/>
      <c r="AN99" s="498"/>
      <c r="AO99" s="498"/>
      <c r="AP99" s="498"/>
      <c r="AQ99" s="512"/>
      <c r="AR99" s="513"/>
      <c r="AS99" s="513"/>
      <c r="AT99" s="514"/>
      <c r="AU99" s="498"/>
      <c r="AV99" s="498"/>
      <c r="AW99" s="498"/>
      <c r="AX99" s="515"/>
    </row>
    <row r="100" spans="1:60" ht="31.5" customHeight="1" x14ac:dyDescent="0.15">
      <c r="A100" s="478" t="s">
        <v>391</v>
      </c>
      <c r="B100" s="479"/>
      <c r="C100" s="479"/>
      <c r="D100" s="479"/>
      <c r="E100" s="479"/>
      <c r="F100" s="480"/>
      <c r="G100" s="481" t="s">
        <v>55</v>
      </c>
      <c r="H100" s="481"/>
      <c r="I100" s="481"/>
      <c r="J100" s="481"/>
      <c r="K100" s="481"/>
      <c r="L100" s="481"/>
      <c r="M100" s="481"/>
      <c r="N100" s="481"/>
      <c r="O100" s="481"/>
      <c r="P100" s="481"/>
      <c r="Q100" s="481"/>
      <c r="R100" s="481"/>
      <c r="S100" s="481"/>
      <c r="T100" s="481"/>
      <c r="U100" s="481"/>
      <c r="V100" s="481"/>
      <c r="W100" s="481"/>
      <c r="X100" s="482"/>
      <c r="Y100" s="825"/>
      <c r="Z100" s="826"/>
      <c r="AA100" s="827"/>
      <c r="AB100" s="458" t="s">
        <v>11</v>
      </c>
      <c r="AC100" s="458"/>
      <c r="AD100" s="458"/>
      <c r="AE100" s="516" t="s">
        <v>446</v>
      </c>
      <c r="AF100" s="517"/>
      <c r="AG100" s="517"/>
      <c r="AH100" s="518"/>
      <c r="AI100" s="516" t="s">
        <v>443</v>
      </c>
      <c r="AJ100" s="517"/>
      <c r="AK100" s="517"/>
      <c r="AL100" s="518"/>
      <c r="AM100" s="516" t="s">
        <v>439</v>
      </c>
      <c r="AN100" s="517"/>
      <c r="AO100" s="517"/>
      <c r="AP100" s="518"/>
      <c r="AQ100" s="306" t="s">
        <v>432</v>
      </c>
      <c r="AR100" s="307"/>
      <c r="AS100" s="307"/>
      <c r="AT100" s="308"/>
      <c r="AU100" s="306" t="s">
        <v>429</v>
      </c>
      <c r="AV100" s="307"/>
      <c r="AW100" s="307"/>
      <c r="AX100" s="309"/>
    </row>
    <row r="101" spans="1:60" ht="23.25" customHeight="1" x14ac:dyDescent="0.15">
      <c r="A101" s="399"/>
      <c r="B101" s="400"/>
      <c r="C101" s="400"/>
      <c r="D101" s="400"/>
      <c r="E101" s="400"/>
      <c r="F101" s="401"/>
      <c r="G101" s="91" t="s">
        <v>483</v>
      </c>
      <c r="H101" s="91"/>
      <c r="I101" s="91"/>
      <c r="J101" s="91"/>
      <c r="K101" s="91"/>
      <c r="L101" s="91"/>
      <c r="M101" s="91"/>
      <c r="N101" s="91"/>
      <c r="O101" s="91"/>
      <c r="P101" s="91"/>
      <c r="Q101" s="91"/>
      <c r="R101" s="91"/>
      <c r="S101" s="91"/>
      <c r="T101" s="91"/>
      <c r="U101" s="91"/>
      <c r="V101" s="91"/>
      <c r="W101" s="91"/>
      <c r="X101" s="92"/>
      <c r="Y101" s="519" t="s">
        <v>50</v>
      </c>
      <c r="Z101" s="520"/>
      <c r="AA101" s="521"/>
      <c r="AB101" s="438" t="s">
        <v>484</v>
      </c>
      <c r="AC101" s="438"/>
      <c r="AD101" s="438"/>
      <c r="AE101" s="204" t="s">
        <v>480</v>
      </c>
      <c r="AF101" s="205"/>
      <c r="AG101" s="205"/>
      <c r="AH101" s="206"/>
      <c r="AI101" s="204">
        <v>5</v>
      </c>
      <c r="AJ101" s="205"/>
      <c r="AK101" s="205"/>
      <c r="AL101" s="206"/>
      <c r="AM101" s="204">
        <v>5</v>
      </c>
      <c r="AN101" s="205"/>
      <c r="AO101" s="205"/>
      <c r="AP101" s="206"/>
      <c r="AQ101" s="204"/>
      <c r="AR101" s="205"/>
      <c r="AS101" s="205"/>
      <c r="AT101" s="206"/>
      <c r="AU101" s="204" t="s">
        <v>480</v>
      </c>
      <c r="AV101" s="205"/>
      <c r="AW101" s="205"/>
      <c r="AX101" s="207"/>
    </row>
    <row r="102" spans="1:60" ht="23.25" customHeight="1" x14ac:dyDescent="0.15">
      <c r="A102" s="402"/>
      <c r="B102" s="403"/>
      <c r="C102" s="403"/>
      <c r="D102" s="403"/>
      <c r="E102" s="403"/>
      <c r="F102" s="404"/>
      <c r="G102" s="97"/>
      <c r="H102" s="97"/>
      <c r="I102" s="97"/>
      <c r="J102" s="97"/>
      <c r="K102" s="97"/>
      <c r="L102" s="97"/>
      <c r="M102" s="97"/>
      <c r="N102" s="97"/>
      <c r="O102" s="97"/>
      <c r="P102" s="97"/>
      <c r="Q102" s="97"/>
      <c r="R102" s="97"/>
      <c r="S102" s="97"/>
      <c r="T102" s="97"/>
      <c r="U102" s="97"/>
      <c r="V102" s="97"/>
      <c r="W102" s="97"/>
      <c r="X102" s="98"/>
      <c r="Y102" s="422" t="s">
        <v>51</v>
      </c>
      <c r="Z102" s="423"/>
      <c r="AA102" s="424"/>
      <c r="AB102" s="438" t="s">
        <v>484</v>
      </c>
      <c r="AC102" s="438"/>
      <c r="AD102" s="438"/>
      <c r="AE102" s="395" t="s">
        <v>485</v>
      </c>
      <c r="AF102" s="395"/>
      <c r="AG102" s="395"/>
      <c r="AH102" s="395"/>
      <c r="AI102" s="395">
        <v>5</v>
      </c>
      <c r="AJ102" s="395"/>
      <c r="AK102" s="395"/>
      <c r="AL102" s="395"/>
      <c r="AM102" s="395">
        <v>3</v>
      </c>
      <c r="AN102" s="395"/>
      <c r="AO102" s="395"/>
      <c r="AP102" s="395"/>
      <c r="AQ102" s="259">
        <v>3</v>
      </c>
      <c r="AR102" s="260"/>
      <c r="AS102" s="260"/>
      <c r="AT102" s="305"/>
      <c r="AU102" s="204" t="s">
        <v>481</v>
      </c>
      <c r="AV102" s="205"/>
      <c r="AW102" s="205"/>
      <c r="AX102" s="207"/>
    </row>
    <row r="103" spans="1:60" ht="31.5" hidden="1" customHeight="1" x14ac:dyDescent="0.15">
      <c r="A103" s="396" t="s">
        <v>391</v>
      </c>
      <c r="B103" s="397"/>
      <c r="C103" s="397"/>
      <c r="D103" s="397"/>
      <c r="E103" s="397"/>
      <c r="F103" s="398"/>
      <c r="G103" s="436" t="s">
        <v>55</v>
      </c>
      <c r="H103" s="436"/>
      <c r="I103" s="436"/>
      <c r="J103" s="436"/>
      <c r="K103" s="436"/>
      <c r="L103" s="436"/>
      <c r="M103" s="436"/>
      <c r="N103" s="436"/>
      <c r="O103" s="436"/>
      <c r="P103" s="436"/>
      <c r="Q103" s="436"/>
      <c r="R103" s="436"/>
      <c r="S103" s="436"/>
      <c r="T103" s="436"/>
      <c r="U103" s="436"/>
      <c r="V103" s="436"/>
      <c r="W103" s="436"/>
      <c r="X103" s="437"/>
      <c r="Y103" s="429"/>
      <c r="Z103" s="430"/>
      <c r="AA103" s="431"/>
      <c r="AB103" s="392" t="s">
        <v>11</v>
      </c>
      <c r="AC103" s="393"/>
      <c r="AD103" s="394"/>
      <c r="AE103" s="392" t="s">
        <v>446</v>
      </c>
      <c r="AF103" s="393"/>
      <c r="AG103" s="393"/>
      <c r="AH103" s="394"/>
      <c r="AI103" s="392" t="s">
        <v>443</v>
      </c>
      <c r="AJ103" s="393"/>
      <c r="AK103" s="393"/>
      <c r="AL103" s="394"/>
      <c r="AM103" s="392" t="s">
        <v>439</v>
      </c>
      <c r="AN103" s="393"/>
      <c r="AO103" s="393"/>
      <c r="AP103" s="394"/>
      <c r="AQ103" s="270" t="s">
        <v>432</v>
      </c>
      <c r="AR103" s="271"/>
      <c r="AS103" s="271"/>
      <c r="AT103" s="310"/>
      <c r="AU103" s="270" t="s">
        <v>429</v>
      </c>
      <c r="AV103" s="271"/>
      <c r="AW103" s="271"/>
      <c r="AX103" s="272"/>
    </row>
    <row r="104" spans="1:60" ht="23.25" hidden="1" customHeight="1" x14ac:dyDescent="0.15">
      <c r="A104" s="399"/>
      <c r="B104" s="400"/>
      <c r="C104" s="400"/>
      <c r="D104" s="400"/>
      <c r="E104" s="400"/>
      <c r="F104" s="401"/>
      <c r="G104" s="91"/>
      <c r="H104" s="91"/>
      <c r="I104" s="91"/>
      <c r="J104" s="91"/>
      <c r="K104" s="91"/>
      <c r="L104" s="91"/>
      <c r="M104" s="91"/>
      <c r="N104" s="91"/>
      <c r="O104" s="91"/>
      <c r="P104" s="91"/>
      <c r="Q104" s="91"/>
      <c r="R104" s="91"/>
      <c r="S104" s="91"/>
      <c r="T104" s="91"/>
      <c r="U104" s="91"/>
      <c r="V104" s="91"/>
      <c r="W104" s="91"/>
      <c r="X104" s="92"/>
      <c r="Y104" s="442" t="s">
        <v>50</v>
      </c>
      <c r="Z104" s="443"/>
      <c r="AA104" s="444"/>
      <c r="AB104" s="522"/>
      <c r="AC104" s="523"/>
      <c r="AD104" s="524"/>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02"/>
      <c r="B105" s="403"/>
      <c r="C105" s="403"/>
      <c r="D105" s="403"/>
      <c r="E105" s="403"/>
      <c r="F105" s="404"/>
      <c r="G105" s="97"/>
      <c r="H105" s="97"/>
      <c r="I105" s="97"/>
      <c r="J105" s="97"/>
      <c r="K105" s="97"/>
      <c r="L105" s="97"/>
      <c r="M105" s="97"/>
      <c r="N105" s="97"/>
      <c r="O105" s="97"/>
      <c r="P105" s="97"/>
      <c r="Q105" s="97"/>
      <c r="R105" s="97"/>
      <c r="S105" s="97"/>
      <c r="T105" s="97"/>
      <c r="U105" s="97"/>
      <c r="V105" s="97"/>
      <c r="W105" s="97"/>
      <c r="X105" s="98"/>
      <c r="Y105" s="422" t="s">
        <v>51</v>
      </c>
      <c r="Z105" s="525"/>
      <c r="AA105" s="526"/>
      <c r="AB105" s="445"/>
      <c r="AC105" s="446"/>
      <c r="AD105" s="447"/>
      <c r="AE105" s="395"/>
      <c r="AF105" s="395"/>
      <c r="AG105" s="395"/>
      <c r="AH105" s="395"/>
      <c r="AI105" s="395"/>
      <c r="AJ105" s="395"/>
      <c r="AK105" s="395"/>
      <c r="AL105" s="395"/>
      <c r="AM105" s="395"/>
      <c r="AN105" s="395"/>
      <c r="AO105" s="395"/>
      <c r="AP105" s="395"/>
      <c r="AQ105" s="204"/>
      <c r="AR105" s="205"/>
      <c r="AS105" s="205"/>
      <c r="AT105" s="206"/>
      <c r="AU105" s="259"/>
      <c r="AV105" s="260"/>
      <c r="AW105" s="260"/>
      <c r="AX105" s="305"/>
    </row>
    <row r="106" spans="1:60" ht="31.5" hidden="1" customHeight="1" x14ac:dyDescent="0.15">
      <c r="A106" s="396" t="s">
        <v>391</v>
      </c>
      <c r="B106" s="397"/>
      <c r="C106" s="397"/>
      <c r="D106" s="397"/>
      <c r="E106" s="397"/>
      <c r="F106" s="398"/>
      <c r="G106" s="436" t="s">
        <v>55</v>
      </c>
      <c r="H106" s="436"/>
      <c r="I106" s="436"/>
      <c r="J106" s="436"/>
      <c r="K106" s="436"/>
      <c r="L106" s="436"/>
      <c r="M106" s="436"/>
      <c r="N106" s="436"/>
      <c r="O106" s="436"/>
      <c r="P106" s="436"/>
      <c r="Q106" s="436"/>
      <c r="R106" s="436"/>
      <c r="S106" s="436"/>
      <c r="T106" s="436"/>
      <c r="U106" s="436"/>
      <c r="V106" s="436"/>
      <c r="W106" s="436"/>
      <c r="X106" s="437"/>
      <c r="Y106" s="429"/>
      <c r="Z106" s="430"/>
      <c r="AA106" s="431"/>
      <c r="AB106" s="392" t="s">
        <v>11</v>
      </c>
      <c r="AC106" s="393"/>
      <c r="AD106" s="394"/>
      <c r="AE106" s="392" t="s">
        <v>446</v>
      </c>
      <c r="AF106" s="393"/>
      <c r="AG106" s="393"/>
      <c r="AH106" s="394"/>
      <c r="AI106" s="392" t="s">
        <v>443</v>
      </c>
      <c r="AJ106" s="393"/>
      <c r="AK106" s="393"/>
      <c r="AL106" s="394"/>
      <c r="AM106" s="392" t="s">
        <v>438</v>
      </c>
      <c r="AN106" s="393"/>
      <c r="AO106" s="393"/>
      <c r="AP106" s="394"/>
      <c r="AQ106" s="270" t="s">
        <v>432</v>
      </c>
      <c r="AR106" s="271"/>
      <c r="AS106" s="271"/>
      <c r="AT106" s="310"/>
      <c r="AU106" s="270" t="s">
        <v>429</v>
      </c>
      <c r="AV106" s="271"/>
      <c r="AW106" s="271"/>
      <c r="AX106" s="272"/>
    </row>
    <row r="107" spans="1:60" ht="23.25" hidden="1" customHeight="1" x14ac:dyDescent="0.15">
      <c r="A107" s="399"/>
      <c r="B107" s="400"/>
      <c r="C107" s="400"/>
      <c r="D107" s="400"/>
      <c r="E107" s="400"/>
      <c r="F107" s="401"/>
      <c r="G107" s="91"/>
      <c r="H107" s="91"/>
      <c r="I107" s="91"/>
      <c r="J107" s="91"/>
      <c r="K107" s="91"/>
      <c r="L107" s="91"/>
      <c r="M107" s="91"/>
      <c r="N107" s="91"/>
      <c r="O107" s="91"/>
      <c r="P107" s="91"/>
      <c r="Q107" s="91"/>
      <c r="R107" s="91"/>
      <c r="S107" s="91"/>
      <c r="T107" s="91"/>
      <c r="U107" s="91"/>
      <c r="V107" s="91"/>
      <c r="W107" s="91"/>
      <c r="X107" s="92"/>
      <c r="Y107" s="442" t="s">
        <v>50</v>
      </c>
      <c r="Z107" s="443"/>
      <c r="AA107" s="444"/>
      <c r="AB107" s="522"/>
      <c r="AC107" s="523"/>
      <c r="AD107" s="524"/>
      <c r="AE107" s="395"/>
      <c r="AF107" s="395"/>
      <c r="AG107" s="395"/>
      <c r="AH107" s="395"/>
      <c r="AI107" s="395"/>
      <c r="AJ107" s="395"/>
      <c r="AK107" s="395"/>
      <c r="AL107" s="395"/>
      <c r="AM107" s="395"/>
      <c r="AN107" s="395"/>
      <c r="AO107" s="395"/>
      <c r="AP107" s="395"/>
      <c r="AQ107" s="204"/>
      <c r="AR107" s="205"/>
      <c r="AS107" s="205"/>
      <c r="AT107" s="206"/>
      <c r="AU107" s="204"/>
      <c r="AV107" s="205"/>
      <c r="AW107" s="205"/>
      <c r="AX107" s="206"/>
    </row>
    <row r="108" spans="1:60" ht="23.25" hidden="1" customHeight="1" x14ac:dyDescent="0.15">
      <c r="A108" s="402"/>
      <c r="B108" s="403"/>
      <c r="C108" s="403"/>
      <c r="D108" s="403"/>
      <c r="E108" s="403"/>
      <c r="F108" s="404"/>
      <c r="G108" s="97"/>
      <c r="H108" s="97"/>
      <c r="I108" s="97"/>
      <c r="J108" s="97"/>
      <c r="K108" s="97"/>
      <c r="L108" s="97"/>
      <c r="M108" s="97"/>
      <c r="N108" s="97"/>
      <c r="O108" s="97"/>
      <c r="P108" s="97"/>
      <c r="Q108" s="97"/>
      <c r="R108" s="97"/>
      <c r="S108" s="97"/>
      <c r="T108" s="97"/>
      <c r="U108" s="97"/>
      <c r="V108" s="97"/>
      <c r="W108" s="97"/>
      <c r="X108" s="98"/>
      <c r="Y108" s="422" t="s">
        <v>51</v>
      </c>
      <c r="Z108" s="525"/>
      <c r="AA108" s="526"/>
      <c r="AB108" s="445"/>
      <c r="AC108" s="446"/>
      <c r="AD108" s="447"/>
      <c r="AE108" s="395"/>
      <c r="AF108" s="395"/>
      <c r="AG108" s="395"/>
      <c r="AH108" s="395"/>
      <c r="AI108" s="395"/>
      <c r="AJ108" s="395"/>
      <c r="AK108" s="395"/>
      <c r="AL108" s="395"/>
      <c r="AM108" s="395"/>
      <c r="AN108" s="395"/>
      <c r="AO108" s="395"/>
      <c r="AP108" s="395"/>
      <c r="AQ108" s="204"/>
      <c r="AR108" s="205"/>
      <c r="AS108" s="205"/>
      <c r="AT108" s="206"/>
      <c r="AU108" s="259"/>
      <c r="AV108" s="260"/>
      <c r="AW108" s="260"/>
      <c r="AX108" s="305"/>
    </row>
    <row r="109" spans="1:60" ht="31.5" hidden="1" customHeight="1" x14ac:dyDescent="0.15">
      <c r="A109" s="396" t="s">
        <v>391</v>
      </c>
      <c r="B109" s="397"/>
      <c r="C109" s="397"/>
      <c r="D109" s="397"/>
      <c r="E109" s="397"/>
      <c r="F109" s="398"/>
      <c r="G109" s="436" t="s">
        <v>55</v>
      </c>
      <c r="H109" s="436"/>
      <c r="I109" s="436"/>
      <c r="J109" s="436"/>
      <c r="K109" s="436"/>
      <c r="L109" s="436"/>
      <c r="M109" s="436"/>
      <c r="N109" s="436"/>
      <c r="O109" s="436"/>
      <c r="P109" s="436"/>
      <c r="Q109" s="436"/>
      <c r="R109" s="436"/>
      <c r="S109" s="436"/>
      <c r="T109" s="436"/>
      <c r="U109" s="436"/>
      <c r="V109" s="436"/>
      <c r="W109" s="436"/>
      <c r="X109" s="437"/>
      <c r="Y109" s="429"/>
      <c r="Z109" s="430"/>
      <c r="AA109" s="431"/>
      <c r="AB109" s="392" t="s">
        <v>11</v>
      </c>
      <c r="AC109" s="393"/>
      <c r="AD109" s="394"/>
      <c r="AE109" s="392" t="s">
        <v>446</v>
      </c>
      <c r="AF109" s="393"/>
      <c r="AG109" s="393"/>
      <c r="AH109" s="394"/>
      <c r="AI109" s="392" t="s">
        <v>443</v>
      </c>
      <c r="AJ109" s="393"/>
      <c r="AK109" s="393"/>
      <c r="AL109" s="394"/>
      <c r="AM109" s="392" t="s">
        <v>439</v>
      </c>
      <c r="AN109" s="393"/>
      <c r="AO109" s="393"/>
      <c r="AP109" s="394"/>
      <c r="AQ109" s="270" t="s">
        <v>432</v>
      </c>
      <c r="AR109" s="271"/>
      <c r="AS109" s="271"/>
      <c r="AT109" s="310"/>
      <c r="AU109" s="270" t="s">
        <v>429</v>
      </c>
      <c r="AV109" s="271"/>
      <c r="AW109" s="271"/>
      <c r="AX109" s="272"/>
    </row>
    <row r="110" spans="1:60" ht="23.25" hidden="1" customHeight="1" x14ac:dyDescent="0.15">
      <c r="A110" s="399"/>
      <c r="B110" s="400"/>
      <c r="C110" s="400"/>
      <c r="D110" s="400"/>
      <c r="E110" s="400"/>
      <c r="F110" s="401"/>
      <c r="G110" s="91"/>
      <c r="H110" s="91"/>
      <c r="I110" s="91"/>
      <c r="J110" s="91"/>
      <c r="K110" s="91"/>
      <c r="L110" s="91"/>
      <c r="M110" s="91"/>
      <c r="N110" s="91"/>
      <c r="O110" s="91"/>
      <c r="P110" s="91"/>
      <c r="Q110" s="91"/>
      <c r="R110" s="91"/>
      <c r="S110" s="91"/>
      <c r="T110" s="91"/>
      <c r="U110" s="91"/>
      <c r="V110" s="91"/>
      <c r="W110" s="91"/>
      <c r="X110" s="92"/>
      <c r="Y110" s="442" t="s">
        <v>50</v>
      </c>
      <c r="Z110" s="443"/>
      <c r="AA110" s="444"/>
      <c r="AB110" s="522"/>
      <c r="AC110" s="523"/>
      <c r="AD110" s="524"/>
      <c r="AE110" s="395"/>
      <c r="AF110" s="395"/>
      <c r="AG110" s="395"/>
      <c r="AH110" s="395"/>
      <c r="AI110" s="395"/>
      <c r="AJ110" s="395"/>
      <c r="AK110" s="395"/>
      <c r="AL110" s="395"/>
      <c r="AM110" s="395"/>
      <c r="AN110" s="395"/>
      <c r="AO110" s="395"/>
      <c r="AP110" s="395"/>
      <c r="AQ110" s="204"/>
      <c r="AR110" s="205"/>
      <c r="AS110" s="205"/>
      <c r="AT110" s="206"/>
      <c r="AU110" s="204"/>
      <c r="AV110" s="205"/>
      <c r="AW110" s="205"/>
      <c r="AX110" s="206"/>
    </row>
    <row r="111" spans="1:60" ht="23.25" hidden="1" customHeight="1" x14ac:dyDescent="0.15">
      <c r="A111" s="402"/>
      <c r="B111" s="403"/>
      <c r="C111" s="403"/>
      <c r="D111" s="403"/>
      <c r="E111" s="403"/>
      <c r="F111" s="404"/>
      <c r="G111" s="97"/>
      <c r="H111" s="97"/>
      <c r="I111" s="97"/>
      <c r="J111" s="97"/>
      <c r="K111" s="97"/>
      <c r="L111" s="97"/>
      <c r="M111" s="97"/>
      <c r="N111" s="97"/>
      <c r="O111" s="97"/>
      <c r="P111" s="97"/>
      <c r="Q111" s="97"/>
      <c r="R111" s="97"/>
      <c r="S111" s="97"/>
      <c r="T111" s="97"/>
      <c r="U111" s="97"/>
      <c r="V111" s="97"/>
      <c r="W111" s="97"/>
      <c r="X111" s="98"/>
      <c r="Y111" s="422" t="s">
        <v>51</v>
      </c>
      <c r="Z111" s="525"/>
      <c r="AA111" s="526"/>
      <c r="AB111" s="445"/>
      <c r="AC111" s="446"/>
      <c r="AD111" s="447"/>
      <c r="AE111" s="395"/>
      <c r="AF111" s="395"/>
      <c r="AG111" s="395"/>
      <c r="AH111" s="395"/>
      <c r="AI111" s="395"/>
      <c r="AJ111" s="395"/>
      <c r="AK111" s="395"/>
      <c r="AL111" s="395"/>
      <c r="AM111" s="395"/>
      <c r="AN111" s="395"/>
      <c r="AO111" s="395"/>
      <c r="AP111" s="395"/>
      <c r="AQ111" s="204"/>
      <c r="AR111" s="205"/>
      <c r="AS111" s="205"/>
      <c r="AT111" s="206"/>
      <c r="AU111" s="259"/>
      <c r="AV111" s="260"/>
      <c r="AW111" s="260"/>
      <c r="AX111" s="305"/>
    </row>
    <row r="112" spans="1:60" ht="31.5" hidden="1" customHeight="1" x14ac:dyDescent="0.15">
      <c r="A112" s="396" t="s">
        <v>391</v>
      </c>
      <c r="B112" s="397"/>
      <c r="C112" s="397"/>
      <c r="D112" s="397"/>
      <c r="E112" s="397"/>
      <c r="F112" s="398"/>
      <c r="G112" s="436" t="s">
        <v>55</v>
      </c>
      <c r="H112" s="436"/>
      <c r="I112" s="436"/>
      <c r="J112" s="436"/>
      <c r="K112" s="436"/>
      <c r="L112" s="436"/>
      <c r="M112" s="436"/>
      <c r="N112" s="436"/>
      <c r="O112" s="436"/>
      <c r="P112" s="436"/>
      <c r="Q112" s="436"/>
      <c r="R112" s="436"/>
      <c r="S112" s="436"/>
      <c r="T112" s="436"/>
      <c r="U112" s="436"/>
      <c r="V112" s="436"/>
      <c r="W112" s="436"/>
      <c r="X112" s="437"/>
      <c r="Y112" s="429"/>
      <c r="Z112" s="430"/>
      <c r="AA112" s="431"/>
      <c r="AB112" s="392" t="s">
        <v>11</v>
      </c>
      <c r="AC112" s="393"/>
      <c r="AD112" s="394"/>
      <c r="AE112" s="392" t="s">
        <v>446</v>
      </c>
      <c r="AF112" s="393"/>
      <c r="AG112" s="393"/>
      <c r="AH112" s="394"/>
      <c r="AI112" s="392" t="s">
        <v>443</v>
      </c>
      <c r="AJ112" s="393"/>
      <c r="AK112" s="393"/>
      <c r="AL112" s="394"/>
      <c r="AM112" s="392" t="s">
        <v>438</v>
      </c>
      <c r="AN112" s="393"/>
      <c r="AO112" s="393"/>
      <c r="AP112" s="394"/>
      <c r="AQ112" s="270" t="s">
        <v>432</v>
      </c>
      <c r="AR112" s="271"/>
      <c r="AS112" s="271"/>
      <c r="AT112" s="310"/>
      <c r="AU112" s="270" t="s">
        <v>429</v>
      </c>
      <c r="AV112" s="271"/>
      <c r="AW112" s="271"/>
      <c r="AX112" s="272"/>
    </row>
    <row r="113" spans="1:50" ht="23.25" hidden="1" customHeight="1" x14ac:dyDescent="0.15">
      <c r="A113" s="399"/>
      <c r="B113" s="400"/>
      <c r="C113" s="400"/>
      <c r="D113" s="400"/>
      <c r="E113" s="400"/>
      <c r="F113" s="401"/>
      <c r="G113" s="91"/>
      <c r="H113" s="91"/>
      <c r="I113" s="91"/>
      <c r="J113" s="91"/>
      <c r="K113" s="91"/>
      <c r="L113" s="91"/>
      <c r="M113" s="91"/>
      <c r="N113" s="91"/>
      <c r="O113" s="91"/>
      <c r="P113" s="91"/>
      <c r="Q113" s="91"/>
      <c r="R113" s="91"/>
      <c r="S113" s="91"/>
      <c r="T113" s="91"/>
      <c r="U113" s="91"/>
      <c r="V113" s="91"/>
      <c r="W113" s="91"/>
      <c r="X113" s="92"/>
      <c r="Y113" s="442" t="s">
        <v>50</v>
      </c>
      <c r="Z113" s="443"/>
      <c r="AA113" s="444"/>
      <c r="AB113" s="522"/>
      <c r="AC113" s="523"/>
      <c r="AD113" s="524"/>
      <c r="AE113" s="395"/>
      <c r="AF113" s="395"/>
      <c r="AG113" s="395"/>
      <c r="AH113" s="395"/>
      <c r="AI113" s="395"/>
      <c r="AJ113" s="395"/>
      <c r="AK113" s="395"/>
      <c r="AL113" s="395"/>
      <c r="AM113" s="395"/>
      <c r="AN113" s="395"/>
      <c r="AO113" s="395"/>
      <c r="AP113" s="395"/>
      <c r="AQ113" s="204"/>
      <c r="AR113" s="205"/>
      <c r="AS113" s="205"/>
      <c r="AT113" s="206"/>
      <c r="AU113" s="204"/>
      <c r="AV113" s="205"/>
      <c r="AW113" s="205"/>
      <c r="AX113" s="206"/>
    </row>
    <row r="114" spans="1:50" ht="23.25" hidden="1" customHeight="1" x14ac:dyDescent="0.15">
      <c r="A114" s="402"/>
      <c r="B114" s="403"/>
      <c r="C114" s="403"/>
      <c r="D114" s="403"/>
      <c r="E114" s="403"/>
      <c r="F114" s="404"/>
      <c r="G114" s="97"/>
      <c r="H114" s="97"/>
      <c r="I114" s="97"/>
      <c r="J114" s="97"/>
      <c r="K114" s="97"/>
      <c r="L114" s="97"/>
      <c r="M114" s="97"/>
      <c r="N114" s="97"/>
      <c r="O114" s="97"/>
      <c r="P114" s="97"/>
      <c r="Q114" s="97"/>
      <c r="R114" s="97"/>
      <c r="S114" s="97"/>
      <c r="T114" s="97"/>
      <c r="U114" s="97"/>
      <c r="V114" s="97"/>
      <c r="W114" s="97"/>
      <c r="X114" s="98"/>
      <c r="Y114" s="422" t="s">
        <v>51</v>
      </c>
      <c r="Z114" s="525"/>
      <c r="AA114" s="526"/>
      <c r="AB114" s="445"/>
      <c r="AC114" s="446"/>
      <c r="AD114" s="447"/>
      <c r="AE114" s="395"/>
      <c r="AF114" s="395"/>
      <c r="AG114" s="395"/>
      <c r="AH114" s="395"/>
      <c r="AI114" s="395"/>
      <c r="AJ114" s="395"/>
      <c r="AK114" s="395"/>
      <c r="AL114" s="395"/>
      <c r="AM114" s="395"/>
      <c r="AN114" s="395"/>
      <c r="AO114" s="395"/>
      <c r="AP114" s="395"/>
      <c r="AQ114" s="204"/>
      <c r="AR114" s="205"/>
      <c r="AS114" s="205"/>
      <c r="AT114" s="206"/>
      <c r="AU114" s="204"/>
      <c r="AV114" s="205"/>
      <c r="AW114" s="205"/>
      <c r="AX114" s="206"/>
    </row>
    <row r="115" spans="1:50" ht="23.25" customHeight="1" x14ac:dyDescent="0.15">
      <c r="A115" s="413" t="s">
        <v>15</v>
      </c>
      <c r="B115" s="414"/>
      <c r="C115" s="414"/>
      <c r="D115" s="414"/>
      <c r="E115" s="414"/>
      <c r="F115" s="415"/>
      <c r="G115" s="393" t="s">
        <v>16</v>
      </c>
      <c r="H115" s="393"/>
      <c r="I115" s="393"/>
      <c r="J115" s="393"/>
      <c r="K115" s="393"/>
      <c r="L115" s="393"/>
      <c r="M115" s="393"/>
      <c r="N115" s="393"/>
      <c r="O115" s="393"/>
      <c r="P115" s="393"/>
      <c r="Q115" s="393"/>
      <c r="R115" s="393"/>
      <c r="S115" s="393"/>
      <c r="T115" s="393"/>
      <c r="U115" s="393"/>
      <c r="V115" s="393"/>
      <c r="W115" s="393"/>
      <c r="X115" s="394"/>
      <c r="Y115" s="530"/>
      <c r="Z115" s="531"/>
      <c r="AA115" s="532"/>
      <c r="AB115" s="392" t="s">
        <v>11</v>
      </c>
      <c r="AC115" s="393"/>
      <c r="AD115" s="394"/>
      <c r="AE115" s="392" t="s">
        <v>446</v>
      </c>
      <c r="AF115" s="393"/>
      <c r="AG115" s="393"/>
      <c r="AH115" s="394"/>
      <c r="AI115" s="392" t="s">
        <v>443</v>
      </c>
      <c r="AJ115" s="393"/>
      <c r="AK115" s="393"/>
      <c r="AL115" s="394"/>
      <c r="AM115" s="392" t="s">
        <v>438</v>
      </c>
      <c r="AN115" s="393"/>
      <c r="AO115" s="393"/>
      <c r="AP115" s="394"/>
      <c r="AQ115" s="562" t="s">
        <v>433</v>
      </c>
      <c r="AR115" s="563"/>
      <c r="AS115" s="563"/>
      <c r="AT115" s="563"/>
      <c r="AU115" s="563"/>
      <c r="AV115" s="563"/>
      <c r="AW115" s="563"/>
      <c r="AX115" s="564"/>
    </row>
    <row r="116" spans="1:50" ht="23.25" customHeight="1" x14ac:dyDescent="0.15">
      <c r="A116" s="416"/>
      <c r="B116" s="417"/>
      <c r="C116" s="417"/>
      <c r="D116" s="417"/>
      <c r="E116" s="417"/>
      <c r="F116" s="418"/>
      <c r="G116" s="370" t="s">
        <v>486</v>
      </c>
      <c r="H116" s="370"/>
      <c r="I116" s="370"/>
      <c r="J116" s="370"/>
      <c r="K116" s="370"/>
      <c r="L116" s="370"/>
      <c r="M116" s="370"/>
      <c r="N116" s="370"/>
      <c r="O116" s="370"/>
      <c r="P116" s="370"/>
      <c r="Q116" s="370"/>
      <c r="R116" s="370"/>
      <c r="S116" s="370"/>
      <c r="T116" s="370"/>
      <c r="U116" s="370"/>
      <c r="V116" s="370"/>
      <c r="W116" s="370"/>
      <c r="X116" s="370"/>
      <c r="Y116" s="432" t="s">
        <v>15</v>
      </c>
      <c r="Z116" s="433"/>
      <c r="AA116" s="434"/>
      <c r="AB116" s="439" t="s">
        <v>487</v>
      </c>
      <c r="AC116" s="440"/>
      <c r="AD116" s="441"/>
      <c r="AE116" s="395" t="s">
        <v>480</v>
      </c>
      <c r="AF116" s="395"/>
      <c r="AG116" s="395"/>
      <c r="AH116" s="395"/>
      <c r="AI116" s="395">
        <v>6</v>
      </c>
      <c r="AJ116" s="395"/>
      <c r="AK116" s="395"/>
      <c r="AL116" s="395"/>
      <c r="AM116" s="395">
        <v>6</v>
      </c>
      <c r="AN116" s="395"/>
      <c r="AO116" s="395"/>
      <c r="AP116" s="395"/>
      <c r="AQ116" s="204">
        <v>10</v>
      </c>
      <c r="AR116" s="205"/>
      <c r="AS116" s="205"/>
      <c r="AT116" s="205"/>
      <c r="AU116" s="205"/>
      <c r="AV116" s="205"/>
      <c r="AW116" s="205"/>
      <c r="AX116" s="207"/>
    </row>
    <row r="117" spans="1:50" ht="46.5" customHeight="1" thickBot="1" x14ac:dyDescent="0.2">
      <c r="A117" s="419"/>
      <c r="B117" s="420"/>
      <c r="C117" s="420"/>
      <c r="D117" s="420"/>
      <c r="E117" s="420"/>
      <c r="F117" s="421"/>
      <c r="G117" s="371"/>
      <c r="H117" s="371"/>
      <c r="I117" s="371"/>
      <c r="J117" s="371"/>
      <c r="K117" s="371"/>
      <c r="L117" s="371"/>
      <c r="M117" s="371"/>
      <c r="N117" s="371"/>
      <c r="O117" s="371"/>
      <c r="P117" s="371"/>
      <c r="Q117" s="371"/>
      <c r="R117" s="371"/>
      <c r="S117" s="371"/>
      <c r="T117" s="371"/>
      <c r="U117" s="371"/>
      <c r="V117" s="371"/>
      <c r="W117" s="371"/>
      <c r="X117" s="371"/>
      <c r="Y117" s="448" t="s">
        <v>44</v>
      </c>
      <c r="Z117" s="423"/>
      <c r="AA117" s="424"/>
      <c r="AB117" s="449" t="s">
        <v>488</v>
      </c>
      <c r="AC117" s="450"/>
      <c r="AD117" s="451"/>
      <c r="AE117" s="528" t="s">
        <v>480</v>
      </c>
      <c r="AF117" s="528"/>
      <c r="AG117" s="528"/>
      <c r="AH117" s="528"/>
      <c r="AI117" s="528" t="s">
        <v>489</v>
      </c>
      <c r="AJ117" s="528"/>
      <c r="AK117" s="528"/>
      <c r="AL117" s="528"/>
      <c r="AM117" s="528" t="s">
        <v>529</v>
      </c>
      <c r="AN117" s="528"/>
      <c r="AO117" s="528"/>
      <c r="AP117" s="528"/>
      <c r="AQ117" s="528" t="s">
        <v>531</v>
      </c>
      <c r="AR117" s="528"/>
      <c r="AS117" s="528"/>
      <c r="AT117" s="528"/>
      <c r="AU117" s="528"/>
      <c r="AV117" s="528"/>
      <c r="AW117" s="528"/>
      <c r="AX117" s="529"/>
    </row>
    <row r="118" spans="1:50" ht="23.25" hidden="1" customHeight="1" x14ac:dyDescent="0.15">
      <c r="A118" s="413" t="s">
        <v>15</v>
      </c>
      <c r="B118" s="414"/>
      <c r="C118" s="414"/>
      <c r="D118" s="414"/>
      <c r="E118" s="414"/>
      <c r="F118" s="415"/>
      <c r="G118" s="393" t="s">
        <v>16</v>
      </c>
      <c r="H118" s="393"/>
      <c r="I118" s="393"/>
      <c r="J118" s="393"/>
      <c r="K118" s="393"/>
      <c r="L118" s="393"/>
      <c r="M118" s="393"/>
      <c r="N118" s="393"/>
      <c r="O118" s="393"/>
      <c r="P118" s="393"/>
      <c r="Q118" s="393"/>
      <c r="R118" s="393"/>
      <c r="S118" s="393"/>
      <c r="T118" s="393"/>
      <c r="U118" s="393"/>
      <c r="V118" s="393"/>
      <c r="W118" s="393"/>
      <c r="X118" s="394"/>
      <c r="Y118" s="530"/>
      <c r="Z118" s="531"/>
      <c r="AA118" s="532"/>
      <c r="AB118" s="392" t="s">
        <v>11</v>
      </c>
      <c r="AC118" s="393"/>
      <c r="AD118" s="394"/>
      <c r="AE118" s="392" t="s">
        <v>446</v>
      </c>
      <c r="AF118" s="393"/>
      <c r="AG118" s="393"/>
      <c r="AH118" s="394"/>
      <c r="AI118" s="392" t="s">
        <v>443</v>
      </c>
      <c r="AJ118" s="393"/>
      <c r="AK118" s="393"/>
      <c r="AL118" s="394"/>
      <c r="AM118" s="392" t="s">
        <v>438</v>
      </c>
      <c r="AN118" s="393"/>
      <c r="AO118" s="393"/>
      <c r="AP118" s="394"/>
      <c r="AQ118" s="562" t="s">
        <v>433</v>
      </c>
      <c r="AR118" s="563"/>
      <c r="AS118" s="563"/>
      <c r="AT118" s="563"/>
      <c r="AU118" s="563"/>
      <c r="AV118" s="563"/>
      <c r="AW118" s="563"/>
      <c r="AX118" s="564"/>
    </row>
    <row r="119" spans="1:50" ht="23.25" hidden="1" customHeight="1" x14ac:dyDescent="0.15">
      <c r="A119" s="416"/>
      <c r="B119" s="417"/>
      <c r="C119" s="417"/>
      <c r="D119" s="417"/>
      <c r="E119" s="417"/>
      <c r="F119" s="418"/>
      <c r="G119" s="370" t="s">
        <v>398</v>
      </c>
      <c r="H119" s="370"/>
      <c r="I119" s="370"/>
      <c r="J119" s="370"/>
      <c r="K119" s="370"/>
      <c r="L119" s="370"/>
      <c r="M119" s="370"/>
      <c r="N119" s="370"/>
      <c r="O119" s="370"/>
      <c r="P119" s="370"/>
      <c r="Q119" s="370"/>
      <c r="R119" s="370"/>
      <c r="S119" s="370"/>
      <c r="T119" s="370"/>
      <c r="U119" s="370"/>
      <c r="V119" s="370"/>
      <c r="W119" s="370"/>
      <c r="X119" s="370"/>
      <c r="Y119" s="432" t="s">
        <v>15</v>
      </c>
      <c r="Z119" s="433"/>
      <c r="AA119" s="434"/>
      <c r="AB119" s="439"/>
      <c r="AC119" s="440"/>
      <c r="AD119" s="441"/>
      <c r="AE119" s="395"/>
      <c r="AF119" s="395"/>
      <c r="AG119" s="395"/>
      <c r="AH119" s="395"/>
      <c r="AI119" s="395"/>
      <c r="AJ119" s="395"/>
      <c r="AK119" s="395"/>
      <c r="AL119" s="395"/>
      <c r="AM119" s="395"/>
      <c r="AN119" s="395"/>
      <c r="AO119" s="395"/>
      <c r="AP119" s="395"/>
      <c r="AQ119" s="395"/>
      <c r="AR119" s="395"/>
      <c r="AS119" s="395"/>
      <c r="AT119" s="395"/>
      <c r="AU119" s="395"/>
      <c r="AV119" s="395"/>
      <c r="AW119" s="395"/>
      <c r="AX119" s="527"/>
    </row>
    <row r="120" spans="1:50" ht="46.5" hidden="1" customHeight="1" x14ac:dyDescent="0.15">
      <c r="A120" s="419"/>
      <c r="B120" s="420"/>
      <c r="C120" s="420"/>
      <c r="D120" s="420"/>
      <c r="E120" s="420"/>
      <c r="F120" s="421"/>
      <c r="G120" s="371"/>
      <c r="H120" s="371"/>
      <c r="I120" s="371"/>
      <c r="J120" s="371"/>
      <c r="K120" s="371"/>
      <c r="L120" s="371"/>
      <c r="M120" s="371"/>
      <c r="N120" s="371"/>
      <c r="O120" s="371"/>
      <c r="P120" s="371"/>
      <c r="Q120" s="371"/>
      <c r="R120" s="371"/>
      <c r="S120" s="371"/>
      <c r="T120" s="371"/>
      <c r="U120" s="371"/>
      <c r="V120" s="371"/>
      <c r="W120" s="371"/>
      <c r="X120" s="371"/>
      <c r="Y120" s="448" t="s">
        <v>44</v>
      </c>
      <c r="Z120" s="423"/>
      <c r="AA120" s="424"/>
      <c r="AB120" s="449" t="s">
        <v>397</v>
      </c>
      <c r="AC120" s="450"/>
      <c r="AD120" s="451"/>
      <c r="AE120" s="528"/>
      <c r="AF120" s="528"/>
      <c r="AG120" s="528"/>
      <c r="AH120" s="528"/>
      <c r="AI120" s="528"/>
      <c r="AJ120" s="528"/>
      <c r="AK120" s="528"/>
      <c r="AL120" s="528"/>
      <c r="AM120" s="528"/>
      <c r="AN120" s="528"/>
      <c r="AO120" s="528"/>
      <c r="AP120" s="528"/>
      <c r="AQ120" s="528"/>
      <c r="AR120" s="528"/>
      <c r="AS120" s="528"/>
      <c r="AT120" s="528"/>
      <c r="AU120" s="528"/>
      <c r="AV120" s="528"/>
      <c r="AW120" s="528"/>
      <c r="AX120" s="529"/>
    </row>
    <row r="121" spans="1:50" ht="23.25" hidden="1" customHeight="1" x14ac:dyDescent="0.15">
      <c r="A121" s="413" t="s">
        <v>15</v>
      </c>
      <c r="B121" s="414"/>
      <c r="C121" s="414"/>
      <c r="D121" s="414"/>
      <c r="E121" s="414"/>
      <c r="F121" s="415"/>
      <c r="G121" s="393" t="s">
        <v>16</v>
      </c>
      <c r="H121" s="393"/>
      <c r="I121" s="393"/>
      <c r="J121" s="393"/>
      <c r="K121" s="393"/>
      <c r="L121" s="393"/>
      <c r="M121" s="393"/>
      <c r="N121" s="393"/>
      <c r="O121" s="393"/>
      <c r="P121" s="393"/>
      <c r="Q121" s="393"/>
      <c r="R121" s="393"/>
      <c r="S121" s="393"/>
      <c r="T121" s="393"/>
      <c r="U121" s="393"/>
      <c r="V121" s="393"/>
      <c r="W121" s="393"/>
      <c r="X121" s="394"/>
      <c r="Y121" s="530"/>
      <c r="Z121" s="531"/>
      <c r="AA121" s="532"/>
      <c r="AB121" s="392" t="s">
        <v>11</v>
      </c>
      <c r="AC121" s="393"/>
      <c r="AD121" s="394"/>
      <c r="AE121" s="392" t="s">
        <v>446</v>
      </c>
      <c r="AF121" s="393"/>
      <c r="AG121" s="393"/>
      <c r="AH121" s="394"/>
      <c r="AI121" s="392" t="s">
        <v>443</v>
      </c>
      <c r="AJ121" s="393"/>
      <c r="AK121" s="393"/>
      <c r="AL121" s="394"/>
      <c r="AM121" s="392" t="s">
        <v>438</v>
      </c>
      <c r="AN121" s="393"/>
      <c r="AO121" s="393"/>
      <c r="AP121" s="394"/>
      <c r="AQ121" s="562" t="s">
        <v>433</v>
      </c>
      <c r="AR121" s="563"/>
      <c r="AS121" s="563"/>
      <c r="AT121" s="563"/>
      <c r="AU121" s="563"/>
      <c r="AV121" s="563"/>
      <c r="AW121" s="563"/>
      <c r="AX121" s="564"/>
    </row>
    <row r="122" spans="1:50" ht="23.25" hidden="1" customHeight="1" x14ac:dyDescent="0.15">
      <c r="A122" s="416"/>
      <c r="B122" s="417"/>
      <c r="C122" s="417"/>
      <c r="D122" s="417"/>
      <c r="E122" s="417"/>
      <c r="F122" s="418"/>
      <c r="G122" s="370" t="s">
        <v>399</v>
      </c>
      <c r="H122" s="370"/>
      <c r="I122" s="370"/>
      <c r="J122" s="370"/>
      <c r="K122" s="370"/>
      <c r="L122" s="370"/>
      <c r="M122" s="370"/>
      <c r="N122" s="370"/>
      <c r="O122" s="370"/>
      <c r="P122" s="370"/>
      <c r="Q122" s="370"/>
      <c r="R122" s="370"/>
      <c r="S122" s="370"/>
      <c r="T122" s="370"/>
      <c r="U122" s="370"/>
      <c r="V122" s="370"/>
      <c r="W122" s="370"/>
      <c r="X122" s="370"/>
      <c r="Y122" s="432" t="s">
        <v>15</v>
      </c>
      <c r="Z122" s="433"/>
      <c r="AA122" s="434"/>
      <c r="AB122" s="439"/>
      <c r="AC122" s="440"/>
      <c r="AD122" s="441"/>
      <c r="AE122" s="395"/>
      <c r="AF122" s="395"/>
      <c r="AG122" s="395"/>
      <c r="AH122" s="395"/>
      <c r="AI122" s="395"/>
      <c r="AJ122" s="395"/>
      <c r="AK122" s="395"/>
      <c r="AL122" s="395"/>
      <c r="AM122" s="395"/>
      <c r="AN122" s="395"/>
      <c r="AO122" s="395"/>
      <c r="AP122" s="395"/>
      <c r="AQ122" s="395"/>
      <c r="AR122" s="395"/>
      <c r="AS122" s="395"/>
      <c r="AT122" s="395"/>
      <c r="AU122" s="395"/>
      <c r="AV122" s="395"/>
      <c r="AW122" s="395"/>
      <c r="AX122" s="527"/>
    </row>
    <row r="123" spans="1:50" ht="46.5" hidden="1" customHeight="1" x14ac:dyDescent="0.15">
      <c r="A123" s="419"/>
      <c r="B123" s="420"/>
      <c r="C123" s="420"/>
      <c r="D123" s="420"/>
      <c r="E123" s="420"/>
      <c r="F123" s="421"/>
      <c r="G123" s="371"/>
      <c r="H123" s="371"/>
      <c r="I123" s="371"/>
      <c r="J123" s="371"/>
      <c r="K123" s="371"/>
      <c r="L123" s="371"/>
      <c r="M123" s="371"/>
      <c r="N123" s="371"/>
      <c r="O123" s="371"/>
      <c r="P123" s="371"/>
      <c r="Q123" s="371"/>
      <c r="R123" s="371"/>
      <c r="S123" s="371"/>
      <c r="T123" s="371"/>
      <c r="U123" s="371"/>
      <c r="V123" s="371"/>
      <c r="W123" s="371"/>
      <c r="X123" s="371"/>
      <c r="Y123" s="448" t="s">
        <v>44</v>
      </c>
      <c r="Z123" s="423"/>
      <c r="AA123" s="424"/>
      <c r="AB123" s="449" t="s">
        <v>400</v>
      </c>
      <c r="AC123" s="450"/>
      <c r="AD123" s="451"/>
      <c r="AE123" s="528"/>
      <c r="AF123" s="528"/>
      <c r="AG123" s="528"/>
      <c r="AH123" s="528"/>
      <c r="AI123" s="528"/>
      <c r="AJ123" s="528"/>
      <c r="AK123" s="528"/>
      <c r="AL123" s="528"/>
      <c r="AM123" s="528"/>
      <c r="AN123" s="528"/>
      <c r="AO123" s="528"/>
      <c r="AP123" s="528"/>
      <c r="AQ123" s="528"/>
      <c r="AR123" s="528"/>
      <c r="AS123" s="528"/>
      <c r="AT123" s="528"/>
      <c r="AU123" s="528"/>
      <c r="AV123" s="528"/>
      <c r="AW123" s="528"/>
      <c r="AX123" s="529"/>
    </row>
    <row r="124" spans="1:50" ht="23.25" hidden="1" customHeight="1" x14ac:dyDescent="0.15">
      <c r="A124" s="413" t="s">
        <v>15</v>
      </c>
      <c r="B124" s="414"/>
      <c r="C124" s="414"/>
      <c r="D124" s="414"/>
      <c r="E124" s="414"/>
      <c r="F124" s="415"/>
      <c r="G124" s="393" t="s">
        <v>16</v>
      </c>
      <c r="H124" s="393"/>
      <c r="I124" s="393"/>
      <c r="J124" s="393"/>
      <c r="K124" s="393"/>
      <c r="L124" s="393"/>
      <c r="M124" s="393"/>
      <c r="N124" s="393"/>
      <c r="O124" s="393"/>
      <c r="P124" s="393"/>
      <c r="Q124" s="393"/>
      <c r="R124" s="393"/>
      <c r="S124" s="393"/>
      <c r="T124" s="393"/>
      <c r="U124" s="393"/>
      <c r="V124" s="393"/>
      <c r="W124" s="393"/>
      <c r="X124" s="394"/>
      <c r="Y124" s="530"/>
      <c r="Z124" s="531"/>
      <c r="AA124" s="532"/>
      <c r="AB124" s="392" t="s">
        <v>11</v>
      </c>
      <c r="AC124" s="393"/>
      <c r="AD124" s="394"/>
      <c r="AE124" s="392" t="s">
        <v>447</v>
      </c>
      <c r="AF124" s="393"/>
      <c r="AG124" s="393"/>
      <c r="AH124" s="394"/>
      <c r="AI124" s="392" t="s">
        <v>443</v>
      </c>
      <c r="AJ124" s="393"/>
      <c r="AK124" s="393"/>
      <c r="AL124" s="394"/>
      <c r="AM124" s="392" t="s">
        <v>438</v>
      </c>
      <c r="AN124" s="393"/>
      <c r="AO124" s="393"/>
      <c r="AP124" s="394"/>
      <c r="AQ124" s="562" t="s">
        <v>433</v>
      </c>
      <c r="AR124" s="563"/>
      <c r="AS124" s="563"/>
      <c r="AT124" s="563"/>
      <c r="AU124" s="563"/>
      <c r="AV124" s="563"/>
      <c r="AW124" s="563"/>
      <c r="AX124" s="564"/>
    </row>
    <row r="125" spans="1:50" ht="23.25" hidden="1" customHeight="1" x14ac:dyDescent="0.15">
      <c r="A125" s="416"/>
      <c r="B125" s="417"/>
      <c r="C125" s="417"/>
      <c r="D125" s="417"/>
      <c r="E125" s="417"/>
      <c r="F125" s="418"/>
      <c r="G125" s="370" t="s">
        <v>399</v>
      </c>
      <c r="H125" s="370"/>
      <c r="I125" s="370"/>
      <c r="J125" s="370"/>
      <c r="K125" s="370"/>
      <c r="L125" s="370"/>
      <c r="M125" s="370"/>
      <c r="N125" s="370"/>
      <c r="O125" s="370"/>
      <c r="P125" s="370"/>
      <c r="Q125" s="370"/>
      <c r="R125" s="370"/>
      <c r="S125" s="370"/>
      <c r="T125" s="370"/>
      <c r="U125" s="370"/>
      <c r="V125" s="370"/>
      <c r="W125" s="370"/>
      <c r="X125" s="900"/>
      <c r="Y125" s="432" t="s">
        <v>15</v>
      </c>
      <c r="Z125" s="433"/>
      <c r="AA125" s="434"/>
      <c r="AB125" s="439"/>
      <c r="AC125" s="440"/>
      <c r="AD125" s="441"/>
      <c r="AE125" s="395"/>
      <c r="AF125" s="395"/>
      <c r="AG125" s="395"/>
      <c r="AH125" s="395"/>
      <c r="AI125" s="395"/>
      <c r="AJ125" s="395"/>
      <c r="AK125" s="395"/>
      <c r="AL125" s="395"/>
      <c r="AM125" s="395"/>
      <c r="AN125" s="395"/>
      <c r="AO125" s="395"/>
      <c r="AP125" s="395"/>
      <c r="AQ125" s="395"/>
      <c r="AR125" s="395"/>
      <c r="AS125" s="395"/>
      <c r="AT125" s="395"/>
      <c r="AU125" s="395"/>
      <c r="AV125" s="395"/>
      <c r="AW125" s="395"/>
      <c r="AX125" s="527"/>
    </row>
    <row r="126" spans="1:50" ht="46.5" hidden="1" customHeight="1" x14ac:dyDescent="0.15">
      <c r="A126" s="419"/>
      <c r="B126" s="420"/>
      <c r="C126" s="420"/>
      <c r="D126" s="420"/>
      <c r="E126" s="420"/>
      <c r="F126" s="421"/>
      <c r="G126" s="371"/>
      <c r="H126" s="371"/>
      <c r="I126" s="371"/>
      <c r="J126" s="371"/>
      <c r="K126" s="371"/>
      <c r="L126" s="371"/>
      <c r="M126" s="371"/>
      <c r="N126" s="371"/>
      <c r="O126" s="371"/>
      <c r="P126" s="371"/>
      <c r="Q126" s="371"/>
      <c r="R126" s="371"/>
      <c r="S126" s="371"/>
      <c r="T126" s="371"/>
      <c r="U126" s="371"/>
      <c r="V126" s="371"/>
      <c r="W126" s="371"/>
      <c r="X126" s="901"/>
      <c r="Y126" s="448" t="s">
        <v>44</v>
      </c>
      <c r="Z126" s="423"/>
      <c r="AA126" s="424"/>
      <c r="AB126" s="449" t="s">
        <v>397</v>
      </c>
      <c r="AC126" s="450"/>
      <c r="AD126" s="451"/>
      <c r="AE126" s="528"/>
      <c r="AF126" s="528"/>
      <c r="AG126" s="528"/>
      <c r="AH126" s="528"/>
      <c r="AI126" s="528"/>
      <c r="AJ126" s="528"/>
      <c r="AK126" s="528"/>
      <c r="AL126" s="528"/>
      <c r="AM126" s="528"/>
      <c r="AN126" s="528"/>
      <c r="AO126" s="528"/>
      <c r="AP126" s="528"/>
      <c r="AQ126" s="528"/>
      <c r="AR126" s="528"/>
      <c r="AS126" s="528"/>
      <c r="AT126" s="528"/>
      <c r="AU126" s="528"/>
      <c r="AV126" s="528"/>
      <c r="AW126" s="528"/>
      <c r="AX126" s="529"/>
    </row>
    <row r="127" spans="1:50" ht="23.25" hidden="1" customHeight="1" x14ac:dyDescent="0.15">
      <c r="A127" s="605" t="s">
        <v>15</v>
      </c>
      <c r="B127" s="417"/>
      <c r="C127" s="417"/>
      <c r="D127" s="417"/>
      <c r="E127" s="417"/>
      <c r="F127" s="418"/>
      <c r="G127" s="234" t="s">
        <v>16</v>
      </c>
      <c r="H127" s="234"/>
      <c r="I127" s="234"/>
      <c r="J127" s="234"/>
      <c r="K127" s="234"/>
      <c r="L127" s="234"/>
      <c r="M127" s="234"/>
      <c r="N127" s="234"/>
      <c r="O127" s="234"/>
      <c r="P127" s="234"/>
      <c r="Q127" s="234"/>
      <c r="R127" s="234"/>
      <c r="S127" s="234"/>
      <c r="T127" s="234"/>
      <c r="U127" s="234"/>
      <c r="V127" s="234"/>
      <c r="W127" s="234"/>
      <c r="X127" s="235"/>
      <c r="Y127" s="897"/>
      <c r="Z127" s="898"/>
      <c r="AA127" s="899"/>
      <c r="AB127" s="233" t="s">
        <v>11</v>
      </c>
      <c r="AC127" s="234"/>
      <c r="AD127" s="235"/>
      <c r="AE127" s="392" t="s">
        <v>446</v>
      </c>
      <c r="AF127" s="393"/>
      <c r="AG127" s="393"/>
      <c r="AH127" s="394"/>
      <c r="AI127" s="392" t="s">
        <v>443</v>
      </c>
      <c r="AJ127" s="393"/>
      <c r="AK127" s="393"/>
      <c r="AL127" s="394"/>
      <c r="AM127" s="392" t="s">
        <v>438</v>
      </c>
      <c r="AN127" s="393"/>
      <c r="AO127" s="393"/>
      <c r="AP127" s="394"/>
      <c r="AQ127" s="562" t="s">
        <v>433</v>
      </c>
      <c r="AR127" s="563"/>
      <c r="AS127" s="563"/>
      <c r="AT127" s="563"/>
      <c r="AU127" s="563"/>
      <c r="AV127" s="563"/>
      <c r="AW127" s="563"/>
      <c r="AX127" s="564"/>
    </row>
    <row r="128" spans="1:50" ht="23.25" hidden="1" customHeight="1" x14ac:dyDescent="0.15">
      <c r="A128" s="416"/>
      <c r="B128" s="417"/>
      <c r="C128" s="417"/>
      <c r="D128" s="417"/>
      <c r="E128" s="417"/>
      <c r="F128" s="418"/>
      <c r="G128" s="370" t="s">
        <v>399</v>
      </c>
      <c r="H128" s="370"/>
      <c r="I128" s="370"/>
      <c r="J128" s="370"/>
      <c r="K128" s="370"/>
      <c r="L128" s="370"/>
      <c r="M128" s="370"/>
      <c r="N128" s="370"/>
      <c r="O128" s="370"/>
      <c r="P128" s="370"/>
      <c r="Q128" s="370"/>
      <c r="R128" s="370"/>
      <c r="S128" s="370"/>
      <c r="T128" s="370"/>
      <c r="U128" s="370"/>
      <c r="V128" s="370"/>
      <c r="W128" s="370"/>
      <c r="X128" s="370"/>
      <c r="Y128" s="432" t="s">
        <v>15</v>
      </c>
      <c r="Z128" s="433"/>
      <c r="AA128" s="434"/>
      <c r="AB128" s="439"/>
      <c r="AC128" s="440"/>
      <c r="AD128" s="441"/>
      <c r="AE128" s="395"/>
      <c r="AF128" s="395"/>
      <c r="AG128" s="395"/>
      <c r="AH128" s="395"/>
      <c r="AI128" s="395"/>
      <c r="AJ128" s="395"/>
      <c r="AK128" s="395"/>
      <c r="AL128" s="395"/>
      <c r="AM128" s="395"/>
      <c r="AN128" s="395"/>
      <c r="AO128" s="395"/>
      <c r="AP128" s="395"/>
      <c r="AQ128" s="395"/>
      <c r="AR128" s="395"/>
      <c r="AS128" s="395"/>
      <c r="AT128" s="395"/>
      <c r="AU128" s="395"/>
      <c r="AV128" s="395"/>
      <c r="AW128" s="395"/>
      <c r="AX128" s="527"/>
    </row>
    <row r="129" spans="1:50" ht="46.5" hidden="1" customHeight="1" thickBot="1" x14ac:dyDescent="0.2">
      <c r="A129" s="419"/>
      <c r="B129" s="420"/>
      <c r="C129" s="420"/>
      <c r="D129" s="420"/>
      <c r="E129" s="420"/>
      <c r="F129" s="421"/>
      <c r="G129" s="371"/>
      <c r="H129" s="371"/>
      <c r="I129" s="371"/>
      <c r="J129" s="371"/>
      <c r="K129" s="371"/>
      <c r="L129" s="371"/>
      <c r="M129" s="371"/>
      <c r="N129" s="371"/>
      <c r="O129" s="371"/>
      <c r="P129" s="371"/>
      <c r="Q129" s="371"/>
      <c r="R129" s="371"/>
      <c r="S129" s="371"/>
      <c r="T129" s="371"/>
      <c r="U129" s="371"/>
      <c r="V129" s="371"/>
      <c r="W129" s="371"/>
      <c r="X129" s="371"/>
      <c r="Y129" s="448" t="s">
        <v>44</v>
      </c>
      <c r="Z129" s="423"/>
      <c r="AA129" s="424"/>
      <c r="AB129" s="449" t="s">
        <v>397</v>
      </c>
      <c r="AC129" s="450"/>
      <c r="AD129" s="451"/>
      <c r="AE129" s="528"/>
      <c r="AF129" s="528"/>
      <c r="AG129" s="528"/>
      <c r="AH129" s="528"/>
      <c r="AI129" s="528"/>
      <c r="AJ129" s="528"/>
      <c r="AK129" s="528"/>
      <c r="AL129" s="528"/>
      <c r="AM129" s="528"/>
      <c r="AN129" s="528"/>
      <c r="AO129" s="528"/>
      <c r="AP129" s="528"/>
      <c r="AQ129" s="528"/>
      <c r="AR129" s="528"/>
      <c r="AS129" s="528"/>
      <c r="AT129" s="528"/>
      <c r="AU129" s="528"/>
      <c r="AV129" s="528"/>
      <c r="AW129" s="528"/>
      <c r="AX129" s="529"/>
    </row>
    <row r="130" spans="1:50" ht="45" customHeight="1" x14ac:dyDescent="0.15">
      <c r="A130" s="174" t="s">
        <v>468</v>
      </c>
      <c r="B130" s="171"/>
      <c r="C130" s="170" t="s">
        <v>306</v>
      </c>
      <c r="D130" s="171"/>
      <c r="E130" s="155" t="s">
        <v>334</v>
      </c>
      <c r="F130" s="156"/>
      <c r="G130" s="157" t="s">
        <v>490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333</v>
      </c>
      <c r="F131" s="161"/>
      <c r="G131" s="96" t="s">
        <v>491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307</v>
      </c>
      <c r="F132" s="165"/>
      <c r="G132" s="146" t="s">
        <v>316</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446</v>
      </c>
      <c r="AF132" s="141"/>
      <c r="AG132" s="141"/>
      <c r="AH132" s="141"/>
      <c r="AI132" s="141" t="s">
        <v>443</v>
      </c>
      <c r="AJ132" s="141"/>
      <c r="AK132" s="141"/>
      <c r="AL132" s="141"/>
      <c r="AM132" s="141" t="s">
        <v>438</v>
      </c>
      <c r="AN132" s="141"/>
      <c r="AO132" s="141"/>
      <c r="AP132" s="137"/>
      <c r="AQ132" s="137" t="s">
        <v>302</v>
      </c>
      <c r="AR132" s="138"/>
      <c r="AS132" s="138"/>
      <c r="AT132" s="139"/>
      <c r="AU132" s="121" t="s">
        <v>318</v>
      </c>
      <c r="AV132" s="122"/>
      <c r="AW132" s="122"/>
      <c r="AX132" s="12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v>31</v>
      </c>
      <c r="AR133" s="185"/>
      <c r="AS133" s="119" t="s">
        <v>303</v>
      </c>
      <c r="AT133" s="120"/>
      <c r="AU133" s="364"/>
      <c r="AV133" s="186"/>
      <c r="AW133" s="119" t="s">
        <v>292</v>
      </c>
      <c r="AX133" s="181"/>
    </row>
    <row r="134" spans="1:50" ht="39.75" customHeight="1" x14ac:dyDescent="0.15">
      <c r="A134" s="175"/>
      <c r="B134" s="172"/>
      <c r="C134" s="166"/>
      <c r="D134" s="172"/>
      <c r="E134" s="166"/>
      <c r="F134" s="167"/>
      <c r="G134" s="90" t="s">
        <v>492</v>
      </c>
      <c r="H134" s="91"/>
      <c r="I134" s="91"/>
      <c r="J134" s="91"/>
      <c r="K134" s="91"/>
      <c r="L134" s="91"/>
      <c r="M134" s="91"/>
      <c r="N134" s="91"/>
      <c r="O134" s="91"/>
      <c r="P134" s="91"/>
      <c r="Q134" s="91"/>
      <c r="R134" s="91"/>
      <c r="S134" s="91"/>
      <c r="T134" s="91"/>
      <c r="U134" s="91"/>
      <c r="V134" s="91"/>
      <c r="W134" s="91"/>
      <c r="X134" s="92"/>
      <c r="Y134" s="187" t="s">
        <v>317</v>
      </c>
      <c r="Z134" s="188"/>
      <c r="AA134" s="189"/>
      <c r="AB134" s="190" t="s">
        <v>494</v>
      </c>
      <c r="AC134" s="191"/>
      <c r="AD134" s="191"/>
      <c r="AE134" s="192">
        <v>121</v>
      </c>
      <c r="AF134" s="193"/>
      <c r="AG134" s="193"/>
      <c r="AH134" s="193"/>
      <c r="AI134" s="192">
        <v>121</v>
      </c>
      <c r="AJ134" s="193"/>
      <c r="AK134" s="193"/>
      <c r="AL134" s="193"/>
      <c r="AM134" s="192">
        <v>121</v>
      </c>
      <c r="AN134" s="193"/>
      <c r="AO134" s="193"/>
      <c r="AP134" s="193"/>
      <c r="AQ134" s="192" t="s">
        <v>495</v>
      </c>
      <c r="AR134" s="193"/>
      <c r="AS134" s="193"/>
      <c r="AT134" s="193"/>
      <c r="AU134" s="192" t="s">
        <v>495</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49</v>
      </c>
      <c r="Z135" s="196"/>
      <c r="AA135" s="197"/>
      <c r="AB135" s="198" t="s">
        <v>494</v>
      </c>
      <c r="AC135" s="199"/>
      <c r="AD135" s="199"/>
      <c r="AE135" s="192">
        <v>122</v>
      </c>
      <c r="AF135" s="193"/>
      <c r="AG135" s="193"/>
      <c r="AH135" s="193"/>
      <c r="AI135" s="192">
        <v>122</v>
      </c>
      <c r="AJ135" s="193"/>
      <c r="AK135" s="193"/>
      <c r="AL135" s="193"/>
      <c r="AM135" s="192">
        <v>122</v>
      </c>
      <c r="AN135" s="193"/>
      <c r="AO135" s="193"/>
      <c r="AP135" s="193"/>
      <c r="AQ135" s="192">
        <v>122</v>
      </c>
      <c r="AR135" s="193"/>
      <c r="AS135" s="193"/>
      <c r="AT135" s="193"/>
      <c r="AU135" s="192" t="s">
        <v>495</v>
      </c>
      <c r="AV135" s="193"/>
      <c r="AW135" s="193"/>
      <c r="AX135" s="194"/>
    </row>
    <row r="136" spans="1:50" ht="18.75" customHeight="1" x14ac:dyDescent="0.15">
      <c r="A136" s="175"/>
      <c r="B136" s="172"/>
      <c r="C136" s="166"/>
      <c r="D136" s="172"/>
      <c r="E136" s="166"/>
      <c r="F136" s="167"/>
      <c r="G136" s="146" t="s">
        <v>316</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446</v>
      </c>
      <c r="AF136" s="141"/>
      <c r="AG136" s="141"/>
      <c r="AH136" s="141"/>
      <c r="AI136" s="141" t="s">
        <v>443</v>
      </c>
      <c r="AJ136" s="141"/>
      <c r="AK136" s="141"/>
      <c r="AL136" s="141"/>
      <c r="AM136" s="141" t="s">
        <v>438</v>
      </c>
      <c r="AN136" s="141"/>
      <c r="AO136" s="141"/>
      <c r="AP136" s="137"/>
      <c r="AQ136" s="137" t="s">
        <v>302</v>
      </c>
      <c r="AR136" s="138"/>
      <c r="AS136" s="138"/>
      <c r="AT136" s="139"/>
      <c r="AU136" s="363" t="s">
        <v>318</v>
      </c>
      <c r="AV136" s="182"/>
      <c r="AW136" s="182"/>
      <c r="AX136" s="183"/>
    </row>
    <row r="137" spans="1:50" ht="18.75"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v>31</v>
      </c>
      <c r="AR137" s="185"/>
      <c r="AS137" s="119" t="s">
        <v>303</v>
      </c>
      <c r="AT137" s="120"/>
      <c r="AU137" s="364"/>
      <c r="AV137" s="186"/>
      <c r="AW137" s="119" t="s">
        <v>292</v>
      </c>
      <c r="AX137" s="181"/>
    </row>
    <row r="138" spans="1:50" ht="39.75" customHeight="1" x14ac:dyDescent="0.15">
      <c r="A138" s="175"/>
      <c r="B138" s="172"/>
      <c r="C138" s="166"/>
      <c r="D138" s="172"/>
      <c r="E138" s="166"/>
      <c r="F138" s="167"/>
      <c r="G138" s="90" t="s">
        <v>493</v>
      </c>
      <c r="H138" s="91"/>
      <c r="I138" s="91"/>
      <c r="J138" s="91"/>
      <c r="K138" s="91"/>
      <c r="L138" s="91"/>
      <c r="M138" s="91"/>
      <c r="N138" s="91"/>
      <c r="O138" s="91"/>
      <c r="P138" s="91"/>
      <c r="Q138" s="91"/>
      <c r="R138" s="91"/>
      <c r="S138" s="91"/>
      <c r="T138" s="91"/>
      <c r="U138" s="91"/>
      <c r="V138" s="91"/>
      <c r="W138" s="91"/>
      <c r="X138" s="92"/>
      <c r="Y138" s="187" t="s">
        <v>317</v>
      </c>
      <c r="Z138" s="188"/>
      <c r="AA138" s="189"/>
      <c r="AB138" s="190" t="s">
        <v>494</v>
      </c>
      <c r="AC138" s="191"/>
      <c r="AD138" s="191"/>
      <c r="AE138" s="192">
        <v>98</v>
      </c>
      <c r="AF138" s="193"/>
      <c r="AG138" s="193"/>
      <c r="AH138" s="193"/>
      <c r="AI138" s="192">
        <v>103</v>
      </c>
      <c r="AJ138" s="193"/>
      <c r="AK138" s="193"/>
      <c r="AL138" s="193"/>
      <c r="AM138" s="192">
        <v>107</v>
      </c>
      <c r="AN138" s="193"/>
      <c r="AO138" s="193"/>
      <c r="AP138" s="193"/>
      <c r="AQ138" s="192" t="s">
        <v>495</v>
      </c>
      <c r="AR138" s="193"/>
      <c r="AS138" s="193"/>
      <c r="AT138" s="193"/>
      <c r="AU138" s="192" t="s">
        <v>495</v>
      </c>
      <c r="AV138" s="193"/>
      <c r="AW138" s="193"/>
      <c r="AX138" s="194"/>
    </row>
    <row r="139" spans="1:50" ht="39.75"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49</v>
      </c>
      <c r="Z139" s="196"/>
      <c r="AA139" s="197"/>
      <c r="AB139" s="198" t="s">
        <v>494</v>
      </c>
      <c r="AC139" s="199"/>
      <c r="AD139" s="199"/>
      <c r="AE139" s="192">
        <v>122</v>
      </c>
      <c r="AF139" s="193"/>
      <c r="AG139" s="193"/>
      <c r="AH139" s="193"/>
      <c r="AI139" s="192">
        <v>122</v>
      </c>
      <c r="AJ139" s="193"/>
      <c r="AK139" s="193"/>
      <c r="AL139" s="193"/>
      <c r="AM139" s="192">
        <v>122</v>
      </c>
      <c r="AN139" s="193"/>
      <c r="AO139" s="193"/>
      <c r="AP139" s="193"/>
      <c r="AQ139" s="192">
        <v>122</v>
      </c>
      <c r="AR139" s="193"/>
      <c r="AS139" s="193"/>
      <c r="AT139" s="193"/>
      <c r="AU139" s="192" t="s">
        <v>495</v>
      </c>
      <c r="AV139" s="193"/>
      <c r="AW139" s="193"/>
      <c r="AX139" s="194"/>
    </row>
    <row r="140" spans="1:50" ht="18.75" customHeight="1" x14ac:dyDescent="0.15">
      <c r="A140" s="175"/>
      <c r="B140" s="172"/>
      <c r="C140" s="166"/>
      <c r="D140" s="172"/>
      <c r="E140" s="166"/>
      <c r="F140" s="167"/>
      <c r="G140" s="146" t="s">
        <v>316</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446</v>
      </c>
      <c r="AF140" s="141"/>
      <c r="AG140" s="141"/>
      <c r="AH140" s="141"/>
      <c r="AI140" s="141" t="s">
        <v>443</v>
      </c>
      <c r="AJ140" s="141"/>
      <c r="AK140" s="141"/>
      <c r="AL140" s="141"/>
      <c r="AM140" s="141" t="s">
        <v>438</v>
      </c>
      <c r="AN140" s="141"/>
      <c r="AO140" s="141"/>
      <c r="AP140" s="137"/>
      <c r="AQ140" s="137" t="s">
        <v>302</v>
      </c>
      <c r="AR140" s="138"/>
      <c r="AS140" s="138"/>
      <c r="AT140" s="139"/>
      <c r="AU140" s="363" t="s">
        <v>318</v>
      </c>
      <c r="AV140" s="182"/>
      <c r="AW140" s="182"/>
      <c r="AX140" s="183"/>
    </row>
    <row r="141" spans="1:50" ht="18.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v>31</v>
      </c>
      <c r="AR141" s="185"/>
      <c r="AS141" s="119" t="s">
        <v>303</v>
      </c>
      <c r="AT141" s="120"/>
      <c r="AU141" s="364"/>
      <c r="AV141" s="186"/>
      <c r="AW141" s="119" t="s">
        <v>292</v>
      </c>
      <c r="AX141" s="181"/>
    </row>
    <row r="142" spans="1:50" ht="39.75" customHeight="1" x14ac:dyDescent="0.15">
      <c r="A142" s="175"/>
      <c r="B142" s="172"/>
      <c r="C142" s="166"/>
      <c r="D142" s="172"/>
      <c r="E142" s="166"/>
      <c r="F142" s="167"/>
      <c r="G142" s="90" t="s">
        <v>496</v>
      </c>
      <c r="H142" s="91"/>
      <c r="I142" s="91"/>
      <c r="J142" s="91"/>
      <c r="K142" s="91"/>
      <c r="L142" s="91"/>
      <c r="M142" s="91"/>
      <c r="N142" s="91"/>
      <c r="O142" s="91"/>
      <c r="P142" s="91"/>
      <c r="Q142" s="91"/>
      <c r="R142" s="91"/>
      <c r="S142" s="91"/>
      <c r="T142" s="91"/>
      <c r="U142" s="91"/>
      <c r="V142" s="91"/>
      <c r="W142" s="91"/>
      <c r="X142" s="92"/>
      <c r="Y142" s="187" t="s">
        <v>317</v>
      </c>
      <c r="Z142" s="188"/>
      <c r="AA142" s="189"/>
      <c r="AB142" s="190" t="s">
        <v>479</v>
      </c>
      <c r="AC142" s="191"/>
      <c r="AD142" s="191"/>
      <c r="AE142" s="192">
        <v>5</v>
      </c>
      <c r="AF142" s="193"/>
      <c r="AG142" s="193"/>
      <c r="AH142" s="193"/>
      <c r="AI142" s="192">
        <v>6</v>
      </c>
      <c r="AJ142" s="193"/>
      <c r="AK142" s="193"/>
      <c r="AL142" s="193"/>
      <c r="AM142" s="192">
        <v>6</v>
      </c>
      <c r="AN142" s="193"/>
      <c r="AO142" s="193"/>
      <c r="AP142" s="193"/>
      <c r="AQ142" s="192" t="s">
        <v>495</v>
      </c>
      <c r="AR142" s="193"/>
      <c r="AS142" s="193"/>
      <c r="AT142" s="193"/>
      <c r="AU142" s="192" t="s">
        <v>495</v>
      </c>
      <c r="AV142" s="193"/>
      <c r="AW142" s="193"/>
      <c r="AX142" s="194"/>
    </row>
    <row r="143" spans="1:50" ht="39.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49</v>
      </c>
      <c r="Z143" s="196"/>
      <c r="AA143" s="197"/>
      <c r="AB143" s="198" t="s">
        <v>479</v>
      </c>
      <c r="AC143" s="199"/>
      <c r="AD143" s="199"/>
      <c r="AE143" s="192">
        <v>6</v>
      </c>
      <c r="AF143" s="193"/>
      <c r="AG143" s="193"/>
      <c r="AH143" s="193"/>
      <c r="AI143" s="192">
        <v>8</v>
      </c>
      <c r="AJ143" s="193"/>
      <c r="AK143" s="193"/>
      <c r="AL143" s="193"/>
      <c r="AM143" s="192">
        <v>8</v>
      </c>
      <c r="AN143" s="193"/>
      <c r="AO143" s="193"/>
      <c r="AP143" s="193"/>
      <c r="AQ143" s="192">
        <v>8</v>
      </c>
      <c r="AR143" s="193"/>
      <c r="AS143" s="193"/>
      <c r="AT143" s="193"/>
      <c r="AU143" s="192" t="s">
        <v>495</v>
      </c>
      <c r="AV143" s="193"/>
      <c r="AW143" s="193"/>
      <c r="AX143" s="194"/>
    </row>
    <row r="144" spans="1:50" ht="18.75" customHeight="1" x14ac:dyDescent="0.15">
      <c r="A144" s="175"/>
      <c r="B144" s="172"/>
      <c r="C144" s="166"/>
      <c r="D144" s="172"/>
      <c r="E144" s="166"/>
      <c r="F144" s="167"/>
      <c r="G144" s="146" t="s">
        <v>316</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446</v>
      </c>
      <c r="AF144" s="141"/>
      <c r="AG144" s="141"/>
      <c r="AH144" s="141"/>
      <c r="AI144" s="141" t="s">
        <v>443</v>
      </c>
      <c r="AJ144" s="141"/>
      <c r="AK144" s="141"/>
      <c r="AL144" s="141"/>
      <c r="AM144" s="141" t="s">
        <v>438</v>
      </c>
      <c r="AN144" s="141"/>
      <c r="AO144" s="141"/>
      <c r="AP144" s="137"/>
      <c r="AQ144" s="137" t="s">
        <v>302</v>
      </c>
      <c r="AR144" s="138"/>
      <c r="AS144" s="138"/>
      <c r="AT144" s="139"/>
      <c r="AU144" s="182" t="s">
        <v>318</v>
      </c>
      <c r="AV144" s="182"/>
      <c r="AW144" s="182"/>
      <c r="AX144" s="183"/>
    </row>
    <row r="145" spans="1:50" ht="18.75"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303</v>
      </c>
      <c r="AT145" s="120"/>
      <c r="AU145" s="186"/>
      <c r="AV145" s="186"/>
      <c r="AW145" s="119" t="s">
        <v>292</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317</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49</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316</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446</v>
      </c>
      <c r="AF148" s="141"/>
      <c r="AG148" s="141"/>
      <c r="AH148" s="141"/>
      <c r="AI148" s="141" t="s">
        <v>443</v>
      </c>
      <c r="AJ148" s="141"/>
      <c r="AK148" s="141"/>
      <c r="AL148" s="141"/>
      <c r="AM148" s="141" t="s">
        <v>438</v>
      </c>
      <c r="AN148" s="141"/>
      <c r="AO148" s="141"/>
      <c r="AP148" s="137"/>
      <c r="AQ148" s="137" t="s">
        <v>302</v>
      </c>
      <c r="AR148" s="138"/>
      <c r="AS148" s="138"/>
      <c r="AT148" s="139"/>
      <c r="AU148" s="182" t="s">
        <v>318</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303</v>
      </c>
      <c r="AT149" s="120"/>
      <c r="AU149" s="186"/>
      <c r="AV149" s="186"/>
      <c r="AW149" s="119" t="s">
        <v>292</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317</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49</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319</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320</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497</v>
      </c>
      <c r="H154" s="91"/>
      <c r="I154" s="91"/>
      <c r="J154" s="91"/>
      <c r="K154" s="91"/>
      <c r="L154" s="91"/>
      <c r="M154" s="91"/>
      <c r="N154" s="91"/>
      <c r="O154" s="91"/>
      <c r="P154" s="92"/>
      <c r="Q154" s="111" t="s">
        <v>498</v>
      </c>
      <c r="R154" s="91"/>
      <c r="S154" s="91"/>
      <c r="T154" s="91"/>
      <c r="U154" s="91"/>
      <c r="V154" s="91"/>
      <c r="W154" s="91"/>
      <c r="X154" s="91"/>
      <c r="Y154" s="91"/>
      <c r="Z154" s="91"/>
      <c r="AA154" s="279"/>
      <c r="AB154" s="127" t="s">
        <v>499</v>
      </c>
      <c r="AC154" s="128"/>
      <c r="AD154" s="128"/>
      <c r="AE154" s="133" t="s">
        <v>500</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321</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501</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319</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320</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321</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319</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320</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321</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319</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320</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321</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319</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320</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321</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337</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334</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333</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307</v>
      </c>
      <c r="F192" s="165"/>
      <c r="G192" s="146" t="s">
        <v>316</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446</v>
      </c>
      <c r="AF192" s="141"/>
      <c r="AG192" s="141"/>
      <c r="AH192" s="141"/>
      <c r="AI192" s="141" t="s">
        <v>443</v>
      </c>
      <c r="AJ192" s="141"/>
      <c r="AK192" s="141"/>
      <c r="AL192" s="141"/>
      <c r="AM192" s="141" t="s">
        <v>438</v>
      </c>
      <c r="AN192" s="141"/>
      <c r="AO192" s="141"/>
      <c r="AP192" s="137"/>
      <c r="AQ192" s="137" t="s">
        <v>302</v>
      </c>
      <c r="AR192" s="138"/>
      <c r="AS192" s="138"/>
      <c r="AT192" s="139"/>
      <c r="AU192" s="182" t="s">
        <v>318</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303</v>
      </c>
      <c r="AT193" s="120"/>
      <c r="AU193" s="186"/>
      <c r="AV193" s="186"/>
      <c r="AW193" s="119" t="s">
        <v>292</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317</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49</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316</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447</v>
      </c>
      <c r="AF196" s="141"/>
      <c r="AG196" s="141"/>
      <c r="AH196" s="141"/>
      <c r="AI196" s="141" t="s">
        <v>443</v>
      </c>
      <c r="AJ196" s="141"/>
      <c r="AK196" s="141"/>
      <c r="AL196" s="141"/>
      <c r="AM196" s="141" t="s">
        <v>438</v>
      </c>
      <c r="AN196" s="141"/>
      <c r="AO196" s="141"/>
      <c r="AP196" s="137"/>
      <c r="AQ196" s="137" t="s">
        <v>302</v>
      </c>
      <c r="AR196" s="138"/>
      <c r="AS196" s="138"/>
      <c r="AT196" s="139"/>
      <c r="AU196" s="182" t="s">
        <v>318</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303</v>
      </c>
      <c r="AT197" s="120"/>
      <c r="AU197" s="186"/>
      <c r="AV197" s="186"/>
      <c r="AW197" s="119" t="s">
        <v>292</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317</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49</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316</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446</v>
      </c>
      <c r="AF200" s="141"/>
      <c r="AG200" s="141"/>
      <c r="AH200" s="141"/>
      <c r="AI200" s="141" t="s">
        <v>443</v>
      </c>
      <c r="AJ200" s="141"/>
      <c r="AK200" s="141"/>
      <c r="AL200" s="141"/>
      <c r="AM200" s="141" t="s">
        <v>438</v>
      </c>
      <c r="AN200" s="141"/>
      <c r="AO200" s="141"/>
      <c r="AP200" s="137"/>
      <c r="AQ200" s="137" t="s">
        <v>302</v>
      </c>
      <c r="AR200" s="138"/>
      <c r="AS200" s="138"/>
      <c r="AT200" s="139"/>
      <c r="AU200" s="182" t="s">
        <v>318</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303</v>
      </c>
      <c r="AT201" s="120"/>
      <c r="AU201" s="186"/>
      <c r="AV201" s="186"/>
      <c r="AW201" s="119" t="s">
        <v>292</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317</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49</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316</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446</v>
      </c>
      <c r="AF204" s="141"/>
      <c r="AG204" s="141"/>
      <c r="AH204" s="141"/>
      <c r="AI204" s="141" t="s">
        <v>443</v>
      </c>
      <c r="AJ204" s="141"/>
      <c r="AK204" s="141"/>
      <c r="AL204" s="141"/>
      <c r="AM204" s="141" t="s">
        <v>438</v>
      </c>
      <c r="AN204" s="141"/>
      <c r="AO204" s="141"/>
      <c r="AP204" s="137"/>
      <c r="AQ204" s="137" t="s">
        <v>302</v>
      </c>
      <c r="AR204" s="138"/>
      <c r="AS204" s="138"/>
      <c r="AT204" s="139"/>
      <c r="AU204" s="182" t="s">
        <v>318</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303</v>
      </c>
      <c r="AT205" s="120"/>
      <c r="AU205" s="186"/>
      <c r="AV205" s="186"/>
      <c r="AW205" s="119" t="s">
        <v>292</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317</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49</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316</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446</v>
      </c>
      <c r="AF208" s="141"/>
      <c r="AG208" s="141"/>
      <c r="AH208" s="141"/>
      <c r="AI208" s="141" t="s">
        <v>443</v>
      </c>
      <c r="AJ208" s="141"/>
      <c r="AK208" s="141"/>
      <c r="AL208" s="141"/>
      <c r="AM208" s="141" t="s">
        <v>438</v>
      </c>
      <c r="AN208" s="141"/>
      <c r="AO208" s="141"/>
      <c r="AP208" s="137"/>
      <c r="AQ208" s="137" t="s">
        <v>302</v>
      </c>
      <c r="AR208" s="138"/>
      <c r="AS208" s="138"/>
      <c r="AT208" s="139"/>
      <c r="AU208" s="182" t="s">
        <v>318</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303</v>
      </c>
      <c r="AT209" s="120"/>
      <c r="AU209" s="186"/>
      <c r="AV209" s="186"/>
      <c r="AW209" s="119" t="s">
        <v>292</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317</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49</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319</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320</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321</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319</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320</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321</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319</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320</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321</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319</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320</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321</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319</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320</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321</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337</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334</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333</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307</v>
      </c>
      <c r="F252" s="165"/>
      <c r="G252" s="146" t="s">
        <v>316</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446</v>
      </c>
      <c r="AF252" s="141"/>
      <c r="AG252" s="141"/>
      <c r="AH252" s="141"/>
      <c r="AI252" s="141" t="s">
        <v>443</v>
      </c>
      <c r="AJ252" s="141"/>
      <c r="AK252" s="141"/>
      <c r="AL252" s="141"/>
      <c r="AM252" s="141" t="s">
        <v>438</v>
      </c>
      <c r="AN252" s="141"/>
      <c r="AO252" s="141"/>
      <c r="AP252" s="137"/>
      <c r="AQ252" s="137" t="s">
        <v>302</v>
      </c>
      <c r="AR252" s="138"/>
      <c r="AS252" s="138"/>
      <c r="AT252" s="139"/>
      <c r="AU252" s="182" t="s">
        <v>318</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303</v>
      </c>
      <c r="AT253" s="120"/>
      <c r="AU253" s="186"/>
      <c r="AV253" s="186"/>
      <c r="AW253" s="119" t="s">
        <v>292</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317</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49</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316</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446</v>
      </c>
      <c r="AF256" s="141"/>
      <c r="AG256" s="141"/>
      <c r="AH256" s="141"/>
      <c r="AI256" s="141" t="s">
        <v>443</v>
      </c>
      <c r="AJ256" s="141"/>
      <c r="AK256" s="141"/>
      <c r="AL256" s="141"/>
      <c r="AM256" s="141" t="s">
        <v>439</v>
      </c>
      <c r="AN256" s="141"/>
      <c r="AO256" s="141"/>
      <c r="AP256" s="137"/>
      <c r="AQ256" s="137" t="s">
        <v>302</v>
      </c>
      <c r="AR256" s="138"/>
      <c r="AS256" s="138"/>
      <c r="AT256" s="139"/>
      <c r="AU256" s="182" t="s">
        <v>318</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303</v>
      </c>
      <c r="AT257" s="120"/>
      <c r="AU257" s="186"/>
      <c r="AV257" s="186"/>
      <c r="AW257" s="119" t="s">
        <v>292</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317</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49</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316</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446</v>
      </c>
      <c r="AF260" s="141"/>
      <c r="AG260" s="141"/>
      <c r="AH260" s="141"/>
      <c r="AI260" s="141" t="s">
        <v>443</v>
      </c>
      <c r="AJ260" s="141"/>
      <c r="AK260" s="141"/>
      <c r="AL260" s="141"/>
      <c r="AM260" s="141" t="s">
        <v>439</v>
      </c>
      <c r="AN260" s="141"/>
      <c r="AO260" s="141"/>
      <c r="AP260" s="137"/>
      <c r="AQ260" s="137" t="s">
        <v>302</v>
      </c>
      <c r="AR260" s="138"/>
      <c r="AS260" s="138"/>
      <c r="AT260" s="139"/>
      <c r="AU260" s="182" t="s">
        <v>318</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303</v>
      </c>
      <c r="AT261" s="120"/>
      <c r="AU261" s="186"/>
      <c r="AV261" s="186"/>
      <c r="AW261" s="119" t="s">
        <v>292</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317</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49</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316</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446</v>
      </c>
      <c r="AF264" s="203"/>
      <c r="AG264" s="203"/>
      <c r="AH264" s="203"/>
      <c r="AI264" s="203" t="s">
        <v>443</v>
      </c>
      <c r="AJ264" s="203"/>
      <c r="AK264" s="203"/>
      <c r="AL264" s="203"/>
      <c r="AM264" s="203" t="s">
        <v>438</v>
      </c>
      <c r="AN264" s="203"/>
      <c r="AO264" s="203"/>
      <c r="AP264" s="145"/>
      <c r="AQ264" s="145" t="s">
        <v>302</v>
      </c>
      <c r="AR264" s="116"/>
      <c r="AS264" s="116"/>
      <c r="AT264" s="117"/>
      <c r="AU264" s="122" t="s">
        <v>318</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303</v>
      </c>
      <c r="AT265" s="120"/>
      <c r="AU265" s="186"/>
      <c r="AV265" s="186"/>
      <c r="AW265" s="119" t="s">
        <v>292</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317</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49</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316</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447</v>
      </c>
      <c r="AF268" s="141"/>
      <c r="AG268" s="141"/>
      <c r="AH268" s="141"/>
      <c r="AI268" s="141" t="s">
        <v>443</v>
      </c>
      <c r="AJ268" s="141"/>
      <c r="AK268" s="141"/>
      <c r="AL268" s="141"/>
      <c r="AM268" s="141" t="s">
        <v>438</v>
      </c>
      <c r="AN268" s="141"/>
      <c r="AO268" s="141"/>
      <c r="AP268" s="137"/>
      <c r="AQ268" s="137" t="s">
        <v>302</v>
      </c>
      <c r="AR268" s="138"/>
      <c r="AS268" s="138"/>
      <c r="AT268" s="139"/>
      <c r="AU268" s="182" t="s">
        <v>318</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303</v>
      </c>
      <c r="AT269" s="120"/>
      <c r="AU269" s="186"/>
      <c r="AV269" s="186"/>
      <c r="AW269" s="119" t="s">
        <v>292</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317</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49</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319</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320</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321</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319</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320</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321</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319</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320</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321</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319</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320</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321</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319</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320</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321</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337</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334</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333</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307</v>
      </c>
      <c r="F312" s="165"/>
      <c r="G312" s="146" t="s">
        <v>316</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446</v>
      </c>
      <c r="AF312" s="141"/>
      <c r="AG312" s="141"/>
      <c r="AH312" s="141"/>
      <c r="AI312" s="141" t="s">
        <v>443</v>
      </c>
      <c r="AJ312" s="141"/>
      <c r="AK312" s="141"/>
      <c r="AL312" s="141"/>
      <c r="AM312" s="141" t="s">
        <v>438</v>
      </c>
      <c r="AN312" s="141"/>
      <c r="AO312" s="141"/>
      <c r="AP312" s="137"/>
      <c r="AQ312" s="137" t="s">
        <v>302</v>
      </c>
      <c r="AR312" s="138"/>
      <c r="AS312" s="138"/>
      <c r="AT312" s="139"/>
      <c r="AU312" s="182" t="s">
        <v>318</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303</v>
      </c>
      <c r="AT313" s="120"/>
      <c r="AU313" s="186"/>
      <c r="AV313" s="186"/>
      <c r="AW313" s="119" t="s">
        <v>292</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317</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49</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316</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446</v>
      </c>
      <c r="AF316" s="141"/>
      <c r="AG316" s="141"/>
      <c r="AH316" s="141"/>
      <c r="AI316" s="141" t="s">
        <v>443</v>
      </c>
      <c r="AJ316" s="141"/>
      <c r="AK316" s="141"/>
      <c r="AL316" s="141"/>
      <c r="AM316" s="141" t="s">
        <v>438</v>
      </c>
      <c r="AN316" s="141"/>
      <c r="AO316" s="141"/>
      <c r="AP316" s="137"/>
      <c r="AQ316" s="137" t="s">
        <v>302</v>
      </c>
      <c r="AR316" s="138"/>
      <c r="AS316" s="138"/>
      <c r="AT316" s="139"/>
      <c r="AU316" s="182" t="s">
        <v>318</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303</v>
      </c>
      <c r="AT317" s="120"/>
      <c r="AU317" s="186"/>
      <c r="AV317" s="186"/>
      <c r="AW317" s="119" t="s">
        <v>292</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317</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49</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316</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446</v>
      </c>
      <c r="AF320" s="141"/>
      <c r="AG320" s="141"/>
      <c r="AH320" s="141"/>
      <c r="AI320" s="141" t="s">
        <v>443</v>
      </c>
      <c r="AJ320" s="141"/>
      <c r="AK320" s="141"/>
      <c r="AL320" s="141"/>
      <c r="AM320" s="141" t="s">
        <v>439</v>
      </c>
      <c r="AN320" s="141"/>
      <c r="AO320" s="141"/>
      <c r="AP320" s="137"/>
      <c r="AQ320" s="137" t="s">
        <v>302</v>
      </c>
      <c r="AR320" s="138"/>
      <c r="AS320" s="138"/>
      <c r="AT320" s="139"/>
      <c r="AU320" s="182" t="s">
        <v>318</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303</v>
      </c>
      <c r="AT321" s="120"/>
      <c r="AU321" s="186"/>
      <c r="AV321" s="186"/>
      <c r="AW321" s="119" t="s">
        <v>292</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317</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49</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316</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446</v>
      </c>
      <c r="AF324" s="141"/>
      <c r="AG324" s="141"/>
      <c r="AH324" s="141"/>
      <c r="AI324" s="141" t="s">
        <v>443</v>
      </c>
      <c r="AJ324" s="141"/>
      <c r="AK324" s="141"/>
      <c r="AL324" s="141"/>
      <c r="AM324" s="141" t="s">
        <v>438</v>
      </c>
      <c r="AN324" s="141"/>
      <c r="AO324" s="141"/>
      <c r="AP324" s="137"/>
      <c r="AQ324" s="137" t="s">
        <v>302</v>
      </c>
      <c r="AR324" s="138"/>
      <c r="AS324" s="138"/>
      <c r="AT324" s="139"/>
      <c r="AU324" s="182" t="s">
        <v>318</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303</v>
      </c>
      <c r="AT325" s="120"/>
      <c r="AU325" s="186"/>
      <c r="AV325" s="186"/>
      <c r="AW325" s="119" t="s">
        <v>292</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317</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49</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316</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447</v>
      </c>
      <c r="AF328" s="141"/>
      <c r="AG328" s="141"/>
      <c r="AH328" s="141"/>
      <c r="AI328" s="141" t="s">
        <v>443</v>
      </c>
      <c r="AJ328" s="141"/>
      <c r="AK328" s="141"/>
      <c r="AL328" s="141"/>
      <c r="AM328" s="141" t="s">
        <v>439</v>
      </c>
      <c r="AN328" s="141"/>
      <c r="AO328" s="141"/>
      <c r="AP328" s="137"/>
      <c r="AQ328" s="137" t="s">
        <v>302</v>
      </c>
      <c r="AR328" s="138"/>
      <c r="AS328" s="138"/>
      <c r="AT328" s="139"/>
      <c r="AU328" s="182" t="s">
        <v>318</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303</v>
      </c>
      <c r="AT329" s="120"/>
      <c r="AU329" s="186"/>
      <c r="AV329" s="186"/>
      <c r="AW329" s="119" t="s">
        <v>292</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317</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49</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319</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320</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321</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319</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320</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321</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319</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320</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321</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319</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320</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321</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319</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320</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321</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337</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334</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333</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307</v>
      </c>
      <c r="F372" s="165"/>
      <c r="G372" s="146" t="s">
        <v>316</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446</v>
      </c>
      <c r="AF372" s="141"/>
      <c r="AG372" s="141"/>
      <c r="AH372" s="141"/>
      <c r="AI372" s="141" t="s">
        <v>443</v>
      </c>
      <c r="AJ372" s="141"/>
      <c r="AK372" s="141"/>
      <c r="AL372" s="141"/>
      <c r="AM372" s="141" t="s">
        <v>438</v>
      </c>
      <c r="AN372" s="141"/>
      <c r="AO372" s="141"/>
      <c r="AP372" s="137"/>
      <c r="AQ372" s="137" t="s">
        <v>302</v>
      </c>
      <c r="AR372" s="138"/>
      <c r="AS372" s="138"/>
      <c r="AT372" s="139"/>
      <c r="AU372" s="182" t="s">
        <v>318</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303</v>
      </c>
      <c r="AT373" s="120"/>
      <c r="AU373" s="186"/>
      <c r="AV373" s="186"/>
      <c r="AW373" s="119" t="s">
        <v>292</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317</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49</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316</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446</v>
      </c>
      <c r="AF376" s="141"/>
      <c r="AG376" s="141"/>
      <c r="AH376" s="141"/>
      <c r="AI376" s="141" t="s">
        <v>443</v>
      </c>
      <c r="AJ376" s="141"/>
      <c r="AK376" s="141"/>
      <c r="AL376" s="141"/>
      <c r="AM376" s="141" t="s">
        <v>438</v>
      </c>
      <c r="AN376" s="141"/>
      <c r="AO376" s="141"/>
      <c r="AP376" s="137"/>
      <c r="AQ376" s="137" t="s">
        <v>302</v>
      </c>
      <c r="AR376" s="138"/>
      <c r="AS376" s="138"/>
      <c r="AT376" s="139"/>
      <c r="AU376" s="182" t="s">
        <v>318</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303</v>
      </c>
      <c r="AT377" s="120"/>
      <c r="AU377" s="186"/>
      <c r="AV377" s="186"/>
      <c r="AW377" s="119" t="s">
        <v>292</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317</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49</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316</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446</v>
      </c>
      <c r="AF380" s="141"/>
      <c r="AG380" s="141"/>
      <c r="AH380" s="141"/>
      <c r="AI380" s="141" t="s">
        <v>443</v>
      </c>
      <c r="AJ380" s="141"/>
      <c r="AK380" s="141"/>
      <c r="AL380" s="141"/>
      <c r="AM380" s="141" t="s">
        <v>438</v>
      </c>
      <c r="AN380" s="141"/>
      <c r="AO380" s="141"/>
      <c r="AP380" s="137"/>
      <c r="AQ380" s="137" t="s">
        <v>302</v>
      </c>
      <c r="AR380" s="138"/>
      <c r="AS380" s="138"/>
      <c r="AT380" s="139"/>
      <c r="AU380" s="182" t="s">
        <v>318</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303</v>
      </c>
      <c r="AT381" s="120"/>
      <c r="AU381" s="186"/>
      <c r="AV381" s="186"/>
      <c r="AW381" s="119" t="s">
        <v>292</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317</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49</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316</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446</v>
      </c>
      <c r="AF384" s="141"/>
      <c r="AG384" s="141"/>
      <c r="AH384" s="141"/>
      <c r="AI384" s="141" t="s">
        <v>443</v>
      </c>
      <c r="AJ384" s="141"/>
      <c r="AK384" s="141"/>
      <c r="AL384" s="141"/>
      <c r="AM384" s="141" t="s">
        <v>438</v>
      </c>
      <c r="AN384" s="141"/>
      <c r="AO384" s="141"/>
      <c r="AP384" s="137"/>
      <c r="AQ384" s="137" t="s">
        <v>302</v>
      </c>
      <c r="AR384" s="138"/>
      <c r="AS384" s="138"/>
      <c r="AT384" s="139"/>
      <c r="AU384" s="182" t="s">
        <v>318</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303</v>
      </c>
      <c r="AT385" s="120"/>
      <c r="AU385" s="186"/>
      <c r="AV385" s="186"/>
      <c r="AW385" s="119" t="s">
        <v>292</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317</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49</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316</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446</v>
      </c>
      <c r="AF388" s="141"/>
      <c r="AG388" s="141"/>
      <c r="AH388" s="141"/>
      <c r="AI388" s="141" t="s">
        <v>443</v>
      </c>
      <c r="AJ388" s="141"/>
      <c r="AK388" s="141"/>
      <c r="AL388" s="141"/>
      <c r="AM388" s="141" t="s">
        <v>438</v>
      </c>
      <c r="AN388" s="141"/>
      <c r="AO388" s="141"/>
      <c r="AP388" s="137"/>
      <c r="AQ388" s="137" t="s">
        <v>302</v>
      </c>
      <c r="AR388" s="138"/>
      <c r="AS388" s="138"/>
      <c r="AT388" s="139"/>
      <c r="AU388" s="182" t="s">
        <v>318</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303</v>
      </c>
      <c r="AT389" s="120"/>
      <c r="AU389" s="186"/>
      <c r="AV389" s="186"/>
      <c r="AW389" s="119" t="s">
        <v>292</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317</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49</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319</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320</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321</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319</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320</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321</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319</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320</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321</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319</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320</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321</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319</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320</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321</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337</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464</v>
      </c>
      <c r="D430" s="902"/>
      <c r="E430" s="160" t="s">
        <v>456</v>
      </c>
      <c r="F430" s="869"/>
      <c r="G430" s="870" t="s">
        <v>322</v>
      </c>
      <c r="H430" s="109"/>
      <c r="I430" s="109"/>
      <c r="J430" s="871"/>
      <c r="K430" s="872"/>
      <c r="L430" s="872"/>
      <c r="M430" s="872"/>
      <c r="N430" s="872"/>
      <c r="O430" s="872"/>
      <c r="P430" s="872"/>
      <c r="Q430" s="872"/>
      <c r="R430" s="872"/>
      <c r="S430" s="872"/>
      <c r="T430" s="873"/>
      <c r="U430" s="560"/>
      <c r="V430" s="560"/>
      <c r="W430" s="560"/>
      <c r="X430" s="560"/>
      <c r="Y430" s="560"/>
      <c r="Z430" s="560"/>
      <c r="AA430" s="560"/>
      <c r="AB430" s="560"/>
      <c r="AC430" s="560"/>
      <c r="AD430" s="560"/>
      <c r="AE430" s="560"/>
      <c r="AF430" s="560"/>
      <c r="AG430" s="560"/>
      <c r="AH430" s="560"/>
      <c r="AI430" s="560"/>
      <c r="AJ430" s="560"/>
      <c r="AK430" s="560"/>
      <c r="AL430" s="560"/>
      <c r="AM430" s="560"/>
      <c r="AN430" s="560"/>
      <c r="AO430" s="560"/>
      <c r="AP430" s="560"/>
      <c r="AQ430" s="560"/>
      <c r="AR430" s="560"/>
      <c r="AS430" s="560"/>
      <c r="AT430" s="560"/>
      <c r="AU430" s="560"/>
      <c r="AV430" s="560"/>
      <c r="AW430" s="560"/>
      <c r="AX430" s="874"/>
    </row>
    <row r="431" spans="1:50" ht="18.75" hidden="1" customHeight="1" x14ac:dyDescent="0.15">
      <c r="A431" s="175"/>
      <c r="B431" s="172"/>
      <c r="C431" s="166"/>
      <c r="D431" s="172"/>
      <c r="E431" s="328" t="s">
        <v>311</v>
      </c>
      <c r="F431" s="329"/>
      <c r="G431" s="330" t="s">
        <v>308</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310</v>
      </c>
      <c r="AF431" s="324"/>
      <c r="AG431" s="324"/>
      <c r="AH431" s="325"/>
      <c r="AI431" s="203" t="s">
        <v>439</v>
      </c>
      <c r="AJ431" s="203"/>
      <c r="AK431" s="203"/>
      <c r="AL431" s="145"/>
      <c r="AM431" s="203" t="s">
        <v>434</v>
      </c>
      <c r="AN431" s="203"/>
      <c r="AO431" s="203"/>
      <c r="AP431" s="145"/>
      <c r="AQ431" s="145" t="s">
        <v>302</v>
      </c>
      <c r="AR431" s="116"/>
      <c r="AS431" s="116"/>
      <c r="AT431" s="117"/>
      <c r="AU431" s="122" t="s">
        <v>248</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303</v>
      </c>
      <c r="AH432" s="120"/>
      <c r="AI432" s="142"/>
      <c r="AJ432" s="142"/>
      <c r="AK432" s="142"/>
      <c r="AL432" s="140"/>
      <c r="AM432" s="142"/>
      <c r="AN432" s="142"/>
      <c r="AO432" s="142"/>
      <c r="AP432" s="140"/>
      <c r="AQ432" s="364"/>
      <c r="AR432" s="186"/>
      <c r="AS432" s="119" t="s">
        <v>303</v>
      </c>
      <c r="AT432" s="120"/>
      <c r="AU432" s="186"/>
      <c r="AV432" s="186"/>
      <c r="AW432" s="119" t="s">
        <v>292</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49</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51" t="s">
        <v>293</v>
      </c>
      <c r="AC435" s="551"/>
      <c r="AD435" s="551"/>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311</v>
      </c>
      <c r="F436" s="329"/>
      <c r="G436" s="330" t="s">
        <v>308</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310</v>
      </c>
      <c r="AF436" s="324"/>
      <c r="AG436" s="324"/>
      <c r="AH436" s="325"/>
      <c r="AI436" s="203" t="s">
        <v>438</v>
      </c>
      <c r="AJ436" s="203"/>
      <c r="AK436" s="203"/>
      <c r="AL436" s="145"/>
      <c r="AM436" s="203" t="s">
        <v>434</v>
      </c>
      <c r="AN436" s="203"/>
      <c r="AO436" s="203"/>
      <c r="AP436" s="145"/>
      <c r="AQ436" s="145" t="s">
        <v>302</v>
      </c>
      <c r="AR436" s="116"/>
      <c r="AS436" s="116"/>
      <c r="AT436" s="117"/>
      <c r="AU436" s="122" t="s">
        <v>248</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303</v>
      </c>
      <c r="AH437" s="120"/>
      <c r="AI437" s="142"/>
      <c r="AJ437" s="142"/>
      <c r="AK437" s="142"/>
      <c r="AL437" s="140"/>
      <c r="AM437" s="142"/>
      <c r="AN437" s="142"/>
      <c r="AO437" s="142"/>
      <c r="AP437" s="140"/>
      <c r="AQ437" s="364"/>
      <c r="AR437" s="186"/>
      <c r="AS437" s="119" t="s">
        <v>303</v>
      </c>
      <c r="AT437" s="120"/>
      <c r="AU437" s="186"/>
      <c r="AV437" s="186"/>
      <c r="AW437" s="119" t="s">
        <v>292</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49</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51" t="s">
        <v>293</v>
      </c>
      <c r="AC440" s="551"/>
      <c r="AD440" s="551"/>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311</v>
      </c>
      <c r="F441" s="329"/>
      <c r="G441" s="330" t="s">
        <v>308</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310</v>
      </c>
      <c r="AF441" s="324"/>
      <c r="AG441" s="324"/>
      <c r="AH441" s="325"/>
      <c r="AI441" s="203" t="s">
        <v>438</v>
      </c>
      <c r="AJ441" s="203"/>
      <c r="AK441" s="203"/>
      <c r="AL441" s="145"/>
      <c r="AM441" s="203" t="s">
        <v>430</v>
      </c>
      <c r="AN441" s="203"/>
      <c r="AO441" s="203"/>
      <c r="AP441" s="145"/>
      <c r="AQ441" s="145" t="s">
        <v>302</v>
      </c>
      <c r="AR441" s="116"/>
      <c r="AS441" s="116"/>
      <c r="AT441" s="117"/>
      <c r="AU441" s="122" t="s">
        <v>248</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303</v>
      </c>
      <c r="AH442" s="120"/>
      <c r="AI442" s="142"/>
      <c r="AJ442" s="142"/>
      <c r="AK442" s="142"/>
      <c r="AL442" s="140"/>
      <c r="AM442" s="142"/>
      <c r="AN442" s="142"/>
      <c r="AO442" s="142"/>
      <c r="AP442" s="140"/>
      <c r="AQ442" s="364"/>
      <c r="AR442" s="186"/>
      <c r="AS442" s="119" t="s">
        <v>303</v>
      </c>
      <c r="AT442" s="120"/>
      <c r="AU442" s="186"/>
      <c r="AV442" s="186"/>
      <c r="AW442" s="119" t="s">
        <v>292</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49</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51" t="s">
        <v>293</v>
      </c>
      <c r="AC445" s="551"/>
      <c r="AD445" s="551"/>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311</v>
      </c>
      <c r="F446" s="329"/>
      <c r="G446" s="330" t="s">
        <v>308</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310</v>
      </c>
      <c r="AF446" s="324"/>
      <c r="AG446" s="324"/>
      <c r="AH446" s="325"/>
      <c r="AI446" s="203" t="s">
        <v>438</v>
      </c>
      <c r="AJ446" s="203"/>
      <c r="AK446" s="203"/>
      <c r="AL446" s="145"/>
      <c r="AM446" s="203" t="s">
        <v>435</v>
      </c>
      <c r="AN446" s="203"/>
      <c r="AO446" s="203"/>
      <c r="AP446" s="145"/>
      <c r="AQ446" s="145" t="s">
        <v>302</v>
      </c>
      <c r="AR446" s="116"/>
      <c r="AS446" s="116"/>
      <c r="AT446" s="117"/>
      <c r="AU446" s="122" t="s">
        <v>248</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303</v>
      </c>
      <c r="AH447" s="120"/>
      <c r="AI447" s="142"/>
      <c r="AJ447" s="142"/>
      <c r="AK447" s="142"/>
      <c r="AL447" s="140"/>
      <c r="AM447" s="142"/>
      <c r="AN447" s="142"/>
      <c r="AO447" s="142"/>
      <c r="AP447" s="140"/>
      <c r="AQ447" s="364"/>
      <c r="AR447" s="186"/>
      <c r="AS447" s="119" t="s">
        <v>303</v>
      </c>
      <c r="AT447" s="120"/>
      <c r="AU447" s="186"/>
      <c r="AV447" s="186"/>
      <c r="AW447" s="119" t="s">
        <v>292</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49</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51" t="s">
        <v>293</v>
      </c>
      <c r="AC450" s="551"/>
      <c r="AD450" s="551"/>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311</v>
      </c>
      <c r="F451" s="329"/>
      <c r="G451" s="330" t="s">
        <v>308</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310</v>
      </c>
      <c r="AF451" s="324"/>
      <c r="AG451" s="324"/>
      <c r="AH451" s="325"/>
      <c r="AI451" s="203" t="s">
        <v>438</v>
      </c>
      <c r="AJ451" s="203"/>
      <c r="AK451" s="203"/>
      <c r="AL451" s="145"/>
      <c r="AM451" s="203" t="s">
        <v>434</v>
      </c>
      <c r="AN451" s="203"/>
      <c r="AO451" s="203"/>
      <c r="AP451" s="145"/>
      <c r="AQ451" s="145" t="s">
        <v>302</v>
      </c>
      <c r="AR451" s="116"/>
      <c r="AS451" s="116"/>
      <c r="AT451" s="117"/>
      <c r="AU451" s="122" t="s">
        <v>248</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303</v>
      </c>
      <c r="AH452" s="120"/>
      <c r="AI452" s="142"/>
      <c r="AJ452" s="142"/>
      <c r="AK452" s="142"/>
      <c r="AL452" s="140"/>
      <c r="AM452" s="142"/>
      <c r="AN452" s="142"/>
      <c r="AO452" s="142"/>
      <c r="AP452" s="140"/>
      <c r="AQ452" s="364"/>
      <c r="AR452" s="186"/>
      <c r="AS452" s="119" t="s">
        <v>303</v>
      </c>
      <c r="AT452" s="120"/>
      <c r="AU452" s="186"/>
      <c r="AV452" s="186"/>
      <c r="AW452" s="119" t="s">
        <v>292</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49</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51" t="s">
        <v>293</v>
      </c>
      <c r="AC455" s="551"/>
      <c r="AD455" s="551"/>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312</v>
      </c>
      <c r="F456" s="329"/>
      <c r="G456" s="330" t="s">
        <v>309</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310</v>
      </c>
      <c r="AF456" s="324"/>
      <c r="AG456" s="324"/>
      <c r="AH456" s="325"/>
      <c r="AI456" s="203" t="s">
        <v>438</v>
      </c>
      <c r="AJ456" s="203"/>
      <c r="AK456" s="203"/>
      <c r="AL456" s="145"/>
      <c r="AM456" s="203" t="s">
        <v>434</v>
      </c>
      <c r="AN456" s="203"/>
      <c r="AO456" s="203"/>
      <c r="AP456" s="145"/>
      <c r="AQ456" s="145" t="s">
        <v>302</v>
      </c>
      <c r="AR456" s="116"/>
      <c r="AS456" s="116"/>
      <c r="AT456" s="117"/>
      <c r="AU456" s="122" t="s">
        <v>248</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303</v>
      </c>
      <c r="AH457" s="120"/>
      <c r="AI457" s="142"/>
      <c r="AJ457" s="142"/>
      <c r="AK457" s="142"/>
      <c r="AL457" s="140"/>
      <c r="AM457" s="142"/>
      <c r="AN457" s="142"/>
      <c r="AO457" s="142"/>
      <c r="AP457" s="140"/>
      <c r="AQ457" s="364"/>
      <c r="AR457" s="186"/>
      <c r="AS457" s="119" t="s">
        <v>303</v>
      </c>
      <c r="AT457" s="120"/>
      <c r="AU457" s="186"/>
      <c r="AV457" s="186"/>
      <c r="AW457" s="119" t="s">
        <v>292</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49</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51" t="s">
        <v>14</v>
      </c>
      <c r="AC460" s="551"/>
      <c r="AD460" s="551"/>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312</v>
      </c>
      <c r="F461" s="329"/>
      <c r="G461" s="330" t="s">
        <v>309</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310</v>
      </c>
      <c r="AF461" s="324"/>
      <c r="AG461" s="324"/>
      <c r="AH461" s="325"/>
      <c r="AI461" s="203" t="s">
        <v>438</v>
      </c>
      <c r="AJ461" s="203"/>
      <c r="AK461" s="203"/>
      <c r="AL461" s="145"/>
      <c r="AM461" s="203" t="s">
        <v>436</v>
      </c>
      <c r="AN461" s="203"/>
      <c r="AO461" s="203"/>
      <c r="AP461" s="145"/>
      <c r="AQ461" s="145" t="s">
        <v>302</v>
      </c>
      <c r="AR461" s="116"/>
      <c r="AS461" s="116"/>
      <c r="AT461" s="117"/>
      <c r="AU461" s="122" t="s">
        <v>248</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303</v>
      </c>
      <c r="AH462" s="120"/>
      <c r="AI462" s="142"/>
      <c r="AJ462" s="142"/>
      <c r="AK462" s="142"/>
      <c r="AL462" s="140"/>
      <c r="AM462" s="142"/>
      <c r="AN462" s="142"/>
      <c r="AO462" s="142"/>
      <c r="AP462" s="140"/>
      <c r="AQ462" s="364"/>
      <c r="AR462" s="186"/>
      <c r="AS462" s="119" t="s">
        <v>303</v>
      </c>
      <c r="AT462" s="120"/>
      <c r="AU462" s="186"/>
      <c r="AV462" s="186"/>
      <c r="AW462" s="119" t="s">
        <v>292</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49</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51" t="s">
        <v>14</v>
      </c>
      <c r="AC465" s="551"/>
      <c r="AD465" s="551"/>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312</v>
      </c>
      <c r="F466" s="329"/>
      <c r="G466" s="330" t="s">
        <v>309</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310</v>
      </c>
      <c r="AF466" s="324"/>
      <c r="AG466" s="324"/>
      <c r="AH466" s="325"/>
      <c r="AI466" s="203" t="s">
        <v>438</v>
      </c>
      <c r="AJ466" s="203"/>
      <c r="AK466" s="203"/>
      <c r="AL466" s="145"/>
      <c r="AM466" s="203" t="s">
        <v>434</v>
      </c>
      <c r="AN466" s="203"/>
      <c r="AO466" s="203"/>
      <c r="AP466" s="145"/>
      <c r="AQ466" s="145" t="s">
        <v>302</v>
      </c>
      <c r="AR466" s="116"/>
      <c r="AS466" s="116"/>
      <c r="AT466" s="117"/>
      <c r="AU466" s="122" t="s">
        <v>248</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303</v>
      </c>
      <c r="AH467" s="120"/>
      <c r="AI467" s="142"/>
      <c r="AJ467" s="142"/>
      <c r="AK467" s="142"/>
      <c r="AL467" s="140"/>
      <c r="AM467" s="142"/>
      <c r="AN467" s="142"/>
      <c r="AO467" s="142"/>
      <c r="AP467" s="140"/>
      <c r="AQ467" s="364"/>
      <c r="AR467" s="186"/>
      <c r="AS467" s="119" t="s">
        <v>303</v>
      </c>
      <c r="AT467" s="120"/>
      <c r="AU467" s="186"/>
      <c r="AV467" s="186"/>
      <c r="AW467" s="119" t="s">
        <v>292</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49</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51" t="s">
        <v>14</v>
      </c>
      <c r="AC470" s="551"/>
      <c r="AD470" s="551"/>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312</v>
      </c>
      <c r="F471" s="329"/>
      <c r="G471" s="330" t="s">
        <v>309</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310</v>
      </c>
      <c r="AF471" s="324"/>
      <c r="AG471" s="324"/>
      <c r="AH471" s="325"/>
      <c r="AI471" s="203" t="s">
        <v>438</v>
      </c>
      <c r="AJ471" s="203"/>
      <c r="AK471" s="203"/>
      <c r="AL471" s="145"/>
      <c r="AM471" s="203" t="s">
        <v>430</v>
      </c>
      <c r="AN471" s="203"/>
      <c r="AO471" s="203"/>
      <c r="AP471" s="145"/>
      <c r="AQ471" s="145" t="s">
        <v>302</v>
      </c>
      <c r="AR471" s="116"/>
      <c r="AS471" s="116"/>
      <c r="AT471" s="117"/>
      <c r="AU471" s="122" t="s">
        <v>248</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303</v>
      </c>
      <c r="AH472" s="120"/>
      <c r="AI472" s="142"/>
      <c r="AJ472" s="142"/>
      <c r="AK472" s="142"/>
      <c r="AL472" s="140"/>
      <c r="AM472" s="142"/>
      <c r="AN472" s="142"/>
      <c r="AO472" s="142"/>
      <c r="AP472" s="140"/>
      <c r="AQ472" s="364"/>
      <c r="AR472" s="186"/>
      <c r="AS472" s="119" t="s">
        <v>303</v>
      </c>
      <c r="AT472" s="120"/>
      <c r="AU472" s="186"/>
      <c r="AV472" s="186"/>
      <c r="AW472" s="119" t="s">
        <v>292</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49</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51" t="s">
        <v>14</v>
      </c>
      <c r="AC475" s="551"/>
      <c r="AD475" s="551"/>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312</v>
      </c>
      <c r="F476" s="329"/>
      <c r="G476" s="330" t="s">
        <v>309</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310</v>
      </c>
      <c r="AF476" s="324"/>
      <c r="AG476" s="324"/>
      <c r="AH476" s="325"/>
      <c r="AI476" s="203" t="s">
        <v>438</v>
      </c>
      <c r="AJ476" s="203"/>
      <c r="AK476" s="203"/>
      <c r="AL476" s="145"/>
      <c r="AM476" s="203" t="s">
        <v>434</v>
      </c>
      <c r="AN476" s="203"/>
      <c r="AO476" s="203"/>
      <c r="AP476" s="145"/>
      <c r="AQ476" s="145" t="s">
        <v>302</v>
      </c>
      <c r="AR476" s="116"/>
      <c r="AS476" s="116"/>
      <c r="AT476" s="117"/>
      <c r="AU476" s="122" t="s">
        <v>248</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303</v>
      </c>
      <c r="AH477" s="120"/>
      <c r="AI477" s="142"/>
      <c r="AJ477" s="142"/>
      <c r="AK477" s="142"/>
      <c r="AL477" s="140"/>
      <c r="AM477" s="142"/>
      <c r="AN477" s="142"/>
      <c r="AO477" s="142"/>
      <c r="AP477" s="140"/>
      <c r="AQ477" s="364"/>
      <c r="AR477" s="186"/>
      <c r="AS477" s="119" t="s">
        <v>303</v>
      </c>
      <c r="AT477" s="120"/>
      <c r="AU477" s="186"/>
      <c r="AV477" s="186"/>
      <c r="AW477" s="119" t="s">
        <v>292</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49</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51" t="s">
        <v>14</v>
      </c>
      <c r="AC480" s="551"/>
      <c r="AD480" s="551"/>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546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465</v>
      </c>
      <c r="F484" s="161"/>
      <c r="G484" s="870" t="s">
        <v>322</v>
      </c>
      <c r="H484" s="109"/>
      <c r="I484" s="109"/>
      <c r="J484" s="871"/>
      <c r="K484" s="872"/>
      <c r="L484" s="872"/>
      <c r="M484" s="872"/>
      <c r="N484" s="872"/>
      <c r="O484" s="872"/>
      <c r="P484" s="872"/>
      <c r="Q484" s="872"/>
      <c r="R484" s="872"/>
      <c r="S484" s="872"/>
      <c r="T484" s="873"/>
      <c r="U484" s="560"/>
      <c r="V484" s="560"/>
      <c r="W484" s="560"/>
      <c r="X484" s="560"/>
      <c r="Y484" s="560"/>
      <c r="Z484" s="560"/>
      <c r="AA484" s="560"/>
      <c r="AB484" s="560"/>
      <c r="AC484" s="560"/>
      <c r="AD484" s="560"/>
      <c r="AE484" s="560"/>
      <c r="AF484" s="560"/>
      <c r="AG484" s="560"/>
      <c r="AH484" s="560"/>
      <c r="AI484" s="560"/>
      <c r="AJ484" s="560"/>
      <c r="AK484" s="560"/>
      <c r="AL484" s="560"/>
      <c r="AM484" s="560"/>
      <c r="AN484" s="560"/>
      <c r="AO484" s="560"/>
      <c r="AP484" s="560"/>
      <c r="AQ484" s="560"/>
      <c r="AR484" s="560"/>
      <c r="AS484" s="560"/>
      <c r="AT484" s="560"/>
      <c r="AU484" s="560"/>
      <c r="AV484" s="560"/>
      <c r="AW484" s="560"/>
      <c r="AX484" s="874"/>
    </row>
    <row r="485" spans="1:50" ht="18.75" hidden="1" customHeight="1" x14ac:dyDescent="0.15">
      <c r="A485" s="175"/>
      <c r="B485" s="172"/>
      <c r="C485" s="166"/>
      <c r="D485" s="172"/>
      <c r="E485" s="328" t="s">
        <v>311</v>
      </c>
      <c r="F485" s="329"/>
      <c r="G485" s="330" t="s">
        <v>308</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310</v>
      </c>
      <c r="AF485" s="324"/>
      <c r="AG485" s="324"/>
      <c r="AH485" s="325"/>
      <c r="AI485" s="203" t="s">
        <v>439</v>
      </c>
      <c r="AJ485" s="203"/>
      <c r="AK485" s="203"/>
      <c r="AL485" s="145"/>
      <c r="AM485" s="203" t="s">
        <v>436</v>
      </c>
      <c r="AN485" s="203"/>
      <c r="AO485" s="203"/>
      <c r="AP485" s="145"/>
      <c r="AQ485" s="145" t="s">
        <v>302</v>
      </c>
      <c r="AR485" s="116"/>
      <c r="AS485" s="116"/>
      <c r="AT485" s="117"/>
      <c r="AU485" s="122" t="s">
        <v>248</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303</v>
      </c>
      <c r="AH486" s="120"/>
      <c r="AI486" s="142"/>
      <c r="AJ486" s="142"/>
      <c r="AK486" s="142"/>
      <c r="AL486" s="140"/>
      <c r="AM486" s="142"/>
      <c r="AN486" s="142"/>
      <c r="AO486" s="142"/>
      <c r="AP486" s="140"/>
      <c r="AQ486" s="364"/>
      <c r="AR486" s="186"/>
      <c r="AS486" s="119" t="s">
        <v>303</v>
      </c>
      <c r="AT486" s="120"/>
      <c r="AU486" s="186"/>
      <c r="AV486" s="186"/>
      <c r="AW486" s="119" t="s">
        <v>292</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49</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51" t="s">
        <v>293</v>
      </c>
      <c r="AC489" s="551"/>
      <c r="AD489" s="551"/>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311</v>
      </c>
      <c r="F490" s="329"/>
      <c r="G490" s="330" t="s">
        <v>308</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310</v>
      </c>
      <c r="AF490" s="324"/>
      <c r="AG490" s="324"/>
      <c r="AH490" s="325"/>
      <c r="AI490" s="203" t="s">
        <v>438</v>
      </c>
      <c r="AJ490" s="203"/>
      <c r="AK490" s="203"/>
      <c r="AL490" s="145"/>
      <c r="AM490" s="203" t="s">
        <v>436</v>
      </c>
      <c r="AN490" s="203"/>
      <c r="AO490" s="203"/>
      <c r="AP490" s="145"/>
      <c r="AQ490" s="145" t="s">
        <v>302</v>
      </c>
      <c r="AR490" s="116"/>
      <c r="AS490" s="116"/>
      <c r="AT490" s="117"/>
      <c r="AU490" s="122" t="s">
        <v>248</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303</v>
      </c>
      <c r="AH491" s="120"/>
      <c r="AI491" s="142"/>
      <c r="AJ491" s="142"/>
      <c r="AK491" s="142"/>
      <c r="AL491" s="140"/>
      <c r="AM491" s="142"/>
      <c r="AN491" s="142"/>
      <c r="AO491" s="142"/>
      <c r="AP491" s="140"/>
      <c r="AQ491" s="364"/>
      <c r="AR491" s="186"/>
      <c r="AS491" s="119" t="s">
        <v>303</v>
      </c>
      <c r="AT491" s="120"/>
      <c r="AU491" s="186"/>
      <c r="AV491" s="186"/>
      <c r="AW491" s="119" t="s">
        <v>292</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49</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51" t="s">
        <v>293</v>
      </c>
      <c r="AC494" s="551"/>
      <c r="AD494" s="551"/>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311</v>
      </c>
      <c r="F495" s="329"/>
      <c r="G495" s="330" t="s">
        <v>308</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310</v>
      </c>
      <c r="AF495" s="324"/>
      <c r="AG495" s="324"/>
      <c r="AH495" s="325"/>
      <c r="AI495" s="203" t="s">
        <v>438</v>
      </c>
      <c r="AJ495" s="203"/>
      <c r="AK495" s="203"/>
      <c r="AL495" s="145"/>
      <c r="AM495" s="203" t="s">
        <v>434</v>
      </c>
      <c r="AN495" s="203"/>
      <c r="AO495" s="203"/>
      <c r="AP495" s="145"/>
      <c r="AQ495" s="145" t="s">
        <v>302</v>
      </c>
      <c r="AR495" s="116"/>
      <c r="AS495" s="116"/>
      <c r="AT495" s="117"/>
      <c r="AU495" s="122" t="s">
        <v>248</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303</v>
      </c>
      <c r="AH496" s="120"/>
      <c r="AI496" s="142"/>
      <c r="AJ496" s="142"/>
      <c r="AK496" s="142"/>
      <c r="AL496" s="140"/>
      <c r="AM496" s="142"/>
      <c r="AN496" s="142"/>
      <c r="AO496" s="142"/>
      <c r="AP496" s="140"/>
      <c r="AQ496" s="364"/>
      <c r="AR496" s="186"/>
      <c r="AS496" s="119" t="s">
        <v>303</v>
      </c>
      <c r="AT496" s="120"/>
      <c r="AU496" s="186"/>
      <c r="AV496" s="186"/>
      <c r="AW496" s="119" t="s">
        <v>292</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49</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51" t="s">
        <v>293</v>
      </c>
      <c r="AC499" s="551"/>
      <c r="AD499" s="551"/>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311</v>
      </c>
      <c r="F500" s="329"/>
      <c r="G500" s="330" t="s">
        <v>308</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310</v>
      </c>
      <c r="AF500" s="324"/>
      <c r="AG500" s="324"/>
      <c r="AH500" s="325"/>
      <c r="AI500" s="203" t="s">
        <v>438</v>
      </c>
      <c r="AJ500" s="203"/>
      <c r="AK500" s="203"/>
      <c r="AL500" s="145"/>
      <c r="AM500" s="203" t="s">
        <v>435</v>
      </c>
      <c r="AN500" s="203"/>
      <c r="AO500" s="203"/>
      <c r="AP500" s="145"/>
      <c r="AQ500" s="145" t="s">
        <v>302</v>
      </c>
      <c r="AR500" s="116"/>
      <c r="AS500" s="116"/>
      <c r="AT500" s="117"/>
      <c r="AU500" s="122" t="s">
        <v>248</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303</v>
      </c>
      <c r="AH501" s="120"/>
      <c r="AI501" s="142"/>
      <c r="AJ501" s="142"/>
      <c r="AK501" s="142"/>
      <c r="AL501" s="140"/>
      <c r="AM501" s="142"/>
      <c r="AN501" s="142"/>
      <c r="AO501" s="142"/>
      <c r="AP501" s="140"/>
      <c r="AQ501" s="364"/>
      <c r="AR501" s="186"/>
      <c r="AS501" s="119" t="s">
        <v>303</v>
      </c>
      <c r="AT501" s="120"/>
      <c r="AU501" s="186"/>
      <c r="AV501" s="186"/>
      <c r="AW501" s="119" t="s">
        <v>292</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49</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51" t="s">
        <v>293</v>
      </c>
      <c r="AC504" s="551"/>
      <c r="AD504" s="551"/>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311</v>
      </c>
      <c r="F505" s="329"/>
      <c r="G505" s="330" t="s">
        <v>308</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310</v>
      </c>
      <c r="AF505" s="324"/>
      <c r="AG505" s="324"/>
      <c r="AH505" s="325"/>
      <c r="AI505" s="203" t="s">
        <v>438</v>
      </c>
      <c r="AJ505" s="203"/>
      <c r="AK505" s="203"/>
      <c r="AL505" s="145"/>
      <c r="AM505" s="203" t="s">
        <v>436</v>
      </c>
      <c r="AN505" s="203"/>
      <c r="AO505" s="203"/>
      <c r="AP505" s="145"/>
      <c r="AQ505" s="145" t="s">
        <v>302</v>
      </c>
      <c r="AR505" s="116"/>
      <c r="AS505" s="116"/>
      <c r="AT505" s="117"/>
      <c r="AU505" s="122" t="s">
        <v>248</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303</v>
      </c>
      <c r="AH506" s="120"/>
      <c r="AI506" s="142"/>
      <c r="AJ506" s="142"/>
      <c r="AK506" s="142"/>
      <c r="AL506" s="140"/>
      <c r="AM506" s="142"/>
      <c r="AN506" s="142"/>
      <c r="AO506" s="142"/>
      <c r="AP506" s="140"/>
      <c r="AQ506" s="364"/>
      <c r="AR506" s="186"/>
      <c r="AS506" s="119" t="s">
        <v>303</v>
      </c>
      <c r="AT506" s="120"/>
      <c r="AU506" s="186"/>
      <c r="AV506" s="186"/>
      <c r="AW506" s="119" t="s">
        <v>292</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49</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51" t="s">
        <v>293</v>
      </c>
      <c r="AC509" s="551"/>
      <c r="AD509" s="551"/>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312</v>
      </c>
      <c r="F510" s="329"/>
      <c r="G510" s="330" t="s">
        <v>309</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310</v>
      </c>
      <c r="AF510" s="324"/>
      <c r="AG510" s="324"/>
      <c r="AH510" s="325"/>
      <c r="AI510" s="203" t="s">
        <v>438</v>
      </c>
      <c r="AJ510" s="203"/>
      <c r="AK510" s="203"/>
      <c r="AL510" s="145"/>
      <c r="AM510" s="203" t="s">
        <v>434</v>
      </c>
      <c r="AN510" s="203"/>
      <c r="AO510" s="203"/>
      <c r="AP510" s="145"/>
      <c r="AQ510" s="145" t="s">
        <v>302</v>
      </c>
      <c r="AR510" s="116"/>
      <c r="AS510" s="116"/>
      <c r="AT510" s="117"/>
      <c r="AU510" s="122" t="s">
        <v>248</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303</v>
      </c>
      <c r="AH511" s="120"/>
      <c r="AI511" s="142"/>
      <c r="AJ511" s="142"/>
      <c r="AK511" s="142"/>
      <c r="AL511" s="140"/>
      <c r="AM511" s="142"/>
      <c r="AN511" s="142"/>
      <c r="AO511" s="142"/>
      <c r="AP511" s="140"/>
      <c r="AQ511" s="364"/>
      <c r="AR511" s="186"/>
      <c r="AS511" s="119" t="s">
        <v>303</v>
      </c>
      <c r="AT511" s="120"/>
      <c r="AU511" s="186"/>
      <c r="AV511" s="186"/>
      <c r="AW511" s="119" t="s">
        <v>292</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49</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51" t="s">
        <v>14</v>
      </c>
      <c r="AC514" s="551"/>
      <c r="AD514" s="551"/>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312</v>
      </c>
      <c r="F515" s="329"/>
      <c r="G515" s="330" t="s">
        <v>309</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310</v>
      </c>
      <c r="AF515" s="324"/>
      <c r="AG515" s="324"/>
      <c r="AH515" s="325"/>
      <c r="AI515" s="203" t="s">
        <v>439</v>
      </c>
      <c r="AJ515" s="203"/>
      <c r="AK515" s="203"/>
      <c r="AL515" s="145"/>
      <c r="AM515" s="203" t="s">
        <v>434</v>
      </c>
      <c r="AN515" s="203"/>
      <c r="AO515" s="203"/>
      <c r="AP515" s="145"/>
      <c r="AQ515" s="145" t="s">
        <v>302</v>
      </c>
      <c r="AR515" s="116"/>
      <c r="AS515" s="116"/>
      <c r="AT515" s="117"/>
      <c r="AU515" s="122" t="s">
        <v>248</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303</v>
      </c>
      <c r="AH516" s="120"/>
      <c r="AI516" s="142"/>
      <c r="AJ516" s="142"/>
      <c r="AK516" s="142"/>
      <c r="AL516" s="140"/>
      <c r="AM516" s="142"/>
      <c r="AN516" s="142"/>
      <c r="AO516" s="142"/>
      <c r="AP516" s="140"/>
      <c r="AQ516" s="364"/>
      <c r="AR516" s="186"/>
      <c r="AS516" s="119" t="s">
        <v>303</v>
      </c>
      <c r="AT516" s="120"/>
      <c r="AU516" s="186"/>
      <c r="AV516" s="186"/>
      <c r="AW516" s="119" t="s">
        <v>292</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49</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51" t="s">
        <v>14</v>
      </c>
      <c r="AC519" s="551"/>
      <c r="AD519" s="551"/>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312</v>
      </c>
      <c r="F520" s="329"/>
      <c r="G520" s="330" t="s">
        <v>309</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310</v>
      </c>
      <c r="AF520" s="324"/>
      <c r="AG520" s="324"/>
      <c r="AH520" s="325"/>
      <c r="AI520" s="203" t="s">
        <v>439</v>
      </c>
      <c r="AJ520" s="203"/>
      <c r="AK520" s="203"/>
      <c r="AL520" s="145"/>
      <c r="AM520" s="203" t="s">
        <v>434</v>
      </c>
      <c r="AN520" s="203"/>
      <c r="AO520" s="203"/>
      <c r="AP520" s="145"/>
      <c r="AQ520" s="145" t="s">
        <v>302</v>
      </c>
      <c r="AR520" s="116"/>
      <c r="AS520" s="116"/>
      <c r="AT520" s="117"/>
      <c r="AU520" s="122" t="s">
        <v>248</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303</v>
      </c>
      <c r="AH521" s="120"/>
      <c r="AI521" s="142"/>
      <c r="AJ521" s="142"/>
      <c r="AK521" s="142"/>
      <c r="AL521" s="140"/>
      <c r="AM521" s="142"/>
      <c r="AN521" s="142"/>
      <c r="AO521" s="142"/>
      <c r="AP521" s="140"/>
      <c r="AQ521" s="364"/>
      <c r="AR521" s="186"/>
      <c r="AS521" s="119" t="s">
        <v>303</v>
      </c>
      <c r="AT521" s="120"/>
      <c r="AU521" s="186"/>
      <c r="AV521" s="186"/>
      <c r="AW521" s="119" t="s">
        <v>292</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49</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51" t="s">
        <v>14</v>
      </c>
      <c r="AC524" s="551"/>
      <c r="AD524" s="551"/>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312</v>
      </c>
      <c r="F525" s="329"/>
      <c r="G525" s="330" t="s">
        <v>309</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310</v>
      </c>
      <c r="AF525" s="324"/>
      <c r="AG525" s="324"/>
      <c r="AH525" s="325"/>
      <c r="AI525" s="203" t="s">
        <v>438</v>
      </c>
      <c r="AJ525" s="203"/>
      <c r="AK525" s="203"/>
      <c r="AL525" s="145"/>
      <c r="AM525" s="203" t="s">
        <v>430</v>
      </c>
      <c r="AN525" s="203"/>
      <c r="AO525" s="203"/>
      <c r="AP525" s="145"/>
      <c r="AQ525" s="145" t="s">
        <v>302</v>
      </c>
      <c r="AR525" s="116"/>
      <c r="AS525" s="116"/>
      <c r="AT525" s="117"/>
      <c r="AU525" s="122" t="s">
        <v>248</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303</v>
      </c>
      <c r="AH526" s="120"/>
      <c r="AI526" s="142"/>
      <c r="AJ526" s="142"/>
      <c r="AK526" s="142"/>
      <c r="AL526" s="140"/>
      <c r="AM526" s="142"/>
      <c r="AN526" s="142"/>
      <c r="AO526" s="142"/>
      <c r="AP526" s="140"/>
      <c r="AQ526" s="364"/>
      <c r="AR526" s="186"/>
      <c r="AS526" s="119" t="s">
        <v>303</v>
      </c>
      <c r="AT526" s="120"/>
      <c r="AU526" s="186"/>
      <c r="AV526" s="186"/>
      <c r="AW526" s="119" t="s">
        <v>292</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49</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51" t="s">
        <v>14</v>
      </c>
      <c r="AC529" s="551"/>
      <c r="AD529" s="551"/>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312</v>
      </c>
      <c r="F530" s="329"/>
      <c r="G530" s="330" t="s">
        <v>309</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310</v>
      </c>
      <c r="AF530" s="324"/>
      <c r="AG530" s="324"/>
      <c r="AH530" s="325"/>
      <c r="AI530" s="203" t="s">
        <v>438</v>
      </c>
      <c r="AJ530" s="203"/>
      <c r="AK530" s="203"/>
      <c r="AL530" s="145"/>
      <c r="AM530" s="203" t="s">
        <v>434</v>
      </c>
      <c r="AN530" s="203"/>
      <c r="AO530" s="203"/>
      <c r="AP530" s="145"/>
      <c r="AQ530" s="145" t="s">
        <v>302</v>
      </c>
      <c r="AR530" s="116"/>
      <c r="AS530" s="116"/>
      <c r="AT530" s="117"/>
      <c r="AU530" s="122" t="s">
        <v>248</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303</v>
      </c>
      <c r="AH531" s="120"/>
      <c r="AI531" s="142"/>
      <c r="AJ531" s="142"/>
      <c r="AK531" s="142"/>
      <c r="AL531" s="140"/>
      <c r="AM531" s="142"/>
      <c r="AN531" s="142"/>
      <c r="AO531" s="142"/>
      <c r="AP531" s="140"/>
      <c r="AQ531" s="364"/>
      <c r="AR531" s="186"/>
      <c r="AS531" s="119" t="s">
        <v>303</v>
      </c>
      <c r="AT531" s="120"/>
      <c r="AU531" s="186"/>
      <c r="AV531" s="186"/>
      <c r="AW531" s="119" t="s">
        <v>292</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49</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51" t="s">
        <v>14</v>
      </c>
      <c r="AC534" s="551"/>
      <c r="AD534" s="551"/>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547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466</v>
      </c>
      <c r="F538" s="161"/>
      <c r="G538" s="870" t="s">
        <v>322</v>
      </c>
      <c r="H538" s="109"/>
      <c r="I538" s="109"/>
      <c r="J538" s="871"/>
      <c r="K538" s="872"/>
      <c r="L538" s="872"/>
      <c r="M538" s="872"/>
      <c r="N538" s="872"/>
      <c r="O538" s="872"/>
      <c r="P538" s="872"/>
      <c r="Q538" s="872"/>
      <c r="R538" s="872"/>
      <c r="S538" s="872"/>
      <c r="T538" s="873"/>
      <c r="U538" s="560"/>
      <c r="V538" s="560"/>
      <c r="W538" s="560"/>
      <c r="X538" s="560"/>
      <c r="Y538" s="560"/>
      <c r="Z538" s="560"/>
      <c r="AA538" s="560"/>
      <c r="AB538" s="560"/>
      <c r="AC538" s="560"/>
      <c r="AD538" s="560"/>
      <c r="AE538" s="560"/>
      <c r="AF538" s="560"/>
      <c r="AG538" s="560"/>
      <c r="AH538" s="560"/>
      <c r="AI538" s="560"/>
      <c r="AJ538" s="560"/>
      <c r="AK538" s="560"/>
      <c r="AL538" s="560"/>
      <c r="AM538" s="560"/>
      <c r="AN538" s="560"/>
      <c r="AO538" s="560"/>
      <c r="AP538" s="560"/>
      <c r="AQ538" s="560"/>
      <c r="AR538" s="560"/>
      <c r="AS538" s="560"/>
      <c r="AT538" s="560"/>
      <c r="AU538" s="560"/>
      <c r="AV538" s="560"/>
      <c r="AW538" s="560"/>
      <c r="AX538" s="874"/>
    </row>
    <row r="539" spans="1:50" ht="18.75" hidden="1" customHeight="1" x14ac:dyDescent="0.15">
      <c r="A539" s="175"/>
      <c r="B539" s="172"/>
      <c r="C539" s="166"/>
      <c r="D539" s="172"/>
      <c r="E539" s="328" t="s">
        <v>311</v>
      </c>
      <c r="F539" s="329"/>
      <c r="G539" s="330" t="s">
        <v>308</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310</v>
      </c>
      <c r="AF539" s="324"/>
      <c r="AG539" s="324"/>
      <c r="AH539" s="325"/>
      <c r="AI539" s="203" t="s">
        <v>439</v>
      </c>
      <c r="AJ539" s="203"/>
      <c r="AK539" s="203"/>
      <c r="AL539" s="145"/>
      <c r="AM539" s="203" t="s">
        <v>434</v>
      </c>
      <c r="AN539" s="203"/>
      <c r="AO539" s="203"/>
      <c r="AP539" s="145"/>
      <c r="AQ539" s="145" t="s">
        <v>302</v>
      </c>
      <c r="AR539" s="116"/>
      <c r="AS539" s="116"/>
      <c r="AT539" s="117"/>
      <c r="AU539" s="122" t="s">
        <v>248</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303</v>
      </c>
      <c r="AH540" s="120"/>
      <c r="AI540" s="142"/>
      <c r="AJ540" s="142"/>
      <c r="AK540" s="142"/>
      <c r="AL540" s="140"/>
      <c r="AM540" s="142"/>
      <c r="AN540" s="142"/>
      <c r="AO540" s="142"/>
      <c r="AP540" s="140"/>
      <c r="AQ540" s="364"/>
      <c r="AR540" s="186"/>
      <c r="AS540" s="119" t="s">
        <v>303</v>
      </c>
      <c r="AT540" s="120"/>
      <c r="AU540" s="186"/>
      <c r="AV540" s="186"/>
      <c r="AW540" s="119" t="s">
        <v>292</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49</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51" t="s">
        <v>293</v>
      </c>
      <c r="AC543" s="551"/>
      <c r="AD543" s="551"/>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311</v>
      </c>
      <c r="F544" s="329"/>
      <c r="G544" s="330" t="s">
        <v>308</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310</v>
      </c>
      <c r="AF544" s="324"/>
      <c r="AG544" s="324"/>
      <c r="AH544" s="325"/>
      <c r="AI544" s="203" t="s">
        <v>438</v>
      </c>
      <c r="AJ544" s="203"/>
      <c r="AK544" s="203"/>
      <c r="AL544" s="145"/>
      <c r="AM544" s="203" t="s">
        <v>436</v>
      </c>
      <c r="AN544" s="203"/>
      <c r="AO544" s="203"/>
      <c r="AP544" s="145"/>
      <c r="AQ544" s="145" t="s">
        <v>302</v>
      </c>
      <c r="AR544" s="116"/>
      <c r="AS544" s="116"/>
      <c r="AT544" s="117"/>
      <c r="AU544" s="122" t="s">
        <v>248</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303</v>
      </c>
      <c r="AH545" s="120"/>
      <c r="AI545" s="142"/>
      <c r="AJ545" s="142"/>
      <c r="AK545" s="142"/>
      <c r="AL545" s="140"/>
      <c r="AM545" s="142"/>
      <c r="AN545" s="142"/>
      <c r="AO545" s="142"/>
      <c r="AP545" s="140"/>
      <c r="AQ545" s="364"/>
      <c r="AR545" s="186"/>
      <c r="AS545" s="119" t="s">
        <v>303</v>
      </c>
      <c r="AT545" s="120"/>
      <c r="AU545" s="186"/>
      <c r="AV545" s="186"/>
      <c r="AW545" s="119" t="s">
        <v>292</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49</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51" t="s">
        <v>293</v>
      </c>
      <c r="AC548" s="551"/>
      <c r="AD548" s="551"/>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311</v>
      </c>
      <c r="F549" s="329"/>
      <c r="G549" s="330" t="s">
        <v>308</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310</v>
      </c>
      <c r="AF549" s="324"/>
      <c r="AG549" s="324"/>
      <c r="AH549" s="325"/>
      <c r="AI549" s="203" t="s">
        <v>438</v>
      </c>
      <c r="AJ549" s="203"/>
      <c r="AK549" s="203"/>
      <c r="AL549" s="145"/>
      <c r="AM549" s="203" t="s">
        <v>430</v>
      </c>
      <c r="AN549" s="203"/>
      <c r="AO549" s="203"/>
      <c r="AP549" s="145"/>
      <c r="AQ549" s="145" t="s">
        <v>302</v>
      </c>
      <c r="AR549" s="116"/>
      <c r="AS549" s="116"/>
      <c r="AT549" s="117"/>
      <c r="AU549" s="122" t="s">
        <v>248</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303</v>
      </c>
      <c r="AH550" s="120"/>
      <c r="AI550" s="142"/>
      <c r="AJ550" s="142"/>
      <c r="AK550" s="142"/>
      <c r="AL550" s="140"/>
      <c r="AM550" s="142"/>
      <c r="AN550" s="142"/>
      <c r="AO550" s="142"/>
      <c r="AP550" s="140"/>
      <c r="AQ550" s="364"/>
      <c r="AR550" s="186"/>
      <c r="AS550" s="119" t="s">
        <v>303</v>
      </c>
      <c r="AT550" s="120"/>
      <c r="AU550" s="186"/>
      <c r="AV550" s="186"/>
      <c r="AW550" s="119" t="s">
        <v>292</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49</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51" t="s">
        <v>293</v>
      </c>
      <c r="AC553" s="551"/>
      <c r="AD553" s="551"/>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311</v>
      </c>
      <c r="F554" s="329"/>
      <c r="G554" s="330" t="s">
        <v>308</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310</v>
      </c>
      <c r="AF554" s="324"/>
      <c r="AG554" s="324"/>
      <c r="AH554" s="325"/>
      <c r="AI554" s="203" t="s">
        <v>438</v>
      </c>
      <c r="AJ554" s="203"/>
      <c r="AK554" s="203"/>
      <c r="AL554" s="145"/>
      <c r="AM554" s="203" t="s">
        <v>430</v>
      </c>
      <c r="AN554" s="203"/>
      <c r="AO554" s="203"/>
      <c r="AP554" s="145"/>
      <c r="AQ554" s="145" t="s">
        <v>302</v>
      </c>
      <c r="AR554" s="116"/>
      <c r="AS554" s="116"/>
      <c r="AT554" s="117"/>
      <c r="AU554" s="122" t="s">
        <v>248</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303</v>
      </c>
      <c r="AH555" s="120"/>
      <c r="AI555" s="142"/>
      <c r="AJ555" s="142"/>
      <c r="AK555" s="142"/>
      <c r="AL555" s="140"/>
      <c r="AM555" s="142"/>
      <c r="AN555" s="142"/>
      <c r="AO555" s="142"/>
      <c r="AP555" s="140"/>
      <c r="AQ555" s="364"/>
      <c r="AR555" s="186"/>
      <c r="AS555" s="119" t="s">
        <v>303</v>
      </c>
      <c r="AT555" s="120"/>
      <c r="AU555" s="186"/>
      <c r="AV555" s="186"/>
      <c r="AW555" s="119" t="s">
        <v>292</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49</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51" t="s">
        <v>293</v>
      </c>
      <c r="AC558" s="551"/>
      <c r="AD558" s="551"/>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311</v>
      </c>
      <c r="F559" s="329"/>
      <c r="G559" s="330" t="s">
        <v>308</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310</v>
      </c>
      <c r="AF559" s="324"/>
      <c r="AG559" s="324"/>
      <c r="AH559" s="325"/>
      <c r="AI559" s="203" t="s">
        <v>438</v>
      </c>
      <c r="AJ559" s="203"/>
      <c r="AK559" s="203"/>
      <c r="AL559" s="145"/>
      <c r="AM559" s="203" t="s">
        <v>434</v>
      </c>
      <c r="AN559" s="203"/>
      <c r="AO559" s="203"/>
      <c r="AP559" s="145"/>
      <c r="AQ559" s="145" t="s">
        <v>302</v>
      </c>
      <c r="AR559" s="116"/>
      <c r="AS559" s="116"/>
      <c r="AT559" s="117"/>
      <c r="AU559" s="122" t="s">
        <v>248</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303</v>
      </c>
      <c r="AH560" s="120"/>
      <c r="AI560" s="142"/>
      <c r="AJ560" s="142"/>
      <c r="AK560" s="142"/>
      <c r="AL560" s="140"/>
      <c r="AM560" s="142"/>
      <c r="AN560" s="142"/>
      <c r="AO560" s="142"/>
      <c r="AP560" s="140"/>
      <c r="AQ560" s="364"/>
      <c r="AR560" s="186"/>
      <c r="AS560" s="119" t="s">
        <v>303</v>
      </c>
      <c r="AT560" s="120"/>
      <c r="AU560" s="186"/>
      <c r="AV560" s="186"/>
      <c r="AW560" s="119" t="s">
        <v>292</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49</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51" t="s">
        <v>293</v>
      </c>
      <c r="AC563" s="551"/>
      <c r="AD563" s="551"/>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312</v>
      </c>
      <c r="F564" s="329"/>
      <c r="G564" s="330" t="s">
        <v>309</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310</v>
      </c>
      <c r="AF564" s="324"/>
      <c r="AG564" s="324"/>
      <c r="AH564" s="325"/>
      <c r="AI564" s="203" t="s">
        <v>438</v>
      </c>
      <c r="AJ564" s="203"/>
      <c r="AK564" s="203"/>
      <c r="AL564" s="145"/>
      <c r="AM564" s="203" t="s">
        <v>430</v>
      </c>
      <c r="AN564" s="203"/>
      <c r="AO564" s="203"/>
      <c r="AP564" s="145"/>
      <c r="AQ564" s="145" t="s">
        <v>302</v>
      </c>
      <c r="AR564" s="116"/>
      <c r="AS564" s="116"/>
      <c r="AT564" s="117"/>
      <c r="AU564" s="122" t="s">
        <v>248</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303</v>
      </c>
      <c r="AH565" s="120"/>
      <c r="AI565" s="142"/>
      <c r="AJ565" s="142"/>
      <c r="AK565" s="142"/>
      <c r="AL565" s="140"/>
      <c r="AM565" s="142"/>
      <c r="AN565" s="142"/>
      <c r="AO565" s="142"/>
      <c r="AP565" s="140"/>
      <c r="AQ565" s="364"/>
      <c r="AR565" s="186"/>
      <c r="AS565" s="119" t="s">
        <v>303</v>
      </c>
      <c r="AT565" s="120"/>
      <c r="AU565" s="186"/>
      <c r="AV565" s="186"/>
      <c r="AW565" s="119" t="s">
        <v>292</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49</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51" t="s">
        <v>14</v>
      </c>
      <c r="AC568" s="551"/>
      <c r="AD568" s="551"/>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312</v>
      </c>
      <c r="F569" s="329"/>
      <c r="G569" s="330" t="s">
        <v>309</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310</v>
      </c>
      <c r="AF569" s="324"/>
      <c r="AG569" s="324"/>
      <c r="AH569" s="325"/>
      <c r="AI569" s="203" t="s">
        <v>439</v>
      </c>
      <c r="AJ569" s="203"/>
      <c r="AK569" s="203"/>
      <c r="AL569" s="145"/>
      <c r="AM569" s="203" t="s">
        <v>430</v>
      </c>
      <c r="AN569" s="203"/>
      <c r="AO569" s="203"/>
      <c r="AP569" s="145"/>
      <c r="AQ569" s="145" t="s">
        <v>302</v>
      </c>
      <c r="AR569" s="116"/>
      <c r="AS569" s="116"/>
      <c r="AT569" s="117"/>
      <c r="AU569" s="122" t="s">
        <v>248</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303</v>
      </c>
      <c r="AH570" s="120"/>
      <c r="AI570" s="142"/>
      <c r="AJ570" s="142"/>
      <c r="AK570" s="142"/>
      <c r="AL570" s="140"/>
      <c r="AM570" s="142"/>
      <c r="AN570" s="142"/>
      <c r="AO570" s="142"/>
      <c r="AP570" s="140"/>
      <c r="AQ570" s="364"/>
      <c r="AR570" s="186"/>
      <c r="AS570" s="119" t="s">
        <v>303</v>
      </c>
      <c r="AT570" s="120"/>
      <c r="AU570" s="186"/>
      <c r="AV570" s="186"/>
      <c r="AW570" s="119" t="s">
        <v>292</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49</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51" t="s">
        <v>14</v>
      </c>
      <c r="AC573" s="551"/>
      <c r="AD573" s="551"/>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312</v>
      </c>
      <c r="F574" s="329"/>
      <c r="G574" s="330" t="s">
        <v>309</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310</v>
      </c>
      <c r="AF574" s="324"/>
      <c r="AG574" s="324"/>
      <c r="AH574" s="325"/>
      <c r="AI574" s="203" t="s">
        <v>438</v>
      </c>
      <c r="AJ574" s="203"/>
      <c r="AK574" s="203"/>
      <c r="AL574" s="145"/>
      <c r="AM574" s="203" t="s">
        <v>430</v>
      </c>
      <c r="AN574" s="203"/>
      <c r="AO574" s="203"/>
      <c r="AP574" s="145"/>
      <c r="AQ574" s="145" t="s">
        <v>302</v>
      </c>
      <c r="AR574" s="116"/>
      <c r="AS574" s="116"/>
      <c r="AT574" s="117"/>
      <c r="AU574" s="122" t="s">
        <v>248</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303</v>
      </c>
      <c r="AH575" s="120"/>
      <c r="AI575" s="142"/>
      <c r="AJ575" s="142"/>
      <c r="AK575" s="142"/>
      <c r="AL575" s="140"/>
      <c r="AM575" s="142"/>
      <c r="AN575" s="142"/>
      <c r="AO575" s="142"/>
      <c r="AP575" s="140"/>
      <c r="AQ575" s="364"/>
      <c r="AR575" s="186"/>
      <c r="AS575" s="119" t="s">
        <v>303</v>
      </c>
      <c r="AT575" s="120"/>
      <c r="AU575" s="186"/>
      <c r="AV575" s="186"/>
      <c r="AW575" s="119" t="s">
        <v>292</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49</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51" t="s">
        <v>14</v>
      </c>
      <c r="AC578" s="551"/>
      <c r="AD578" s="551"/>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312</v>
      </c>
      <c r="F579" s="329"/>
      <c r="G579" s="330" t="s">
        <v>309</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310</v>
      </c>
      <c r="AF579" s="324"/>
      <c r="AG579" s="324"/>
      <c r="AH579" s="325"/>
      <c r="AI579" s="203" t="s">
        <v>438</v>
      </c>
      <c r="AJ579" s="203"/>
      <c r="AK579" s="203"/>
      <c r="AL579" s="145"/>
      <c r="AM579" s="203" t="s">
        <v>430</v>
      </c>
      <c r="AN579" s="203"/>
      <c r="AO579" s="203"/>
      <c r="AP579" s="145"/>
      <c r="AQ579" s="145" t="s">
        <v>302</v>
      </c>
      <c r="AR579" s="116"/>
      <c r="AS579" s="116"/>
      <c r="AT579" s="117"/>
      <c r="AU579" s="122" t="s">
        <v>248</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303</v>
      </c>
      <c r="AH580" s="120"/>
      <c r="AI580" s="142"/>
      <c r="AJ580" s="142"/>
      <c r="AK580" s="142"/>
      <c r="AL580" s="140"/>
      <c r="AM580" s="142"/>
      <c r="AN580" s="142"/>
      <c r="AO580" s="142"/>
      <c r="AP580" s="140"/>
      <c r="AQ580" s="364"/>
      <c r="AR580" s="186"/>
      <c r="AS580" s="119" t="s">
        <v>303</v>
      </c>
      <c r="AT580" s="120"/>
      <c r="AU580" s="186"/>
      <c r="AV580" s="186"/>
      <c r="AW580" s="119" t="s">
        <v>292</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49</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51" t="s">
        <v>14</v>
      </c>
      <c r="AC583" s="551"/>
      <c r="AD583" s="551"/>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312</v>
      </c>
      <c r="F584" s="329"/>
      <c r="G584" s="330" t="s">
        <v>309</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310</v>
      </c>
      <c r="AF584" s="324"/>
      <c r="AG584" s="324"/>
      <c r="AH584" s="325"/>
      <c r="AI584" s="203" t="s">
        <v>438</v>
      </c>
      <c r="AJ584" s="203"/>
      <c r="AK584" s="203"/>
      <c r="AL584" s="145"/>
      <c r="AM584" s="203" t="s">
        <v>434</v>
      </c>
      <c r="AN584" s="203"/>
      <c r="AO584" s="203"/>
      <c r="AP584" s="145"/>
      <c r="AQ584" s="145" t="s">
        <v>302</v>
      </c>
      <c r="AR584" s="116"/>
      <c r="AS584" s="116"/>
      <c r="AT584" s="117"/>
      <c r="AU584" s="122" t="s">
        <v>248</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303</v>
      </c>
      <c r="AH585" s="120"/>
      <c r="AI585" s="142"/>
      <c r="AJ585" s="142"/>
      <c r="AK585" s="142"/>
      <c r="AL585" s="140"/>
      <c r="AM585" s="142"/>
      <c r="AN585" s="142"/>
      <c r="AO585" s="142"/>
      <c r="AP585" s="140"/>
      <c r="AQ585" s="364"/>
      <c r="AR585" s="186"/>
      <c r="AS585" s="119" t="s">
        <v>303</v>
      </c>
      <c r="AT585" s="120"/>
      <c r="AU585" s="186"/>
      <c r="AV585" s="186"/>
      <c r="AW585" s="119" t="s">
        <v>292</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49</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51" t="s">
        <v>14</v>
      </c>
      <c r="AC588" s="551"/>
      <c r="AD588" s="551"/>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547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465</v>
      </c>
      <c r="F592" s="161"/>
      <c r="G592" s="870" t="s">
        <v>322</v>
      </c>
      <c r="H592" s="109"/>
      <c r="I592" s="109"/>
      <c r="J592" s="871"/>
      <c r="K592" s="872"/>
      <c r="L592" s="872"/>
      <c r="M592" s="872"/>
      <c r="N592" s="872"/>
      <c r="O592" s="872"/>
      <c r="P592" s="872"/>
      <c r="Q592" s="872"/>
      <c r="R592" s="872"/>
      <c r="S592" s="872"/>
      <c r="T592" s="873"/>
      <c r="U592" s="560"/>
      <c r="V592" s="560"/>
      <c r="W592" s="560"/>
      <c r="X592" s="560"/>
      <c r="Y592" s="560"/>
      <c r="Z592" s="560"/>
      <c r="AA592" s="560"/>
      <c r="AB592" s="560"/>
      <c r="AC592" s="560"/>
      <c r="AD592" s="560"/>
      <c r="AE592" s="560"/>
      <c r="AF592" s="560"/>
      <c r="AG592" s="560"/>
      <c r="AH592" s="560"/>
      <c r="AI592" s="560"/>
      <c r="AJ592" s="560"/>
      <c r="AK592" s="560"/>
      <c r="AL592" s="560"/>
      <c r="AM592" s="560"/>
      <c r="AN592" s="560"/>
      <c r="AO592" s="560"/>
      <c r="AP592" s="560"/>
      <c r="AQ592" s="560"/>
      <c r="AR592" s="560"/>
      <c r="AS592" s="560"/>
      <c r="AT592" s="560"/>
      <c r="AU592" s="560"/>
      <c r="AV592" s="560"/>
      <c r="AW592" s="560"/>
      <c r="AX592" s="874"/>
    </row>
    <row r="593" spans="1:50" ht="18.75" hidden="1" customHeight="1" x14ac:dyDescent="0.15">
      <c r="A593" s="175"/>
      <c r="B593" s="172"/>
      <c r="C593" s="166"/>
      <c r="D593" s="172"/>
      <c r="E593" s="328" t="s">
        <v>311</v>
      </c>
      <c r="F593" s="329"/>
      <c r="G593" s="330" t="s">
        <v>308</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310</v>
      </c>
      <c r="AF593" s="324"/>
      <c r="AG593" s="324"/>
      <c r="AH593" s="325"/>
      <c r="AI593" s="203" t="s">
        <v>438</v>
      </c>
      <c r="AJ593" s="203"/>
      <c r="AK593" s="203"/>
      <c r="AL593" s="145"/>
      <c r="AM593" s="203" t="s">
        <v>430</v>
      </c>
      <c r="AN593" s="203"/>
      <c r="AO593" s="203"/>
      <c r="AP593" s="145"/>
      <c r="AQ593" s="145" t="s">
        <v>302</v>
      </c>
      <c r="AR593" s="116"/>
      <c r="AS593" s="116"/>
      <c r="AT593" s="117"/>
      <c r="AU593" s="122" t="s">
        <v>248</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303</v>
      </c>
      <c r="AH594" s="120"/>
      <c r="AI594" s="142"/>
      <c r="AJ594" s="142"/>
      <c r="AK594" s="142"/>
      <c r="AL594" s="140"/>
      <c r="AM594" s="142"/>
      <c r="AN594" s="142"/>
      <c r="AO594" s="142"/>
      <c r="AP594" s="140"/>
      <c r="AQ594" s="364"/>
      <c r="AR594" s="186"/>
      <c r="AS594" s="119" t="s">
        <v>303</v>
      </c>
      <c r="AT594" s="120"/>
      <c r="AU594" s="186"/>
      <c r="AV594" s="186"/>
      <c r="AW594" s="119" t="s">
        <v>292</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49</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51" t="s">
        <v>293</v>
      </c>
      <c r="AC597" s="551"/>
      <c r="AD597" s="551"/>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311</v>
      </c>
      <c r="F598" s="329"/>
      <c r="G598" s="330" t="s">
        <v>308</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310</v>
      </c>
      <c r="AF598" s="324"/>
      <c r="AG598" s="324"/>
      <c r="AH598" s="325"/>
      <c r="AI598" s="203" t="s">
        <v>439</v>
      </c>
      <c r="AJ598" s="203"/>
      <c r="AK598" s="203"/>
      <c r="AL598" s="145"/>
      <c r="AM598" s="203" t="s">
        <v>435</v>
      </c>
      <c r="AN598" s="203"/>
      <c r="AO598" s="203"/>
      <c r="AP598" s="145"/>
      <c r="AQ598" s="145" t="s">
        <v>302</v>
      </c>
      <c r="AR598" s="116"/>
      <c r="AS598" s="116"/>
      <c r="AT598" s="117"/>
      <c r="AU598" s="122" t="s">
        <v>248</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303</v>
      </c>
      <c r="AH599" s="120"/>
      <c r="AI599" s="142"/>
      <c r="AJ599" s="142"/>
      <c r="AK599" s="142"/>
      <c r="AL599" s="140"/>
      <c r="AM599" s="142"/>
      <c r="AN599" s="142"/>
      <c r="AO599" s="142"/>
      <c r="AP599" s="140"/>
      <c r="AQ599" s="364"/>
      <c r="AR599" s="186"/>
      <c r="AS599" s="119" t="s">
        <v>303</v>
      </c>
      <c r="AT599" s="120"/>
      <c r="AU599" s="186"/>
      <c r="AV599" s="186"/>
      <c r="AW599" s="119" t="s">
        <v>292</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49</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51" t="s">
        <v>293</v>
      </c>
      <c r="AC602" s="551"/>
      <c r="AD602" s="551"/>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311</v>
      </c>
      <c r="F603" s="329"/>
      <c r="G603" s="330" t="s">
        <v>308</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310</v>
      </c>
      <c r="AF603" s="324"/>
      <c r="AG603" s="324"/>
      <c r="AH603" s="325"/>
      <c r="AI603" s="203" t="s">
        <v>438</v>
      </c>
      <c r="AJ603" s="203"/>
      <c r="AK603" s="203"/>
      <c r="AL603" s="145"/>
      <c r="AM603" s="203" t="s">
        <v>430</v>
      </c>
      <c r="AN603" s="203"/>
      <c r="AO603" s="203"/>
      <c r="AP603" s="145"/>
      <c r="AQ603" s="145" t="s">
        <v>302</v>
      </c>
      <c r="AR603" s="116"/>
      <c r="AS603" s="116"/>
      <c r="AT603" s="117"/>
      <c r="AU603" s="122" t="s">
        <v>248</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303</v>
      </c>
      <c r="AH604" s="120"/>
      <c r="AI604" s="142"/>
      <c r="AJ604" s="142"/>
      <c r="AK604" s="142"/>
      <c r="AL604" s="140"/>
      <c r="AM604" s="142"/>
      <c r="AN604" s="142"/>
      <c r="AO604" s="142"/>
      <c r="AP604" s="140"/>
      <c r="AQ604" s="364"/>
      <c r="AR604" s="186"/>
      <c r="AS604" s="119" t="s">
        <v>303</v>
      </c>
      <c r="AT604" s="120"/>
      <c r="AU604" s="186"/>
      <c r="AV604" s="186"/>
      <c r="AW604" s="119" t="s">
        <v>292</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49</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51" t="s">
        <v>293</v>
      </c>
      <c r="AC607" s="551"/>
      <c r="AD607" s="551"/>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311</v>
      </c>
      <c r="F608" s="329"/>
      <c r="G608" s="330" t="s">
        <v>308</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310</v>
      </c>
      <c r="AF608" s="324"/>
      <c r="AG608" s="324"/>
      <c r="AH608" s="325"/>
      <c r="AI608" s="203" t="s">
        <v>438</v>
      </c>
      <c r="AJ608" s="203"/>
      <c r="AK608" s="203"/>
      <c r="AL608" s="145"/>
      <c r="AM608" s="203" t="s">
        <v>430</v>
      </c>
      <c r="AN608" s="203"/>
      <c r="AO608" s="203"/>
      <c r="AP608" s="145"/>
      <c r="AQ608" s="145" t="s">
        <v>302</v>
      </c>
      <c r="AR608" s="116"/>
      <c r="AS608" s="116"/>
      <c r="AT608" s="117"/>
      <c r="AU608" s="122" t="s">
        <v>248</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303</v>
      </c>
      <c r="AH609" s="120"/>
      <c r="AI609" s="142"/>
      <c r="AJ609" s="142"/>
      <c r="AK609" s="142"/>
      <c r="AL609" s="140"/>
      <c r="AM609" s="142"/>
      <c r="AN609" s="142"/>
      <c r="AO609" s="142"/>
      <c r="AP609" s="140"/>
      <c r="AQ609" s="364"/>
      <c r="AR609" s="186"/>
      <c r="AS609" s="119" t="s">
        <v>303</v>
      </c>
      <c r="AT609" s="120"/>
      <c r="AU609" s="186"/>
      <c r="AV609" s="186"/>
      <c r="AW609" s="119" t="s">
        <v>292</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49</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51" t="s">
        <v>293</v>
      </c>
      <c r="AC612" s="551"/>
      <c r="AD612" s="551"/>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311</v>
      </c>
      <c r="F613" s="329"/>
      <c r="G613" s="330" t="s">
        <v>308</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310</v>
      </c>
      <c r="AF613" s="324"/>
      <c r="AG613" s="324"/>
      <c r="AH613" s="325"/>
      <c r="AI613" s="203" t="s">
        <v>438</v>
      </c>
      <c r="AJ613" s="203"/>
      <c r="AK613" s="203"/>
      <c r="AL613" s="145"/>
      <c r="AM613" s="203" t="s">
        <v>434</v>
      </c>
      <c r="AN613" s="203"/>
      <c r="AO613" s="203"/>
      <c r="AP613" s="145"/>
      <c r="AQ613" s="145" t="s">
        <v>302</v>
      </c>
      <c r="AR613" s="116"/>
      <c r="AS613" s="116"/>
      <c r="AT613" s="117"/>
      <c r="AU613" s="122" t="s">
        <v>248</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303</v>
      </c>
      <c r="AH614" s="120"/>
      <c r="AI614" s="142"/>
      <c r="AJ614" s="142"/>
      <c r="AK614" s="142"/>
      <c r="AL614" s="140"/>
      <c r="AM614" s="142"/>
      <c r="AN614" s="142"/>
      <c r="AO614" s="142"/>
      <c r="AP614" s="140"/>
      <c r="AQ614" s="364"/>
      <c r="AR614" s="186"/>
      <c r="AS614" s="119" t="s">
        <v>303</v>
      </c>
      <c r="AT614" s="120"/>
      <c r="AU614" s="186"/>
      <c r="AV614" s="186"/>
      <c r="AW614" s="119" t="s">
        <v>292</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49</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51" t="s">
        <v>293</v>
      </c>
      <c r="AC617" s="551"/>
      <c r="AD617" s="551"/>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312</v>
      </c>
      <c r="F618" s="329"/>
      <c r="G618" s="330" t="s">
        <v>309</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310</v>
      </c>
      <c r="AF618" s="324"/>
      <c r="AG618" s="324"/>
      <c r="AH618" s="325"/>
      <c r="AI618" s="203" t="s">
        <v>438</v>
      </c>
      <c r="AJ618" s="203"/>
      <c r="AK618" s="203"/>
      <c r="AL618" s="145"/>
      <c r="AM618" s="203" t="s">
        <v>434</v>
      </c>
      <c r="AN618" s="203"/>
      <c r="AO618" s="203"/>
      <c r="AP618" s="145"/>
      <c r="AQ618" s="145" t="s">
        <v>302</v>
      </c>
      <c r="AR618" s="116"/>
      <c r="AS618" s="116"/>
      <c r="AT618" s="117"/>
      <c r="AU618" s="122" t="s">
        <v>248</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303</v>
      </c>
      <c r="AH619" s="120"/>
      <c r="AI619" s="142"/>
      <c r="AJ619" s="142"/>
      <c r="AK619" s="142"/>
      <c r="AL619" s="140"/>
      <c r="AM619" s="142"/>
      <c r="AN619" s="142"/>
      <c r="AO619" s="142"/>
      <c r="AP619" s="140"/>
      <c r="AQ619" s="364"/>
      <c r="AR619" s="186"/>
      <c r="AS619" s="119" t="s">
        <v>303</v>
      </c>
      <c r="AT619" s="120"/>
      <c r="AU619" s="186"/>
      <c r="AV619" s="186"/>
      <c r="AW619" s="119" t="s">
        <v>292</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49</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51" t="s">
        <v>14</v>
      </c>
      <c r="AC622" s="551"/>
      <c r="AD622" s="551"/>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312</v>
      </c>
      <c r="F623" s="329"/>
      <c r="G623" s="330" t="s">
        <v>309</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310</v>
      </c>
      <c r="AF623" s="324"/>
      <c r="AG623" s="324"/>
      <c r="AH623" s="325"/>
      <c r="AI623" s="203" t="s">
        <v>438</v>
      </c>
      <c r="AJ623" s="203"/>
      <c r="AK623" s="203"/>
      <c r="AL623" s="145"/>
      <c r="AM623" s="203" t="s">
        <v>435</v>
      </c>
      <c r="AN623" s="203"/>
      <c r="AO623" s="203"/>
      <c r="AP623" s="145"/>
      <c r="AQ623" s="145" t="s">
        <v>302</v>
      </c>
      <c r="AR623" s="116"/>
      <c r="AS623" s="116"/>
      <c r="AT623" s="117"/>
      <c r="AU623" s="122" t="s">
        <v>248</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303</v>
      </c>
      <c r="AH624" s="120"/>
      <c r="AI624" s="142"/>
      <c r="AJ624" s="142"/>
      <c r="AK624" s="142"/>
      <c r="AL624" s="140"/>
      <c r="AM624" s="142"/>
      <c r="AN624" s="142"/>
      <c r="AO624" s="142"/>
      <c r="AP624" s="140"/>
      <c r="AQ624" s="364"/>
      <c r="AR624" s="186"/>
      <c r="AS624" s="119" t="s">
        <v>303</v>
      </c>
      <c r="AT624" s="120"/>
      <c r="AU624" s="186"/>
      <c r="AV624" s="186"/>
      <c r="AW624" s="119" t="s">
        <v>292</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49</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51" t="s">
        <v>14</v>
      </c>
      <c r="AC627" s="551"/>
      <c r="AD627" s="551"/>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312</v>
      </c>
      <c r="F628" s="329"/>
      <c r="G628" s="330" t="s">
        <v>309</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310</v>
      </c>
      <c r="AF628" s="324"/>
      <c r="AG628" s="324"/>
      <c r="AH628" s="325"/>
      <c r="AI628" s="203" t="s">
        <v>438</v>
      </c>
      <c r="AJ628" s="203"/>
      <c r="AK628" s="203"/>
      <c r="AL628" s="145"/>
      <c r="AM628" s="203" t="s">
        <v>434</v>
      </c>
      <c r="AN628" s="203"/>
      <c r="AO628" s="203"/>
      <c r="AP628" s="145"/>
      <c r="AQ628" s="145" t="s">
        <v>302</v>
      </c>
      <c r="AR628" s="116"/>
      <c r="AS628" s="116"/>
      <c r="AT628" s="117"/>
      <c r="AU628" s="122" t="s">
        <v>248</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303</v>
      </c>
      <c r="AH629" s="120"/>
      <c r="AI629" s="142"/>
      <c r="AJ629" s="142"/>
      <c r="AK629" s="142"/>
      <c r="AL629" s="140"/>
      <c r="AM629" s="142"/>
      <c r="AN629" s="142"/>
      <c r="AO629" s="142"/>
      <c r="AP629" s="140"/>
      <c r="AQ629" s="364"/>
      <c r="AR629" s="186"/>
      <c r="AS629" s="119" t="s">
        <v>303</v>
      </c>
      <c r="AT629" s="120"/>
      <c r="AU629" s="186"/>
      <c r="AV629" s="186"/>
      <c r="AW629" s="119" t="s">
        <v>292</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49</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51" t="s">
        <v>14</v>
      </c>
      <c r="AC632" s="551"/>
      <c r="AD632" s="551"/>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312</v>
      </c>
      <c r="F633" s="329"/>
      <c r="G633" s="330" t="s">
        <v>309</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310</v>
      </c>
      <c r="AF633" s="324"/>
      <c r="AG633" s="324"/>
      <c r="AH633" s="325"/>
      <c r="AI633" s="203" t="s">
        <v>438</v>
      </c>
      <c r="AJ633" s="203"/>
      <c r="AK633" s="203"/>
      <c r="AL633" s="145"/>
      <c r="AM633" s="203" t="s">
        <v>430</v>
      </c>
      <c r="AN633" s="203"/>
      <c r="AO633" s="203"/>
      <c r="AP633" s="145"/>
      <c r="AQ633" s="145" t="s">
        <v>302</v>
      </c>
      <c r="AR633" s="116"/>
      <c r="AS633" s="116"/>
      <c r="AT633" s="117"/>
      <c r="AU633" s="122" t="s">
        <v>248</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303</v>
      </c>
      <c r="AH634" s="120"/>
      <c r="AI634" s="142"/>
      <c r="AJ634" s="142"/>
      <c r="AK634" s="142"/>
      <c r="AL634" s="140"/>
      <c r="AM634" s="142"/>
      <c r="AN634" s="142"/>
      <c r="AO634" s="142"/>
      <c r="AP634" s="140"/>
      <c r="AQ634" s="364"/>
      <c r="AR634" s="186"/>
      <c r="AS634" s="119" t="s">
        <v>303</v>
      </c>
      <c r="AT634" s="120"/>
      <c r="AU634" s="186"/>
      <c r="AV634" s="186"/>
      <c r="AW634" s="119" t="s">
        <v>292</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49</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51" t="s">
        <v>14</v>
      </c>
      <c r="AC637" s="551"/>
      <c r="AD637" s="551"/>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312</v>
      </c>
      <c r="F638" s="329"/>
      <c r="G638" s="330" t="s">
        <v>309</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310</v>
      </c>
      <c r="AF638" s="324"/>
      <c r="AG638" s="324"/>
      <c r="AH638" s="325"/>
      <c r="AI638" s="203" t="s">
        <v>438</v>
      </c>
      <c r="AJ638" s="203"/>
      <c r="AK638" s="203"/>
      <c r="AL638" s="145"/>
      <c r="AM638" s="203" t="s">
        <v>434</v>
      </c>
      <c r="AN638" s="203"/>
      <c r="AO638" s="203"/>
      <c r="AP638" s="145"/>
      <c r="AQ638" s="145" t="s">
        <v>302</v>
      </c>
      <c r="AR638" s="116"/>
      <c r="AS638" s="116"/>
      <c r="AT638" s="117"/>
      <c r="AU638" s="122" t="s">
        <v>248</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303</v>
      </c>
      <c r="AH639" s="120"/>
      <c r="AI639" s="142"/>
      <c r="AJ639" s="142"/>
      <c r="AK639" s="142"/>
      <c r="AL639" s="140"/>
      <c r="AM639" s="142"/>
      <c r="AN639" s="142"/>
      <c r="AO639" s="142"/>
      <c r="AP639" s="140"/>
      <c r="AQ639" s="364"/>
      <c r="AR639" s="186"/>
      <c r="AS639" s="119" t="s">
        <v>303</v>
      </c>
      <c r="AT639" s="120"/>
      <c r="AU639" s="186"/>
      <c r="AV639" s="186"/>
      <c r="AW639" s="119" t="s">
        <v>292</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49</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51" t="s">
        <v>14</v>
      </c>
      <c r="AC642" s="551"/>
      <c r="AD642" s="551"/>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547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466</v>
      </c>
      <c r="F646" s="161"/>
      <c r="G646" s="870" t="s">
        <v>322</v>
      </c>
      <c r="H646" s="109"/>
      <c r="I646" s="109"/>
      <c r="J646" s="871"/>
      <c r="K646" s="872"/>
      <c r="L646" s="872"/>
      <c r="M646" s="872"/>
      <c r="N646" s="872"/>
      <c r="O646" s="872"/>
      <c r="P646" s="872"/>
      <c r="Q646" s="872"/>
      <c r="R646" s="872"/>
      <c r="S646" s="872"/>
      <c r="T646" s="873"/>
      <c r="U646" s="560"/>
      <c r="V646" s="560"/>
      <c r="W646" s="560"/>
      <c r="X646" s="560"/>
      <c r="Y646" s="560"/>
      <c r="Z646" s="560"/>
      <c r="AA646" s="560"/>
      <c r="AB646" s="560"/>
      <c r="AC646" s="560"/>
      <c r="AD646" s="560"/>
      <c r="AE646" s="560"/>
      <c r="AF646" s="560"/>
      <c r="AG646" s="560"/>
      <c r="AH646" s="560"/>
      <c r="AI646" s="560"/>
      <c r="AJ646" s="560"/>
      <c r="AK646" s="560"/>
      <c r="AL646" s="560"/>
      <c r="AM646" s="560"/>
      <c r="AN646" s="560"/>
      <c r="AO646" s="560"/>
      <c r="AP646" s="560"/>
      <c r="AQ646" s="560"/>
      <c r="AR646" s="560"/>
      <c r="AS646" s="560"/>
      <c r="AT646" s="560"/>
      <c r="AU646" s="560"/>
      <c r="AV646" s="560"/>
      <c r="AW646" s="560"/>
      <c r="AX646" s="874"/>
    </row>
    <row r="647" spans="1:50" ht="18.75" hidden="1" customHeight="1" x14ac:dyDescent="0.15">
      <c r="A647" s="175"/>
      <c r="B647" s="172"/>
      <c r="C647" s="166"/>
      <c r="D647" s="172"/>
      <c r="E647" s="328" t="s">
        <v>311</v>
      </c>
      <c r="F647" s="329"/>
      <c r="G647" s="330" t="s">
        <v>308</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310</v>
      </c>
      <c r="AF647" s="324"/>
      <c r="AG647" s="324"/>
      <c r="AH647" s="325"/>
      <c r="AI647" s="203" t="s">
        <v>439</v>
      </c>
      <c r="AJ647" s="203"/>
      <c r="AK647" s="203"/>
      <c r="AL647" s="145"/>
      <c r="AM647" s="203" t="s">
        <v>430</v>
      </c>
      <c r="AN647" s="203"/>
      <c r="AO647" s="203"/>
      <c r="AP647" s="145"/>
      <c r="AQ647" s="145" t="s">
        <v>302</v>
      </c>
      <c r="AR647" s="116"/>
      <c r="AS647" s="116"/>
      <c r="AT647" s="117"/>
      <c r="AU647" s="122" t="s">
        <v>248</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303</v>
      </c>
      <c r="AH648" s="120"/>
      <c r="AI648" s="142"/>
      <c r="AJ648" s="142"/>
      <c r="AK648" s="142"/>
      <c r="AL648" s="140"/>
      <c r="AM648" s="142"/>
      <c r="AN648" s="142"/>
      <c r="AO648" s="142"/>
      <c r="AP648" s="140"/>
      <c r="AQ648" s="364"/>
      <c r="AR648" s="186"/>
      <c r="AS648" s="119" t="s">
        <v>303</v>
      </c>
      <c r="AT648" s="120"/>
      <c r="AU648" s="186"/>
      <c r="AV648" s="186"/>
      <c r="AW648" s="119" t="s">
        <v>292</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49</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51" t="s">
        <v>293</v>
      </c>
      <c r="AC651" s="551"/>
      <c r="AD651" s="551"/>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311</v>
      </c>
      <c r="F652" s="329"/>
      <c r="G652" s="330" t="s">
        <v>308</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310</v>
      </c>
      <c r="AF652" s="324"/>
      <c r="AG652" s="324"/>
      <c r="AH652" s="325"/>
      <c r="AI652" s="203" t="s">
        <v>438</v>
      </c>
      <c r="AJ652" s="203"/>
      <c r="AK652" s="203"/>
      <c r="AL652" s="145"/>
      <c r="AM652" s="203" t="s">
        <v>430</v>
      </c>
      <c r="AN652" s="203"/>
      <c r="AO652" s="203"/>
      <c r="AP652" s="145"/>
      <c r="AQ652" s="145" t="s">
        <v>302</v>
      </c>
      <c r="AR652" s="116"/>
      <c r="AS652" s="116"/>
      <c r="AT652" s="117"/>
      <c r="AU652" s="122" t="s">
        <v>248</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303</v>
      </c>
      <c r="AH653" s="120"/>
      <c r="AI653" s="142"/>
      <c r="AJ653" s="142"/>
      <c r="AK653" s="142"/>
      <c r="AL653" s="140"/>
      <c r="AM653" s="142"/>
      <c r="AN653" s="142"/>
      <c r="AO653" s="142"/>
      <c r="AP653" s="140"/>
      <c r="AQ653" s="364"/>
      <c r="AR653" s="186"/>
      <c r="AS653" s="119" t="s">
        <v>303</v>
      </c>
      <c r="AT653" s="120"/>
      <c r="AU653" s="186"/>
      <c r="AV653" s="186"/>
      <c r="AW653" s="119" t="s">
        <v>292</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49</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51" t="s">
        <v>293</v>
      </c>
      <c r="AC656" s="551"/>
      <c r="AD656" s="551"/>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311</v>
      </c>
      <c r="F657" s="329"/>
      <c r="G657" s="330" t="s">
        <v>308</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310</v>
      </c>
      <c r="AF657" s="324"/>
      <c r="AG657" s="324"/>
      <c r="AH657" s="325"/>
      <c r="AI657" s="203" t="s">
        <v>438</v>
      </c>
      <c r="AJ657" s="203"/>
      <c r="AK657" s="203"/>
      <c r="AL657" s="145"/>
      <c r="AM657" s="203" t="s">
        <v>434</v>
      </c>
      <c r="AN657" s="203"/>
      <c r="AO657" s="203"/>
      <c r="AP657" s="145"/>
      <c r="AQ657" s="145" t="s">
        <v>302</v>
      </c>
      <c r="AR657" s="116"/>
      <c r="AS657" s="116"/>
      <c r="AT657" s="117"/>
      <c r="AU657" s="122" t="s">
        <v>248</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303</v>
      </c>
      <c r="AH658" s="120"/>
      <c r="AI658" s="142"/>
      <c r="AJ658" s="142"/>
      <c r="AK658" s="142"/>
      <c r="AL658" s="140"/>
      <c r="AM658" s="142"/>
      <c r="AN658" s="142"/>
      <c r="AO658" s="142"/>
      <c r="AP658" s="140"/>
      <c r="AQ658" s="364"/>
      <c r="AR658" s="186"/>
      <c r="AS658" s="119" t="s">
        <v>303</v>
      </c>
      <c r="AT658" s="120"/>
      <c r="AU658" s="186"/>
      <c r="AV658" s="186"/>
      <c r="AW658" s="119" t="s">
        <v>292</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49</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51" t="s">
        <v>293</v>
      </c>
      <c r="AC661" s="551"/>
      <c r="AD661" s="551"/>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311</v>
      </c>
      <c r="F662" s="329"/>
      <c r="G662" s="330" t="s">
        <v>308</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310</v>
      </c>
      <c r="AF662" s="324"/>
      <c r="AG662" s="324"/>
      <c r="AH662" s="325"/>
      <c r="AI662" s="203" t="s">
        <v>438</v>
      </c>
      <c r="AJ662" s="203"/>
      <c r="AK662" s="203"/>
      <c r="AL662" s="145"/>
      <c r="AM662" s="203" t="s">
        <v>430</v>
      </c>
      <c r="AN662" s="203"/>
      <c r="AO662" s="203"/>
      <c r="AP662" s="145"/>
      <c r="AQ662" s="145" t="s">
        <v>302</v>
      </c>
      <c r="AR662" s="116"/>
      <c r="AS662" s="116"/>
      <c r="AT662" s="117"/>
      <c r="AU662" s="122" t="s">
        <v>248</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303</v>
      </c>
      <c r="AH663" s="120"/>
      <c r="AI663" s="142"/>
      <c r="AJ663" s="142"/>
      <c r="AK663" s="142"/>
      <c r="AL663" s="140"/>
      <c r="AM663" s="142"/>
      <c r="AN663" s="142"/>
      <c r="AO663" s="142"/>
      <c r="AP663" s="140"/>
      <c r="AQ663" s="364"/>
      <c r="AR663" s="186"/>
      <c r="AS663" s="119" t="s">
        <v>303</v>
      </c>
      <c r="AT663" s="120"/>
      <c r="AU663" s="186"/>
      <c r="AV663" s="186"/>
      <c r="AW663" s="119" t="s">
        <v>292</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49</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51" t="s">
        <v>293</v>
      </c>
      <c r="AC666" s="551"/>
      <c r="AD666" s="551"/>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311</v>
      </c>
      <c r="F667" s="329"/>
      <c r="G667" s="330" t="s">
        <v>308</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310</v>
      </c>
      <c r="AF667" s="324"/>
      <c r="AG667" s="324"/>
      <c r="AH667" s="325"/>
      <c r="AI667" s="203" t="s">
        <v>438</v>
      </c>
      <c r="AJ667" s="203"/>
      <c r="AK667" s="203"/>
      <c r="AL667" s="145"/>
      <c r="AM667" s="203" t="s">
        <v>430</v>
      </c>
      <c r="AN667" s="203"/>
      <c r="AO667" s="203"/>
      <c r="AP667" s="145"/>
      <c r="AQ667" s="145" t="s">
        <v>302</v>
      </c>
      <c r="AR667" s="116"/>
      <c r="AS667" s="116"/>
      <c r="AT667" s="117"/>
      <c r="AU667" s="122" t="s">
        <v>248</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303</v>
      </c>
      <c r="AH668" s="120"/>
      <c r="AI668" s="142"/>
      <c r="AJ668" s="142"/>
      <c r="AK668" s="142"/>
      <c r="AL668" s="140"/>
      <c r="AM668" s="142"/>
      <c r="AN668" s="142"/>
      <c r="AO668" s="142"/>
      <c r="AP668" s="140"/>
      <c r="AQ668" s="364"/>
      <c r="AR668" s="186"/>
      <c r="AS668" s="119" t="s">
        <v>303</v>
      </c>
      <c r="AT668" s="120"/>
      <c r="AU668" s="186"/>
      <c r="AV668" s="186"/>
      <c r="AW668" s="119" t="s">
        <v>292</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49</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51" t="s">
        <v>293</v>
      </c>
      <c r="AC671" s="551"/>
      <c r="AD671" s="551"/>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312</v>
      </c>
      <c r="F672" s="329"/>
      <c r="G672" s="330" t="s">
        <v>309</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310</v>
      </c>
      <c r="AF672" s="324"/>
      <c r="AG672" s="324"/>
      <c r="AH672" s="325"/>
      <c r="AI672" s="203" t="s">
        <v>439</v>
      </c>
      <c r="AJ672" s="203"/>
      <c r="AK672" s="203"/>
      <c r="AL672" s="145"/>
      <c r="AM672" s="203" t="s">
        <v>430</v>
      </c>
      <c r="AN672" s="203"/>
      <c r="AO672" s="203"/>
      <c r="AP672" s="145"/>
      <c r="AQ672" s="145" t="s">
        <v>302</v>
      </c>
      <c r="AR672" s="116"/>
      <c r="AS672" s="116"/>
      <c r="AT672" s="117"/>
      <c r="AU672" s="122" t="s">
        <v>248</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303</v>
      </c>
      <c r="AH673" s="120"/>
      <c r="AI673" s="142"/>
      <c r="AJ673" s="142"/>
      <c r="AK673" s="142"/>
      <c r="AL673" s="140"/>
      <c r="AM673" s="142"/>
      <c r="AN673" s="142"/>
      <c r="AO673" s="142"/>
      <c r="AP673" s="140"/>
      <c r="AQ673" s="364"/>
      <c r="AR673" s="186"/>
      <c r="AS673" s="119" t="s">
        <v>303</v>
      </c>
      <c r="AT673" s="120"/>
      <c r="AU673" s="186"/>
      <c r="AV673" s="186"/>
      <c r="AW673" s="119" t="s">
        <v>292</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49</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51" t="s">
        <v>14</v>
      </c>
      <c r="AC676" s="551"/>
      <c r="AD676" s="551"/>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312</v>
      </c>
      <c r="F677" s="329"/>
      <c r="G677" s="330" t="s">
        <v>309</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310</v>
      </c>
      <c r="AF677" s="324"/>
      <c r="AG677" s="324"/>
      <c r="AH677" s="325"/>
      <c r="AI677" s="203" t="s">
        <v>438</v>
      </c>
      <c r="AJ677" s="203"/>
      <c r="AK677" s="203"/>
      <c r="AL677" s="145"/>
      <c r="AM677" s="203" t="s">
        <v>436</v>
      </c>
      <c r="AN677" s="203"/>
      <c r="AO677" s="203"/>
      <c r="AP677" s="145"/>
      <c r="AQ677" s="145" t="s">
        <v>302</v>
      </c>
      <c r="AR677" s="116"/>
      <c r="AS677" s="116"/>
      <c r="AT677" s="117"/>
      <c r="AU677" s="122" t="s">
        <v>248</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303</v>
      </c>
      <c r="AH678" s="120"/>
      <c r="AI678" s="142"/>
      <c r="AJ678" s="142"/>
      <c r="AK678" s="142"/>
      <c r="AL678" s="140"/>
      <c r="AM678" s="142"/>
      <c r="AN678" s="142"/>
      <c r="AO678" s="142"/>
      <c r="AP678" s="140"/>
      <c r="AQ678" s="364"/>
      <c r="AR678" s="186"/>
      <c r="AS678" s="119" t="s">
        <v>303</v>
      </c>
      <c r="AT678" s="120"/>
      <c r="AU678" s="186"/>
      <c r="AV678" s="186"/>
      <c r="AW678" s="119" t="s">
        <v>292</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49</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51" t="s">
        <v>14</v>
      </c>
      <c r="AC681" s="551"/>
      <c r="AD681" s="551"/>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312</v>
      </c>
      <c r="F682" s="329"/>
      <c r="G682" s="330" t="s">
        <v>309</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310</v>
      </c>
      <c r="AF682" s="324"/>
      <c r="AG682" s="324"/>
      <c r="AH682" s="325"/>
      <c r="AI682" s="203" t="s">
        <v>439</v>
      </c>
      <c r="AJ682" s="203"/>
      <c r="AK682" s="203"/>
      <c r="AL682" s="145"/>
      <c r="AM682" s="203" t="s">
        <v>434</v>
      </c>
      <c r="AN682" s="203"/>
      <c r="AO682" s="203"/>
      <c r="AP682" s="145"/>
      <c r="AQ682" s="145" t="s">
        <v>302</v>
      </c>
      <c r="AR682" s="116"/>
      <c r="AS682" s="116"/>
      <c r="AT682" s="117"/>
      <c r="AU682" s="122" t="s">
        <v>248</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303</v>
      </c>
      <c r="AH683" s="120"/>
      <c r="AI683" s="142"/>
      <c r="AJ683" s="142"/>
      <c r="AK683" s="142"/>
      <c r="AL683" s="140"/>
      <c r="AM683" s="142"/>
      <c r="AN683" s="142"/>
      <c r="AO683" s="142"/>
      <c r="AP683" s="140"/>
      <c r="AQ683" s="364"/>
      <c r="AR683" s="186"/>
      <c r="AS683" s="119" t="s">
        <v>303</v>
      </c>
      <c r="AT683" s="120"/>
      <c r="AU683" s="186"/>
      <c r="AV683" s="186"/>
      <c r="AW683" s="119" t="s">
        <v>292</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49</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51" t="s">
        <v>14</v>
      </c>
      <c r="AC686" s="551"/>
      <c r="AD686" s="551"/>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312</v>
      </c>
      <c r="F687" s="329"/>
      <c r="G687" s="330" t="s">
        <v>309</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310</v>
      </c>
      <c r="AF687" s="324"/>
      <c r="AG687" s="324"/>
      <c r="AH687" s="325"/>
      <c r="AI687" s="203" t="s">
        <v>438</v>
      </c>
      <c r="AJ687" s="203"/>
      <c r="AK687" s="203"/>
      <c r="AL687" s="145"/>
      <c r="AM687" s="203" t="s">
        <v>430</v>
      </c>
      <c r="AN687" s="203"/>
      <c r="AO687" s="203"/>
      <c r="AP687" s="145"/>
      <c r="AQ687" s="145" t="s">
        <v>302</v>
      </c>
      <c r="AR687" s="116"/>
      <c r="AS687" s="116"/>
      <c r="AT687" s="117"/>
      <c r="AU687" s="122" t="s">
        <v>248</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303</v>
      </c>
      <c r="AH688" s="120"/>
      <c r="AI688" s="142"/>
      <c r="AJ688" s="142"/>
      <c r="AK688" s="142"/>
      <c r="AL688" s="140"/>
      <c r="AM688" s="142"/>
      <c r="AN688" s="142"/>
      <c r="AO688" s="142"/>
      <c r="AP688" s="140"/>
      <c r="AQ688" s="364"/>
      <c r="AR688" s="186"/>
      <c r="AS688" s="119" t="s">
        <v>303</v>
      </c>
      <c r="AT688" s="120"/>
      <c r="AU688" s="186"/>
      <c r="AV688" s="186"/>
      <c r="AW688" s="119" t="s">
        <v>292</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49</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51" t="s">
        <v>14</v>
      </c>
      <c r="AC691" s="551"/>
      <c r="AD691" s="551"/>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312</v>
      </c>
      <c r="F692" s="329"/>
      <c r="G692" s="330" t="s">
        <v>309</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310</v>
      </c>
      <c r="AF692" s="324"/>
      <c r="AG692" s="324"/>
      <c r="AH692" s="325"/>
      <c r="AI692" s="203" t="s">
        <v>438</v>
      </c>
      <c r="AJ692" s="203"/>
      <c r="AK692" s="203"/>
      <c r="AL692" s="145"/>
      <c r="AM692" s="203" t="s">
        <v>435</v>
      </c>
      <c r="AN692" s="203"/>
      <c r="AO692" s="203"/>
      <c r="AP692" s="145"/>
      <c r="AQ692" s="145" t="s">
        <v>302</v>
      </c>
      <c r="AR692" s="116"/>
      <c r="AS692" s="116"/>
      <c r="AT692" s="117"/>
      <c r="AU692" s="122" t="s">
        <v>248</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303</v>
      </c>
      <c r="AH693" s="120"/>
      <c r="AI693" s="142"/>
      <c r="AJ693" s="142"/>
      <c r="AK693" s="142"/>
      <c r="AL693" s="140"/>
      <c r="AM693" s="142"/>
      <c r="AN693" s="142"/>
      <c r="AO693" s="142"/>
      <c r="AP693" s="140"/>
      <c r="AQ693" s="364"/>
      <c r="AR693" s="186"/>
      <c r="AS693" s="119" t="s">
        <v>303</v>
      </c>
      <c r="AT693" s="120"/>
      <c r="AU693" s="186"/>
      <c r="AV693" s="186"/>
      <c r="AW693" s="119" t="s">
        <v>292</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49</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51" t="s">
        <v>14</v>
      </c>
      <c r="AC696" s="551"/>
      <c r="AD696" s="551"/>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547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0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78" t="s">
        <v>42</v>
      </c>
      <c r="B700" s="879"/>
      <c r="C700" s="879"/>
      <c r="D700" s="879"/>
      <c r="E700" s="879"/>
      <c r="F700" s="879"/>
      <c r="G700" s="879"/>
      <c r="H700" s="879"/>
      <c r="I700" s="879"/>
      <c r="J700" s="879"/>
      <c r="K700" s="879"/>
      <c r="L700" s="879"/>
      <c r="M700" s="879"/>
      <c r="N700" s="879"/>
      <c r="O700" s="879"/>
      <c r="P700" s="879"/>
      <c r="Q700" s="879"/>
      <c r="R700" s="879"/>
      <c r="S700" s="879"/>
      <c r="T700" s="879"/>
      <c r="U700" s="879"/>
      <c r="V700" s="879"/>
      <c r="W700" s="879"/>
      <c r="X700" s="879"/>
      <c r="Y700" s="879"/>
      <c r="Z700" s="879"/>
      <c r="AA700" s="879"/>
      <c r="AB700" s="879"/>
      <c r="AC700" s="879"/>
      <c r="AD700" s="879"/>
      <c r="AE700" s="879"/>
      <c r="AF700" s="879"/>
      <c r="AG700" s="879"/>
      <c r="AH700" s="879"/>
      <c r="AI700" s="879"/>
      <c r="AJ700" s="879"/>
      <c r="AK700" s="879"/>
      <c r="AL700" s="879"/>
      <c r="AM700" s="879"/>
      <c r="AN700" s="879"/>
      <c r="AO700" s="879"/>
      <c r="AP700" s="879"/>
      <c r="AQ700" s="879"/>
      <c r="AR700" s="879"/>
      <c r="AS700" s="879"/>
      <c r="AT700" s="879"/>
      <c r="AU700" s="879"/>
      <c r="AV700" s="879"/>
      <c r="AW700" s="879"/>
      <c r="AX700" s="880"/>
    </row>
    <row r="701" spans="1:50" ht="27" customHeight="1" x14ac:dyDescent="0.15">
      <c r="A701" s="44"/>
      <c r="B701" s="45"/>
      <c r="C701" s="358" t="s">
        <v>27</v>
      </c>
      <c r="D701" s="357"/>
      <c r="E701" s="357"/>
      <c r="F701" s="357"/>
      <c r="G701" s="357"/>
      <c r="H701" s="357"/>
      <c r="I701" s="357"/>
      <c r="J701" s="357"/>
      <c r="K701" s="357"/>
      <c r="L701" s="357"/>
      <c r="M701" s="357"/>
      <c r="N701" s="357"/>
      <c r="O701" s="357"/>
      <c r="P701" s="357"/>
      <c r="Q701" s="357"/>
      <c r="R701" s="357"/>
      <c r="S701" s="357"/>
      <c r="T701" s="357"/>
      <c r="U701" s="357"/>
      <c r="V701" s="357"/>
      <c r="W701" s="357"/>
      <c r="X701" s="357"/>
      <c r="Y701" s="357"/>
      <c r="Z701" s="357"/>
      <c r="AA701" s="357"/>
      <c r="AB701" s="357"/>
      <c r="AC701" s="359"/>
      <c r="AD701" s="357" t="s">
        <v>31</v>
      </c>
      <c r="AE701" s="357"/>
      <c r="AF701" s="357"/>
      <c r="AG701" s="797" t="s">
        <v>26</v>
      </c>
      <c r="AH701" s="357"/>
      <c r="AI701" s="357"/>
      <c r="AJ701" s="357"/>
      <c r="AK701" s="357"/>
      <c r="AL701" s="357"/>
      <c r="AM701" s="357"/>
      <c r="AN701" s="357"/>
      <c r="AO701" s="357"/>
      <c r="AP701" s="357"/>
      <c r="AQ701" s="357"/>
      <c r="AR701" s="357"/>
      <c r="AS701" s="357"/>
      <c r="AT701" s="357"/>
      <c r="AU701" s="357"/>
      <c r="AV701" s="357"/>
      <c r="AW701" s="357"/>
      <c r="AX701" s="798"/>
    </row>
    <row r="702" spans="1:50" ht="66" customHeight="1" x14ac:dyDescent="0.15">
      <c r="A702" s="841" t="s">
        <v>254</v>
      </c>
      <c r="B702" s="842"/>
      <c r="C702" s="679" t="s">
        <v>255</v>
      </c>
      <c r="D702" s="680"/>
      <c r="E702" s="680"/>
      <c r="F702" s="680"/>
      <c r="G702" s="680"/>
      <c r="H702" s="680"/>
      <c r="I702" s="680"/>
      <c r="J702" s="680"/>
      <c r="K702" s="680"/>
      <c r="L702" s="680"/>
      <c r="M702" s="680"/>
      <c r="N702" s="680"/>
      <c r="O702" s="680"/>
      <c r="P702" s="680"/>
      <c r="Q702" s="680"/>
      <c r="R702" s="680"/>
      <c r="S702" s="680"/>
      <c r="T702" s="680"/>
      <c r="U702" s="680"/>
      <c r="V702" s="680"/>
      <c r="W702" s="680"/>
      <c r="X702" s="680"/>
      <c r="Y702" s="680"/>
      <c r="Z702" s="680"/>
      <c r="AA702" s="680"/>
      <c r="AB702" s="680"/>
      <c r="AC702" s="681"/>
      <c r="AD702" s="331" t="s">
        <v>473</v>
      </c>
      <c r="AE702" s="332"/>
      <c r="AF702" s="332"/>
      <c r="AG702" s="360" t="s">
        <v>506</v>
      </c>
      <c r="AH702" s="361"/>
      <c r="AI702" s="361"/>
      <c r="AJ702" s="361"/>
      <c r="AK702" s="361"/>
      <c r="AL702" s="361"/>
      <c r="AM702" s="361"/>
      <c r="AN702" s="361"/>
      <c r="AO702" s="361"/>
      <c r="AP702" s="361"/>
      <c r="AQ702" s="361"/>
      <c r="AR702" s="361"/>
      <c r="AS702" s="361"/>
      <c r="AT702" s="361"/>
      <c r="AU702" s="361"/>
      <c r="AV702" s="361"/>
      <c r="AW702" s="361"/>
      <c r="AX702" s="362"/>
    </row>
    <row r="703" spans="1:50" ht="66" customHeight="1" x14ac:dyDescent="0.15">
      <c r="A703" s="843"/>
      <c r="B703" s="844"/>
      <c r="C703" s="789" t="s">
        <v>32</v>
      </c>
      <c r="D703" s="790"/>
      <c r="E703" s="790"/>
      <c r="F703" s="790"/>
      <c r="G703" s="790"/>
      <c r="H703" s="790"/>
      <c r="I703" s="790"/>
      <c r="J703" s="790"/>
      <c r="K703" s="790"/>
      <c r="L703" s="790"/>
      <c r="M703" s="790"/>
      <c r="N703" s="790"/>
      <c r="O703" s="790"/>
      <c r="P703" s="790"/>
      <c r="Q703" s="790"/>
      <c r="R703" s="790"/>
      <c r="S703" s="790"/>
      <c r="T703" s="790"/>
      <c r="U703" s="790"/>
      <c r="V703" s="790"/>
      <c r="W703" s="790"/>
      <c r="X703" s="790"/>
      <c r="Y703" s="790"/>
      <c r="Z703" s="790"/>
      <c r="AA703" s="790"/>
      <c r="AB703" s="790"/>
      <c r="AC703" s="369"/>
      <c r="AD703" s="314" t="s">
        <v>473</v>
      </c>
      <c r="AE703" s="315"/>
      <c r="AF703" s="315"/>
      <c r="AG703" s="87" t="s">
        <v>507</v>
      </c>
      <c r="AH703" s="88"/>
      <c r="AI703" s="88"/>
      <c r="AJ703" s="88"/>
      <c r="AK703" s="88"/>
      <c r="AL703" s="88"/>
      <c r="AM703" s="88"/>
      <c r="AN703" s="88"/>
      <c r="AO703" s="88"/>
      <c r="AP703" s="88"/>
      <c r="AQ703" s="88"/>
      <c r="AR703" s="88"/>
      <c r="AS703" s="88"/>
      <c r="AT703" s="88"/>
      <c r="AU703" s="88"/>
      <c r="AV703" s="88"/>
      <c r="AW703" s="88"/>
      <c r="AX703" s="89"/>
    </row>
    <row r="704" spans="1:50" ht="66" customHeight="1" x14ac:dyDescent="0.15">
      <c r="A704" s="845"/>
      <c r="B704" s="846"/>
      <c r="C704" s="791" t="s">
        <v>256</v>
      </c>
      <c r="D704" s="792"/>
      <c r="E704" s="792"/>
      <c r="F704" s="792"/>
      <c r="G704" s="792"/>
      <c r="H704" s="792"/>
      <c r="I704" s="792"/>
      <c r="J704" s="792"/>
      <c r="K704" s="792"/>
      <c r="L704" s="792"/>
      <c r="M704" s="792"/>
      <c r="N704" s="792"/>
      <c r="O704" s="792"/>
      <c r="P704" s="792"/>
      <c r="Q704" s="792"/>
      <c r="R704" s="792"/>
      <c r="S704" s="792"/>
      <c r="T704" s="792"/>
      <c r="U704" s="792"/>
      <c r="V704" s="792"/>
      <c r="W704" s="792"/>
      <c r="X704" s="792"/>
      <c r="Y704" s="792"/>
      <c r="Z704" s="792"/>
      <c r="AA704" s="792"/>
      <c r="AB704" s="792"/>
      <c r="AC704" s="793"/>
      <c r="AD704" s="755" t="s">
        <v>473</v>
      </c>
      <c r="AE704" s="756"/>
      <c r="AF704" s="756"/>
      <c r="AG704" s="153" t="s">
        <v>508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12" t="s">
        <v>34</v>
      </c>
      <c r="B705" s="613"/>
      <c r="C705" s="794" t="s">
        <v>36</v>
      </c>
      <c r="D705" s="795"/>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796"/>
      <c r="AD705" s="685" t="s">
        <v>473</v>
      </c>
      <c r="AE705" s="686"/>
      <c r="AF705" s="686"/>
      <c r="AG705" s="111" t="s">
        <v>532</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14"/>
      <c r="B706" s="615"/>
      <c r="C706" s="767"/>
      <c r="D706" s="768"/>
      <c r="E706" s="701" t="s">
        <v>419</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314" t="s">
        <v>503</v>
      </c>
      <c r="AE706" s="315"/>
      <c r="AF706" s="63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14"/>
      <c r="B707" s="615"/>
      <c r="C707" s="769"/>
      <c r="D707" s="770"/>
      <c r="E707" s="704" t="s">
        <v>356</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806" t="s">
        <v>504</v>
      </c>
      <c r="AE707" s="807"/>
      <c r="AF707" s="807"/>
      <c r="AG707" s="153"/>
      <c r="AH707" s="94"/>
      <c r="AI707" s="94"/>
      <c r="AJ707" s="94"/>
      <c r="AK707" s="94"/>
      <c r="AL707" s="94"/>
      <c r="AM707" s="94"/>
      <c r="AN707" s="94"/>
      <c r="AO707" s="94"/>
      <c r="AP707" s="94"/>
      <c r="AQ707" s="94"/>
      <c r="AR707" s="94"/>
      <c r="AS707" s="94"/>
      <c r="AT707" s="94"/>
      <c r="AU707" s="94"/>
      <c r="AV707" s="94"/>
      <c r="AW707" s="94"/>
      <c r="AX707" s="154"/>
    </row>
    <row r="708" spans="1:50" ht="46.5" customHeight="1" x14ac:dyDescent="0.15">
      <c r="A708" s="614"/>
      <c r="B708" s="616"/>
      <c r="C708" s="786" t="s">
        <v>37</v>
      </c>
      <c r="D708" s="787"/>
      <c r="E708" s="787"/>
      <c r="F708" s="787"/>
      <c r="G708" s="787"/>
      <c r="H708" s="787"/>
      <c r="I708" s="787"/>
      <c r="J708" s="787"/>
      <c r="K708" s="787"/>
      <c r="L708" s="787"/>
      <c r="M708" s="787"/>
      <c r="N708" s="787"/>
      <c r="O708" s="787"/>
      <c r="P708" s="787"/>
      <c r="Q708" s="787"/>
      <c r="R708" s="787"/>
      <c r="S708" s="787"/>
      <c r="T708" s="787"/>
      <c r="U708" s="787"/>
      <c r="V708" s="787"/>
      <c r="W708" s="787"/>
      <c r="X708" s="787"/>
      <c r="Y708" s="787"/>
      <c r="Z708" s="787"/>
      <c r="AA708" s="787"/>
      <c r="AB708" s="787"/>
      <c r="AC708" s="787"/>
      <c r="AD708" s="575" t="s">
        <v>473</v>
      </c>
      <c r="AE708" s="576"/>
      <c r="AF708" s="576"/>
      <c r="AG708" s="710" t="s">
        <v>509</v>
      </c>
      <c r="AH708" s="711"/>
      <c r="AI708" s="711"/>
      <c r="AJ708" s="711"/>
      <c r="AK708" s="711"/>
      <c r="AL708" s="711"/>
      <c r="AM708" s="711"/>
      <c r="AN708" s="711"/>
      <c r="AO708" s="711"/>
      <c r="AP708" s="711"/>
      <c r="AQ708" s="711"/>
      <c r="AR708" s="711"/>
      <c r="AS708" s="711"/>
      <c r="AT708" s="711"/>
      <c r="AU708" s="711"/>
      <c r="AV708" s="711"/>
      <c r="AW708" s="711"/>
      <c r="AX708" s="712"/>
    </row>
    <row r="709" spans="1:50" ht="63.6" customHeight="1" x14ac:dyDescent="0.15">
      <c r="A709" s="614"/>
      <c r="B709" s="616"/>
      <c r="C709" s="368" t="s">
        <v>257</v>
      </c>
      <c r="D709" s="369"/>
      <c r="E709" s="369"/>
      <c r="F709" s="369"/>
      <c r="G709" s="369"/>
      <c r="H709" s="369"/>
      <c r="I709" s="369"/>
      <c r="J709" s="369"/>
      <c r="K709" s="369"/>
      <c r="L709" s="369"/>
      <c r="M709" s="369"/>
      <c r="N709" s="369"/>
      <c r="O709" s="369"/>
      <c r="P709" s="369"/>
      <c r="Q709" s="369"/>
      <c r="R709" s="369"/>
      <c r="S709" s="369"/>
      <c r="T709" s="369"/>
      <c r="U709" s="369"/>
      <c r="V709" s="369"/>
      <c r="W709" s="369"/>
      <c r="X709" s="369"/>
      <c r="Y709" s="369"/>
      <c r="Z709" s="369"/>
      <c r="AA709" s="369"/>
      <c r="AB709" s="369"/>
      <c r="AC709" s="369"/>
      <c r="AD709" s="314" t="s">
        <v>473</v>
      </c>
      <c r="AE709" s="315"/>
      <c r="AF709" s="315"/>
      <c r="AG709" s="87" t="s">
        <v>510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14"/>
      <c r="B710" s="616"/>
      <c r="C710" s="368" t="s">
        <v>33</v>
      </c>
      <c r="D710" s="369"/>
      <c r="E710" s="369"/>
      <c r="F710" s="369"/>
      <c r="G710" s="369"/>
      <c r="H710" s="369"/>
      <c r="I710" s="369"/>
      <c r="J710" s="369"/>
      <c r="K710" s="369"/>
      <c r="L710" s="369"/>
      <c r="M710" s="369"/>
      <c r="N710" s="369"/>
      <c r="O710" s="369"/>
      <c r="P710" s="369"/>
      <c r="Q710" s="369"/>
      <c r="R710" s="369"/>
      <c r="S710" s="369"/>
      <c r="T710" s="369"/>
      <c r="U710" s="369"/>
      <c r="V710" s="369"/>
      <c r="W710" s="369"/>
      <c r="X710" s="369"/>
      <c r="Y710" s="369"/>
      <c r="Z710" s="369"/>
      <c r="AA710" s="369"/>
      <c r="AB710" s="369"/>
      <c r="AC710" s="369"/>
      <c r="AD710" s="314" t="s">
        <v>473</v>
      </c>
      <c r="AE710" s="315"/>
      <c r="AF710" s="315"/>
      <c r="AG710" s="87" t="s">
        <v>477</v>
      </c>
      <c r="AH710" s="88"/>
      <c r="AI710" s="88"/>
      <c r="AJ710" s="88"/>
      <c r="AK710" s="88"/>
      <c r="AL710" s="88"/>
      <c r="AM710" s="88"/>
      <c r="AN710" s="88"/>
      <c r="AO710" s="88"/>
      <c r="AP710" s="88"/>
      <c r="AQ710" s="88"/>
      <c r="AR710" s="88"/>
      <c r="AS710" s="88"/>
      <c r="AT710" s="88"/>
      <c r="AU710" s="88"/>
      <c r="AV710" s="88"/>
      <c r="AW710" s="88"/>
      <c r="AX710" s="89"/>
    </row>
    <row r="711" spans="1:50" ht="33" customHeight="1" x14ac:dyDescent="0.15">
      <c r="A711" s="614"/>
      <c r="B711" s="616"/>
      <c r="C711" s="368" t="s">
        <v>38</v>
      </c>
      <c r="D711" s="369"/>
      <c r="E711" s="369"/>
      <c r="F711" s="369"/>
      <c r="G711" s="369"/>
      <c r="H711" s="369"/>
      <c r="I711" s="369"/>
      <c r="J711" s="369"/>
      <c r="K711" s="369"/>
      <c r="L711" s="369"/>
      <c r="M711" s="369"/>
      <c r="N711" s="369"/>
      <c r="O711" s="369"/>
      <c r="P711" s="369"/>
      <c r="Q711" s="369"/>
      <c r="R711" s="369"/>
      <c r="S711" s="369"/>
      <c r="T711" s="369"/>
      <c r="U711" s="369"/>
      <c r="V711" s="369"/>
      <c r="W711" s="369"/>
      <c r="X711" s="369"/>
      <c r="Y711" s="369"/>
      <c r="Z711" s="369"/>
      <c r="AA711" s="369"/>
      <c r="AB711" s="369"/>
      <c r="AC711" s="584"/>
      <c r="AD711" s="314" t="s">
        <v>473</v>
      </c>
      <c r="AE711" s="315"/>
      <c r="AF711" s="315"/>
      <c r="AG711" s="87" t="s">
        <v>511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14"/>
      <c r="B712" s="616"/>
      <c r="C712" s="368" t="s">
        <v>386</v>
      </c>
      <c r="D712" s="369"/>
      <c r="E712" s="369"/>
      <c r="F712" s="369"/>
      <c r="G712" s="369"/>
      <c r="H712" s="369"/>
      <c r="I712" s="369"/>
      <c r="J712" s="369"/>
      <c r="K712" s="369"/>
      <c r="L712" s="369"/>
      <c r="M712" s="369"/>
      <c r="N712" s="369"/>
      <c r="O712" s="369"/>
      <c r="P712" s="369"/>
      <c r="Q712" s="369"/>
      <c r="R712" s="369"/>
      <c r="S712" s="369"/>
      <c r="T712" s="369"/>
      <c r="U712" s="369"/>
      <c r="V712" s="369"/>
      <c r="W712" s="369"/>
      <c r="X712" s="369"/>
      <c r="Y712" s="369"/>
      <c r="Z712" s="369"/>
      <c r="AA712" s="369"/>
      <c r="AB712" s="369"/>
      <c r="AC712" s="584"/>
      <c r="AD712" s="755" t="s">
        <v>505</v>
      </c>
      <c r="AE712" s="756"/>
      <c r="AF712" s="756"/>
      <c r="AG712" s="783" t="s">
        <v>477</v>
      </c>
      <c r="AH712" s="784"/>
      <c r="AI712" s="784"/>
      <c r="AJ712" s="784"/>
      <c r="AK712" s="784"/>
      <c r="AL712" s="784"/>
      <c r="AM712" s="784"/>
      <c r="AN712" s="784"/>
      <c r="AO712" s="784"/>
      <c r="AP712" s="784"/>
      <c r="AQ712" s="784"/>
      <c r="AR712" s="784"/>
      <c r="AS712" s="784"/>
      <c r="AT712" s="784"/>
      <c r="AU712" s="784"/>
      <c r="AV712" s="784"/>
      <c r="AW712" s="784"/>
      <c r="AX712" s="785"/>
    </row>
    <row r="713" spans="1:50" ht="26.25" customHeight="1" x14ac:dyDescent="0.15">
      <c r="A713" s="614"/>
      <c r="B713" s="616"/>
      <c r="C713" s="924" t="s">
        <v>387</v>
      </c>
      <c r="D713" s="925"/>
      <c r="E713" s="925"/>
      <c r="F713" s="925"/>
      <c r="G713" s="925"/>
      <c r="H713" s="925"/>
      <c r="I713" s="925"/>
      <c r="J713" s="925"/>
      <c r="K713" s="925"/>
      <c r="L713" s="925"/>
      <c r="M713" s="925"/>
      <c r="N713" s="925"/>
      <c r="O713" s="925"/>
      <c r="P713" s="925"/>
      <c r="Q713" s="925"/>
      <c r="R713" s="925"/>
      <c r="S713" s="925"/>
      <c r="T713" s="925"/>
      <c r="U713" s="925"/>
      <c r="V713" s="925"/>
      <c r="W713" s="925"/>
      <c r="X713" s="925"/>
      <c r="Y713" s="925"/>
      <c r="Z713" s="925"/>
      <c r="AA713" s="925"/>
      <c r="AB713" s="925"/>
      <c r="AC713" s="926"/>
      <c r="AD713" s="314" t="s">
        <v>505</v>
      </c>
      <c r="AE713" s="315"/>
      <c r="AF713" s="635"/>
      <c r="AG713" s="87" t="s">
        <v>477</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17"/>
      <c r="B714" s="618"/>
      <c r="C714" s="619" t="s">
        <v>363</v>
      </c>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1"/>
      <c r="AD714" s="780" t="s">
        <v>505</v>
      </c>
      <c r="AE714" s="781"/>
      <c r="AF714" s="782"/>
      <c r="AG714" s="87" t="s">
        <v>477</v>
      </c>
      <c r="AH714" s="88"/>
      <c r="AI714" s="88"/>
      <c r="AJ714" s="88"/>
      <c r="AK714" s="88"/>
      <c r="AL714" s="88"/>
      <c r="AM714" s="88"/>
      <c r="AN714" s="88"/>
      <c r="AO714" s="88"/>
      <c r="AP714" s="88"/>
      <c r="AQ714" s="88"/>
      <c r="AR714" s="88"/>
      <c r="AS714" s="88"/>
      <c r="AT714" s="88"/>
      <c r="AU714" s="88"/>
      <c r="AV714" s="88"/>
      <c r="AW714" s="88"/>
      <c r="AX714" s="89"/>
    </row>
    <row r="715" spans="1:50" ht="60.75" customHeight="1" x14ac:dyDescent="0.15">
      <c r="A715" s="612" t="s">
        <v>35</v>
      </c>
      <c r="B715" s="757"/>
      <c r="C715" s="758" t="s">
        <v>364</v>
      </c>
      <c r="D715" s="759"/>
      <c r="E715" s="759"/>
      <c r="F715" s="759"/>
      <c r="G715" s="759"/>
      <c r="H715" s="759"/>
      <c r="I715" s="759"/>
      <c r="J715" s="759"/>
      <c r="K715" s="759"/>
      <c r="L715" s="759"/>
      <c r="M715" s="759"/>
      <c r="N715" s="759"/>
      <c r="O715" s="759"/>
      <c r="P715" s="759"/>
      <c r="Q715" s="759"/>
      <c r="R715" s="759"/>
      <c r="S715" s="759"/>
      <c r="T715" s="759"/>
      <c r="U715" s="759"/>
      <c r="V715" s="759"/>
      <c r="W715" s="759"/>
      <c r="X715" s="759"/>
      <c r="Y715" s="759"/>
      <c r="Z715" s="759"/>
      <c r="AA715" s="759"/>
      <c r="AB715" s="759"/>
      <c r="AC715" s="760"/>
      <c r="AD715" s="575" t="s">
        <v>473</v>
      </c>
      <c r="AE715" s="576"/>
      <c r="AF715" s="628"/>
      <c r="AG715" s="710" t="s">
        <v>530</v>
      </c>
      <c r="AH715" s="711"/>
      <c r="AI715" s="711"/>
      <c r="AJ715" s="711"/>
      <c r="AK715" s="711"/>
      <c r="AL715" s="711"/>
      <c r="AM715" s="711"/>
      <c r="AN715" s="711"/>
      <c r="AO715" s="711"/>
      <c r="AP715" s="711"/>
      <c r="AQ715" s="711"/>
      <c r="AR715" s="711"/>
      <c r="AS715" s="711"/>
      <c r="AT715" s="711"/>
      <c r="AU715" s="711"/>
      <c r="AV715" s="711"/>
      <c r="AW715" s="711"/>
      <c r="AX715" s="712"/>
    </row>
    <row r="716" spans="1:50" ht="60.75" customHeight="1" x14ac:dyDescent="0.15">
      <c r="A716" s="614"/>
      <c r="B716" s="616"/>
      <c r="C716" s="594" t="s">
        <v>40</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600" t="s">
        <v>473</v>
      </c>
      <c r="AE716" s="601"/>
      <c r="AF716" s="601"/>
      <c r="AG716" s="87" t="s">
        <v>512</v>
      </c>
      <c r="AH716" s="88"/>
      <c r="AI716" s="88"/>
      <c r="AJ716" s="88"/>
      <c r="AK716" s="88"/>
      <c r="AL716" s="88"/>
      <c r="AM716" s="88"/>
      <c r="AN716" s="88"/>
      <c r="AO716" s="88"/>
      <c r="AP716" s="88"/>
      <c r="AQ716" s="88"/>
      <c r="AR716" s="88"/>
      <c r="AS716" s="88"/>
      <c r="AT716" s="88"/>
      <c r="AU716" s="88"/>
      <c r="AV716" s="88"/>
      <c r="AW716" s="88"/>
      <c r="AX716" s="89"/>
    </row>
    <row r="717" spans="1:50" ht="33" customHeight="1" x14ac:dyDescent="0.15">
      <c r="A717" s="614"/>
      <c r="B717" s="616"/>
      <c r="C717" s="368" t="s">
        <v>313</v>
      </c>
      <c r="D717" s="369"/>
      <c r="E717" s="369"/>
      <c r="F717" s="369"/>
      <c r="G717" s="369"/>
      <c r="H717" s="369"/>
      <c r="I717" s="369"/>
      <c r="J717" s="369"/>
      <c r="K717" s="369"/>
      <c r="L717" s="369"/>
      <c r="M717" s="369"/>
      <c r="N717" s="369"/>
      <c r="O717" s="369"/>
      <c r="P717" s="369"/>
      <c r="Q717" s="369"/>
      <c r="R717" s="369"/>
      <c r="S717" s="369"/>
      <c r="T717" s="369"/>
      <c r="U717" s="369"/>
      <c r="V717" s="369"/>
      <c r="W717" s="369"/>
      <c r="X717" s="369"/>
      <c r="Y717" s="369"/>
      <c r="Z717" s="369"/>
      <c r="AA717" s="369"/>
      <c r="AB717" s="369"/>
      <c r="AC717" s="369"/>
      <c r="AD717" s="314" t="s">
        <v>473</v>
      </c>
      <c r="AE717" s="315"/>
      <c r="AF717" s="315"/>
      <c r="AG717" s="87" t="s">
        <v>513</v>
      </c>
      <c r="AH717" s="88"/>
      <c r="AI717" s="88"/>
      <c r="AJ717" s="88"/>
      <c r="AK717" s="88"/>
      <c r="AL717" s="88"/>
      <c r="AM717" s="88"/>
      <c r="AN717" s="88"/>
      <c r="AO717" s="88"/>
      <c r="AP717" s="88"/>
      <c r="AQ717" s="88"/>
      <c r="AR717" s="88"/>
      <c r="AS717" s="88"/>
      <c r="AT717" s="88"/>
      <c r="AU717" s="88"/>
      <c r="AV717" s="88"/>
      <c r="AW717" s="88"/>
      <c r="AX717" s="89"/>
    </row>
    <row r="718" spans="1:50" ht="60.75" customHeight="1" x14ac:dyDescent="0.15">
      <c r="A718" s="617"/>
      <c r="B718" s="618"/>
      <c r="C718" s="368" t="s">
        <v>39</v>
      </c>
      <c r="D718" s="369"/>
      <c r="E718" s="369"/>
      <c r="F718" s="369"/>
      <c r="G718" s="369"/>
      <c r="H718" s="369"/>
      <c r="I718" s="369"/>
      <c r="J718" s="369"/>
      <c r="K718" s="369"/>
      <c r="L718" s="369"/>
      <c r="M718" s="369"/>
      <c r="N718" s="369"/>
      <c r="O718" s="369"/>
      <c r="P718" s="369"/>
      <c r="Q718" s="369"/>
      <c r="R718" s="369"/>
      <c r="S718" s="369"/>
      <c r="T718" s="369"/>
      <c r="U718" s="369"/>
      <c r="V718" s="369"/>
      <c r="W718" s="369"/>
      <c r="X718" s="369"/>
      <c r="Y718" s="369"/>
      <c r="Z718" s="369"/>
      <c r="AA718" s="369"/>
      <c r="AB718" s="369"/>
      <c r="AC718" s="369"/>
      <c r="AD718" s="314" t="s">
        <v>473</v>
      </c>
      <c r="AE718" s="315"/>
      <c r="AF718" s="315"/>
      <c r="AG718" s="113" t="s">
        <v>514</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49" t="s">
        <v>53</v>
      </c>
      <c r="B719" s="750"/>
      <c r="C719" s="597" t="s">
        <v>258</v>
      </c>
      <c r="D719" s="598"/>
      <c r="E719" s="598"/>
      <c r="F719" s="598"/>
      <c r="G719" s="598"/>
      <c r="H719" s="598"/>
      <c r="I719" s="598"/>
      <c r="J719" s="598"/>
      <c r="K719" s="598"/>
      <c r="L719" s="598"/>
      <c r="M719" s="598"/>
      <c r="N719" s="598"/>
      <c r="O719" s="598"/>
      <c r="P719" s="598"/>
      <c r="Q719" s="598"/>
      <c r="R719" s="598"/>
      <c r="S719" s="598"/>
      <c r="T719" s="598"/>
      <c r="U719" s="598"/>
      <c r="V719" s="598"/>
      <c r="W719" s="598"/>
      <c r="X719" s="598"/>
      <c r="Y719" s="598"/>
      <c r="Z719" s="598"/>
      <c r="AA719" s="598"/>
      <c r="AB719" s="598"/>
      <c r="AC719" s="599"/>
      <c r="AD719" s="575" t="s">
        <v>473</v>
      </c>
      <c r="AE719" s="576"/>
      <c r="AF719" s="576"/>
      <c r="AG719" s="111" t="s">
        <v>516</v>
      </c>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51"/>
      <c r="B720" s="752"/>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51"/>
      <c r="B721" s="752"/>
      <c r="C721" s="282" t="s">
        <v>470</v>
      </c>
      <c r="D721" s="283"/>
      <c r="E721" s="283"/>
      <c r="F721" s="284"/>
      <c r="G721" s="273"/>
      <c r="H721" s="274"/>
      <c r="I721" s="46" t="str">
        <f>IF(OR(G721="　", G721=""), "", "-")</f>
        <v/>
      </c>
      <c r="J721" s="277">
        <v>58</v>
      </c>
      <c r="K721" s="277"/>
      <c r="L721" s="46" t="str">
        <f>IF(M721="","","-")</f>
        <v/>
      </c>
      <c r="M721" s="47"/>
      <c r="N721" s="290" t="s">
        <v>515</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51"/>
      <c r="B722" s="752"/>
      <c r="C722" s="282"/>
      <c r="D722" s="283"/>
      <c r="E722" s="283"/>
      <c r="F722" s="284"/>
      <c r="G722" s="273"/>
      <c r="H722" s="274"/>
      <c r="I722" s="46" t="str">
        <f t="shared" ref="I722:I725" si="4">IF(OR(G722="　", G722=""), "", "-")</f>
        <v/>
      </c>
      <c r="J722" s="277"/>
      <c r="K722" s="277"/>
      <c r="L722" s="46" t="str">
        <f t="shared" ref="L722:L725" si="5">IF(M722="","","-")</f>
        <v/>
      </c>
      <c r="M722" s="47"/>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51"/>
      <c r="B723" s="752"/>
      <c r="C723" s="282"/>
      <c r="D723" s="283"/>
      <c r="E723" s="283"/>
      <c r="F723" s="284"/>
      <c r="G723" s="273"/>
      <c r="H723" s="274"/>
      <c r="I723" s="46" t="str">
        <f t="shared" si="4"/>
        <v/>
      </c>
      <c r="J723" s="277"/>
      <c r="K723" s="277"/>
      <c r="L723" s="46" t="str">
        <f t="shared" si="5"/>
        <v/>
      </c>
      <c r="M723" s="47"/>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51"/>
      <c r="B724" s="752"/>
      <c r="C724" s="282"/>
      <c r="D724" s="283"/>
      <c r="E724" s="283"/>
      <c r="F724" s="284"/>
      <c r="G724" s="273"/>
      <c r="H724" s="274"/>
      <c r="I724" s="46" t="str">
        <f t="shared" si="4"/>
        <v/>
      </c>
      <c r="J724" s="277"/>
      <c r="K724" s="277"/>
      <c r="L724" s="46" t="str">
        <f t="shared" si="5"/>
        <v/>
      </c>
      <c r="M724" s="47"/>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53"/>
      <c r="B725" s="754"/>
      <c r="C725" s="311"/>
      <c r="D725" s="312"/>
      <c r="E725" s="312"/>
      <c r="F725" s="313"/>
      <c r="G725" s="275"/>
      <c r="H725" s="276"/>
      <c r="I725" s="48" t="str">
        <f t="shared" si="4"/>
        <v/>
      </c>
      <c r="J725" s="278"/>
      <c r="K725" s="278"/>
      <c r="L725" s="48" t="str">
        <f t="shared" si="5"/>
        <v/>
      </c>
      <c r="M725" s="49"/>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12" t="s">
        <v>43</v>
      </c>
      <c r="B726" s="775"/>
      <c r="C726" s="788" t="s">
        <v>48</v>
      </c>
      <c r="D726" s="808"/>
      <c r="E726" s="808"/>
      <c r="F726" s="809"/>
      <c r="G726" s="549" t="s">
        <v>528</v>
      </c>
      <c r="H726" s="549"/>
      <c r="I726" s="549"/>
      <c r="J726" s="549"/>
      <c r="K726" s="549"/>
      <c r="L726" s="549"/>
      <c r="M726" s="549"/>
      <c r="N726" s="549"/>
      <c r="O726" s="549"/>
      <c r="P726" s="549"/>
      <c r="Q726" s="549"/>
      <c r="R726" s="549"/>
      <c r="S726" s="549"/>
      <c r="T726" s="549"/>
      <c r="U726" s="549"/>
      <c r="V726" s="549"/>
      <c r="W726" s="549"/>
      <c r="X726" s="549"/>
      <c r="Y726" s="549"/>
      <c r="Z726" s="549"/>
      <c r="AA726" s="549"/>
      <c r="AB726" s="549"/>
      <c r="AC726" s="549"/>
      <c r="AD726" s="549"/>
      <c r="AE726" s="549"/>
      <c r="AF726" s="549"/>
      <c r="AG726" s="549"/>
      <c r="AH726" s="549"/>
      <c r="AI726" s="549"/>
      <c r="AJ726" s="549"/>
      <c r="AK726" s="549"/>
      <c r="AL726" s="549"/>
      <c r="AM726" s="549"/>
      <c r="AN726" s="549"/>
      <c r="AO726" s="549"/>
      <c r="AP726" s="549"/>
      <c r="AQ726" s="549"/>
      <c r="AR726" s="549"/>
      <c r="AS726" s="549"/>
      <c r="AT726" s="549"/>
      <c r="AU726" s="549"/>
      <c r="AV726" s="549"/>
      <c r="AW726" s="549"/>
      <c r="AX726" s="550"/>
    </row>
    <row r="727" spans="1:50" ht="67.5" customHeight="1" thickBot="1" x14ac:dyDescent="0.2">
      <c r="A727" s="776"/>
      <c r="B727" s="777"/>
      <c r="C727" s="716" t="s">
        <v>52</v>
      </c>
      <c r="D727" s="717"/>
      <c r="E727" s="717"/>
      <c r="F727" s="718"/>
      <c r="G727" s="547" t="s">
        <v>533</v>
      </c>
      <c r="H727" s="547"/>
      <c r="I727" s="547"/>
      <c r="J727" s="547"/>
      <c r="K727" s="547"/>
      <c r="L727" s="547"/>
      <c r="M727" s="547"/>
      <c r="N727" s="547"/>
      <c r="O727" s="547"/>
      <c r="P727" s="547"/>
      <c r="Q727" s="547"/>
      <c r="R727" s="547"/>
      <c r="S727" s="547"/>
      <c r="T727" s="547"/>
      <c r="U727" s="547"/>
      <c r="V727" s="547"/>
      <c r="W727" s="547"/>
      <c r="X727" s="547"/>
      <c r="Y727" s="547"/>
      <c r="Z727" s="547"/>
      <c r="AA727" s="547"/>
      <c r="AB727" s="547"/>
      <c r="AC727" s="547"/>
      <c r="AD727" s="547"/>
      <c r="AE727" s="547"/>
      <c r="AF727" s="547"/>
      <c r="AG727" s="547"/>
      <c r="AH727" s="547"/>
      <c r="AI727" s="547"/>
      <c r="AJ727" s="547"/>
      <c r="AK727" s="547"/>
      <c r="AL727" s="547"/>
      <c r="AM727" s="547"/>
      <c r="AN727" s="547"/>
      <c r="AO727" s="547"/>
      <c r="AP727" s="547"/>
      <c r="AQ727" s="547"/>
      <c r="AR727" s="547"/>
      <c r="AS727" s="547"/>
      <c r="AT727" s="547"/>
      <c r="AU727" s="547"/>
      <c r="AV727" s="547"/>
      <c r="AW727" s="547"/>
      <c r="AX727" s="548"/>
    </row>
    <row r="728" spans="1:50" ht="24" customHeight="1" x14ac:dyDescent="0.15">
      <c r="A728" s="713" t="s">
        <v>28</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608"/>
      <c r="B729" s="609"/>
      <c r="C729" s="609"/>
      <c r="D729" s="609"/>
      <c r="E729" s="609"/>
      <c r="F729" s="609"/>
      <c r="G729" s="609"/>
      <c r="H729" s="609"/>
      <c r="I729" s="609"/>
      <c r="J729" s="609"/>
      <c r="K729" s="609"/>
      <c r="L729" s="609"/>
      <c r="M729" s="609"/>
      <c r="N729" s="609"/>
      <c r="O729" s="609"/>
      <c r="P729" s="609"/>
      <c r="Q729" s="609"/>
      <c r="R729" s="609"/>
      <c r="S729" s="609"/>
      <c r="T729" s="609"/>
      <c r="U729" s="609"/>
      <c r="V729" s="609"/>
      <c r="W729" s="609"/>
      <c r="X729" s="609"/>
      <c r="Y729" s="609"/>
      <c r="Z729" s="609"/>
      <c r="AA729" s="609"/>
      <c r="AB729" s="609"/>
      <c r="AC729" s="609"/>
      <c r="AD729" s="609"/>
      <c r="AE729" s="609"/>
      <c r="AF729" s="609"/>
      <c r="AG729" s="609"/>
      <c r="AH729" s="609"/>
      <c r="AI729" s="609"/>
      <c r="AJ729" s="609"/>
      <c r="AK729" s="609"/>
      <c r="AL729" s="609"/>
      <c r="AM729" s="609"/>
      <c r="AN729" s="609"/>
      <c r="AO729" s="609"/>
      <c r="AP729" s="609"/>
      <c r="AQ729" s="609"/>
      <c r="AR729" s="609"/>
      <c r="AS729" s="609"/>
      <c r="AT729" s="609"/>
      <c r="AU729" s="609"/>
      <c r="AV729" s="609"/>
      <c r="AW729" s="609"/>
      <c r="AX729" s="610"/>
    </row>
    <row r="730" spans="1:50" ht="24.75" customHeight="1" x14ac:dyDescent="0.15">
      <c r="A730" s="707" t="s">
        <v>29</v>
      </c>
      <c r="B730" s="708"/>
      <c r="C730" s="708"/>
      <c r="D730" s="708"/>
      <c r="E730" s="708"/>
      <c r="F730" s="708"/>
      <c r="G730" s="708"/>
      <c r="H730" s="708"/>
      <c r="I730" s="708"/>
      <c r="J730" s="708"/>
      <c r="K730" s="708"/>
      <c r="L730" s="708"/>
      <c r="M730" s="708"/>
      <c r="N730" s="708"/>
      <c r="O730" s="708"/>
      <c r="P730" s="708"/>
      <c r="Q730" s="708"/>
      <c r="R730" s="708"/>
      <c r="S730" s="708"/>
      <c r="T730" s="708"/>
      <c r="U730" s="708"/>
      <c r="V730" s="708"/>
      <c r="W730" s="708"/>
      <c r="X730" s="708"/>
      <c r="Y730" s="708"/>
      <c r="Z730" s="708"/>
      <c r="AA730" s="708"/>
      <c r="AB730" s="708"/>
      <c r="AC730" s="708"/>
      <c r="AD730" s="708"/>
      <c r="AE730" s="708"/>
      <c r="AF730" s="708"/>
      <c r="AG730" s="708"/>
      <c r="AH730" s="708"/>
      <c r="AI730" s="708"/>
      <c r="AJ730" s="708"/>
      <c r="AK730" s="708"/>
      <c r="AL730" s="708"/>
      <c r="AM730" s="708"/>
      <c r="AN730" s="708"/>
      <c r="AO730" s="708"/>
      <c r="AP730" s="708"/>
      <c r="AQ730" s="708"/>
      <c r="AR730" s="708"/>
      <c r="AS730" s="708"/>
      <c r="AT730" s="708"/>
      <c r="AU730" s="708"/>
      <c r="AV730" s="708"/>
      <c r="AW730" s="708"/>
      <c r="AX730" s="709"/>
    </row>
    <row r="731" spans="1:50" ht="67.5" customHeight="1" thickBot="1" x14ac:dyDescent="0.2">
      <c r="A731" s="772" t="s">
        <v>538</v>
      </c>
      <c r="B731" s="773"/>
      <c r="C731" s="773"/>
      <c r="D731" s="773"/>
      <c r="E731" s="774"/>
      <c r="F731" s="700" t="s">
        <v>539</v>
      </c>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09"/>
      <c r="AL731" s="609"/>
      <c r="AM731" s="609"/>
      <c r="AN731" s="609"/>
      <c r="AO731" s="609"/>
      <c r="AP731" s="609"/>
      <c r="AQ731" s="609"/>
      <c r="AR731" s="609"/>
      <c r="AS731" s="609"/>
      <c r="AT731" s="609"/>
      <c r="AU731" s="609"/>
      <c r="AV731" s="609"/>
      <c r="AW731" s="609"/>
      <c r="AX731" s="610"/>
    </row>
    <row r="732" spans="1:50" ht="24.75" customHeight="1" x14ac:dyDescent="0.15">
      <c r="A732" s="707" t="s">
        <v>41</v>
      </c>
      <c r="B732" s="708"/>
      <c r="C732" s="708"/>
      <c r="D732" s="708"/>
      <c r="E732" s="708"/>
      <c r="F732" s="708"/>
      <c r="G732" s="708"/>
      <c r="H732" s="708"/>
      <c r="I732" s="708"/>
      <c r="J732" s="708"/>
      <c r="K732" s="708"/>
      <c r="L732" s="708"/>
      <c r="M732" s="708"/>
      <c r="N732" s="708"/>
      <c r="O732" s="708"/>
      <c r="P732" s="708"/>
      <c r="Q732" s="708"/>
      <c r="R732" s="708"/>
      <c r="S732" s="708"/>
      <c r="T732" s="708"/>
      <c r="U732" s="708"/>
      <c r="V732" s="708"/>
      <c r="W732" s="708"/>
      <c r="X732" s="708"/>
      <c r="Y732" s="708"/>
      <c r="Z732" s="708"/>
      <c r="AA732" s="708"/>
      <c r="AB732" s="708"/>
      <c r="AC732" s="708"/>
      <c r="AD732" s="708"/>
      <c r="AE732" s="708"/>
      <c r="AF732" s="708"/>
      <c r="AG732" s="708"/>
      <c r="AH732" s="708"/>
      <c r="AI732" s="708"/>
      <c r="AJ732" s="708"/>
      <c r="AK732" s="708"/>
      <c r="AL732" s="708"/>
      <c r="AM732" s="708"/>
      <c r="AN732" s="708"/>
      <c r="AO732" s="708"/>
      <c r="AP732" s="708"/>
      <c r="AQ732" s="708"/>
      <c r="AR732" s="708"/>
      <c r="AS732" s="708"/>
      <c r="AT732" s="708"/>
      <c r="AU732" s="708"/>
      <c r="AV732" s="708"/>
      <c r="AW732" s="708"/>
      <c r="AX732" s="709"/>
    </row>
    <row r="733" spans="1:50" ht="66" customHeight="1" thickBot="1" x14ac:dyDescent="0.2">
      <c r="A733" s="644" t="s">
        <v>420</v>
      </c>
      <c r="B733" s="645"/>
      <c r="C733" s="645"/>
      <c r="D733" s="645"/>
      <c r="E733" s="646"/>
      <c r="F733" s="611" t="s">
        <v>540</v>
      </c>
      <c r="G733" s="609"/>
      <c r="H733" s="609"/>
      <c r="I733" s="609"/>
      <c r="J733" s="609"/>
      <c r="K733" s="609"/>
      <c r="L733" s="609"/>
      <c r="M733" s="609"/>
      <c r="N733" s="609"/>
      <c r="O733" s="609"/>
      <c r="P733" s="609"/>
      <c r="Q733" s="609"/>
      <c r="R733" s="609"/>
      <c r="S733" s="609"/>
      <c r="T733" s="609"/>
      <c r="U733" s="609"/>
      <c r="V733" s="609"/>
      <c r="W733" s="609"/>
      <c r="X733" s="609"/>
      <c r="Y733" s="609"/>
      <c r="Z733" s="609"/>
      <c r="AA733" s="609"/>
      <c r="AB733" s="609"/>
      <c r="AC733" s="609"/>
      <c r="AD733" s="609"/>
      <c r="AE733" s="609"/>
      <c r="AF733" s="609"/>
      <c r="AG733" s="609"/>
      <c r="AH733" s="609"/>
      <c r="AI733" s="609"/>
      <c r="AJ733" s="609"/>
      <c r="AK733" s="609"/>
      <c r="AL733" s="609"/>
      <c r="AM733" s="609"/>
      <c r="AN733" s="609"/>
      <c r="AO733" s="609"/>
      <c r="AP733" s="609"/>
      <c r="AQ733" s="609"/>
      <c r="AR733" s="609"/>
      <c r="AS733" s="609"/>
      <c r="AT733" s="609"/>
      <c r="AU733" s="609"/>
      <c r="AV733" s="609"/>
      <c r="AW733" s="609"/>
      <c r="AX733" s="610"/>
    </row>
    <row r="734" spans="1:50" ht="24.75" customHeight="1" x14ac:dyDescent="0.15">
      <c r="A734" s="719" t="s">
        <v>30</v>
      </c>
      <c r="B734" s="720"/>
      <c r="C734" s="720"/>
      <c r="D734" s="720"/>
      <c r="E734" s="720"/>
      <c r="F734" s="720"/>
      <c r="G734" s="720"/>
      <c r="H734" s="720"/>
      <c r="I734" s="720"/>
      <c r="J734" s="720"/>
      <c r="K734" s="720"/>
      <c r="L734" s="720"/>
      <c r="M734" s="720"/>
      <c r="N734" s="720"/>
      <c r="O734" s="720"/>
      <c r="P734" s="720"/>
      <c r="Q734" s="720"/>
      <c r="R734" s="720"/>
      <c r="S734" s="720"/>
      <c r="T734" s="720"/>
      <c r="U734" s="720"/>
      <c r="V734" s="720"/>
      <c r="W734" s="720"/>
      <c r="X734" s="720"/>
      <c r="Y734" s="720"/>
      <c r="Z734" s="720"/>
      <c r="AA734" s="720"/>
      <c r="AB734" s="720"/>
      <c r="AC734" s="720"/>
      <c r="AD734" s="720"/>
      <c r="AE734" s="720"/>
      <c r="AF734" s="720"/>
      <c r="AG734" s="720"/>
      <c r="AH734" s="720"/>
      <c r="AI734" s="720"/>
      <c r="AJ734" s="720"/>
      <c r="AK734" s="720"/>
      <c r="AL734" s="720"/>
      <c r="AM734" s="720"/>
      <c r="AN734" s="720"/>
      <c r="AO734" s="720"/>
      <c r="AP734" s="720"/>
      <c r="AQ734" s="720"/>
      <c r="AR734" s="720"/>
      <c r="AS734" s="720"/>
      <c r="AT734" s="720"/>
      <c r="AU734" s="720"/>
      <c r="AV734" s="720"/>
      <c r="AW734" s="720"/>
      <c r="AX734" s="721"/>
    </row>
    <row r="735" spans="1:50" ht="67.5" customHeight="1" thickBot="1" x14ac:dyDescent="0.2">
      <c r="A735" s="763"/>
      <c r="B735" s="764"/>
      <c r="C735" s="764"/>
      <c r="D735" s="764"/>
      <c r="E735" s="764"/>
      <c r="F735" s="764"/>
      <c r="G735" s="764"/>
      <c r="H735" s="764"/>
      <c r="I735" s="764"/>
      <c r="J735" s="764"/>
      <c r="K735" s="764"/>
      <c r="L735" s="764"/>
      <c r="M735" s="764"/>
      <c r="N735" s="764"/>
      <c r="O735" s="764"/>
      <c r="P735" s="764"/>
      <c r="Q735" s="764"/>
      <c r="R735" s="764"/>
      <c r="S735" s="764"/>
      <c r="T735" s="764"/>
      <c r="U735" s="764"/>
      <c r="V735" s="764"/>
      <c r="W735" s="764"/>
      <c r="X735" s="764"/>
      <c r="Y735" s="764"/>
      <c r="Z735" s="764"/>
      <c r="AA735" s="764"/>
      <c r="AB735" s="764"/>
      <c r="AC735" s="764"/>
      <c r="AD735" s="764"/>
      <c r="AE735" s="764"/>
      <c r="AF735" s="764"/>
      <c r="AG735" s="764"/>
      <c r="AH735" s="764"/>
      <c r="AI735" s="764"/>
      <c r="AJ735" s="764"/>
      <c r="AK735" s="764"/>
      <c r="AL735" s="764"/>
      <c r="AM735" s="764"/>
      <c r="AN735" s="764"/>
      <c r="AO735" s="764"/>
      <c r="AP735" s="764"/>
      <c r="AQ735" s="764"/>
      <c r="AR735" s="764"/>
      <c r="AS735" s="764"/>
      <c r="AT735" s="764"/>
      <c r="AU735" s="764"/>
      <c r="AV735" s="764"/>
      <c r="AW735" s="764"/>
      <c r="AX735" s="765"/>
    </row>
    <row r="736" spans="1:50" ht="24.75" customHeight="1" x14ac:dyDescent="0.15">
      <c r="A736" s="622" t="s">
        <v>392</v>
      </c>
      <c r="B736" s="623"/>
      <c r="C736" s="623"/>
      <c r="D736" s="623"/>
      <c r="E736" s="623"/>
      <c r="F736" s="623"/>
      <c r="G736" s="623"/>
      <c r="H736" s="623"/>
      <c r="I736" s="623"/>
      <c r="J736" s="623"/>
      <c r="K736" s="623"/>
      <c r="L736" s="623"/>
      <c r="M736" s="623"/>
      <c r="N736" s="623"/>
      <c r="O736" s="623"/>
      <c r="P736" s="623"/>
      <c r="Q736" s="623"/>
      <c r="R736" s="623"/>
      <c r="S736" s="623"/>
      <c r="T736" s="623"/>
      <c r="U736" s="623"/>
      <c r="V736" s="623"/>
      <c r="W736" s="623"/>
      <c r="X736" s="623"/>
      <c r="Y736" s="623"/>
      <c r="Z736" s="623"/>
      <c r="AA736" s="623"/>
      <c r="AB736" s="623"/>
      <c r="AC736" s="623"/>
      <c r="AD736" s="623"/>
      <c r="AE736" s="623"/>
      <c r="AF736" s="623"/>
      <c r="AG736" s="623"/>
      <c r="AH736" s="623"/>
      <c r="AI736" s="623"/>
      <c r="AJ736" s="623"/>
      <c r="AK736" s="623"/>
      <c r="AL736" s="623"/>
      <c r="AM736" s="623"/>
      <c r="AN736" s="623"/>
      <c r="AO736" s="623"/>
      <c r="AP736" s="623"/>
      <c r="AQ736" s="623"/>
      <c r="AR736" s="623"/>
      <c r="AS736" s="623"/>
      <c r="AT736" s="623"/>
      <c r="AU736" s="623"/>
      <c r="AV736" s="623"/>
      <c r="AW736" s="623"/>
      <c r="AX736" s="624"/>
    </row>
    <row r="737" spans="1:52" ht="24.75" customHeight="1" x14ac:dyDescent="0.15">
      <c r="A737" s="968" t="s">
        <v>460</v>
      </c>
      <c r="B737" s="196"/>
      <c r="C737" s="196"/>
      <c r="D737" s="197"/>
      <c r="E737" s="967" t="s">
        <v>499</v>
      </c>
      <c r="F737" s="967"/>
      <c r="G737" s="967"/>
      <c r="H737" s="967"/>
      <c r="I737" s="967"/>
      <c r="J737" s="967"/>
      <c r="K737" s="967"/>
      <c r="L737" s="967"/>
      <c r="M737" s="967"/>
      <c r="N737" s="346" t="s">
        <v>453</v>
      </c>
      <c r="O737" s="346"/>
      <c r="P737" s="346"/>
      <c r="Q737" s="346"/>
      <c r="R737" s="967" t="s">
        <v>499</v>
      </c>
      <c r="S737" s="967"/>
      <c r="T737" s="967"/>
      <c r="U737" s="967"/>
      <c r="V737" s="967"/>
      <c r="W737" s="967"/>
      <c r="X737" s="967"/>
      <c r="Y737" s="967"/>
      <c r="Z737" s="967"/>
      <c r="AA737" s="346" t="s">
        <v>452</v>
      </c>
      <c r="AB737" s="346"/>
      <c r="AC737" s="346"/>
      <c r="AD737" s="346"/>
      <c r="AE737" s="967" t="s">
        <v>499</v>
      </c>
      <c r="AF737" s="967"/>
      <c r="AG737" s="967"/>
      <c r="AH737" s="967"/>
      <c r="AI737" s="967"/>
      <c r="AJ737" s="967"/>
      <c r="AK737" s="967"/>
      <c r="AL737" s="967"/>
      <c r="AM737" s="967"/>
      <c r="AN737" s="346" t="s">
        <v>451</v>
      </c>
      <c r="AO737" s="346"/>
      <c r="AP737" s="346"/>
      <c r="AQ737" s="346"/>
      <c r="AR737" s="958" t="s">
        <v>499</v>
      </c>
      <c r="AS737" s="959"/>
      <c r="AT737" s="959"/>
      <c r="AU737" s="959"/>
      <c r="AV737" s="959"/>
      <c r="AW737" s="959"/>
      <c r="AX737" s="960"/>
      <c r="AY737" s="50"/>
      <c r="AZ737" s="50"/>
    </row>
    <row r="738" spans="1:52" ht="24.75" customHeight="1" x14ac:dyDescent="0.15">
      <c r="A738" s="968" t="s">
        <v>450</v>
      </c>
      <c r="B738" s="196"/>
      <c r="C738" s="196"/>
      <c r="D738" s="197"/>
      <c r="E738" s="967" t="s">
        <v>499</v>
      </c>
      <c r="F738" s="967"/>
      <c r="G738" s="967"/>
      <c r="H738" s="967"/>
      <c r="I738" s="967"/>
      <c r="J738" s="967"/>
      <c r="K738" s="967"/>
      <c r="L738" s="967"/>
      <c r="M738" s="967"/>
      <c r="N738" s="346" t="s">
        <v>449</v>
      </c>
      <c r="O738" s="346"/>
      <c r="P738" s="346"/>
      <c r="Q738" s="346"/>
      <c r="R738" s="967" t="s">
        <v>499</v>
      </c>
      <c r="S738" s="967"/>
      <c r="T738" s="967"/>
      <c r="U738" s="967"/>
      <c r="V738" s="967"/>
      <c r="W738" s="967"/>
      <c r="X738" s="967"/>
      <c r="Y738" s="967"/>
      <c r="Z738" s="967"/>
      <c r="AA738" s="346" t="s">
        <v>448</v>
      </c>
      <c r="AB738" s="346"/>
      <c r="AC738" s="346"/>
      <c r="AD738" s="346"/>
      <c r="AE738" s="967" t="s">
        <v>499</v>
      </c>
      <c r="AF738" s="967"/>
      <c r="AG738" s="967"/>
      <c r="AH738" s="967"/>
      <c r="AI738" s="967"/>
      <c r="AJ738" s="967"/>
      <c r="AK738" s="967"/>
      <c r="AL738" s="967"/>
      <c r="AM738" s="967"/>
      <c r="AN738" s="346" t="s">
        <v>444</v>
      </c>
      <c r="AO738" s="346"/>
      <c r="AP738" s="346"/>
      <c r="AQ738" s="346"/>
      <c r="AR738" s="958" t="s">
        <v>517</v>
      </c>
      <c r="AS738" s="959"/>
      <c r="AT738" s="959"/>
      <c r="AU738" s="959"/>
      <c r="AV738" s="959"/>
      <c r="AW738" s="959"/>
      <c r="AX738" s="960"/>
    </row>
    <row r="739" spans="1:52" ht="24.75" customHeight="1" thickBot="1" x14ac:dyDescent="0.2">
      <c r="A739" s="969" t="s">
        <v>440</v>
      </c>
      <c r="B739" s="970"/>
      <c r="C739" s="970"/>
      <c r="D739" s="971"/>
      <c r="E739" s="972" t="s">
        <v>470</v>
      </c>
      <c r="F739" s="962"/>
      <c r="G739" s="962"/>
      <c r="H739" s="51" t="str">
        <f>IF(E739="", "", "(")</f>
        <v>(</v>
      </c>
      <c r="I739" s="962"/>
      <c r="J739" s="962"/>
      <c r="K739" s="51" t="str">
        <f>IF(OR(I739="　", I739=""), "", "-")</f>
        <v/>
      </c>
      <c r="L739" s="963">
        <v>56</v>
      </c>
      <c r="M739" s="963"/>
      <c r="N739" s="52" t="str">
        <f>IF(O739="", "", "-")</f>
        <v/>
      </c>
      <c r="O739" s="53"/>
      <c r="P739" s="52" t="str">
        <f>IF(E739="", "", ")")</f>
        <v>)</v>
      </c>
      <c r="Q739" s="972"/>
      <c r="R739" s="962"/>
      <c r="S739" s="962"/>
      <c r="T739" s="51" t="str">
        <f>IF(Q739="", "", "(")</f>
        <v/>
      </c>
      <c r="U739" s="962"/>
      <c r="V739" s="962"/>
      <c r="W739" s="51" t="str">
        <f>IF(OR(U739="　", U739=""), "", "-")</f>
        <v/>
      </c>
      <c r="X739" s="963"/>
      <c r="Y739" s="963"/>
      <c r="Z739" s="52" t="str">
        <f>IF(AA739="", "", "-")</f>
        <v/>
      </c>
      <c r="AA739" s="53"/>
      <c r="AB739" s="52" t="str">
        <f>IF(Q739="", "", ")")</f>
        <v/>
      </c>
      <c r="AC739" s="972"/>
      <c r="AD739" s="962"/>
      <c r="AE739" s="962"/>
      <c r="AF739" s="51" t="str">
        <f>IF(AC739="", "", "(")</f>
        <v/>
      </c>
      <c r="AG739" s="962"/>
      <c r="AH739" s="962"/>
      <c r="AI739" s="51" t="str">
        <f>IF(OR(AG739="　", AG739=""), "", "-")</f>
        <v/>
      </c>
      <c r="AJ739" s="963"/>
      <c r="AK739" s="963"/>
      <c r="AL739" s="52" t="str">
        <f>IF(AM739="", "", "-")</f>
        <v/>
      </c>
      <c r="AM739" s="53"/>
      <c r="AN739" s="52" t="str">
        <f>IF(AC739="", "", ")")</f>
        <v/>
      </c>
      <c r="AO739" s="964"/>
      <c r="AP739" s="965"/>
      <c r="AQ739" s="965"/>
      <c r="AR739" s="965"/>
      <c r="AS739" s="965"/>
      <c r="AT739" s="965"/>
      <c r="AU739" s="965"/>
      <c r="AV739" s="965"/>
      <c r="AW739" s="965"/>
      <c r="AX739" s="966"/>
    </row>
    <row r="740" spans="1:52" ht="28.35" customHeight="1" x14ac:dyDescent="0.15">
      <c r="A740" s="585" t="s">
        <v>548</v>
      </c>
      <c r="B740" s="586"/>
      <c r="C740" s="586"/>
      <c r="D740" s="586"/>
      <c r="E740" s="586"/>
      <c r="F740" s="587"/>
      <c r="G740" s="54" t="s">
        <v>441</v>
      </c>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c r="AG740" s="55"/>
      <c r="AH740" s="55"/>
      <c r="AI740" s="55"/>
      <c r="AJ740" s="55"/>
      <c r="AK740" s="55"/>
      <c r="AL740" s="55"/>
      <c r="AM740" s="55"/>
      <c r="AN740" s="55"/>
      <c r="AO740" s="55"/>
      <c r="AP740" s="55"/>
      <c r="AQ740" s="55"/>
      <c r="AR740" s="55"/>
      <c r="AS740" s="55"/>
      <c r="AT740" s="55"/>
      <c r="AU740" s="55"/>
      <c r="AV740" s="55"/>
      <c r="AW740" s="55"/>
      <c r="AX740" s="56"/>
    </row>
    <row r="741" spans="1:52" ht="28.35" customHeight="1" x14ac:dyDescent="0.15">
      <c r="A741" s="588"/>
      <c r="B741" s="589"/>
      <c r="C741" s="589"/>
      <c r="D741" s="589"/>
      <c r="E741" s="589"/>
      <c r="F741" s="590"/>
      <c r="G741" s="57"/>
      <c r="H741" s="58"/>
      <c r="I741" s="58"/>
      <c r="J741" s="58"/>
      <c r="K741" s="58"/>
      <c r="L741" s="58"/>
      <c r="M741" s="58"/>
      <c r="N741" s="58"/>
      <c r="O741" s="58"/>
      <c r="P741" s="58"/>
      <c r="Q741" s="58"/>
      <c r="R741" s="58"/>
      <c r="S741" s="58"/>
      <c r="T741" s="58"/>
      <c r="U741" s="58"/>
      <c r="V741" s="58"/>
      <c r="W741" s="58"/>
      <c r="X741" s="58"/>
      <c r="Y741" s="58"/>
      <c r="Z741" s="58"/>
      <c r="AA741" s="58"/>
      <c r="AB741" s="58"/>
      <c r="AC741" s="58"/>
      <c r="AD741" s="58"/>
      <c r="AE741" s="58"/>
      <c r="AF741" s="58"/>
      <c r="AG741" s="58"/>
      <c r="AH741" s="58"/>
      <c r="AI741" s="58"/>
      <c r="AJ741" s="58"/>
      <c r="AK741" s="58"/>
      <c r="AL741" s="58"/>
      <c r="AM741" s="58"/>
      <c r="AN741" s="58"/>
      <c r="AO741" s="58"/>
      <c r="AP741" s="58"/>
      <c r="AQ741" s="58"/>
      <c r="AR741" s="58"/>
      <c r="AS741" s="58"/>
      <c r="AT741" s="58"/>
      <c r="AU741" s="58"/>
      <c r="AV741" s="58"/>
      <c r="AW741" s="58"/>
      <c r="AX741" s="59"/>
    </row>
    <row r="742" spans="1:52" ht="28.35" customHeight="1" x14ac:dyDescent="0.15">
      <c r="A742" s="588"/>
      <c r="B742" s="589"/>
      <c r="C742" s="589"/>
      <c r="D742" s="589"/>
      <c r="E742" s="589"/>
      <c r="F742" s="590"/>
      <c r="G742" s="57"/>
      <c r="H742" s="58"/>
      <c r="I742" s="58"/>
      <c r="J742" s="58"/>
      <c r="K742" s="58"/>
      <c r="L742" s="58"/>
      <c r="M742" s="58"/>
      <c r="N742" s="58"/>
      <c r="O742" s="58"/>
      <c r="P742" s="58"/>
      <c r="Q742" s="58"/>
      <c r="R742" s="58"/>
      <c r="S742" s="58"/>
      <c r="T742" s="58"/>
      <c r="U742" s="58"/>
      <c r="V742" s="58"/>
      <c r="W742" s="58"/>
      <c r="X742" s="58"/>
      <c r="Y742" s="58"/>
      <c r="Z742" s="58"/>
      <c r="AA742" s="58"/>
      <c r="AB742" s="58"/>
      <c r="AC742" s="58"/>
      <c r="AD742" s="58"/>
      <c r="AE742" s="58"/>
      <c r="AF742" s="58"/>
      <c r="AG742" s="58"/>
      <c r="AH742" s="58"/>
      <c r="AI742" s="58"/>
      <c r="AJ742" s="58"/>
      <c r="AK742" s="58"/>
      <c r="AL742" s="58"/>
      <c r="AM742" s="58"/>
      <c r="AN742" s="58"/>
      <c r="AO742" s="58"/>
      <c r="AP742" s="58"/>
      <c r="AQ742" s="58"/>
      <c r="AR742" s="58"/>
      <c r="AS742" s="58"/>
      <c r="AT742" s="58"/>
      <c r="AU742" s="58"/>
      <c r="AV742" s="58"/>
      <c r="AW742" s="58"/>
      <c r="AX742" s="59"/>
    </row>
    <row r="743" spans="1:52" ht="28.35" customHeight="1" x14ac:dyDescent="0.15">
      <c r="A743" s="588"/>
      <c r="B743" s="589"/>
      <c r="C743" s="589"/>
      <c r="D743" s="589"/>
      <c r="E743" s="589"/>
      <c r="F743" s="590"/>
      <c r="G743" s="57"/>
      <c r="H743" s="58"/>
      <c r="I743" s="58"/>
      <c r="J743" s="58"/>
      <c r="K743" s="58"/>
      <c r="L743" s="58"/>
      <c r="M743" s="58"/>
      <c r="N743" s="58"/>
      <c r="O743" s="58"/>
      <c r="P743" s="58"/>
      <c r="Q743" s="58"/>
      <c r="R743" s="58"/>
      <c r="S743" s="58"/>
      <c r="T743" s="58"/>
      <c r="U743" s="58"/>
      <c r="V743" s="58"/>
      <c r="W743" s="58"/>
      <c r="X743" s="58"/>
      <c r="Y743" s="58"/>
      <c r="Z743" s="58"/>
      <c r="AA743" s="58"/>
      <c r="AB743" s="58"/>
      <c r="AC743" s="58"/>
      <c r="AD743" s="58"/>
      <c r="AE743" s="58"/>
      <c r="AF743" s="58"/>
      <c r="AG743" s="58"/>
      <c r="AH743" s="58"/>
      <c r="AI743" s="58"/>
      <c r="AJ743" s="58"/>
      <c r="AK743" s="58"/>
      <c r="AL743" s="58"/>
      <c r="AM743" s="58"/>
      <c r="AN743" s="58"/>
      <c r="AO743" s="58"/>
      <c r="AP743" s="58"/>
      <c r="AQ743" s="58"/>
      <c r="AR743" s="58"/>
      <c r="AS743" s="58"/>
      <c r="AT743" s="58"/>
      <c r="AU743" s="58"/>
      <c r="AV743" s="58"/>
      <c r="AW743" s="58"/>
      <c r="AX743" s="59"/>
    </row>
    <row r="744" spans="1:52" ht="27.75" customHeight="1" x14ac:dyDescent="0.15">
      <c r="A744" s="588"/>
      <c r="B744" s="589"/>
      <c r="C744" s="589"/>
      <c r="D744" s="589"/>
      <c r="E744" s="589"/>
      <c r="F744" s="590"/>
      <c r="G744" s="57"/>
      <c r="H744" s="58"/>
      <c r="I744" s="58"/>
      <c r="J744" s="58"/>
      <c r="K744" s="58"/>
      <c r="L744" s="58"/>
      <c r="M744" s="58"/>
      <c r="N744" s="58"/>
      <c r="O744" s="58"/>
      <c r="P744" s="58"/>
      <c r="Q744" s="58"/>
      <c r="R744" s="58"/>
      <c r="S744" s="58"/>
      <c r="T744" s="58"/>
      <c r="U744" s="58"/>
      <c r="V744" s="58"/>
      <c r="W744" s="58"/>
      <c r="X744" s="58"/>
      <c r="Y744" s="58"/>
      <c r="Z744" s="58"/>
      <c r="AA744" s="58"/>
      <c r="AB744" s="58"/>
      <c r="AC744" s="58"/>
      <c r="AD744" s="58"/>
      <c r="AE744" s="58"/>
      <c r="AF744" s="58"/>
      <c r="AG744" s="58"/>
      <c r="AH744" s="58"/>
      <c r="AI744" s="58"/>
      <c r="AJ744" s="58"/>
      <c r="AK744" s="58"/>
      <c r="AL744" s="58"/>
      <c r="AM744" s="58"/>
      <c r="AN744" s="58"/>
      <c r="AO744" s="58"/>
      <c r="AP744" s="58"/>
      <c r="AQ744" s="58"/>
      <c r="AR744" s="58"/>
      <c r="AS744" s="58"/>
      <c r="AT744" s="58"/>
      <c r="AU744" s="58"/>
      <c r="AV744" s="58"/>
      <c r="AW744" s="58"/>
      <c r="AX744" s="59"/>
    </row>
    <row r="745" spans="1:52" ht="28.35" customHeight="1" x14ac:dyDescent="0.15">
      <c r="A745" s="588"/>
      <c r="B745" s="589"/>
      <c r="C745" s="589"/>
      <c r="D745" s="589"/>
      <c r="E745" s="589"/>
      <c r="F745" s="590"/>
      <c r="G745" s="57"/>
      <c r="H745" s="58"/>
      <c r="I745" s="58"/>
      <c r="J745" s="58"/>
      <c r="K745" s="58"/>
      <c r="L745" s="58"/>
      <c r="M745" s="58"/>
      <c r="N745" s="58"/>
      <c r="O745" s="58"/>
      <c r="P745" s="58"/>
      <c r="Q745" s="58"/>
      <c r="R745" s="58"/>
      <c r="S745" s="58"/>
      <c r="T745" s="58"/>
      <c r="U745" s="58"/>
      <c r="V745" s="58"/>
      <c r="W745" s="58"/>
      <c r="X745" s="58"/>
      <c r="Y745" s="58"/>
      <c r="Z745" s="58"/>
      <c r="AA745" s="58"/>
      <c r="AB745" s="58"/>
      <c r="AC745" s="58"/>
      <c r="AD745" s="58"/>
      <c r="AE745" s="58"/>
      <c r="AF745" s="58"/>
      <c r="AG745" s="58"/>
      <c r="AH745" s="58"/>
      <c r="AI745" s="58"/>
      <c r="AJ745" s="58"/>
      <c r="AK745" s="58"/>
      <c r="AL745" s="58"/>
      <c r="AM745" s="58"/>
      <c r="AN745" s="58"/>
      <c r="AO745" s="58"/>
      <c r="AP745" s="58"/>
      <c r="AQ745" s="58"/>
      <c r="AR745" s="58"/>
      <c r="AS745" s="58"/>
      <c r="AT745" s="58"/>
      <c r="AU745" s="58"/>
      <c r="AV745" s="58"/>
      <c r="AW745" s="58"/>
      <c r="AX745" s="59"/>
    </row>
    <row r="746" spans="1:52" ht="28.35" customHeight="1" x14ac:dyDescent="0.15">
      <c r="A746" s="588"/>
      <c r="B746" s="589"/>
      <c r="C746" s="589"/>
      <c r="D746" s="589"/>
      <c r="E746" s="589"/>
      <c r="F746" s="590"/>
      <c r="G746" s="57"/>
      <c r="H746" s="58"/>
      <c r="I746" s="58"/>
      <c r="J746" s="58"/>
      <c r="K746" s="58"/>
      <c r="L746" s="58"/>
      <c r="M746" s="58"/>
      <c r="N746" s="58"/>
      <c r="O746" s="58"/>
      <c r="P746" s="58"/>
      <c r="Q746" s="58"/>
      <c r="R746" s="58"/>
      <c r="S746" s="58"/>
      <c r="T746" s="58"/>
      <c r="U746" s="58"/>
      <c r="V746" s="58"/>
      <c r="W746" s="58"/>
      <c r="X746" s="58"/>
      <c r="Y746" s="58"/>
      <c r="Z746" s="58"/>
      <c r="AA746" s="58"/>
      <c r="AB746" s="58"/>
      <c r="AC746" s="58"/>
      <c r="AD746" s="58"/>
      <c r="AE746" s="58"/>
      <c r="AF746" s="58"/>
      <c r="AG746" s="58"/>
      <c r="AH746" s="58"/>
      <c r="AI746" s="58"/>
      <c r="AJ746" s="58"/>
      <c r="AK746" s="58"/>
      <c r="AL746" s="58"/>
      <c r="AM746" s="58"/>
      <c r="AN746" s="58"/>
      <c r="AO746" s="58"/>
      <c r="AP746" s="58"/>
      <c r="AQ746" s="58"/>
      <c r="AR746" s="58"/>
      <c r="AS746" s="58"/>
      <c r="AT746" s="58"/>
      <c r="AU746" s="58"/>
      <c r="AV746" s="58"/>
      <c r="AW746" s="58"/>
      <c r="AX746" s="59"/>
    </row>
    <row r="747" spans="1:52" ht="27.75" customHeight="1" x14ac:dyDescent="0.15">
      <c r="A747" s="588"/>
      <c r="B747" s="589"/>
      <c r="C747" s="589"/>
      <c r="D747" s="589"/>
      <c r="E747" s="589"/>
      <c r="F747" s="590"/>
      <c r="G747" s="57"/>
      <c r="H747" s="58"/>
      <c r="I747" s="58"/>
      <c r="J747" s="58"/>
      <c r="K747" s="58"/>
      <c r="L747" s="58"/>
      <c r="M747" s="58"/>
      <c r="N747" s="58"/>
      <c r="O747" s="58"/>
      <c r="P747" s="58"/>
      <c r="Q747" s="58"/>
      <c r="R747" s="58"/>
      <c r="S747" s="58"/>
      <c r="T747" s="58"/>
      <c r="U747" s="58"/>
      <c r="V747" s="58"/>
      <c r="W747" s="58"/>
      <c r="X747" s="58"/>
      <c r="Y747" s="58"/>
      <c r="Z747" s="58"/>
      <c r="AA747" s="58"/>
      <c r="AB747" s="58"/>
      <c r="AC747" s="58"/>
      <c r="AD747" s="58"/>
      <c r="AE747" s="58"/>
      <c r="AF747" s="58"/>
      <c r="AG747" s="58"/>
      <c r="AH747" s="58"/>
      <c r="AI747" s="58"/>
      <c r="AJ747" s="58"/>
      <c r="AK747" s="58"/>
      <c r="AL747" s="58"/>
      <c r="AM747" s="58"/>
      <c r="AN747" s="58"/>
      <c r="AO747" s="58"/>
      <c r="AP747" s="58"/>
      <c r="AQ747" s="58"/>
      <c r="AR747" s="58"/>
      <c r="AS747" s="58"/>
      <c r="AT747" s="58"/>
      <c r="AU747" s="58"/>
      <c r="AV747" s="58"/>
      <c r="AW747" s="58"/>
      <c r="AX747" s="59"/>
    </row>
    <row r="748" spans="1:52" ht="28.35" customHeight="1" x14ac:dyDescent="0.15">
      <c r="A748" s="588"/>
      <c r="B748" s="589"/>
      <c r="C748" s="589"/>
      <c r="D748" s="589"/>
      <c r="E748" s="589"/>
      <c r="F748" s="590"/>
      <c r="G748" s="57"/>
      <c r="H748" s="58"/>
      <c r="I748" s="58"/>
      <c r="J748" s="58"/>
      <c r="K748" s="58"/>
      <c r="L748" s="58"/>
      <c r="M748" s="58"/>
      <c r="N748" s="58"/>
      <c r="O748" s="58"/>
      <c r="P748" s="58"/>
      <c r="Q748" s="58"/>
      <c r="R748" s="58"/>
      <c r="S748" s="58"/>
      <c r="T748" s="58"/>
      <c r="U748" s="58"/>
      <c r="V748" s="58"/>
      <c r="W748" s="58"/>
      <c r="X748" s="58"/>
      <c r="Y748" s="58"/>
      <c r="Z748" s="58"/>
      <c r="AA748" s="58"/>
      <c r="AB748" s="58"/>
      <c r="AC748" s="58"/>
      <c r="AD748" s="58"/>
      <c r="AE748" s="58"/>
      <c r="AF748" s="58"/>
      <c r="AG748" s="58"/>
      <c r="AH748" s="58"/>
      <c r="AI748" s="58"/>
      <c r="AJ748" s="58"/>
      <c r="AK748" s="58"/>
      <c r="AL748" s="58"/>
      <c r="AM748" s="58"/>
      <c r="AN748" s="58"/>
      <c r="AO748" s="58"/>
      <c r="AP748" s="58"/>
      <c r="AQ748" s="58"/>
      <c r="AR748" s="58"/>
      <c r="AS748" s="58"/>
      <c r="AT748" s="58"/>
      <c r="AU748" s="58"/>
      <c r="AV748" s="58"/>
      <c r="AW748" s="58"/>
      <c r="AX748" s="59"/>
    </row>
    <row r="749" spans="1:52" ht="28.35" customHeight="1" x14ac:dyDescent="0.15">
      <c r="A749" s="588"/>
      <c r="B749" s="589"/>
      <c r="C749" s="589"/>
      <c r="D749" s="589"/>
      <c r="E749" s="589"/>
      <c r="F749" s="590"/>
      <c r="G749" s="57"/>
      <c r="H749" s="58"/>
      <c r="I749" s="58"/>
      <c r="J749" s="58"/>
      <c r="K749" s="58"/>
      <c r="L749" s="58"/>
      <c r="M749" s="58"/>
      <c r="N749" s="58"/>
      <c r="O749" s="58"/>
      <c r="P749" s="58"/>
      <c r="Q749" s="58"/>
      <c r="R749" s="58"/>
      <c r="S749" s="58"/>
      <c r="T749" s="58"/>
      <c r="U749" s="58"/>
      <c r="V749" s="58"/>
      <c r="W749" s="58"/>
      <c r="X749" s="58"/>
      <c r="Y749" s="58"/>
      <c r="Z749" s="58"/>
      <c r="AA749" s="58"/>
      <c r="AB749" s="58"/>
      <c r="AC749" s="58"/>
      <c r="AD749" s="58"/>
      <c r="AE749" s="58"/>
      <c r="AF749" s="58"/>
      <c r="AG749" s="58"/>
      <c r="AH749" s="58"/>
      <c r="AI749" s="58"/>
      <c r="AJ749" s="58"/>
      <c r="AK749" s="58"/>
      <c r="AL749" s="58"/>
      <c r="AM749" s="58"/>
      <c r="AN749" s="58"/>
      <c r="AO749" s="58"/>
      <c r="AP749" s="58"/>
      <c r="AQ749" s="58"/>
      <c r="AR749" s="58"/>
      <c r="AS749" s="58"/>
      <c r="AT749" s="58"/>
      <c r="AU749" s="58"/>
      <c r="AV749" s="58"/>
      <c r="AW749" s="58"/>
      <c r="AX749" s="59"/>
    </row>
    <row r="750" spans="1:52" ht="28.35" customHeight="1" x14ac:dyDescent="0.15">
      <c r="A750" s="588"/>
      <c r="B750" s="589"/>
      <c r="C750" s="589"/>
      <c r="D750" s="589"/>
      <c r="E750" s="589"/>
      <c r="F750" s="590"/>
      <c r="G750" s="57"/>
      <c r="H750" s="58"/>
      <c r="I750" s="58"/>
      <c r="J750" s="58"/>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58"/>
      <c r="AN750" s="58"/>
      <c r="AO750" s="58"/>
      <c r="AP750" s="58"/>
      <c r="AQ750" s="58"/>
      <c r="AR750" s="58"/>
      <c r="AS750" s="58"/>
      <c r="AT750" s="58"/>
      <c r="AU750" s="58"/>
      <c r="AV750" s="58"/>
      <c r="AW750" s="58"/>
      <c r="AX750" s="59"/>
    </row>
    <row r="751" spans="1:52" ht="28.35" customHeight="1" x14ac:dyDescent="0.15">
      <c r="A751" s="588"/>
      <c r="B751" s="589"/>
      <c r="C751" s="589"/>
      <c r="D751" s="589"/>
      <c r="E751" s="589"/>
      <c r="F751" s="590"/>
      <c r="G751" s="57"/>
      <c r="H751" s="58"/>
      <c r="I751" s="58"/>
      <c r="J751" s="58"/>
      <c r="K751" s="58"/>
      <c r="L751" s="58"/>
      <c r="M751" s="58"/>
      <c r="N751" s="58"/>
      <c r="O751" s="58"/>
      <c r="P751" s="58"/>
      <c r="Q751" s="58"/>
      <c r="R751" s="58"/>
      <c r="S751" s="58"/>
      <c r="T751" s="58"/>
      <c r="U751" s="58"/>
      <c r="V751" s="58"/>
      <c r="W751" s="58"/>
      <c r="X751" s="58"/>
      <c r="Y751" s="58"/>
      <c r="Z751" s="58"/>
      <c r="AA751" s="58"/>
      <c r="AB751" s="58"/>
      <c r="AC751" s="58"/>
      <c r="AD751" s="58"/>
      <c r="AE751" s="58"/>
      <c r="AF751" s="58"/>
      <c r="AG751" s="58"/>
      <c r="AH751" s="58"/>
      <c r="AI751" s="58"/>
      <c r="AJ751" s="58"/>
      <c r="AK751" s="58"/>
      <c r="AL751" s="58"/>
      <c r="AM751" s="58"/>
      <c r="AN751" s="58"/>
      <c r="AO751" s="58"/>
      <c r="AP751" s="58"/>
      <c r="AQ751" s="58"/>
      <c r="AR751" s="58"/>
      <c r="AS751" s="58"/>
      <c r="AT751" s="58"/>
      <c r="AU751" s="58"/>
      <c r="AV751" s="58"/>
      <c r="AW751" s="58"/>
      <c r="AX751" s="59"/>
    </row>
    <row r="752" spans="1:52" ht="28.35" customHeight="1" x14ac:dyDescent="0.15">
      <c r="A752" s="588"/>
      <c r="B752" s="589"/>
      <c r="C752" s="589"/>
      <c r="D752" s="589"/>
      <c r="E752" s="589"/>
      <c r="F752" s="590"/>
      <c r="G752" s="57"/>
      <c r="H752" s="58"/>
      <c r="I752" s="58"/>
      <c r="J752" s="58"/>
      <c r="K752" s="58"/>
      <c r="L752" s="58"/>
      <c r="M752" s="58"/>
      <c r="N752" s="58"/>
      <c r="O752" s="58"/>
      <c r="P752" s="58"/>
      <c r="Q752" s="58"/>
      <c r="R752" s="58"/>
      <c r="S752" s="58"/>
      <c r="T752" s="58"/>
      <c r="U752" s="58"/>
      <c r="V752" s="58"/>
      <c r="W752" s="58"/>
      <c r="X752" s="58"/>
      <c r="Y752" s="58"/>
      <c r="Z752" s="58"/>
      <c r="AA752" s="58"/>
      <c r="AB752" s="58"/>
      <c r="AC752" s="58"/>
      <c r="AD752" s="58"/>
      <c r="AE752" s="58"/>
      <c r="AF752" s="58"/>
      <c r="AG752" s="58"/>
      <c r="AH752" s="58"/>
      <c r="AI752" s="58"/>
      <c r="AJ752" s="58"/>
      <c r="AK752" s="58"/>
      <c r="AL752" s="58"/>
      <c r="AM752" s="58"/>
      <c r="AN752" s="58"/>
      <c r="AO752" s="58"/>
      <c r="AP752" s="58"/>
      <c r="AQ752" s="58"/>
      <c r="AR752" s="58"/>
      <c r="AS752" s="58"/>
      <c r="AT752" s="58"/>
      <c r="AU752" s="58"/>
      <c r="AV752" s="58"/>
      <c r="AW752" s="58"/>
      <c r="AX752" s="59"/>
    </row>
    <row r="753" spans="1:50" ht="27.75" customHeight="1" x14ac:dyDescent="0.15">
      <c r="A753" s="588"/>
      <c r="B753" s="589"/>
      <c r="C753" s="589"/>
      <c r="D753" s="589"/>
      <c r="E753" s="589"/>
      <c r="F753" s="590"/>
      <c r="G753" s="57"/>
      <c r="H753" s="58"/>
      <c r="I753" s="58"/>
      <c r="J753" s="58"/>
      <c r="K753" s="58"/>
      <c r="L753" s="58"/>
      <c r="M753" s="58"/>
      <c r="N753" s="58"/>
      <c r="O753" s="58"/>
      <c r="P753" s="58"/>
      <c r="Q753" s="58"/>
      <c r="R753" s="58"/>
      <c r="S753" s="58"/>
      <c r="T753" s="58"/>
      <c r="U753" s="58"/>
      <c r="V753" s="58"/>
      <c r="W753" s="58"/>
      <c r="X753" s="58"/>
      <c r="Y753" s="58"/>
      <c r="Z753" s="58"/>
      <c r="AA753" s="58"/>
      <c r="AB753" s="58"/>
      <c r="AC753" s="58"/>
      <c r="AD753" s="58"/>
      <c r="AE753" s="58"/>
      <c r="AF753" s="58"/>
      <c r="AG753" s="58"/>
      <c r="AH753" s="58"/>
      <c r="AI753" s="58"/>
      <c r="AJ753" s="58"/>
      <c r="AK753" s="58"/>
      <c r="AL753" s="58"/>
      <c r="AM753" s="58"/>
      <c r="AN753" s="58"/>
      <c r="AO753" s="58"/>
      <c r="AP753" s="58"/>
      <c r="AQ753" s="58"/>
      <c r="AR753" s="58"/>
      <c r="AS753" s="58"/>
      <c r="AT753" s="58"/>
      <c r="AU753" s="58"/>
      <c r="AV753" s="58"/>
      <c r="AW753" s="58"/>
      <c r="AX753" s="59"/>
    </row>
    <row r="754" spans="1:50" ht="28.35" customHeight="1" x14ac:dyDescent="0.15">
      <c r="A754" s="588"/>
      <c r="B754" s="589"/>
      <c r="C754" s="589"/>
      <c r="D754" s="589"/>
      <c r="E754" s="589"/>
      <c r="F754" s="590"/>
      <c r="G754" s="57"/>
      <c r="H754" s="58"/>
      <c r="I754" s="58"/>
      <c r="J754" s="58"/>
      <c r="K754" s="58"/>
      <c r="L754" s="58"/>
      <c r="M754" s="58"/>
      <c r="N754" s="58"/>
      <c r="O754" s="58"/>
      <c r="P754" s="58"/>
      <c r="Q754" s="58"/>
      <c r="R754" s="58"/>
      <c r="S754" s="58"/>
      <c r="T754" s="58"/>
      <c r="U754" s="58"/>
      <c r="V754" s="58"/>
      <c r="W754" s="58"/>
      <c r="X754" s="58"/>
      <c r="Y754" s="58"/>
      <c r="Z754" s="58"/>
      <c r="AA754" s="58"/>
      <c r="AB754" s="58"/>
      <c r="AC754" s="58"/>
      <c r="AD754" s="58"/>
      <c r="AE754" s="58"/>
      <c r="AF754" s="58"/>
      <c r="AG754" s="58"/>
      <c r="AH754" s="58"/>
      <c r="AI754" s="58"/>
      <c r="AJ754" s="58"/>
      <c r="AK754" s="58"/>
      <c r="AL754" s="58"/>
      <c r="AM754" s="58"/>
      <c r="AN754" s="58"/>
      <c r="AO754" s="58"/>
      <c r="AP754" s="58"/>
      <c r="AQ754" s="58"/>
      <c r="AR754" s="58"/>
      <c r="AS754" s="58"/>
      <c r="AT754" s="58"/>
      <c r="AU754" s="58"/>
      <c r="AV754" s="58"/>
      <c r="AW754" s="58"/>
      <c r="AX754" s="59"/>
    </row>
    <row r="755" spans="1:50" ht="28.35" customHeight="1" x14ac:dyDescent="0.15">
      <c r="A755" s="588"/>
      <c r="B755" s="589"/>
      <c r="C755" s="589"/>
      <c r="D755" s="589"/>
      <c r="E755" s="589"/>
      <c r="F755" s="590"/>
      <c r="G755" s="57"/>
      <c r="H755" s="58"/>
      <c r="I755" s="58"/>
      <c r="J755" s="58"/>
      <c r="K755" s="58"/>
      <c r="L755" s="58"/>
      <c r="M755" s="58"/>
      <c r="N755" s="58"/>
      <c r="O755" s="58"/>
      <c r="P755" s="58"/>
      <c r="Q755" s="58"/>
      <c r="R755" s="58"/>
      <c r="S755" s="58"/>
      <c r="T755" s="58"/>
      <c r="U755" s="58"/>
      <c r="V755" s="58"/>
      <c r="W755" s="58"/>
      <c r="X755" s="58"/>
      <c r="Y755" s="58"/>
      <c r="Z755" s="58"/>
      <c r="AA755" s="58"/>
      <c r="AB755" s="58"/>
      <c r="AC755" s="58"/>
      <c r="AD755" s="58"/>
      <c r="AE755" s="58"/>
      <c r="AF755" s="58"/>
      <c r="AG755" s="58"/>
      <c r="AH755" s="58"/>
      <c r="AI755" s="58"/>
      <c r="AJ755" s="58"/>
      <c r="AK755" s="58"/>
      <c r="AL755" s="58"/>
      <c r="AM755" s="58"/>
      <c r="AN755" s="58"/>
      <c r="AO755" s="58"/>
      <c r="AP755" s="58"/>
      <c r="AQ755" s="58"/>
      <c r="AR755" s="58"/>
      <c r="AS755" s="58"/>
      <c r="AT755" s="58"/>
      <c r="AU755" s="58"/>
      <c r="AV755" s="58"/>
      <c r="AW755" s="58"/>
      <c r="AX755" s="59"/>
    </row>
    <row r="756" spans="1:50" ht="28.35" customHeight="1" x14ac:dyDescent="0.15">
      <c r="A756" s="588"/>
      <c r="B756" s="589"/>
      <c r="C756" s="589"/>
      <c r="D756" s="589"/>
      <c r="E756" s="589"/>
      <c r="F756" s="590"/>
      <c r="G756" s="57"/>
      <c r="H756" s="58"/>
      <c r="I756" s="58"/>
      <c r="J756" s="58"/>
      <c r="K756" s="58"/>
      <c r="L756" s="58"/>
      <c r="M756" s="58"/>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c r="AM756" s="58"/>
      <c r="AN756" s="58"/>
      <c r="AO756" s="58"/>
      <c r="AP756" s="58"/>
      <c r="AQ756" s="58"/>
      <c r="AR756" s="58"/>
      <c r="AS756" s="58"/>
      <c r="AT756" s="58"/>
      <c r="AU756" s="58"/>
      <c r="AV756" s="58"/>
      <c r="AW756" s="58"/>
      <c r="AX756" s="59"/>
    </row>
    <row r="757" spans="1:50" ht="18" customHeight="1" x14ac:dyDescent="0.15">
      <c r="A757" s="588"/>
      <c r="B757" s="589"/>
      <c r="C757" s="589"/>
      <c r="D757" s="589"/>
      <c r="E757" s="589"/>
      <c r="F757" s="590"/>
      <c r="G757" s="57"/>
      <c r="H757" s="58"/>
      <c r="I757" s="58"/>
      <c r="J757" s="58"/>
      <c r="K757" s="58"/>
      <c r="L757" s="58"/>
      <c r="M757" s="58"/>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58"/>
      <c r="AN757" s="58"/>
      <c r="AO757" s="58"/>
      <c r="AP757" s="58"/>
      <c r="AQ757" s="58"/>
      <c r="AR757" s="58"/>
      <c r="AS757" s="58"/>
      <c r="AT757" s="58"/>
      <c r="AU757" s="58"/>
      <c r="AV757" s="58"/>
      <c r="AW757" s="58"/>
      <c r="AX757" s="59"/>
    </row>
    <row r="758" spans="1:50" ht="52.5" customHeight="1" x14ac:dyDescent="0.15">
      <c r="A758" s="588"/>
      <c r="B758" s="589"/>
      <c r="C758" s="589"/>
      <c r="D758" s="589"/>
      <c r="E758" s="589"/>
      <c r="F758" s="590"/>
      <c r="G758" s="57"/>
      <c r="H758" s="58"/>
      <c r="I758" s="58"/>
      <c r="J758" s="58"/>
      <c r="K758" s="58"/>
      <c r="L758" s="58"/>
      <c r="M758" s="58"/>
      <c r="N758" s="58"/>
      <c r="O758" s="58"/>
      <c r="P758" s="58"/>
      <c r="Q758" s="58"/>
      <c r="R758" s="58"/>
      <c r="S758" s="58"/>
      <c r="T758" s="58"/>
      <c r="U758" s="58"/>
      <c r="V758" s="60"/>
      <c r="W758" s="58"/>
      <c r="X758" s="58"/>
      <c r="Y758" s="58"/>
      <c r="Z758" s="58"/>
      <c r="AA758" s="58"/>
      <c r="AB758" s="58"/>
      <c r="AC758" s="58"/>
      <c r="AD758" s="58"/>
      <c r="AE758" s="58"/>
      <c r="AF758" s="58"/>
      <c r="AG758" s="58"/>
      <c r="AH758" s="58"/>
      <c r="AI758" s="58"/>
      <c r="AJ758" s="58"/>
      <c r="AK758" s="58"/>
      <c r="AL758" s="58"/>
      <c r="AM758" s="58"/>
      <c r="AN758" s="58"/>
      <c r="AO758" s="58"/>
      <c r="AP758" s="58"/>
      <c r="AQ758" s="58"/>
      <c r="AR758" s="58"/>
      <c r="AS758" s="58"/>
      <c r="AT758" s="58"/>
      <c r="AU758" s="58"/>
      <c r="AV758" s="58"/>
      <c r="AW758" s="58"/>
      <c r="AX758" s="59"/>
    </row>
    <row r="759" spans="1:50" ht="52.5" customHeight="1" thickBot="1" x14ac:dyDescent="0.2">
      <c r="A759" s="588"/>
      <c r="B759" s="589"/>
      <c r="C759" s="589"/>
      <c r="D759" s="589"/>
      <c r="E759" s="589"/>
      <c r="F759" s="590"/>
      <c r="G759" s="57"/>
      <c r="H759" s="58"/>
      <c r="I759" s="58"/>
      <c r="J759" s="58"/>
      <c r="K759" s="58"/>
      <c r="L759" s="58"/>
      <c r="M759" s="58"/>
      <c r="N759" s="58"/>
      <c r="O759" s="58"/>
      <c r="P759" s="58"/>
      <c r="Q759" s="58"/>
      <c r="R759" s="58"/>
      <c r="S759" s="58"/>
      <c r="T759" s="58"/>
      <c r="U759" s="58"/>
      <c r="V759" s="58"/>
      <c r="W759" s="58"/>
      <c r="X759" s="58"/>
      <c r="Y759" s="58"/>
      <c r="Z759" s="58"/>
      <c r="AA759" s="58"/>
      <c r="AB759" s="58"/>
      <c r="AC759" s="58"/>
      <c r="AD759" s="58"/>
      <c r="AE759" s="58"/>
      <c r="AF759" s="58"/>
      <c r="AG759" s="58"/>
      <c r="AH759" s="58"/>
      <c r="AI759" s="58"/>
      <c r="AJ759" s="58"/>
      <c r="AK759" s="58"/>
      <c r="AL759" s="58"/>
      <c r="AM759" s="58"/>
      <c r="AN759" s="58"/>
      <c r="AO759" s="58"/>
      <c r="AP759" s="58"/>
      <c r="AQ759" s="58"/>
      <c r="AR759" s="58"/>
      <c r="AS759" s="58"/>
      <c r="AT759" s="58"/>
      <c r="AU759" s="58"/>
      <c r="AV759" s="58"/>
      <c r="AW759" s="58"/>
      <c r="AX759" s="59"/>
    </row>
    <row r="760" spans="1:50" ht="29.25" hidden="1" customHeight="1" x14ac:dyDescent="0.15">
      <c r="A760" s="588"/>
      <c r="B760" s="589"/>
      <c r="C760" s="589"/>
      <c r="D760" s="589"/>
      <c r="E760" s="589"/>
      <c r="F760" s="590"/>
      <c r="G760" s="57"/>
      <c r="H760" s="58"/>
      <c r="I760" s="58"/>
      <c r="J760" s="58"/>
      <c r="K760" s="58"/>
      <c r="L760" s="58"/>
      <c r="M760" s="58"/>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61"/>
    </row>
    <row r="761" spans="1:50" ht="18.399999999999999" hidden="1" customHeight="1" x14ac:dyDescent="0.15">
      <c r="A761" s="588"/>
      <c r="B761" s="589"/>
      <c r="C761" s="589"/>
      <c r="D761" s="589"/>
      <c r="E761" s="589"/>
      <c r="F761" s="590"/>
      <c r="G761" s="57"/>
      <c r="H761" s="58"/>
      <c r="I761" s="58"/>
      <c r="J761" s="58"/>
      <c r="K761" s="58"/>
      <c r="L761" s="58"/>
      <c r="M761" s="58"/>
      <c r="N761" s="58"/>
      <c r="O761" s="58"/>
      <c r="P761" s="58"/>
      <c r="Q761" s="58"/>
      <c r="R761" s="58"/>
      <c r="S761" s="58"/>
      <c r="T761" s="58"/>
      <c r="U761" s="58"/>
      <c r="V761" s="58"/>
      <c r="W761" s="58"/>
      <c r="X761" s="58"/>
      <c r="Y761" s="58"/>
      <c r="Z761" s="58"/>
      <c r="AA761" s="58"/>
      <c r="AB761" s="58"/>
      <c r="AC761" s="58"/>
      <c r="AD761" s="58"/>
      <c r="AE761" s="58"/>
      <c r="AF761" s="58"/>
      <c r="AG761" s="58"/>
      <c r="AH761" s="58"/>
      <c r="AI761" s="58"/>
      <c r="AJ761" s="58"/>
      <c r="AK761" s="58"/>
      <c r="AL761" s="58"/>
      <c r="AM761" s="58"/>
      <c r="AN761" s="58"/>
      <c r="AO761" s="58"/>
      <c r="AP761" s="58"/>
      <c r="AQ761" s="58"/>
      <c r="AR761" s="58"/>
      <c r="AS761" s="58"/>
      <c r="AT761" s="58"/>
      <c r="AU761" s="58"/>
      <c r="AV761" s="58"/>
      <c r="AW761" s="58"/>
      <c r="AX761" s="59"/>
    </row>
    <row r="762" spans="1:50" ht="35.25" hidden="1" customHeight="1" x14ac:dyDescent="0.15">
      <c r="A762" s="588"/>
      <c r="B762" s="589"/>
      <c r="C762" s="589"/>
      <c r="D762" s="589"/>
      <c r="E762" s="589"/>
      <c r="F762" s="590"/>
      <c r="G762" s="57"/>
      <c r="H762" s="58"/>
      <c r="I762" s="58"/>
      <c r="J762" s="58"/>
      <c r="K762" s="58"/>
      <c r="L762" s="58"/>
      <c r="M762" s="58"/>
      <c r="N762" s="58"/>
      <c r="O762" s="58"/>
      <c r="P762" s="58"/>
      <c r="Q762" s="58"/>
      <c r="R762" s="58"/>
      <c r="S762" s="58"/>
      <c r="T762" s="58"/>
      <c r="U762" s="58"/>
      <c r="V762" s="58"/>
      <c r="W762" s="58"/>
      <c r="X762" s="58"/>
      <c r="Y762" s="58"/>
      <c r="Z762" s="58"/>
      <c r="AA762" s="58"/>
      <c r="AB762" s="58"/>
      <c r="AC762" s="58"/>
      <c r="AD762" s="58"/>
      <c r="AE762" s="58"/>
      <c r="AF762" s="58"/>
      <c r="AG762" s="58"/>
      <c r="AH762" s="58"/>
      <c r="AI762" s="58"/>
      <c r="AJ762" s="58"/>
      <c r="AK762" s="58"/>
      <c r="AL762" s="58"/>
      <c r="AM762" s="58"/>
      <c r="AN762" s="58"/>
      <c r="AO762" s="58"/>
      <c r="AP762" s="58"/>
      <c r="AQ762" s="58"/>
      <c r="AR762" s="58"/>
      <c r="AS762" s="58"/>
      <c r="AT762" s="58"/>
      <c r="AU762" s="58"/>
      <c r="AV762" s="58"/>
      <c r="AW762" s="58"/>
      <c r="AX762" s="59"/>
    </row>
    <row r="763" spans="1:50" ht="30" hidden="1" customHeight="1" x14ac:dyDescent="0.15">
      <c r="A763" s="588"/>
      <c r="B763" s="589"/>
      <c r="C763" s="589"/>
      <c r="D763" s="589"/>
      <c r="E763" s="589"/>
      <c r="F763" s="590"/>
      <c r="G763" s="57"/>
      <c r="H763" s="58"/>
      <c r="I763" s="58"/>
      <c r="J763" s="58"/>
      <c r="K763" s="58"/>
      <c r="L763" s="58"/>
      <c r="M763" s="58"/>
      <c r="N763" s="58"/>
      <c r="O763" s="58"/>
      <c r="P763" s="58"/>
      <c r="Q763" s="58"/>
      <c r="R763" s="58"/>
      <c r="S763" s="58"/>
      <c r="T763" s="58"/>
      <c r="U763" s="58"/>
      <c r="V763" s="58"/>
      <c r="W763" s="58"/>
      <c r="X763" s="58"/>
      <c r="Y763" s="58"/>
      <c r="Z763" s="58"/>
      <c r="AA763" s="58"/>
      <c r="AB763" s="58"/>
      <c r="AC763" s="58"/>
      <c r="AD763" s="58"/>
      <c r="AE763" s="58"/>
      <c r="AF763" s="58"/>
      <c r="AG763" s="58"/>
      <c r="AH763" s="58"/>
      <c r="AI763" s="58"/>
      <c r="AJ763" s="58"/>
      <c r="AK763" s="58"/>
      <c r="AL763" s="58"/>
      <c r="AM763" s="58"/>
      <c r="AN763" s="58"/>
      <c r="AO763" s="58"/>
      <c r="AP763" s="58"/>
      <c r="AQ763" s="58"/>
      <c r="AR763" s="58"/>
      <c r="AS763" s="58"/>
      <c r="AT763" s="58"/>
      <c r="AU763" s="58"/>
      <c r="AV763" s="58"/>
      <c r="AW763" s="58"/>
      <c r="AX763" s="59"/>
    </row>
    <row r="764" spans="1:50" ht="24.75" hidden="1" customHeight="1" x14ac:dyDescent="0.15">
      <c r="A764" s="588"/>
      <c r="B764" s="589"/>
      <c r="C764" s="589"/>
      <c r="D764" s="589"/>
      <c r="E764" s="589"/>
      <c r="F764" s="590"/>
      <c r="G764" s="57"/>
      <c r="H764" s="58"/>
      <c r="I764" s="58"/>
      <c r="J764" s="58"/>
      <c r="K764" s="58"/>
      <c r="L764" s="58"/>
      <c r="M764" s="58"/>
      <c r="N764" s="58"/>
      <c r="O764" s="58"/>
      <c r="P764" s="58"/>
      <c r="Q764" s="58"/>
      <c r="R764" s="58"/>
      <c r="S764" s="58"/>
      <c r="T764" s="58"/>
      <c r="U764" s="58"/>
      <c r="V764" s="58"/>
      <c r="W764" s="58"/>
      <c r="X764" s="58"/>
      <c r="Y764" s="58"/>
      <c r="Z764" s="58"/>
      <c r="AA764" s="58"/>
      <c r="AB764" s="58"/>
      <c r="AC764" s="58"/>
      <c r="AD764" s="58"/>
      <c r="AE764" s="58"/>
      <c r="AF764" s="58"/>
      <c r="AG764" s="58"/>
      <c r="AH764" s="58"/>
      <c r="AI764" s="58"/>
      <c r="AJ764" s="58"/>
      <c r="AK764" s="58"/>
      <c r="AL764" s="58"/>
      <c r="AM764" s="58"/>
      <c r="AN764" s="58"/>
      <c r="AO764" s="58"/>
      <c r="AP764" s="58"/>
      <c r="AQ764" s="58"/>
      <c r="AR764" s="58"/>
      <c r="AS764" s="58"/>
      <c r="AT764" s="58"/>
      <c r="AU764" s="58"/>
      <c r="AV764" s="58"/>
      <c r="AW764" s="58"/>
      <c r="AX764" s="59"/>
    </row>
    <row r="765" spans="1:50" ht="24.75" hidden="1" customHeight="1" x14ac:dyDescent="0.15">
      <c r="A765" s="588"/>
      <c r="B765" s="589"/>
      <c r="C765" s="589"/>
      <c r="D765" s="589"/>
      <c r="E765" s="589"/>
      <c r="F765" s="590"/>
      <c r="G765" s="57"/>
      <c r="H765" s="58"/>
      <c r="I765" s="58"/>
      <c r="J765" s="58"/>
      <c r="K765" s="58"/>
      <c r="L765" s="58"/>
      <c r="M765" s="58"/>
      <c r="N765" s="58"/>
      <c r="O765" s="58"/>
      <c r="P765" s="58"/>
      <c r="Q765" s="58"/>
      <c r="R765" s="58"/>
      <c r="S765" s="58"/>
      <c r="T765" s="58"/>
      <c r="U765" s="58"/>
      <c r="V765" s="58"/>
      <c r="W765" s="58"/>
      <c r="X765" s="58"/>
      <c r="Y765" s="58"/>
      <c r="Z765" s="58"/>
      <c r="AA765" s="58"/>
      <c r="AB765" s="58"/>
      <c r="AC765" s="58"/>
      <c r="AD765" s="58"/>
      <c r="AE765" s="58"/>
      <c r="AF765" s="58"/>
      <c r="AG765" s="58"/>
      <c r="AH765" s="58"/>
      <c r="AI765" s="58"/>
      <c r="AJ765" s="58"/>
      <c r="AK765" s="58"/>
      <c r="AL765" s="58"/>
      <c r="AM765" s="58"/>
      <c r="AN765" s="58"/>
      <c r="AO765" s="58"/>
      <c r="AP765" s="58"/>
      <c r="AQ765" s="58"/>
      <c r="AR765" s="58"/>
      <c r="AS765" s="58"/>
      <c r="AT765" s="58"/>
      <c r="AU765" s="58"/>
      <c r="AV765" s="58"/>
      <c r="AW765" s="58"/>
      <c r="AX765" s="59"/>
    </row>
    <row r="766" spans="1:50" ht="24.75" hidden="1" customHeight="1" x14ac:dyDescent="0.15">
      <c r="A766" s="588"/>
      <c r="B766" s="589"/>
      <c r="C766" s="589"/>
      <c r="D766" s="589"/>
      <c r="E766" s="589"/>
      <c r="F766" s="590"/>
      <c r="G766" s="57"/>
      <c r="H766" s="58"/>
      <c r="I766" s="58"/>
      <c r="J766" s="58"/>
      <c r="K766" s="58"/>
      <c r="L766" s="58"/>
      <c r="M766" s="58"/>
      <c r="N766" s="58"/>
      <c r="O766" s="58"/>
      <c r="P766" s="58"/>
      <c r="Q766" s="58"/>
      <c r="R766" s="58"/>
      <c r="S766" s="58"/>
      <c r="T766" s="58"/>
      <c r="U766" s="58"/>
      <c r="V766" s="58"/>
      <c r="W766" s="58"/>
      <c r="X766" s="58"/>
      <c r="Y766" s="58"/>
      <c r="Z766" s="58"/>
      <c r="AA766" s="58"/>
      <c r="AB766" s="58"/>
      <c r="AC766" s="58"/>
      <c r="AD766" s="58"/>
      <c r="AE766" s="58"/>
      <c r="AF766" s="58"/>
      <c r="AG766" s="58"/>
      <c r="AH766" s="58"/>
      <c r="AI766" s="58"/>
      <c r="AJ766" s="58"/>
      <c r="AK766" s="58"/>
      <c r="AL766" s="58"/>
      <c r="AM766" s="58"/>
      <c r="AN766" s="58"/>
      <c r="AO766" s="58"/>
      <c r="AP766" s="58"/>
      <c r="AQ766" s="58"/>
      <c r="AR766" s="58"/>
      <c r="AS766" s="58"/>
      <c r="AT766" s="58"/>
      <c r="AU766" s="58"/>
      <c r="AV766" s="58"/>
      <c r="AW766" s="58"/>
      <c r="AX766" s="59"/>
    </row>
    <row r="767" spans="1:50" ht="24.75" hidden="1" customHeight="1" x14ac:dyDescent="0.15">
      <c r="A767" s="588"/>
      <c r="B767" s="589"/>
      <c r="C767" s="589"/>
      <c r="D767" s="589"/>
      <c r="E767" s="589"/>
      <c r="F767" s="590"/>
      <c r="G767" s="57"/>
      <c r="H767" s="58"/>
      <c r="I767" s="58"/>
      <c r="J767" s="58"/>
      <c r="K767" s="58"/>
      <c r="L767" s="58"/>
      <c r="M767" s="58"/>
      <c r="N767" s="58"/>
      <c r="O767" s="58"/>
      <c r="P767" s="58"/>
      <c r="Q767" s="58"/>
      <c r="R767" s="58"/>
      <c r="S767" s="58"/>
      <c r="T767" s="58"/>
      <c r="U767" s="58"/>
      <c r="V767" s="58"/>
      <c r="W767" s="58"/>
      <c r="X767" s="58"/>
      <c r="Y767" s="58"/>
      <c r="Z767" s="58"/>
      <c r="AA767" s="58"/>
      <c r="AB767" s="58"/>
      <c r="AC767" s="58"/>
      <c r="AD767" s="58"/>
      <c r="AE767" s="58"/>
      <c r="AF767" s="58"/>
      <c r="AG767" s="58"/>
      <c r="AH767" s="58"/>
      <c r="AI767" s="58"/>
      <c r="AJ767" s="58"/>
      <c r="AK767" s="58"/>
      <c r="AL767" s="58"/>
      <c r="AM767" s="58"/>
      <c r="AN767" s="58"/>
      <c r="AO767" s="58"/>
      <c r="AP767" s="58"/>
      <c r="AQ767" s="58"/>
      <c r="AR767" s="58"/>
      <c r="AS767" s="58"/>
      <c r="AT767" s="58"/>
      <c r="AU767" s="58"/>
      <c r="AV767" s="58"/>
      <c r="AW767" s="58"/>
      <c r="AX767" s="59"/>
    </row>
    <row r="768" spans="1:50" ht="24.75" hidden="1" customHeight="1" x14ac:dyDescent="0.15">
      <c r="A768" s="588"/>
      <c r="B768" s="589"/>
      <c r="C768" s="589"/>
      <c r="D768" s="589"/>
      <c r="E768" s="589"/>
      <c r="F768" s="590"/>
      <c r="G768" s="57"/>
      <c r="H768" s="58"/>
      <c r="I768" s="58"/>
      <c r="J768" s="58"/>
      <c r="K768" s="58"/>
      <c r="L768" s="58"/>
      <c r="M768" s="58"/>
      <c r="N768" s="58"/>
      <c r="O768" s="58"/>
      <c r="P768" s="58"/>
      <c r="Q768" s="58"/>
      <c r="R768" s="58"/>
      <c r="S768" s="58"/>
      <c r="T768" s="58"/>
      <c r="U768" s="58"/>
      <c r="V768" s="58"/>
      <c r="W768" s="58"/>
      <c r="X768" s="58"/>
      <c r="Y768" s="58"/>
      <c r="Z768" s="58"/>
      <c r="AA768" s="58"/>
      <c r="AB768" s="58"/>
      <c r="AC768" s="58"/>
      <c r="AD768" s="58"/>
      <c r="AE768" s="58"/>
      <c r="AF768" s="58"/>
      <c r="AG768" s="58"/>
      <c r="AH768" s="58"/>
      <c r="AI768" s="58"/>
      <c r="AJ768" s="58"/>
      <c r="AK768" s="58"/>
      <c r="AL768" s="58"/>
      <c r="AM768" s="58"/>
      <c r="AN768" s="58"/>
      <c r="AO768" s="58"/>
      <c r="AP768" s="58"/>
      <c r="AQ768" s="58"/>
      <c r="AR768" s="58"/>
      <c r="AS768" s="58"/>
      <c r="AT768" s="58"/>
      <c r="AU768" s="58"/>
      <c r="AV768" s="58"/>
      <c r="AW768" s="58"/>
      <c r="AX768" s="59"/>
    </row>
    <row r="769" spans="1:50" ht="24.75" hidden="1" customHeight="1" x14ac:dyDescent="0.15">
      <c r="A769" s="588"/>
      <c r="B769" s="589"/>
      <c r="C769" s="589"/>
      <c r="D769" s="589"/>
      <c r="E769" s="589"/>
      <c r="F769" s="590"/>
      <c r="G769" s="57"/>
      <c r="H769" s="58"/>
      <c r="I769" s="58"/>
      <c r="J769" s="58"/>
      <c r="K769" s="58"/>
      <c r="L769" s="58"/>
      <c r="M769" s="58"/>
      <c r="N769" s="58"/>
      <c r="O769" s="58"/>
      <c r="P769" s="58"/>
      <c r="Q769" s="58"/>
      <c r="R769" s="58"/>
      <c r="S769" s="58"/>
      <c r="T769" s="58"/>
      <c r="U769" s="58"/>
      <c r="V769" s="58"/>
      <c r="W769" s="58"/>
      <c r="X769" s="58"/>
      <c r="Y769" s="58"/>
      <c r="Z769" s="58"/>
      <c r="AA769" s="58"/>
      <c r="AB769" s="58"/>
      <c r="AC769" s="58"/>
      <c r="AD769" s="58"/>
      <c r="AE769" s="58"/>
      <c r="AF769" s="58"/>
      <c r="AG769" s="58"/>
      <c r="AH769" s="58"/>
      <c r="AI769" s="58"/>
      <c r="AJ769" s="58"/>
      <c r="AK769" s="58"/>
      <c r="AL769" s="58"/>
      <c r="AM769" s="58"/>
      <c r="AN769" s="58"/>
      <c r="AO769" s="58"/>
      <c r="AP769" s="58"/>
      <c r="AQ769" s="58"/>
      <c r="AR769" s="58"/>
      <c r="AS769" s="58"/>
      <c r="AT769" s="58"/>
      <c r="AU769" s="58"/>
      <c r="AV769" s="58"/>
      <c r="AW769" s="58"/>
      <c r="AX769" s="59"/>
    </row>
    <row r="770" spans="1:50" ht="24.75" hidden="1" customHeight="1" x14ac:dyDescent="0.15">
      <c r="A770" s="588"/>
      <c r="B770" s="589"/>
      <c r="C770" s="589"/>
      <c r="D770" s="589"/>
      <c r="E770" s="589"/>
      <c r="F770" s="590"/>
      <c r="G770" s="57"/>
      <c r="H770" s="58"/>
      <c r="I770" s="58"/>
      <c r="J770" s="58"/>
      <c r="K770" s="58"/>
      <c r="L770" s="58"/>
      <c r="M770" s="58"/>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c r="AM770" s="58"/>
      <c r="AN770" s="58"/>
      <c r="AO770" s="58"/>
      <c r="AP770" s="58"/>
      <c r="AQ770" s="58"/>
      <c r="AR770" s="58"/>
      <c r="AS770" s="58"/>
      <c r="AT770" s="58"/>
      <c r="AU770" s="58"/>
      <c r="AV770" s="58"/>
      <c r="AW770" s="58"/>
      <c r="AX770" s="59"/>
    </row>
    <row r="771" spans="1:50" ht="24.75" hidden="1" customHeight="1" x14ac:dyDescent="0.15">
      <c r="A771" s="588"/>
      <c r="B771" s="589"/>
      <c r="C771" s="589"/>
      <c r="D771" s="589"/>
      <c r="E771" s="589"/>
      <c r="F771" s="590"/>
      <c r="G771" s="57"/>
      <c r="H771" s="58"/>
      <c r="I771" s="58"/>
      <c r="J771" s="58"/>
      <c r="K771" s="58"/>
      <c r="L771" s="58"/>
      <c r="M771" s="58"/>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c r="AM771" s="58"/>
      <c r="AN771" s="58"/>
      <c r="AO771" s="58"/>
      <c r="AP771" s="58"/>
      <c r="AQ771" s="58"/>
      <c r="AR771" s="58"/>
      <c r="AS771" s="58"/>
      <c r="AT771" s="58"/>
      <c r="AU771" s="58"/>
      <c r="AV771" s="58"/>
      <c r="AW771" s="58"/>
      <c r="AX771" s="59"/>
    </row>
    <row r="772" spans="1:50" ht="24.75" hidden="1" customHeight="1" x14ac:dyDescent="0.15">
      <c r="A772" s="588"/>
      <c r="B772" s="589"/>
      <c r="C772" s="589"/>
      <c r="D772" s="589"/>
      <c r="E772" s="589"/>
      <c r="F772" s="590"/>
      <c r="G772" s="57"/>
      <c r="H772" s="58"/>
      <c r="I772" s="58"/>
      <c r="J772" s="58"/>
      <c r="K772" s="58"/>
      <c r="L772" s="58"/>
      <c r="M772" s="58"/>
      <c r="N772" s="58"/>
      <c r="O772" s="58"/>
      <c r="P772" s="58"/>
      <c r="Q772" s="58"/>
      <c r="R772" s="58"/>
      <c r="S772" s="58"/>
      <c r="T772" s="58"/>
      <c r="U772" s="58"/>
      <c r="V772" s="58"/>
      <c r="W772" s="58"/>
      <c r="X772" s="58"/>
      <c r="Y772" s="58"/>
      <c r="Z772" s="58"/>
      <c r="AA772" s="58"/>
      <c r="AB772" s="58"/>
      <c r="AC772" s="58"/>
      <c r="AD772" s="58"/>
      <c r="AE772" s="58"/>
      <c r="AF772" s="58"/>
      <c r="AG772" s="58"/>
      <c r="AH772" s="58"/>
      <c r="AI772" s="58"/>
      <c r="AJ772" s="58"/>
      <c r="AK772" s="58"/>
      <c r="AL772" s="58"/>
      <c r="AM772" s="58"/>
      <c r="AN772" s="58"/>
      <c r="AO772" s="58"/>
      <c r="AP772" s="58"/>
      <c r="AQ772" s="58"/>
      <c r="AR772" s="58"/>
      <c r="AS772" s="58"/>
      <c r="AT772" s="58"/>
      <c r="AU772" s="58"/>
      <c r="AV772" s="58"/>
      <c r="AW772" s="58"/>
      <c r="AX772" s="59"/>
    </row>
    <row r="773" spans="1:50" ht="24.75" hidden="1" customHeight="1" x14ac:dyDescent="0.15">
      <c r="A773" s="588"/>
      <c r="B773" s="589"/>
      <c r="C773" s="589"/>
      <c r="D773" s="589"/>
      <c r="E773" s="589"/>
      <c r="F773" s="590"/>
      <c r="G773" s="57"/>
      <c r="H773" s="58"/>
      <c r="I773" s="58"/>
      <c r="J773" s="58"/>
      <c r="K773" s="58"/>
      <c r="L773" s="58"/>
      <c r="M773" s="58"/>
      <c r="N773" s="58"/>
      <c r="O773" s="58"/>
      <c r="P773" s="58"/>
      <c r="Q773" s="58"/>
      <c r="R773" s="58"/>
      <c r="S773" s="58"/>
      <c r="T773" s="58"/>
      <c r="U773" s="58"/>
      <c r="V773" s="58"/>
      <c r="W773" s="58"/>
      <c r="X773" s="58"/>
      <c r="Y773" s="58"/>
      <c r="Z773" s="58"/>
      <c r="AA773" s="58"/>
      <c r="AB773" s="58"/>
      <c r="AC773" s="58"/>
      <c r="AD773" s="58"/>
      <c r="AE773" s="58"/>
      <c r="AF773" s="58"/>
      <c r="AG773" s="58"/>
      <c r="AH773" s="58"/>
      <c r="AI773" s="58"/>
      <c r="AJ773" s="58"/>
      <c r="AK773" s="58"/>
      <c r="AL773" s="58"/>
      <c r="AM773" s="58"/>
      <c r="AN773" s="58"/>
      <c r="AO773" s="58"/>
      <c r="AP773" s="58"/>
      <c r="AQ773" s="58"/>
      <c r="AR773" s="58"/>
      <c r="AS773" s="58"/>
      <c r="AT773" s="58"/>
      <c r="AU773" s="58"/>
      <c r="AV773" s="58"/>
      <c r="AW773" s="58"/>
      <c r="AX773" s="59"/>
    </row>
    <row r="774" spans="1:50" ht="24.75" hidden="1" customHeight="1" x14ac:dyDescent="0.15">
      <c r="A774" s="588"/>
      <c r="B774" s="589"/>
      <c r="C774" s="589"/>
      <c r="D774" s="589"/>
      <c r="E774" s="589"/>
      <c r="F774" s="590"/>
      <c r="G774" s="57"/>
      <c r="H774" s="58"/>
      <c r="I774" s="58"/>
      <c r="J774" s="58"/>
      <c r="K774" s="58"/>
      <c r="L774" s="58"/>
      <c r="M774" s="58"/>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c r="AM774" s="58"/>
      <c r="AN774" s="58"/>
      <c r="AO774" s="58"/>
      <c r="AP774" s="58"/>
      <c r="AQ774" s="58"/>
      <c r="AR774" s="58"/>
      <c r="AS774" s="58"/>
      <c r="AT774" s="58"/>
      <c r="AU774" s="58"/>
      <c r="AV774" s="58"/>
      <c r="AW774" s="58"/>
      <c r="AX774" s="59"/>
    </row>
    <row r="775" spans="1:50" ht="24.75" hidden="1" customHeight="1" x14ac:dyDescent="0.15">
      <c r="A775" s="588"/>
      <c r="B775" s="589"/>
      <c r="C775" s="589"/>
      <c r="D775" s="589"/>
      <c r="E775" s="589"/>
      <c r="F775" s="590"/>
      <c r="G775" s="57"/>
      <c r="H775" s="58"/>
      <c r="I775" s="58"/>
      <c r="J775" s="58"/>
      <c r="K775" s="58"/>
      <c r="L775" s="58"/>
      <c r="M775" s="58"/>
      <c r="N775" s="58"/>
      <c r="O775" s="58"/>
      <c r="P775" s="58"/>
      <c r="Q775" s="58"/>
      <c r="R775" s="58"/>
      <c r="S775" s="58"/>
      <c r="T775" s="58"/>
      <c r="U775" s="58"/>
      <c r="V775" s="58"/>
      <c r="W775" s="58"/>
      <c r="X775" s="58"/>
      <c r="Y775" s="58"/>
      <c r="Z775" s="58"/>
      <c r="AA775" s="58"/>
      <c r="AB775" s="58"/>
      <c r="AC775" s="58"/>
      <c r="AD775" s="58"/>
      <c r="AE775" s="58"/>
      <c r="AF775" s="58"/>
      <c r="AG775" s="58"/>
      <c r="AH775" s="58"/>
      <c r="AI775" s="58"/>
      <c r="AJ775" s="58"/>
      <c r="AK775" s="58"/>
      <c r="AL775" s="58"/>
      <c r="AM775" s="58"/>
      <c r="AN775" s="58"/>
      <c r="AO775" s="58"/>
      <c r="AP775" s="58"/>
      <c r="AQ775" s="58"/>
      <c r="AR775" s="58"/>
      <c r="AS775" s="58"/>
      <c r="AT775" s="58"/>
      <c r="AU775" s="58"/>
      <c r="AV775" s="58"/>
      <c r="AW775" s="58"/>
      <c r="AX775" s="59"/>
    </row>
    <row r="776" spans="1:50" ht="24.75" hidden="1" customHeight="1" x14ac:dyDescent="0.15">
      <c r="A776" s="588"/>
      <c r="B776" s="589"/>
      <c r="C776" s="589"/>
      <c r="D776" s="589"/>
      <c r="E776" s="589"/>
      <c r="F776" s="590"/>
      <c r="G776" s="57"/>
      <c r="H776" s="58"/>
      <c r="I776" s="58"/>
      <c r="J776" s="58"/>
      <c r="K776" s="58"/>
      <c r="L776" s="58"/>
      <c r="M776" s="58"/>
      <c r="N776" s="58"/>
      <c r="O776" s="58"/>
      <c r="P776" s="58"/>
      <c r="Q776" s="58"/>
      <c r="R776" s="58"/>
      <c r="S776" s="58"/>
      <c r="T776" s="58"/>
      <c r="U776" s="58"/>
      <c r="V776" s="58"/>
      <c r="W776" s="58"/>
      <c r="X776" s="58"/>
      <c r="Y776" s="58"/>
      <c r="Z776" s="58"/>
      <c r="AA776" s="58"/>
      <c r="AB776" s="58"/>
      <c r="AC776" s="58"/>
      <c r="AD776" s="58"/>
      <c r="AE776" s="58"/>
      <c r="AF776" s="58"/>
      <c r="AG776" s="58"/>
      <c r="AH776" s="58"/>
      <c r="AI776" s="58"/>
      <c r="AJ776" s="58"/>
      <c r="AK776" s="58"/>
      <c r="AL776" s="58"/>
      <c r="AM776" s="58"/>
      <c r="AN776" s="58"/>
      <c r="AO776" s="58"/>
      <c r="AP776" s="58"/>
      <c r="AQ776" s="58"/>
      <c r="AR776" s="58"/>
      <c r="AS776" s="58"/>
      <c r="AT776" s="58"/>
      <c r="AU776" s="58"/>
      <c r="AV776" s="58"/>
      <c r="AW776" s="58"/>
      <c r="AX776" s="59"/>
    </row>
    <row r="777" spans="1:50" ht="25.5" hidden="1" customHeight="1" x14ac:dyDescent="0.15">
      <c r="A777" s="588"/>
      <c r="B777" s="589"/>
      <c r="C777" s="589"/>
      <c r="D777" s="589"/>
      <c r="E777" s="589"/>
      <c r="F777" s="590"/>
      <c r="G777" s="57"/>
      <c r="H777" s="58"/>
      <c r="I777" s="58"/>
      <c r="J777" s="58"/>
      <c r="K777" s="58"/>
      <c r="L777" s="58"/>
      <c r="M777" s="58"/>
      <c r="N777" s="58"/>
      <c r="O777" s="58"/>
      <c r="P777" s="58"/>
      <c r="Q777" s="58"/>
      <c r="R777" s="58"/>
      <c r="S777" s="58"/>
      <c r="T777" s="58"/>
      <c r="U777" s="58"/>
      <c r="V777" s="58"/>
      <c r="W777" s="58"/>
      <c r="X777" s="58"/>
      <c r="Y777" s="58"/>
      <c r="Z777" s="58"/>
      <c r="AA777" s="58"/>
      <c r="AB777" s="58"/>
      <c r="AC777" s="58"/>
      <c r="AD777" s="58"/>
      <c r="AE777" s="58"/>
      <c r="AF777" s="58"/>
      <c r="AG777" s="58"/>
      <c r="AH777" s="58"/>
      <c r="AI777" s="58"/>
      <c r="AJ777" s="58"/>
      <c r="AK777" s="58"/>
      <c r="AL777" s="58"/>
      <c r="AM777" s="58"/>
      <c r="AN777" s="58"/>
      <c r="AO777" s="58"/>
      <c r="AP777" s="58"/>
      <c r="AQ777" s="58"/>
      <c r="AR777" s="58"/>
      <c r="AS777" s="58"/>
      <c r="AT777" s="58"/>
      <c r="AU777" s="58"/>
      <c r="AV777" s="58"/>
      <c r="AW777" s="58"/>
      <c r="AX777" s="59"/>
    </row>
    <row r="778" spans="1:50" ht="24.75" hidden="1" customHeight="1" thickBot="1" x14ac:dyDescent="0.2">
      <c r="A778" s="591"/>
      <c r="B778" s="592"/>
      <c r="C778" s="592"/>
      <c r="D778" s="592"/>
      <c r="E778" s="592"/>
      <c r="F778" s="593"/>
      <c r="G778" s="62"/>
      <c r="H778" s="63"/>
      <c r="I778" s="63"/>
      <c r="J778" s="63"/>
      <c r="K778" s="63"/>
      <c r="L778" s="63"/>
      <c r="M778" s="63"/>
      <c r="N778" s="63"/>
      <c r="O778" s="63"/>
      <c r="P778" s="63"/>
      <c r="Q778" s="63"/>
      <c r="R778" s="63"/>
      <c r="S778" s="63"/>
      <c r="T778" s="63"/>
      <c r="U778" s="63"/>
      <c r="V778" s="63"/>
      <c r="W778" s="63"/>
      <c r="X778" s="63"/>
      <c r="Y778" s="63"/>
      <c r="Z778" s="63"/>
      <c r="AA778" s="63"/>
      <c r="AB778" s="63"/>
      <c r="AC778" s="63"/>
      <c r="AD778" s="63"/>
      <c r="AE778" s="63"/>
      <c r="AF778" s="63"/>
      <c r="AG778" s="63"/>
      <c r="AH778" s="63"/>
      <c r="AI778" s="63"/>
      <c r="AJ778" s="63"/>
      <c r="AK778" s="63"/>
      <c r="AL778" s="63"/>
      <c r="AM778" s="63"/>
      <c r="AN778" s="63"/>
      <c r="AO778" s="63"/>
      <c r="AP778" s="63"/>
      <c r="AQ778" s="63"/>
      <c r="AR778" s="63"/>
      <c r="AS778" s="63"/>
      <c r="AT778" s="63"/>
      <c r="AU778" s="63"/>
      <c r="AV778" s="63"/>
      <c r="AW778" s="63"/>
      <c r="AX778" s="64"/>
    </row>
    <row r="779" spans="1:50" ht="24.75" customHeight="1" x14ac:dyDescent="0.15">
      <c r="A779" s="602" t="s">
        <v>549</v>
      </c>
      <c r="B779" s="603"/>
      <c r="C779" s="603"/>
      <c r="D779" s="603"/>
      <c r="E779" s="603"/>
      <c r="F779" s="604"/>
      <c r="G779" s="566" t="s">
        <v>536</v>
      </c>
      <c r="H779" s="567"/>
      <c r="I779" s="567"/>
      <c r="J779" s="567"/>
      <c r="K779" s="567"/>
      <c r="L779" s="567"/>
      <c r="M779" s="567"/>
      <c r="N779" s="567"/>
      <c r="O779" s="567"/>
      <c r="P779" s="567"/>
      <c r="Q779" s="567"/>
      <c r="R779" s="567"/>
      <c r="S779" s="567"/>
      <c r="T779" s="567"/>
      <c r="U779" s="567"/>
      <c r="V779" s="567"/>
      <c r="W779" s="567"/>
      <c r="X779" s="567"/>
      <c r="Y779" s="567"/>
      <c r="Z779" s="567"/>
      <c r="AA779" s="567"/>
      <c r="AB779" s="568"/>
      <c r="AC779" s="566" t="s">
        <v>402</v>
      </c>
      <c r="AD779" s="567"/>
      <c r="AE779" s="567"/>
      <c r="AF779" s="567"/>
      <c r="AG779" s="567"/>
      <c r="AH779" s="567"/>
      <c r="AI779" s="567"/>
      <c r="AJ779" s="567"/>
      <c r="AK779" s="567"/>
      <c r="AL779" s="567"/>
      <c r="AM779" s="567"/>
      <c r="AN779" s="567"/>
      <c r="AO779" s="567"/>
      <c r="AP779" s="567"/>
      <c r="AQ779" s="567"/>
      <c r="AR779" s="567"/>
      <c r="AS779" s="567"/>
      <c r="AT779" s="567"/>
      <c r="AU779" s="567"/>
      <c r="AV779" s="567"/>
      <c r="AW779" s="567"/>
      <c r="AX779" s="766"/>
    </row>
    <row r="780" spans="1:50" ht="24.75" customHeight="1" x14ac:dyDescent="0.15">
      <c r="A780" s="605"/>
      <c r="B780" s="606"/>
      <c r="C780" s="606"/>
      <c r="D780" s="606"/>
      <c r="E780" s="606"/>
      <c r="F780" s="607"/>
      <c r="G780" s="788" t="s">
        <v>17</v>
      </c>
      <c r="H780" s="414"/>
      <c r="I780" s="414"/>
      <c r="J780" s="414"/>
      <c r="K780" s="414"/>
      <c r="L780" s="639" t="s">
        <v>18</v>
      </c>
      <c r="M780" s="414"/>
      <c r="N780" s="414"/>
      <c r="O780" s="414"/>
      <c r="P780" s="414"/>
      <c r="Q780" s="414"/>
      <c r="R780" s="414"/>
      <c r="S780" s="414"/>
      <c r="T780" s="414"/>
      <c r="U780" s="414"/>
      <c r="V780" s="414"/>
      <c r="W780" s="414"/>
      <c r="X780" s="640"/>
      <c r="Y780" s="625" t="s">
        <v>19</v>
      </c>
      <c r="Z780" s="626"/>
      <c r="AA780" s="626"/>
      <c r="AB780" s="771"/>
      <c r="AC780" s="788" t="s">
        <v>17</v>
      </c>
      <c r="AD780" s="414"/>
      <c r="AE780" s="414"/>
      <c r="AF780" s="414"/>
      <c r="AG780" s="414"/>
      <c r="AH780" s="639" t="s">
        <v>18</v>
      </c>
      <c r="AI780" s="414"/>
      <c r="AJ780" s="414"/>
      <c r="AK780" s="414"/>
      <c r="AL780" s="414"/>
      <c r="AM780" s="414"/>
      <c r="AN780" s="414"/>
      <c r="AO780" s="414"/>
      <c r="AP780" s="414"/>
      <c r="AQ780" s="414"/>
      <c r="AR780" s="414"/>
      <c r="AS780" s="414"/>
      <c r="AT780" s="640"/>
      <c r="AU780" s="625" t="s">
        <v>19</v>
      </c>
      <c r="AV780" s="626"/>
      <c r="AW780" s="626"/>
      <c r="AX780" s="627"/>
    </row>
    <row r="781" spans="1:50" ht="24.75" customHeight="1" x14ac:dyDescent="0.15">
      <c r="A781" s="605"/>
      <c r="B781" s="606"/>
      <c r="C781" s="606"/>
      <c r="D781" s="606"/>
      <c r="E781" s="606"/>
      <c r="F781" s="607"/>
      <c r="G781" s="641" t="s">
        <v>518</v>
      </c>
      <c r="H781" s="642"/>
      <c r="I781" s="642"/>
      <c r="J781" s="642"/>
      <c r="K781" s="643"/>
      <c r="L781" s="636" t="s">
        <v>519</v>
      </c>
      <c r="M781" s="637"/>
      <c r="N781" s="637"/>
      <c r="O781" s="637"/>
      <c r="P781" s="637"/>
      <c r="Q781" s="637"/>
      <c r="R781" s="637"/>
      <c r="S781" s="637"/>
      <c r="T781" s="637"/>
      <c r="U781" s="637"/>
      <c r="V781" s="637"/>
      <c r="W781" s="637"/>
      <c r="X781" s="638"/>
      <c r="Y781" s="365">
        <v>24</v>
      </c>
      <c r="Z781" s="366"/>
      <c r="AA781" s="366"/>
      <c r="AB781" s="778"/>
      <c r="AC781" s="641"/>
      <c r="AD781" s="642"/>
      <c r="AE781" s="642"/>
      <c r="AF781" s="642"/>
      <c r="AG781" s="643"/>
      <c r="AH781" s="636"/>
      <c r="AI781" s="637"/>
      <c r="AJ781" s="637"/>
      <c r="AK781" s="637"/>
      <c r="AL781" s="637"/>
      <c r="AM781" s="637"/>
      <c r="AN781" s="637"/>
      <c r="AO781" s="637"/>
      <c r="AP781" s="637"/>
      <c r="AQ781" s="637"/>
      <c r="AR781" s="637"/>
      <c r="AS781" s="637"/>
      <c r="AT781" s="638"/>
      <c r="AU781" s="365">
        <v>3</v>
      </c>
      <c r="AV781" s="366"/>
      <c r="AW781" s="366"/>
      <c r="AX781" s="367"/>
    </row>
    <row r="782" spans="1:50" ht="24.75" customHeight="1" x14ac:dyDescent="0.15">
      <c r="A782" s="605"/>
      <c r="B782" s="606"/>
      <c r="C782" s="606"/>
      <c r="D782" s="606"/>
      <c r="E782" s="606"/>
      <c r="F782" s="607"/>
      <c r="G782" s="577" t="s">
        <v>520</v>
      </c>
      <c r="H782" s="578"/>
      <c r="I782" s="578"/>
      <c r="J782" s="578"/>
      <c r="K782" s="579"/>
      <c r="L782" s="569" t="s">
        <v>521</v>
      </c>
      <c r="M782" s="570"/>
      <c r="N782" s="570"/>
      <c r="O782" s="570"/>
      <c r="P782" s="570"/>
      <c r="Q782" s="570"/>
      <c r="R782" s="570"/>
      <c r="S782" s="570"/>
      <c r="T782" s="570"/>
      <c r="U782" s="570"/>
      <c r="V782" s="570"/>
      <c r="W782" s="570"/>
      <c r="X782" s="571"/>
      <c r="Y782" s="572">
        <v>4</v>
      </c>
      <c r="Z782" s="573"/>
      <c r="AA782" s="573"/>
      <c r="AB782" s="583"/>
      <c r="AC782" s="577"/>
      <c r="AD782" s="578"/>
      <c r="AE782" s="578"/>
      <c r="AF782" s="578"/>
      <c r="AG782" s="579"/>
      <c r="AH782" s="569"/>
      <c r="AI782" s="570"/>
      <c r="AJ782" s="570"/>
      <c r="AK782" s="570"/>
      <c r="AL782" s="570"/>
      <c r="AM782" s="570"/>
      <c r="AN782" s="570"/>
      <c r="AO782" s="570"/>
      <c r="AP782" s="570"/>
      <c r="AQ782" s="570"/>
      <c r="AR782" s="570"/>
      <c r="AS782" s="570"/>
      <c r="AT782" s="571"/>
      <c r="AU782" s="572"/>
      <c r="AV782" s="573"/>
      <c r="AW782" s="573"/>
      <c r="AX782" s="574"/>
    </row>
    <row r="783" spans="1:50" ht="24.75" customHeight="1" x14ac:dyDescent="0.15">
      <c r="A783" s="605"/>
      <c r="B783" s="606"/>
      <c r="C783" s="606"/>
      <c r="D783" s="606"/>
      <c r="E783" s="606"/>
      <c r="F783" s="607"/>
      <c r="G783" s="577" t="s">
        <v>522</v>
      </c>
      <c r="H783" s="578"/>
      <c r="I783" s="578"/>
      <c r="J783" s="578"/>
      <c r="K783" s="579"/>
      <c r="L783" s="569" t="s">
        <v>523</v>
      </c>
      <c r="M783" s="570"/>
      <c r="N783" s="570"/>
      <c r="O783" s="570"/>
      <c r="P783" s="570"/>
      <c r="Q783" s="570"/>
      <c r="R783" s="570"/>
      <c r="S783" s="570"/>
      <c r="T783" s="570"/>
      <c r="U783" s="570"/>
      <c r="V783" s="570"/>
      <c r="W783" s="570"/>
      <c r="X783" s="571"/>
      <c r="Y783" s="572">
        <v>2</v>
      </c>
      <c r="Z783" s="573"/>
      <c r="AA783" s="573"/>
      <c r="AB783" s="583"/>
      <c r="AC783" s="577"/>
      <c r="AD783" s="578"/>
      <c r="AE783" s="578"/>
      <c r="AF783" s="578"/>
      <c r="AG783" s="579"/>
      <c r="AH783" s="569"/>
      <c r="AI783" s="570"/>
      <c r="AJ783" s="570"/>
      <c r="AK783" s="570"/>
      <c r="AL783" s="570"/>
      <c r="AM783" s="570"/>
      <c r="AN783" s="570"/>
      <c r="AO783" s="570"/>
      <c r="AP783" s="570"/>
      <c r="AQ783" s="570"/>
      <c r="AR783" s="570"/>
      <c r="AS783" s="570"/>
      <c r="AT783" s="571"/>
      <c r="AU783" s="572"/>
      <c r="AV783" s="573"/>
      <c r="AW783" s="573"/>
      <c r="AX783" s="574"/>
    </row>
    <row r="784" spans="1:50" ht="24.75" hidden="1" customHeight="1" x14ac:dyDescent="0.15">
      <c r="A784" s="605"/>
      <c r="B784" s="606"/>
      <c r="C784" s="606"/>
      <c r="D784" s="606"/>
      <c r="E784" s="606"/>
      <c r="F784" s="607"/>
      <c r="G784" s="577"/>
      <c r="H784" s="578"/>
      <c r="I784" s="578"/>
      <c r="J784" s="578"/>
      <c r="K784" s="579"/>
      <c r="L784" s="569"/>
      <c r="M784" s="570"/>
      <c r="N784" s="570"/>
      <c r="O784" s="570"/>
      <c r="P784" s="570"/>
      <c r="Q784" s="570"/>
      <c r="R784" s="570"/>
      <c r="S784" s="570"/>
      <c r="T784" s="570"/>
      <c r="U784" s="570"/>
      <c r="V784" s="570"/>
      <c r="W784" s="570"/>
      <c r="X784" s="571"/>
      <c r="Y784" s="572"/>
      <c r="Z784" s="573"/>
      <c r="AA784" s="573"/>
      <c r="AB784" s="583"/>
      <c r="AC784" s="577"/>
      <c r="AD784" s="578"/>
      <c r="AE784" s="578"/>
      <c r="AF784" s="578"/>
      <c r="AG784" s="579"/>
      <c r="AH784" s="569"/>
      <c r="AI784" s="570"/>
      <c r="AJ784" s="570"/>
      <c r="AK784" s="570"/>
      <c r="AL784" s="570"/>
      <c r="AM784" s="570"/>
      <c r="AN784" s="570"/>
      <c r="AO784" s="570"/>
      <c r="AP784" s="570"/>
      <c r="AQ784" s="570"/>
      <c r="AR784" s="570"/>
      <c r="AS784" s="570"/>
      <c r="AT784" s="571"/>
      <c r="AU784" s="572"/>
      <c r="AV784" s="573"/>
      <c r="AW784" s="573"/>
      <c r="AX784" s="574"/>
    </row>
    <row r="785" spans="1:50" ht="24.75" hidden="1" customHeight="1" x14ac:dyDescent="0.15">
      <c r="A785" s="605"/>
      <c r="B785" s="606"/>
      <c r="C785" s="606"/>
      <c r="D785" s="606"/>
      <c r="E785" s="606"/>
      <c r="F785" s="607"/>
      <c r="G785" s="577"/>
      <c r="H785" s="578"/>
      <c r="I785" s="578"/>
      <c r="J785" s="578"/>
      <c r="K785" s="579"/>
      <c r="L785" s="569"/>
      <c r="M785" s="570"/>
      <c r="N785" s="570"/>
      <c r="O785" s="570"/>
      <c r="P785" s="570"/>
      <c r="Q785" s="570"/>
      <c r="R785" s="570"/>
      <c r="S785" s="570"/>
      <c r="T785" s="570"/>
      <c r="U785" s="570"/>
      <c r="V785" s="570"/>
      <c r="W785" s="570"/>
      <c r="X785" s="571"/>
      <c r="Y785" s="572"/>
      <c r="Z785" s="573"/>
      <c r="AA785" s="573"/>
      <c r="AB785" s="583"/>
      <c r="AC785" s="577"/>
      <c r="AD785" s="578"/>
      <c r="AE785" s="578"/>
      <c r="AF785" s="578"/>
      <c r="AG785" s="579"/>
      <c r="AH785" s="569"/>
      <c r="AI785" s="570"/>
      <c r="AJ785" s="570"/>
      <c r="AK785" s="570"/>
      <c r="AL785" s="570"/>
      <c r="AM785" s="570"/>
      <c r="AN785" s="570"/>
      <c r="AO785" s="570"/>
      <c r="AP785" s="570"/>
      <c r="AQ785" s="570"/>
      <c r="AR785" s="570"/>
      <c r="AS785" s="570"/>
      <c r="AT785" s="571"/>
      <c r="AU785" s="572"/>
      <c r="AV785" s="573"/>
      <c r="AW785" s="573"/>
      <c r="AX785" s="574"/>
    </row>
    <row r="786" spans="1:50" ht="24.75" hidden="1" customHeight="1" x14ac:dyDescent="0.15">
      <c r="A786" s="605"/>
      <c r="B786" s="606"/>
      <c r="C786" s="606"/>
      <c r="D786" s="606"/>
      <c r="E786" s="606"/>
      <c r="F786" s="607"/>
      <c r="G786" s="577"/>
      <c r="H786" s="578"/>
      <c r="I786" s="578"/>
      <c r="J786" s="578"/>
      <c r="K786" s="579"/>
      <c r="L786" s="569"/>
      <c r="M786" s="570"/>
      <c r="N786" s="570"/>
      <c r="O786" s="570"/>
      <c r="P786" s="570"/>
      <c r="Q786" s="570"/>
      <c r="R786" s="570"/>
      <c r="S786" s="570"/>
      <c r="T786" s="570"/>
      <c r="U786" s="570"/>
      <c r="V786" s="570"/>
      <c r="W786" s="570"/>
      <c r="X786" s="571"/>
      <c r="Y786" s="572"/>
      <c r="Z786" s="573"/>
      <c r="AA786" s="573"/>
      <c r="AB786" s="583"/>
      <c r="AC786" s="577"/>
      <c r="AD786" s="578"/>
      <c r="AE786" s="578"/>
      <c r="AF786" s="578"/>
      <c r="AG786" s="579"/>
      <c r="AH786" s="569"/>
      <c r="AI786" s="570"/>
      <c r="AJ786" s="570"/>
      <c r="AK786" s="570"/>
      <c r="AL786" s="570"/>
      <c r="AM786" s="570"/>
      <c r="AN786" s="570"/>
      <c r="AO786" s="570"/>
      <c r="AP786" s="570"/>
      <c r="AQ786" s="570"/>
      <c r="AR786" s="570"/>
      <c r="AS786" s="570"/>
      <c r="AT786" s="571"/>
      <c r="AU786" s="572"/>
      <c r="AV786" s="573"/>
      <c r="AW786" s="573"/>
      <c r="AX786" s="574"/>
    </row>
    <row r="787" spans="1:50" ht="24.75" hidden="1" customHeight="1" x14ac:dyDescent="0.15">
      <c r="A787" s="605"/>
      <c r="B787" s="606"/>
      <c r="C787" s="606"/>
      <c r="D787" s="606"/>
      <c r="E787" s="606"/>
      <c r="F787" s="607"/>
      <c r="G787" s="577"/>
      <c r="H787" s="578"/>
      <c r="I787" s="578"/>
      <c r="J787" s="578"/>
      <c r="K787" s="579"/>
      <c r="L787" s="569"/>
      <c r="M787" s="570"/>
      <c r="N787" s="570"/>
      <c r="O787" s="570"/>
      <c r="P787" s="570"/>
      <c r="Q787" s="570"/>
      <c r="R787" s="570"/>
      <c r="S787" s="570"/>
      <c r="T787" s="570"/>
      <c r="U787" s="570"/>
      <c r="V787" s="570"/>
      <c r="W787" s="570"/>
      <c r="X787" s="571"/>
      <c r="Y787" s="572"/>
      <c r="Z787" s="573"/>
      <c r="AA787" s="573"/>
      <c r="AB787" s="583"/>
      <c r="AC787" s="577"/>
      <c r="AD787" s="578"/>
      <c r="AE787" s="578"/>
      <c r="AF787" s="578"/>
      <c r="AG787" s="579"/>
      <c r="AH787" s="569"/>
      <c r="AI787" s="570"/>
      <c r="AJ787" s="570"/>
      <c r="AK787" s="570"/>
      <c r="AL787" s="570"/>
      <c r="AM787" s="570"/>
      <c r="AN787" s="570"/>
      <c r="AO787" s="570"/>
      <c r="AP787" s="570"/>
      <c r="AQ787" s="570"/>
      <c r="AR787" s="570"/>
      <c r="AS787" s="570"/>
      <c r="AT787" s="571"/>
      <c r="AU787" s="572"/>
      <c r="AV787" s="573"/>
      <c r="AW787" s="573"/>
      <c r="AX787" s="574"/>
    </row>
    <row r="788" spans="1:50" ht="24.75" hidden="1" customHeight="1" x14ac:dyDescent="0.15">
      <c r="A788" s="605"/>
      <c r="B788" s="606"/>
      <c r="C788" s="606"/>
      <c r="D788" s="606"/>
      <c r="E788" s="606"/>
      <c r="F788" s="607"/>
      <c r="G788" s="577"/>
      <c r="H788" s="578"/>
      <c r="I788" s="578"/>
      <c r="J788" s="578"/>
      <c r="K788" s="579"/>
      <c r="L788" s="569"/>
      <c r="M788" s="570"/>
      <c r="N788" s="570"/>
      <c r="O788" s="570"/>
      <c r="P788" s="570"/>
      <c r="Q788" s="570"/>
      <c r="R788" s="570"/>
      <c r="S788" s="570"/>
      <c r="T788" s="570"/>
      <c r="U788" s="570"/>
      <c r="V788" s="570"/>
      <c r="W788" s="570"/>
      <c r="X788" s="571"/>
      <c r="Y788" s="572"/>
      <c r="Z788" s="573"/>
      <c r="AA788" s="573"/>
      <c r="AB788" s="583"/>
      <c r="AC788" s="577"/>
      <c r="AD788" s="578"/>
      <c r="AE788" s="578"/>
      <c r="AF788" s="578"/>
      <c r="AG788" s="579"/>
      <c r="AH788" s="569"/>
      <c r="AI788" s="570"/>
      <c r="AJ788" s="570"/>
      <c r="AK788" s="570"/>
      <c r="AL788" s="570"/>
      <c r="AM788" s="570"/>
      <c r="AN788" s="570"/>
      <c r="AO788" s="570"/>
      <c r="AP788" s="570"/>
      <c r="AQ788" s="570"/>
      <c r="AR788" s="570"/>
      <c r="AS788" s="570"/>
      <c r="AT788" s="571"/>
      <c r="AU788" s="572"/>
      <c r="AV788" s="573"/>
      <c r="AW788" s="573"/>
      <c r="AX788" s="574"/>
    </row>
    <row r="789" spans="1:50" ht="24.75" hidden="1" customHeight="1" x14ac:dyDescent="0.15">
      <c r="A789" s="605"/>
      <c r="B789" s="606"/>
      <c r="C789" s="606"/>
      <c r="D789" s="606"/>
      <c r="E789" s="606"/>
      <c r="F789" s="607"/>
      <c r="G789" s="577"/>
      <c r="H789" s="578"/>
      <c r="I789" s="578"/>
      <c r="J789" s="578"/>
      <c r="K789" s="579"/>
      <c r="L789" s="569"/>
      <c r="M789" s="570"/>
      <c r="N789" s="570"/>
      <c r="O789" s="570"/>
      <c r="P789" s="570"/>
      <c r="Q789" s="570"/>
      <c r="R789" s="570"/>
      <c r="S789" s="570"/>
      <c r="T789" s="570"/>
      <c r="U789" s="570"/>
      <c r="V789" s="570"/>
      <c r="W789" s="570"/>
      <c r="X789" s="571"/>
      <c r="Y789" s="572"/>
      <c r="Z789" s="573"/>
      <c r="AA789" s="573"/>
      <c r="AB789" s="583"/>
      <c r="AC789" s="577"/>
      <c r="AD789" s="578"/>
      <c r="AE789" s="578"/>
      <c r="AF789" s="578"/>
      <c r="AG789" s="579"/>
      <c r="AH789" s="569"/>
      <c r="AI789" s="570"/>
      <c r="AJ789" s="570"/>
      <c r="AK789" s="570"/>
      <c r="AL789" s="570"/>
      <c r="AM789" s="570"/>
      <c r="AN789" s="570"/>
      <c r="AO789" s="570"/>
      <c r="AP789" s="570"/>
      <c r="AQ789" s="570"/>
      <c r="AR789" s="570"/>
      <c r="AS789" s="570"/>
      <c r="AT789" s="571"/>
      <c r="AU789" s="572"/>
      <c r="AV789" s="573"/>
      <c r="AW789" s="573"/>
      <c r="AX789" s="574"/>
    </row>
    <row r="790" spans="1:50" ht="24.75" hidden="1" customHeight="1" x14ac:dyDescent="0.15">
      <c r="A790" s="605"/>
      <c r="B790" s="606"/>
      <c r="C790" s="606"/>
      <c r="D790" s="606"/>
      <c r="E790" s="606"/>
      <c r="F790" s="607"/>
      <c r="G790" s="577"/>
      <c r="H790" s="578"/>
      <c r="I790" s="578"/>
      <c r="J790" s="578"/>
      <c r="K790" s="579"/>
      <c r="L790" s="569"/>
      <c r="M790" s="570"/>
      <c r="N790" s="570"/>
      <c r="O790" s="570"/>
      <c r="P790" s="570"/>
      <c r="Q790" s="570"/>
      <c r="R790" s="570"/>
      <c r="S790" s="570"/>
      <c r="T790" s="570"/>
      <c r="U790" s="570"/>
      <c r="V790" s="570"/>
      <c r="W790" s="570"/>
      <c r="X790" s="571"/>
      <c r="Y790" s="572"/>
      <c r="Z790" s="573"/>
      <c r="AA790" s="573"/>
      <c r="AB790" s="583"/>
      <c r="AC790" s="577"/>
      <c r="AD790" s="578"/>
      <c r="AE790" s="578"/>
      <c r="AF790" s="578"/>
      <c r="AG790" s="579"/>
      <c r="AH790" s="569"/>
      <c r="AI790" s="570"/>
      <c r="AJ790" s="570"/>
      <c r="AK790" s="570"/>
      <c r="AL790" s="570"/>
      <c r="AM790" s="570"/>
      <c r="AN790" s="570"/>
      <c r="AO790" s="570"/>
      <c r="AP790" s="570"/>
      <c r="AQ790" s="570"/>
      <c r="AR790" s="570"/>
      <c r="AS790" s="570"/>
      <c r="AT790" s="571"/>
      <c r="AU790" s="572"/>
      <c r="AV790" s="573"/>
      <c r="AW790" s="573"/>
      <c r="AX790" s="574"/>
    </row>
    <row r="791" spans="1:50" ht="24.75" customHeight="1" x14ac:dyDescent="0.15">
      <c r="A791" s="605"/>
      <c r="B791" s="606"/>
      <c r="C791" s="606"/>
      <c r="D791" s="606"/>
      <c r="E791" s="606"/>
      <c r="F791" s="607"/>
      <c r="G791" s="799" t="s">
        <v>20</v>
      </c>
      <c r="H791" s="800"/>
      <c r="I791" s="800"/>
      <c r="J791" s="800"/>
      <c r="K791" s="800"/>
      <c r="L791" s="801"/>
      <c r="M791" s="430"/>
      <c r="N791" s="430"/>
      <c r="O791" s="430"/>
      <c r="P791" s="430"/>
      <c r="Q791" s="430"/>
      <c r="R791" s="430"/>
      <c r="S791" s="430"/>
      <c r="T791" s="430"/>
      <c r="U791" s="430"/>
      <c r="V791" s="430"/>
      <c r="W791" s="430"/>
      <c r="X791" s="431"/>
      <c r="Y791" s="802">
        <f>SUM(Y781:AB790)</f>
        <v>30</v>
      </c>
      <c r="Z791" s="803"/>
      <c r="AA791" s="803"/>
      <c r="AB791" s="804"/>
      <c r="AC791" s="799" t="s">
        <v>20</v>
      </c>
      <c r="AD791" s="800"/>
      <c r="AE791" s="800"/>
      <c r="AF791" s="800"/>
      <c r="AG791" s="800"/>
      <c r="AH791" s="801"/>
      <c r="AI791" s="430"/>
      <c r="AJ791" s="430"/>
      <c r="AK791" s="430"/>
      <c r="AL791" s="430"/>
      <c r="AM791" s="430"/>
      <c r="AN791" s="430"/>
      <c r="AO791" s="430"/>
      <c r="AP791" s="430"/>
      <c r="AQ791" s="430"/>
      <c r="AR791" s="430"/>
      <c r="AS791" s="430"/>
      <c r="AT791" s="431"/>
      <c r="AU791" s="802">
        <f>SUM(AU781:AX790)</f>
        <v>3</v>
      </c>
      <c r="AV791" s="803"/>
      <c r="AW791" s="803"/>
      <c r="AX791" s="805"/>
    </row>
    <row r="792" spans="1:50" ht="24.75" hidden="1" customHeight="1" x14ac:dyDescent="0.15">
      <c r="A792" s="605"/>
      <c r="B792" s="606"/>
      <c r="C792" s="606"/>
      <c r="D792" s="606"/>
      <c r="E792" s="606"/>
      <c r="F792" s="607"/>
      <c r="G792" s="566" t="s">
        <v>359</v>
      </c>
      <c r="H792" s="567"/>
      <c r="I792" s="567"/>
      <c r="J792" s="567"/>
      <c r="K792" s="567"/>
      <c r="L792" s="567"/>
      <c r="M792" s="567"/>
      <c r="N792" s="567"/>
      <c r="O792" s="567"/>
      <c r="P792" s="567"/>
      <c r="Q792" s="567"/>
      <c r="R792" s="567"/>
      <c r="S792" s="567"/>
      <c r="T792" s="567"/>
      <c r="U792" s="567"/>
      <c r="V792" s="567"/>
      <c r="W792" s="567"/>
      <c r="X792" s="567"/>
      <c r="Y792" s="567"/>
      <c r="Z792" s="567"/>
      <c r="AA792" s="567"/>
      <c r="AB792" s="568"/>
      <c r="AC792" s="566" t="s">
        <v>358</v>
      </c>
      <c r="AD792" s="567"/>
      <c r="AE792" s="567"/>
      <c r="AF792" s="567"/>
      <c r="AG792" s="567"/>
      <c r="AH792" s="567"/>
      <c r="AI792" s="567"/>
      <c r="AJ792" s="567"/>
      <c r="AK792" s="567"/>
      <c r="AL792" s="567"/>
      <c r="AM792" s="567"/>
      <c r="AN792" s="567"/>
      <c r="AO792" s="567"/>
      <c r="AP792" s="567"/>
      <c r="AQ792" s="567"/>
      <c r="AR792" s="567"/>
      <c r="AS792" s="567"/>
      <c r="AT792" s="567"/>
      <c r="AU792" s="567"/>
      <c r="AV792" s="567"/>
      <c r="AW792" s="567"/>
      <c r="AX792" s="766"/>
    </row>
    <row r="793" spans="1:50" ht="24.75" hidden="1" customHeight="1" x14ac:dyDescent="0.15">
      <c r="A793" s="605"/>
      <c r="B793" s="606"/>
      <c r="C793" s="606"/>
      <c r="D793" s="606"/>
      <c r="E793" s="606"/>
      <c r="F793" s="607"/>
      <c r="G793" s="788" t="s">
        <v>17</v>
      </c>
      <c r="H793" s="414"/>
      <c r="I793" s="414"/>
      <c r="J793" s="414"/>
      <c r="K793" s="414"/>
      <c r="L793" s="639" t="s">
        <v>18</v>
      </c>
      <c r="M793" s="414"/>
      <c r="N793" s="414"/>
      <c r="O793" s="414"/>
      <c r="P793" s="414"/>
      <c r="Q793" s="414"/>
      <c r="R793" s="414"/>
      <c r="S793" s="414"/>
      <c r="T793" s="414"/>
      <c r="U793" s="414"/>
      <c r="V793" s="414"/>
      <c r="W793" s="414"/>
      <c r="X793" s="640"/>
      <c r="Y793" s="625" t="s">
        <v>19</v>
      </c>
      <c r="Z793" s="626"/>
      <c r="AA793" s="626"/>
      <c r="AB793" s="771"/>
      <c r="AC793" s="788" t="s">
        <v>17</v>
      </c>
      <c r="AD793" s="414"/>
      <c r="AE793" s="414"/>
      <c r="AF793" s="414"/>
      <c r="AG793" s="414"/>
      <c r="AH793" s="639" t="s">
        <v>18</v>
      </c>
      <c r="AI793" s="414"/>
      <c r="AJ793" s="414"/>
      <c r="AK793" s="414"/>
      <c r="AL793" s="414"/>
      <c r="AM793" s="414"/>
      <c r="AN793" s="414"/>
      <c r="AO793" s="414"/>
      <c r="AP793" s="414"/>
      <c r="AQ793" s="414"/>
      <c r="AR793" s="414"/>
      <c r="AS793" s="414"/>
      <c r="AT793" s="640"/>
      <c r="AU793" s="625" t="s">
        <v>19</v>
      </c>
      <c r="AV793" s="626"/>
      <c r="AW793" s="626"/>
      <c r="AX793" s="627"/>
    </row>
    <row r="794" spans="1:50" ht="24.75" hidden="1" customHeight="1" x14ac:dyDescent="0.15">
      <c r="A794" s="605"/>
      <c r="B794" s="606"/>
      <c r="C794" s="606"/>
      <c r="D794" s="606"/>
      <c r="E794" s="606"/>
      <c r="F794" s="607"/>
      <c r="G794" s="641"/>
      <c r="H794" s="642"/>
      <c r="I794" s="642"/>
      <c r="J794" s="642"/>
      <c r="K794" s="643"/>
      <c r="L794" s="636"/>
      <c r="M794" s="637"/>
      <c r="N794" s="637"/>
      <c r="O794" s="637"/>
      <c r="P794" s="637"/>
      <c r="Q794" s="637"/>
      <c r="R794" s="637"/>
      <c r="S794" s="637"/>
      <c r="T794" s="637"/>
      <c r="U794" s="637"/>
      <c r="V794" s="637"/>
      <c r="W794" s="637"/>
      <c r="X794" s="638"/>
      <c r="Y794" s="365"/>
      <c r="Z794" s="366"/>
      <c r="AA794" s="366"/>
      <c r="AB794" s="778"/>
      <c r="AC794" s="641"/>
      <c r="AD794" s="642"/>
      <c r="AE794" s="642"/>
      <c r="AF794" s="642"/>
      <c r="AG794" s="643"/>
      <c r="AH794" s="636"/>
      <c r="AI794" s="637"/>
      <c r="AJ794" s="637"/>
      <c r="AK794" s="637"/>
      <c r="AL794" s="637"/>
      <c r="AM794" s="637"/>
      <c r="AN794" s="637"/>
      <c r="AO794" s="637"/>
      <c r="AP794" s="637"/>
      <c r="AQ794" s="637"/>
      <c r="AR794" s="637"/>
      <c r="AS794" s="637"/>
      <c r="AT794" s="638"/>
      <c r="AU794" s="365"/>
      <c r="AV794" s="366"/>
      <c r="AW794" s="366"/>
      <c r="AX794" s="367"/>
    </row>
    <row r="795" spans="1:50" ht="24.75" hidden="1" customHeight="1" x14ac:dyDescent="0.15">
      <c r="A795" s="605"/>
      <c r="B795" s="606"/>
      <c r="C795" s="606"/>
      <c r="D795" s="606"/>
      <c r="E795" s="606"/>
      <c r="F795" s="607"/>
      <c r="G795" s="577"/>
      <c r="H795" s="578"/>
      <c r="I795" s="578"/>
      <c r="J795" s="578"/>
      <c r="K795" s="579"/>
      <c r="L795" s="569"/>
      <c r="M795" s="570"/>
      <c r="N795" s="570"/>
      <c r="O795" s="570"/>
      <c r="P795" s="570"/>
      <c r="Q795" s="570"/>
      <c r="R795" s="570"/>
      <c r="S795" s="570"/>
      <c r="T795" s="570"/>
      <c r="U795" s="570"/>
      <c r="V795" s="570"/>
      <c r="W795" s="570"/>
      <c r="X795" s="571"/>
      <c r="Y795" s="572"/>
      <c r="Z795" s="573"/>
      <c r="AA795" s="573"/>
      <c r="AB795" s="583"/>
      <c r="AC795" s="577"/>
      <c r="AD795" s="578"/>
      <c r="AE795" s="578"/>
      <c r="AF795" s="578"/>
      <c r="AG795" s="579"/>
      <c r="AH795" s="569"/>
      <c r="AI795" s="570"/>
      <c r="AJ795" s="570"/>
      <c r="AK795" s="570"/>
      <c r="AL795" s="570"/>
      <c r="AM795" s="570"/>
      <c r="AN795" s="570"/>
      <c r="AO795" s="570"/>
      <c r="AP795" s="570"/>
      <c r="AQ795" s="570"/>
      <c r="AR795" s="570"/>
      <c r="AS795" s="570"/>
      <c r="AT795" s="571"/>
      <c r="AU795" s="572"/>
      <c r="AV795" s="573"/>
      <c r="AW795" s="573"/>
      <c r="AX795" s="574"/>
    </row>
    <row r="796" spans="1:50" ht="24.75" hidden="1" customHeight="1" x14ac:dyDescent="0.15">
      <c r="A796" s="605"/>
      <c r="B796" s="606"/>
      <c r="C796" s="606"/>
      <c r="D796" s="606"/>
      <c r="E796" s="606"/>
      <c r="F796" s="607"/>
      <c r="G796" s="577"/>
      <c r="H796" s="578"/>
      <c r="I796" s="578"/>
      <c r="J796" s="578"/>
      <c r="K796" s="579"/>
      <c r="L796" s="569"/>
      <c r="M796" s="570"/>
      <c r="N796" s="570"/>
      <c r="O796" s="570"/>
      <c r="P796" s="570"/>
      <c r="Q796" s="570"/>
      <c r="R796" s="570"/>
      <c r="S796" s="570"/>
      <c r="T796" s="570"/>
      <c r="U796" s="570"/>
      <c r="V796" s="570"/>
      <c r="W796" s="570"/>
      <c r="X796" s="571"/>
      <c r="Y796" s="572"/>
      <c r="Z796" s="573"/>
      <c r="AA796" s="573"/>
      <c r="AB796" s="583"/>
      <c r="AC796" s="577"/>
      <c r="AD796" s="578"/>
      <c r="AE796" s="578"/>
      <c r="AF796" s="578"/>
      <c r="AG796" s="579"/>
      <c r="AH796" s="569"/>
      <c r="AI796" s="570"/>
      <c r="AJ796" s="570"/>
      <c r="AK796" s="570"/>
      <c r="AL796" s="570"/>
      <c r="AM796" s="570"/>
      <c r="AN796" s="570"/>
      <c r="AO796" s="570"/>
      <c r="AP796" s="570"/>
      <c r="AQ796" s="570"/>
      <c r="AR796" s="570"/>
      <c r="AS796" s="570"/>
      <c r="AT796" s="571"/>
      <c r="AU796" s="572"/>
      <c r="AV796" s="573"/>
      <c r="AW796" s="573"/>
      <c r="AX796" s="574"/>
    </row>
    <row r="797" spans="1:50" ht="24.75" hidden="1" customHeight="1" x14ac:dyDescent="0.15">
      <c r="A797" s="605"/>
      <c r="B797" s="606"/>
      <c r="C797" s="606"/>
      <c r="D797" s="606"/>
      <c r="E797" s="606"/>
      <c r="F797" s="607"/>
      <c r="G797" s="577"/>
      <c r="H797" s="578"/>
      <c r="I797" s="578"/>
      <c r="J797" s="578"/>
      <c r="K797" s="579"/>
      <c r="L797" s="569"/>
      <c r="M797" s="570"/>
      <c r="N797" s="570"/>
      <c r="O797" s="570"/>
      <c r="P797" s="570"/>
      <c r="Q797" s="570"/>
      <c r="R797" s="570"/>
      <c r="S797" s="570"/>
      <c r="T797" s="570"/>
      <c r="U797" s="570"/>
      <c r="V797" s="570"/>
      <c r="W797" s="570"/>
      <c r="X797" s="571"/>
      <c r="Y797" s="572"/>
      <c r="Z797" s="573"/>
      <c r="AA797" s="573"/>
      <c r="AB797" s="583"/>
      <c r="AC797" s="577"/>
      <c r="AD797" s="578"/>
      <c r="AE797" s="578"/>
      <c r="AF797" s="578"/>
      <c r="AG797" s="579"/>
      <c r="AH797" s="569"/>
      <c r="AI797" s="570"/>
      <c r="AJ797" s="570"/>
      <c r="AK797" s="570"/>
      <c r="AL797" s="570"/>
      <c r="AM797" s="570"/>
      <c r="AN797" s="570"/>
      <c r="AO797" s="570"/>
      <c r="AP797" s="570"/>
      <c r="AQ797" s="570"/>
      <c r="AR797" s="570"/>
      <c r="AS797" s="570"/>
      <c r="AT797" s="571"/>
      <c r="AU797" s="572"/>
      <c r="AV797" s="573"/>
      <c r="AW797" s="573"/>
      <c r="AX797" s="574"/>
    </row>
    <row r="798" spans="1:50" ht="24.75" hidden="1" customHeight="1" x14ac:dyDescent="0.15">
      <c r="A798" s="605"/>
      <c r="B798" s="606"/>
      <c r="C798" s="606"/>
      <c r="D798" s="606"/>
      <c r="E798" s="606"/>
      <c r="F798" s="607"/>
      <c r="G798" s="577"/>
      <c r="H798" s="578"/>
      <c r="I798" s="578"/>
      <c r="J798" s="578"/>
      <c r="K798" s="579"/>
      <c r="L798" s="569"/>
      <c r="M798" s="570"/>
      <c r="N798" s="570"/>
      <c r="O798" s="570"/>
      <c r="P798" s="570"/>
      <c r="Q798" s="570"/>
      <c r="R798" s="570"/>
      <c r="S798" s="570"/>
      <c r="T798" s="570"/>
      <c r="U798" s="570"/>
      <c r="V798" s="570"/>
      <c r="W798" s="570"/>
      <c r="X798" s="571"/>
      <c r="Y798" s="572"/>
      <c r="Z798" s="573"/>
      <c r="AA798" s="573"/>
      <c r="AB798" s="583"/>
      <c r="AC798" s="577"/>
      <c r="AD798" s="578"/>
      <c r="AE798" s="578"/>
      <c r="AF798" s="578"/>
      <c r="AG798" s="579"/>
      <c r="AH798" s="569"/>
      <c r="AI798" s="570"/>
      <c r="AJ798" s="570"/>
      <c r="AK798" s="570"/>
      <c r="AL798" s="570"/>
      <c r="AM798" s="570"/>
      <c r="AN798" s="570"/>
      <c r="AO798" s="570"/>
      <c r="AP798" s="570"/>
      <c r="AQ798" s="570"/>
      <c r="AR798" s="570"/>
      <c r="AS798" s="570"/>
      <c r="AT798" s="571"/>
      <c r="AU798" s="572"/>
      <c r="AV798" s="573"/>
      <c r="AW798" s="573"/>
      <c r="AX798" s="574"/>
    </row>
    <row r="799" spans="1:50" ht="24.75" hidden="1" customHeight="1" x14ac:dyDescent="0.15">
      <c r="A799" s="605"/>
      <c r="B799" s="606"/>
      <c r="C799" s="606"/>
      <c r="D799" s="606"/>
      <c r="E799" s="606"/>
      <c r="F799" s="607"/>
      <c r="G799" s="577"/>
      <c r="H799" s="578"/>
      <c r="I799" s="578"/>
      <c r="J799" s="578"/>
      <c r="K799" s="579"/>
      <c r="L799" s="569"/>
      <c r="M799" s="570"/>
      <c r="N799" s="570"/>
      <c r="O799" s="570"/>
      <c r="P799" s="570"/>
      <c r="Q799" s="570"/>
      <c r="R799" s="570"/>
      <c r="S799" s="570"/>
      <c r="T799" s="570"/>
      <c r="U799" s="570"/>
      <c r="V799" s="570"/>
      <c r="W799" s="570"/>
      <c r="X799" s="571"/>
      <c r="Y799" s="572"/>
      <c r="Z799" s="573"/>
      <c r="AA799" s="573"/>
      <c r="AB799" s="583"/>
      <c r="AC799" s="577"/>
      <c r="AD799" s="578"/>
      <c r="AE799" s="578"/>
      <c r="AF799" s="578"/>
      <c r="AG799" s="579"/>
      <c r="AH799" s="569"/>
      <c r="AI799" s="570"/>
      <c r="AJ799" s="570"/>
      <c r="AK799" s="570"/>
      <c r="AL799" s="570"/>
      <c r="AM799" s="570"/>
      <c r="AN799" s="570"/>
      <c r="AO799" s="570"/>
      <c r="AP799" s="570"/>
      <c r="AQ799" s="570"/>
      <c r="AR799" s="570"/>
      <c r="AS799" s="570"/>
      <c r="AT799" s="571"/>
      <c r="AU799" s="572"/>
      <c r="AV799" s="573"/>
      <c r="AW799" s="573"/>
      <c r="AX799" s="574"/>
    </row>
    <row r="800" spans="1:50" ht="24.75" hidden="1" customHeight="1" x14ac:dyDescent="0.15">
      <c r="A800" s="605"/>
      <c r="B800" s="606"/>
      <c r="C800" s="606"/>
      <c r="D800" s="606"/>
      <c r="E800" s="606"/>
      <c r="F800" s="607"/>
      <c r="G800" s="577"/>
      <c r="H800" s="578"/>
      <c r="I800" s="578"/>
      <c r="J800" s="578"/>
      <c r="K800" s="579"/>
      <c r="L800" s="569"/>
      <c r="M800" s="570"/>
      <c r="N800" s="570"/>
      <c r="O800" s="570"/>
      <c r="P800" s="570"/>
      <c r="Q800" s="570"/>
      <c r="R800" s="570"/>
      <c r="S800" s="570"/>
      <c r="T800" s="570"/>
      <c r="U800" s="570"/>
      <c r="V800" s="570"/>
      <c r="W800" s="570"/>
      <c r="X800" s="571"/>
      <c r="Y800" s="572"/>
      <c r="Z800" s="573"/>
      <c r="AA800" s="573"/>
      <c r="AB800" s="583"/>
      <c r="AC800" s="577"/>
      <c r="AD800" s="578"/>
      <c r="AE800" s="578"/>
      <c r="AF800" s="578"/>
      <c r="AG800" s="579"/>
      <c r="AH800" s="569"/>
      <c r="AI800" s="570"/>
      <c r="AJ800" s="570"/>
      <c r="AK800" s="570"/>
      <c r="AL800" s="570"/>
      <c r="AM800" s="570"/>
      <c r="AN800" s="570"/>
      <c r="AO800" s="570"/>
      <c r="AP800" s="570"/>
      <c r="AQ800" s="570"/>
      <c r="AR800" s="570"/>
      <c r="AS800" s="570"/>
      <c r="AT800" s="571"/>
      <c r="AU800" s="572"/>
      <c r="AV800" s="573"/>
      <c r="AW800" s="573"/>
      <c r="AX800" s="574"/>
    </row>
    <row r="801" spans="1:50" ht="24.75" hidden="1" customHeight="1" x14ac:dyDescent="0.15">
      <c r="A801" s="605"/>
      <c r="B801" s="606"/>
      <c r="C801" s="606"/>
      <c r="D801" s="606"/>
      <c r="E801" s="606"/>
      <c r="F801" s="607"/>
      <c r="G801" s="577"/>
      <c r="H801" s="578"/>
      <c r="I801" s="578"/>
      <c r="J801" s="578"/>
      <c r="K801" s="579"/>
      <c r="L801" s="569"/>
      <c r="M801" s="570"/>
      <c r="N801" s="570"/>
      <c r="O801" s="570"/>
      <c r="P801" s="570"/>
      <c r="Q801" s="570"/>
      <c r="R801" s="570"/>
      <c r="S801" s="570"/>
      <c r="T801" s="570"/>
      <c r="U801" s="570"/>
      <c r="V801" s="570"/>
      <c r="W801" s="570"/>
      <c r="X801" s="571"/>
      <c r="Y801" s="572"/>
      <c r="Z801" s="573"/>
      <c r="AA801" s="573"/>
      <c r="AB801" s="583"/>
      <c r="AC801" s="577"/>
      <c r="AD801" s="578"/>
      <c r="AE801" s="578"/>
      <c r="AF801" s="578"/>
      <c r="AG801" s="579"/>
      <c r="AH801" s="569"/>
      <c r="AI801" s="570"/>
      <c r="AJ801" s="570"/>
      <c r="AK801" s="570"/>
      <c r="AL801" s="570"/>
      <c r="AM801" s="570"/>
      <c r="AN801" s="570"/>
      <c r="AO801" s="570"/>
      <c r="AP801" s="570"/>
      <c r="AQ801" s="570"/>
      <c r="AR801" s="570"/>
      <c r="AS801" s="570"/>
      <c r="AT801" s="571"/>
      <c r="AU801" s="572"/>
      <c r="AV801" s="573"/>
      <c r="AW801" s="573"/>
      <c r="AX801" s="574"/>
    </row>
    <row r="802" spans="1:50" ht="24.75" hidden="1" customHeight="1" x14ac:dyDescent="0.15">
      <c r="A802" s="605"/>
      <c r="B802" s="606"/>
      <c r="C802" s="606"/>
      <c r="D802" s="606"/>
      <c r="E802" s="606"/>
      <c r="F802" s="607"/>
      <c r="G802" s="577"/>
      <c r="H802" s="578"/>
      <c r="I802" s="578"/>
      <c r="J802" s="578"/>
      <c r="K802" s="579"/>
      <c r="L802" s="569"/>
      <c r="M802" s="570"/>
      <c r="N802" s="570"/>
      <c r="O802" s="570"/>
      <c r="P802" s="570"/>
      <c r="Q802" s="570"/>
      <c r="R802" s="570"/>
      <c r="S802" s="570"/>
      <c r="T802" s="570"/>
      <c r="U802" s="570"/>
      <c r="V802" s="570"/>
      <c r="W802" s="570"/>
      <c r="X802" s="571"/>
      <c r="Y802" s="572"/>
      <c r="Z802" s="573"/>
      <c r="AA802" s="573"/>
      <c r="AB802" s="583"/>
      <c r="AC802" s="577"/>
      <c r="AD802" s="578"/>
      <c r="AE802" s="578"/>
      <c r="AF802" s="578"/>
      <c r="AG802" s="579"/>
      <c r="AH802" s="569"/>
      <c r="AI802" s="570"/>
      <c r="AJ802" s="570"/>
      <c r="AK802" s="570"/>
      <c r="AL802" s="570"/>
      <c r="AM802" s="570"/>
      <c r="AN802" s="570"/>
      <c r="AO802" s="570"/>
      <c r="AP802" s="570"/>
      <c r="AQ802" s="570"/>
      <c r="AR802" s="570"/>
      <c r="AS802" s="570"/>
      <c r="AT802" s="571"/>
      <c r="AU802" s="572"/>
      <c r="AV802" s="573"/>
      <c r="AW802" s="573"/>
      <c r="AX802" s="574"/>
    </row>
    <row r="803" spans="1:50" ht="24.75" hidden="1" customHeight="1" x14ac:dyDescent="0.15">
      <c r="A803" s="605"/>
      <c r="B803" s="606"/>
      <c r="C803" s="606"/>
      <c r="D803" s="606"/>
      <c r="E803" s="606"/>
      <c r="F803" s="607"/>
      <c r="G803" s="577"/>
      <c r="H803" s="578"/>
      <c r="I803" s="578"/>
      <c r="J803" s="578"/>
      <c r="K803" s="579"/>
      <c r="L803" s="569"/>
      <c r="M803" s="570"/>
      <c r="N803" s="570"/>
      <c r="O803" s="570"/>
      <c r="P803" s="570"/>
      <c r="Q803" s="570"/>
      <c r="R803" s="570"/>
      <c r="S803" s="570"/>
      <c r="T803" s="570"/>
      <c r="U803" s="570"/>
      <c r="V803" s="570"/>
      <c r="W803" s="570"/>
      <c r="X803" s="571"/>
      <c r="Y803" s="572"/>
      <c r="Z803" s="573"/>
      <c r="AA803" s="573"/>
      <c r="AB803" s="583"/>
      <c r="AC803" s="577"/>
      <c r="AD803" s="578"/>
      <c r="AE803" s="578"/>
      <c r="AF803" s="578"/>
      <c r="AG803" s="579"/>
      <c r="AH803" s="569"/>
      <c r="AI803" s="570"/>
      <c r="AJ803" s="570"/>
      <c r="AK803" s="570"/>
      <c r="AL803" s="570"/>
      <c r="AM803" s="570"/>
      <c r="AN803" s="570"/>
      <c r="AO803" s="570"/>
      <c r="AP803" s="570"/>
      <c r="AQ803" s="570"/>
      <c r="AR803" s="570"/>
      <c r="AS803" s="570"/>
      <c r="AT803" s="571"/>
      <c r="AU803" s="572"/>
      <c r="AV803" s="573"/>
      <c r="AW803" s="573"/>
      <c r="AX803" s="574"/>
    </row>
    <row r="804" spans="1:50" ht="24.75" hidden="1" customHeight="1" thickBot="1" x14ac:dyDescent="0.2">
      <c r="A804" s="605"/>
      <c r="B804" s="606"/>
      <c r="C804" s="606"/>
      <c r="D804" s="606"/>
      <c r="E804" s="606"/>
      <c r="F804" s="607"/>
      <c r="G804" s="799" t="s">
        <v>20</v>
      </c>
      <c r="H804" s="800"/>
      <c r="I804" s="800"/>
      <c r="J804" s="800"/>
      <c r="K804" s="800"/>
      <c r="L804" s="801"/>
      <c r="M804" s="430"/>
      <c r="N804" s="430"/>
      <c r="O804" s="430"/>
      <c r="P804" s="430"/>
      <c r="Q804" s="430"/>
      <c r="R804" s="430"/>
      <c r="S804" s="430"/>
      <c r="T804" s="430"/>
      <c r="U804" s="430"/>
      <c r="V804" s="430"/>
      <c r="W804" s="430"/>
      <c r="X804" s="431"/>
      <c r="Y804" s="802">
        <f>SUM(Y794:AB803)</f>
        <v>0</v>
      </c>
      <c r="Z804" s="803"/>
      <c r="AA804" s="803"/>
      <c r="AB804" s="804"/>
      <c r="AC804" s="799" t="s">
        <v>20</v>
      </c>
      <c r="AD804" s="800"/>
      <c r="AE804" s="800"/>
      <c r="AF804" s="800"/>
      <c r="AG804" s="800"/>
      <c r="AH804" s="801"/>
      <c r="AI804" s="430"/>
      <c r="AJ804" s="430"/>
      <c r="AK804" s="430"/>
      <c r="AL804" s="430"/>
      <c r="AM804" s="430"/>
      <c r="AN804" s="430"/>
      <c r="AO804" s="430"/>
      <c r="AP804" s="430"/>
      <c r="AQ804" s="430"/>
      <c r="AR804" s="430"/>
      <c r="AS804" s="430"/>
      <c r="AT804" s="431"/>
      <c r="AU804" s="802">
        <f>SUM(AU794:AX803)</f>
        <v>0</v>
      </c>
      <c r="AV804" s="803"/>
      <c r="AW804" s="803"/>
      <c r="AX804" s="805"/>
    </row>
    <row r="805" spans="1:50" ht="24.75" hidden="1" customHeight="1" x14ac:dyDescent="0.15">
      <c r="A805" s="605"/>
      <c r="B805" s="606"/>
      <c r="C805" s="606"/>
      <c r="D805" s="606"/>
      <c r="E805" s="606"/>
      <c r="F805" s="607"/>
      <c r="G805" s="566" t="s">
        <v>360</v>
      </c>
      <c r="H805" s="567"/>
      <c r="I805" s="567"/>
      <c r="J805" s="567"/>
      <c r="K805" s="567"/>
      <c r="L805" s="567"/>
      <c r="M805" s="567"/>
      <c r="N805" s="567"/>
      <c r="O805" s="567"/>
      <c r="P805" s="567"/>
      <c r="Q805" s="567"/>
      <c r="R805" s="567"/>
      <c r="S805" s="567"/>
      <c r="T805" s="567"/>
      <c r="U805" s="567"/>
      <c r="V805" s="567"/>
      <c r="W805" s="567"/>
      <c r="X805" s="567"/>
      <c r="Y805" s="567"/>
      <c r="Z805" s="567"/>
      <c r="AA805" s="567"/>
      <c r="AB805" s="568"/>
      <c r="AC805" s="566" t="s">
        <v>361</v>
      </c>
      <c r="AD805" s="567"/>
      <c r="AE805" s="567"/>
      <c r="AF805" s="567"/>
      <c r="AG805" s="567"/>
      <c r="AH805" s="567"/>
      <c r="AI805" s="567"/>
      <c r="AJ805" s="567"/>
      <c r="AK805" s="567"/>
      <c r="AL805" s="567"/>
      <c r="AM805" s="567"/>
      <c r="AN805" s="567"/>
      <c r="AO805" s="567"/>
      <c r="AP805" s="567"/>
      <c r="AQ805" s="567"/>
      <c r="AR805" s="567"/>
      <c r="AS805" s="567"/>
      <c r="AT805" s="567"/>
      <c r="AU805" s="567"/>
      <c r="AV805" s="567"/>
      <c r="AW805" s="567"/>
      <c r="AX805" s="766"/>
    </row>
    <row r="806" spans="1:50" ht="24.75" hidden="1" customHeight="1" x14ac:dyDescent="0.15">
      <c r="A806" s="605"/>
      <c r="B806" s="606"/>
      <c r="C806" s="606"/>
      <c r="D806" s="606"/>
      <c r="E806" s="606"/>
      <c r="F806" s="607"/>
      <c r="G806" s="788" t="s">
        <v>17</v>
      </c>
      <c r="H806" s="414"/>
      <c r="I806" s="414"/>
      <c r="J806" s="414"/>
      <c r="K806" s="414"/>
      <c r="L806" s="639" t="s">
        <v>18</v>
      </c>
      <c r="M806" s="414"/>
      <c r="N806" s="414"/>
      <c r="O806" s="414"/>
      <c r="P806" s="414"/>
      <c r="Q806" s="414"/>
      <c r="R806" s="414"/>
      <c r="S806" s="414"/>
      <c r="T806" s="414"/>
      <c r="U806" s="414"/>
      <c r="V806" s="414"/>
      <c r="W806" s="414"/>
      <c r="X806" s="640"/>
      <c r="Y806" s="625" t="s">
        <v>19</v>
      </c>
      <c r="Z806" s="626"/>
      <c r="AA806" s="626"/>
      <c r="AB806" s="771"/>
      <c r="AC806" s="788" t="s">
        <v>17</v>
      </c>
      <c r="AD806" s="414"/>
      <c r="AE806" s="414"/>
      <c r="AF806" s="414"/>
      <c r="AG806" s="414"/>
      <c r="AH806" s="639" t="s">
        <v>18</v>
      </c>
      <c r="AI806" s="414"/>
      <c r="AJ806" s="414"/>
      <c r="AK806" s="414"/>
      <c r="AL806" s="414"/>
      <c r="AM806" s="414"/>
      <c r="AN806" s="414"/>
      <c r="AO806" s="414"/>
      <c r="AP806" s="414"/>
      <c r="AQ806" s="414"/>
      <c r="AR806" s="414"/>
      <c r="AS806" s="414"/>
      <c r="AT806" s="640"/>
      <c r="AU806" s="625" t="s">
        <v>19</v>
      </c>
      <c r="AV806" s="626"/>
      <c r="AW806" s="626"/>
      <c r="AX806" s="627"/>
    </row>
    <row r="807" spans="1:50" ht="24.75" hidden="1" customHeight="1" x14ac:dyDescent="0.15">
      <c r="A807" s="605"/>
      <c r="B807" s="606"/>
      <c r="C807" s="606"/>
      <c r="D807" s="606"/>
      <c r="E807" s="606"/>
      <c r="F807" s="607"/>
      <c r="G807" s="641"/>
      <c r="H807" s="642"/>
      <c r="I807" s="642"/>
      <c r="J807" s="642"/>
      <c r="K807" s="643"/>
      <c r="L807" s="636"/>
      <c r="M807" s="637"/>
      <c r="N807" s="637"/>
      <c r="O807" s="637"/>
      <c r="P807" s="637"/>
      <c r="Q807" s="637"/>
      <c r="R807" s="637"/>
      <c r="S807" s="637"/>
      <c r="T807" s="637"/>
      <c r="U807" s="637"/>
      <c r="V807" s="637"/>
      <c r="W807" s="637"/>
      <c r="X807" s="638"/>
      <c r="Y807" s="365"/>
      <c r="Z807" s="366"/>
      <c r="AA807" s="366"/>
      <c r="AB807" s="778"/>
      <c r="AC807" s="641"/>
      <c r="AD807" s="642"/>
      <c r="AE807" s="642"/>
      <c r="AF807" s="642"/>
      <c r="AG807" s="643"/>
      <c r="AH807" s="636"/>
      <c r="AI807" s="637"/>
      <c r="AJ807" s="637"/>
      <c r="AK807" s="637"/>
      <c r="AL807" s="637"/>
      <c r="AM807" s="637"/>
      <c r="AN807" s="637"/>
      <c r="AO807" s="637"/>
      <c r="AP807" s="637"/>
      <c r="AQ807" s="637"/>
      <c r="AR807" s="637"/>
      <c r="AS807" s="637"/>
      <c r="AT807" s="638"/>
      <c r="AU807" s="365"/>
      <c r="AV807" s="366"/>
      <c r="AW807" s="366"/>
      <c r="AX807" s="367"/>
    </row>
    <row r="808" spans="1:50" ht="24.75" hidden="1" customHeight="1" x14ac:dyDescent="0.15">
      <c r="A808" s="605"/>
      <c r="B808" s="606"/>
      <c r="C808" s="606"/>
      <c r="D808" s="606"/>
      <c r="E808" s="606"/>
      <c r="F808" s="607"/>
      <c r="G808" s="577"/>
      <c r="H808" s="578"/>
      <c r="I808" s="578"/>
      <c r="J808" s="578"/>
      <c r="K808" s="579"/>
      <c r="L808" s="569"/>
      <c r="M808" s="570"/>
      <c r="N808" s="570"/>
      <c r="O808" s="570"/>
      <c r="P808" s="570"/>
      <c r="Q808" s="570"/>
      <c r="R808" s="570"/>
      <c r="S808" s="570"/>
      <c r="T808" s="570"/>
      <c r="U808" s="570"/>
      <c r="V808" s="570"/>
      <c r="W808" s="570"/>
      <c r="X808" s="571"/>
      <c r="Y808" s="572"/>
      <c r="Z808" s="573"/>
      <c r="AA808" s="573"/>
      <c r="AB808" s="583"/>
      <c r="AC808" s="577"/>
      <c r="AD808" s="578"/>
      <c r="AE808" s="578"/>
      <c r="AF808" s="578"/>
      <c r="AG808" s="579"/>
      <c r="AH808" s="569"/>
      <c r="AI808" s="570"/>
      <c r="AJ808" s="570"/>
      <c r="AK808" s="570"/>
      <c r="AL808" s="570"/>
      <c r="AM808" s="570"/>
      <c r="AN808" s="570"/>
      <c r="AO808" s="570"/>
      <c r="AP808" s="570"/>
      <c r="AQ808" s="570"/>
      <c r="AR808" s="570"/>
      <c r="AS808" s="570"/>
      <c r="AT808" s="571"/>
      <c r="AU808" s="572"/>
      <c r="AV808" s="573"/>
      <c r="AW808" s="573"/>
      <c r="AX808" s="574"/>
    </row>
    <row r="809" spans="1:50" ht="24.75" hidden="1" customHeight="1" x14ac:dyDescent="0.15">
      <c r="A809" s="605"/>
      <c r="B809" s="606"/>
      <c r="C809" s="606"/>
      <c r="D809" s="606"/>
      <c r="E809" s="606"/>
      <c r="F809" s="607"/>
      <c r="G809" s="577"/>
      <c r="H809" s="578"/>
      <c r="I809" s="578"/>
      <c r="J809" s="578"/>
      <c r="K809" s="579"/>
      <c r="L809" s="569"/>
      <c r="M809" s="570"/>
      <c r="N809" s="570"/>
      <c r="O809" s="570"/>
      <c r="P809" s="570"/>
      <c r="Q809" s="570"/>
      <c r="R809" s="570"/>
      <c r="S809" s="570"/>
      <c r="T809" s="570"/>
      <c r="U809" s="570"/>
      <c r="V809" s="570"/>
      <c r="W809" s="570"/>
      <c r="X809" s="571"/>
      <c r="Y809" s="572"/>
      <c r="Z809" s="573"/>
      <c r="AA809" s="573"/>
      <c r="AB809" s="583"/>
      <c r="AC809" s="577"/>
      <c r="AD809" s="578"/>
      <c r="AE809" s="578"/>
      <c r="AF809" s="578"/>
      <c r="AG809" s="579"/>
      <c r="AH809" s="569"/>
      <c r="AI809" s="570"/>
      <c r="AJ809" s="570"/>
      <c r="AK809" s="570"/>
      <c r="AL809" s="570"/>
      <c r="AM809" s="570"/>
      <c r="AN809" s="570"/>
      <c r="AO809" s="570"/>
      <c r="AP809" s="570"/>
      <c r="AQ809" s="570"/>
      <c r="AR809" s="570"/>
      <c r="AS809" s="570"/>
      <c r="AT809" s="571"/>
      <c r="AU809" s="572"/>
      <c r="AV809" s="573"/>
      <c r="AW809" s="573"/>
      <c r="AX809" s="574"/>
    </row>
    <row r="810" spans="1:50" ht="24.75" hidden="1" customHeight="1" x14ac:dyDescent="0.15">
      <c r="A810" s="605"/>
      <c r="B810" s="606"/>
      <c r="C810" s="606"/>
      <c r="D810" s="606"/>
      <c r="E810" s="606"/>
      <c r="F810" s="607"/>
      <c r="G810" s="577"/>
      <c r="H810" s="578"/>
      <c r="I810" s="578"/>
      <c r="J810" s="578"/>
      <c r="K810" s="579"/>
      <c r="L810" s="569"/>
      <c r="M810" s="570"/>
      <c r="N810" s="570"/>
      <c r="O810" s="570"/>
      <c r="P810" s="570"/>
      <c r="Q810" s="570"/>
      <c r="R810" s="570"/>
      <c r="S810" s="570"/>
      <c r="T810" s="570"/>
      <c r="U810" s="570"/>
      <c r="V810" s="570"/>
      <c r="W810" s="570"/>
      <c r="X810" s="571"/>
      <c r="Y810" s="572"/>
      <c r="Z810" s="573"/>
      <c r="AA810" s="573"/>
      <c r="AB810" s="583"/>
      <c r="AC810" s="577"/>
      <c r="AD810" s="578"/>
      <c r="AE810" s="578"/>
      <c r="AF810" s="578"/>
      <c r="AG810" s="579"/>
      <c r="AH810" s="569"/>
      <c r="AI810" s="570"/>
      <c r="AJ810" s="570"/>
      <c r="AK810" s="570"/>
      <c r="AL810" s="570"/>
      <c r="AM810" s="570"/>
      <c r="AN810" s="570"/>
      <c r="AO810" s="570"/>
      <c r="AP810" s="570"/>
      <c r="AQ810" s="570"/>
      <c r="AR810" s="570"/>
      <c r="AS810" s="570"/>
      <c r="AT810" s="571"/>
      <c r="AU810" s="572"/>
      <c r="AV810" s="573"/>
      <c r="AW810" s="573"/>
      <c r="AX810" s="574"/>
    </row>
    <row r="811" spans="1:50" ht="24.75" hidden="1" customHeight="1" x14ac:dyDescent="0.15">
      <c r="A811" s="605"/>
      <c r="B811" s="606"/>
      <c r="C811" s="606"/>
      <c r="D811" s="606"/>
      <c r="E811" s="606"/>
      <c r="F811" s="607"/>
      <c r="G811" s="577"/>
      <c r="H811" s="578"/>
      <c r="I811" s="578"/>
      <c r="J811" s="578"/>
      <c r="K811" s="579"/>
      <c r="L811" s="569"/>
      <c r="M811" s="570"/>
      <c r="N811" s="570"/>
      <c r="O811" s="570"/>
      <c r="P811" s="570"/>
      <c r="Q811" s="570"/>
      <c r="R811" s="570"/>
      <c r="S811" s="570"/>
      <c r="T811" s="570"/>
      <c r="U811" s="570"/>
      <c r="V811" s="570"/>
      <c r="W811" s="570"/>
      <c r="X811" s="571"/>
      <c r="Y811" s="572"/>
      <c r="Z811" s="573"/>
      <c r="AA811" s="573"/>
      <c r="AB811" s="583"/>
      <c r="AC811" s="577"/>
      <c r="AD811" s="578"/>
      <c r="AE811" s="578"/>
      <c r="AF811" s="578"/>
      <c r="AG811" s="579"/>
      <c r="AH811" s="569"/>
      <c r="AI811" s="570"/>
      <c r="AJ811" s="570"/>
      <c r="AK811" s="570"/>
      <c r="AL811" s="570"/>
      <c r="AM811" s="570"/>
      <c r="AN811" s="570"/>
      <c r="AO811" s="570"/>
      <c r="AP811" s="570"/>
      <c r="AQ811" s="570"/>
      <c r="AR811" s="570"/>
      <c r="AS811" s="570"/>
      <c r="AT811" s="571"/>
      <c r="AU811" s="572"/>
      <c r="AV811" s="573"/>
      <c r="AW811" s="573"/>
      <c r="AX811" s="574"/>
    </row>
    <row r="812" spans="1:50" ht="24.75" hidden="1" customHeight="1" x14ac:dyDescent="0.15">
      <c r="A812" s="605"/>
      <c r="B812" s="606"/>
      <c r="C812" s="606"/>
      <c r="D812" s="606"/>
      <c r="E812" s="606"/>
      <c r="F812" s="607"/>
      <c r="G812" s="577"/>
      <c r="H812" s="578"/>
      <c r="I812" s="578"/>
      <c r="J812" s="578"/>
      <c r="K812" s="579"/>
      <c r="L812" s="569"/>
      <c r="M812" s="570"/>
      <c r="N812" s="570"/>
      <c r="O812" s="570"/>
      <c r="P812" s="570"/>
      <c r="Q812" s="570"/>
      <c r="R812" s="570"/>
      <c r="S812" s="570"/>
      <c r="T812" s="570"/>
      <c r="U812" s="570"/>
      <c r="V812" s="570"/>
      <c r="W812" s="570"/>
      <c r="X812" s="571"/>
      <c r="Y812" s="572"/>
      <c r="Z812" s="573"/>
      <c r="AA812" s="573"/>
      <c r="AB812" s="583"/>
      <c r="AC812" s="577"/>
      <c r="AD812" s="578"/>
      <c r="AE812" s="578"/>
      <c r="AF812" s="578"/>
      <c r="AG812" s="579"/>
      <c r="AH812" s="569"/>
      <c r="AI812" s="570"/>
      <c r="AJ812" s="570"/>
      <c r="AK812" s="570"/>
      <c r="AL812" s="570"/>
      <c r="AM812" s="570"/>
      <c r="AN812" s="570"/>
      <c r="AO812" s="570"/>
      <c r="AP812" s="570"/>
      <c r="AQ812" s="570"/>
      <c r="AR812" s="570"/>
      <c r="AS812" s="570"/>
      <c r="AT812" s="571"/>
      <c r="AU812" s="572"/>
      <c r="AV812" s="573"/>
      <c r="AW812" s="573"/>
      <c r="AX812" s="574"/>
    </row>
    <row r="813" spans="1:50" ht="24.75" hidden="1" customHeight="1" x14ac:dyDescent="0.15">
      <c r="A813" s="605"/>
      <c r="B813" s="606"/>
      <c r="C813" s="606"/>
      <c r="D813" s="606"/>
      <c r="E813" s="606"/>
      <c r="F813" s="607"/>
      <c r="G813" s="577"/>
      <c r="H813" s="578"/>
      <c r="I813" s="578"/>
      <c r="J813" s="578"/>
      <c r="K813" s="579"/>
      <c r="L813" s="569"/>
      <c r="M813" s="570"/>
      <c r="N813" s="570"/>
      <c r="O813" s="570"/>
      <c r="P813" s="570"/>
      <c r="Q813" s="570"/>
      <c r="R813" s="570"/>
      <c r="S813" s="570"/>
      <c r="T813" s="570"/>
      <c r="U813" s="570"/>
      <c r="V813" s="570"/>
      <c r="W813" s="570"/>
      <c r="X813" s="571"/>
      <c r="Y813" s="572"/>
      <c r="Z813" s="573"/>
      <c r="AA813" s="573"/>
      <c r="AB813" s="583"/>
      <c r="AC813" s="577"/>
      <c r="AD813" s="578"/>
      <c r="AE813" s="578"/>
      <c r="AF813" s="578"/>
      <c r="AG813" s="579"/>
      <c r="AH813" s="569"/>
      <c r="AI813" s="570"/>
      <c r="AJ813" s="570"/>
      <c r="AK813" s="570"/>
      <c r="AL813" s="570"/>
      <c r="AM813" s="570"/>
      <c r="AN813" s="570"/>
      <c r="AO813" s="570"/>
      <c r="AP813" s="570"/>
      <c r="AQ813" s="570"/>
      <c r="AR813" s="570"/>
      <c r="AS813" s="570"/>
      <c r="AT813" s="571"/>
      <c r="AU813" s="572"/>
      <c r="AV813" s="573"/>
      <c r="AW813" s="573"/>
      <c r="AX813" s="574"/>
    </row>
    <row r="814" spans="1:50" ht="24.75" hidden="1" customHeight="1" x14ac:dyDescent="0.15">
      <c r="A814" s="605"/>
      <c r="B814" s="606"/>
      <c r="C814" s="606"/>
      <c r="D814" s="606"/>
      <c r="E814" s="606"/>
      <c r="F814" s="607"/>
      <c r="G814" s="577"/>
      <c r="H814" s="578"/>
      <c r="I814" s="578"/>
      <c r="J814" s="578"/>
      <c r="K814" s="579"/>
      <c r="L814" s="569"/>
      <c r="M814" s="570"/>
      <c r="N814" s="570"/>
      <c r="O814" s="570"/>
      <c r="P814" s="570"/>
      <c r="Q814" s="570"/>
      <c r="R814" s="570"/>
      <c r="S814" s="570"/>
      <c r="T814" s="570"/>
      <c r="U814" s="570"/>
      <c r="V814" s="570"/>
      <c r="W814" s="570"/>
      <c r="X814" s="571"/>
      <c r="Y814" s="572"/>
      <c r="Z814" s="573"/>
      <c r="AA814" s="573"/>
      <c r="AB814" s="583"/>
      <c r="AC814" s="577"/>
      <c r="AD814" s="578"/>
      <c r="AE814" s="578"/>
      <c r="AF814" s="578"/>
      <c r="AG814" s="579"/>
      <c r="AH814" s="569"/>
      <c r="AI814" s="570"/>
      <c r="AJ814" s="570"/>
      <c r="AK814" s="570"/>
      <c r="AL814" s="570"/>
      <c r="AM814" s="570"/>
      <c r="AN814" s="570"/>
      <c r="AO814" s="570"/>
      <c r="AP814" s="570"/>
      <c r="AQ814" s="570"/>
      <c r="AR814" s="570"/>
      <c r="AS814" s="570"/>
      <c r="AT814" s="571"/>
      <c r="AU814" s="572"/>
      <c r="AV814" s="573"/>
      <c r="AW814" s="573"/>
      <c r="AX814" s="574"/>
    </row>
    <row r="815" spans="1:50" ht="24.75" hidden="1" customHeight="1" x14ac:dyDescent="0.15">
      <c r="A815" s="605"/>
      <c r="B815" s="606"/>
      <c r="C815" s="606"/>
      <c r="D815" s="606"/>
      <c r="E815" s="606"/>
      <c r="F815" s="607"/>
      <c r="G815" s="577"/>
      <c r="H815" s="578"/>
      <c r="I815" s="578"/>
      <c r="J815" s="578"/>
      <c r="K815" s="579"/>
      <c r="L815" s="569"/>
      <c r="M815" s="570"/>
      <c r="N815" s="570"/>
      <c r="O815" s="570"/>
      <c r="P815" s="570"/>
      <c r="Q815" s="570"/>
      <c r="R815" s="570"/>
      <c r="S815" s="570"/>
      <c r="T815" s="570"/>
      <c r="U815" s="570"/>
      <c r="V815" s="570"/>
      <c r="W815" s="570"/>
      <c r="X815" s="571"/>
      <c r="Y815" s="572"/>
      <c r="Z815" s="573"/>
      <c r="AA815" s="573"/>
      <c r="AB815" s="583"/>
      <c r="AC815" s="577"/>
      <c r="AD815" s="578"/>
      <c r="AE815" s="578"/>
      <c r="AF815" s="578"/>
      <c r="AG815" s="579"/>
      <c r="AH815" s="569"/>
      <c r="AI815" s="570"/>
      <c r="AJ815" s="570"/>
      <c r="AK815" s="570"/>
      <c r="AL815" s="570"/>
      <c r="AM815" s="570"/>
      <c r="AN815" s="570"/>
      <c r="AO815" s="570"/>
      <c r="AP815" s="570"/>
      <c r="AQ815" s="570"/>
      <c r="AR815" s="570"/>
      <c r="AS815" s="570"/>
      <c r="AT815" s="571"/>
      <c r="AU815" s="572"/>
      <c r="AV815" s="573"/>
      <c r="AW815" s="573"/>
      <c r="AX815" s="574"/>
    </row>
    <row r="816" spans="1:50" ht="24.75" hidden="1" customHeight="1" x14ac:dyDescent="0.15">
      <c r="A816" s="605"/>
      <c r="B816" s="606"/>
      <c r="C816" s="606"/>
      <c r="D816" s="606"/>
      <c r="E816" s="606"/>
      <c r="F816" s="607"/>
      <c r="G816" s="577"/>
      <c r="H816" s="578"/>
      <c r="I816" s="578"/>
      <c r="J816" s="578"/>
      <c r="K816" s="579"/>
      <c r="L816" s="569"/>
      <c r="M816" s="570"/>
      <c r="N816" s="570"/>
      <c r="O816" s="570"/>
      <c r="P816" s="570"/>
      <c r="Q816" s="570"/>
      <c r="R816" s="570"/>
      <c r="S816" s="570"/>
      <c r="T816" s="570"/>
      <c r="U816" s="570"/>
      <c r="V816" s="570"/>
      <c r="W816" s="570"/>
      <c r="X816" s="571"/>
      <c r="Y816" s="572"/>
      <c r="Z816" s="573"/>
      <c r="AA816" s="573"/>
      <c r="AB816" s="583"/>
      <c r="AC816" s="577"/>
      <c r="AD816" s="578"/>
      <c r="AE816" s="578"/>
      <c r="AF816" s="578"/>
      <c r="AG816" s="579"/>
      <c r="AH816" s="569"/>
      <c r="AI816" s="570"/>
      <c r="AJ816" s="570"/>
      <c r="AK816" s="570"/>
      <c r="AL816" s="570"/>
      <c r="AM816" s="570"/>
      <c r="AN816" s="570"/>
      <c r="AO816" s="570"/>
      <c r="AP816" s="570"/>
      <c r="AQ816" s="570"/>
      <c r="AR816" s="570"/>
      <c r="AS816" s="570"/>
      <c r="AT816" s="571"/>
      <c r="AU816" s="572"/>
      <c r="AV816" s="573"/>
      <c r="AW816" s="573"/>
      <c r="AX816" s="574"/>
    </row>
    <row r="817" spans="1:50" ht="24.75" hidden="1" customHeight="1" thickBot="1" x14ac:dyDescent="0.2">
      <c r="A817" s="605"/>
      <c r="B817" s="606"/>
      <c r="C817" s="606"/>
      <c r="D817" s="606"/>
      <c r="E817" s="606"/>
      <c r="F817" s="607"/>
      <c r="G817" s="799" t="s">
        <v>20</v>
      </c>
      <c r="H817" s="800"/>
      <c r="I817" s="800"/>
      <c r="J817" s="800"/>
      <c r="K817" s="800"/>
      <c r="L817" s="801"/>
      <c r="M817" s="430"/>
      <c r="N817" s="430"/>
      <c r="O817" s="430"/>
      <c r="P817" s="430"/>
      <c r="Q817" s="430"/>
      <c r="R817" s="430"/>
      <c r="S817" s="430"/>
      <c r="T817" s="430"/>
      <c r="U817" s="430"/>
      <c r="V817" s="430"/>
      <c r="W817" s="430"/>
      <c r="X817" s="431"/>
      <c r="Y817" s="802">
        <f>SUM(Y807:AB816)</f>
        <v>0</v>
      </c>
      <c r="Z817" s="803"/>
      <c r="AA817" s="803"/>
      <c r="AB817" s="804"/>
      <c r="AC817" s="799" t="s">
        <v>20</v>
      </c>
      <c r="AD817" s="800"/>
      <c r="AE817" s="800"/>
      <c r="AF817" s="800"/>
      <c r="AG817" s="800"/>
      <c r="AH817" s="801"/>
      <c r="AI817" s="430"/>
      <c r="AJ817" s="430"/>
      <c r="AK817" s="430"/>
      <c r="AL817" s="430"/>
      <c r="AM817" s="430"/>
      <c r="AN817" s="430"/>
      <c r="AO817" s="430"/>
      <c r="AP817" s="430"/>
      <c r="AQ817" s="430"/>
      <c r="AR817" s="430"/>
      <c r="AS817" s="430"/>
      <c r="AT817" s="431"/>
      <c r="AU817" s="802">
        <f>SUM(AU807:AX816)</f>
        <v>0</v>
      </c>
      <c r="AV817" s="803"/>
      <c r="AW817" s="803"/>
      <c r="AX817" s="805"/>
    </row>
    <row r="818" spans="1:50" ht="24.75" hidden="1" customHeight="1" x14ac:dyDescent="0.15">
      <c r="A818" s="605"/>
      <c r="B818" s="606"/>
      <c r="C818" s="606"/>
      <c r="D818" s="606"/>
      <c r="E818" s="606"/>
      <c r="F818" s="607"/>
      <c r="G818" s="566" t="s">
        <v>335</v>
      </c>
      <c r="H818" s="567"/>
      <c r="I818" s="567"/>
      <c r="J818" s="567"/>
      <c r="K818" s="567"/>
      <c r="L818" s="567"/>
      <c r="M818" s="567"/>
      <c r="N818" s="567"/>
      <c r="O818" s="567"/>
      <c r="P818" s="567"/>
      <c r="Q818" s="567"/>
      <c r="R818" s="567"/>
      <c r="S818" s="567"/>
      <c r="T818" s="567"/>
      <c r="U818" s="567"/>
      <c r="V818" s="567"/>
      <c r="W818" s="567"/>
      <c r="X818" s="567"/>
      <c r="Y818" s="567"/>
      <c r="Z818" s="567"/>
      <c r="AA818" s="567"/>
      <c r="AB818" s="568"/>
      <c r="AC818" s="566" t="s">
        <v>294</v>
      </c>
      <c r="AD818" s="567"/>
      <c r="AE818" s="567"/>
      <c r="AF818" s="567"/>
      <c r="AG818" s="567"/>
      <c r="AH818" s="567"/>
      <c r="AI818" s="567"/>
      <c r="AJ818" s="567"/>
      <c r="AK818" s="567"/>
      <c r="AL818" s="567"/>
      <c r="AM818" s="567"/>
      <c r="AN818" s="567"/>
      <c r="AO818" s="567"/>
      <c r="AP818" s="567"/>
      <c r="AQ818" s="567"/>
      <c r="AR818" s="567"/>
      <c r="AS818" s="567"/>
      <c r="AT818" s="567"/>
      <c r="AU818" s="567"/>
      <c r="AV818" s="567"/>
      <c r="AW818" s="567"/>
      <c r="AX818" s="766"/>
    </row>
    <row r="819" spans="1:50" ht="24.75" hidden="1" customHeight="1" x14ac:dyDescent="0.15">
      <c r="A819" s="605"/>
      <c r="B819" s="606"/>
      <c r="C819" s="606"/>
      <c r="D819" s="606"/>
      <c r="E819" s="606"/>
      <c r="F819" s="607"/>
      <c r="G819" s="788" t="s">
        <v>17</v>
      </c>
      <c r="H819" s="414"/>
      <c r="I819" s="414"/>
      <c r="J819" s="414"/>
      <c r="K819" s="414"/>
      <c r="L819" s="639" t="s">
        <v>18</v>
      </c>
      <c r="M819" s="414"/>
      <c r="N819" s="414"/>
      <c r="O819" s="414"/>
      <c r="P819" s="414"/>
      <c r="Q819" s="414"/>
      <c r="R819" s="414"/>
      <c r="S819" s="414"/>
      <c r="T819" s="414"/>
      <c r="U819" s="414"/>
      <c r="V819" s="414"/>
      <c r="W819" s="414"/>
      <c r="X819" s="640"/>
      <c r="Y819" s="625" t="s">
        <v>19</v>
      </c>
      <c r="Z819" s="626"/>
      <c r="AA819" s="626"/>
      <c r="AB819" s="771"/>
      <c r="AC819" s="788" t="s">
        <v>17</v>
      </c>
      <c r="AD819" s="414"/>
      <c r="AE819" s="414"/>
      <c r="AF819" s="414"/>
      <c r="AG819" s="414"/>
      <c r="AH819" s="639" t="s">
        <v>18</v>
      </c>
      <c r="AI819" s="414"/>
      <c r="AJ819" s="414"/>
      <c r="AK819" s="414"/>
      <c r="AL819" s="414"/>
      <c r="AM819" s="414"/>
      <c r="AN819" s="414"/>
      <c r="AO819" s="414"/>
      <c r="AP819" s="414"/>
      <c r="AQ819" s="414"/>
      <c r="AR819" s="414"/>
      <c r="AS819" s="414"/>
      <c r="AT819" s="640"/>
      <c r="AU819" s="625" t="s">
        <v>19</v>
      </c>
      <c r="AV819" s="626"/>
      <c r="AW819" s="626"/>
      <c r="AX819" s="627"/>
    </row>
    <row r="820" spans="1:50" s="38" customFormat="1" ht="24.75" hidden="1" customHeight="1" x14ac:dyDescent="0.15">
      <c r="A820" s="605"/>
      <c r="B820" s="606"/>
      <c r="C820" s="606"/>
      <c r="D820" s="606"/>
      <c r="E820" s="606"/>
      <c r="F820" s="607"/>
      <c r="G820" s="641"/>
      <c r="H820" s="642"/>
      <c r="I820" s="642"/>
      <c r="J820" s="642"/>
      <c r="K820" s="643"/>
      <c r="L820" s="636"/>
      <c r="M820" s="637"/>
      <c r="N820" s="637"/>
      <c r="O820" s="637"/>
      <c r="P820" s="637"/>
      <c r="Q820" s="637"/>
      <c r="R820" s="637"/>
      <c r="S820" s="637"/>
      <c r="T820" s="637"/>
      <c r="U820" s="637"/>
      <c r="V820" s="637"/>
      <c r="W820" s="637"/>
      <c r="X820" s="638"/>
      <c r="Y820" s="365"/>
      <c r="Z820" s="366"/>
      <c r="AA820" s="366"/>
      <c r="AB820" s="778"/>
      <c r="AC820" s="641"/>
      <c r="AD820" s="642"/>
      <c r="AE820" s="642"/>
      <c r="AF820" s="642"/>
      <c r="AG820" s="643"/>
      <c r="AH820" s="636"/>
      <c r="AI820" s="637"/>
      <c r="AJ820" s="637"/>
      <c r="AK820" s="637"/>
      <c r="AL820" s="637"/>
      <c r="AM820" s="637"/>
      <c r="AN820" s="637"/>
      <c r="AO820" s="637"/>
      <c r="AP820" s="637"/>
      <c r="AQ820" s="637"/>
      <c r="AR820" s="637"/>
      <c r="AS820" s="637"/>
      <c r="AT820" s="638"/>
      <c r="AU820" s="365"/>
      <c r="AV820" s="366"/>
      <c r="AW820" s="366"/>
      <c r="AX820" s="367"/>
    </row>
    <row r="821" spans="1:50" ht="24.75" hidden="1" customHeight="1" x14ac:dyDescent="0.15">
      <c r="A821" s="605"/>
      <c r="B821" s="606"/>
      <c r="C821" s="606"/>
      <c r="D821" s="606"/>
      <c r="E821" s="606"/>
      <c r="F821" s="607"/>
      <c r="G821" s="577"/>
      <c r="H821" s="578"/>
      <c r="I821" s="578"/>
      <c r="J821" s="578"/>
      <c r="K821" s="579"/>
      <c r="L821" s="569"/>
      <c r="M821" s="570"/>
      <c r="N821" s="570"/>
      <c r="O821" s="570"/>
      <c r="P821" s="570"/>
      <c r="Q821" s="570"/>
      <c r="R821" s="570"/>
      <c r="S821" s="570"/>
      <c r="T821" s="570"/>
      <c r="U821" s="570"/>
      <c r="V821" s="570"/>
      <c r="W821" s="570"/>
      <c r="X821" s="571"/>
      <c r="Y821" s="572"/>
      <c r="Z821" s="573"/>
      <c r="AA821" s="573"/>
      <c r="AB821" s="583"/>
      <c r="AC821" s="577"/>
      <c r="AD821" s="578"/>
      <c r="AE821" s="578"/>
      <c r="AF821" s="578"/>
      <c r="AG821" s="579"/>
      <c r="AH821" s="569"/>
      <c r="AI821" s="570"/>
      <c r="AJ821" s="570"/>
      <c r="AK821" s="570"/>
      <c r="AL821" s="570"/>
      <c r="AM821" s="570"/>
      <c r="AN821" s="570"/>
      <c r="AO821" s="570"/>
      <c r="AP821" s="570"/>
      <c r="AQ821" s="570"/>
      <c r="AR821" s="570"/>
      <c r="AS821" s="570"/>
      <c r="AT821" s="571"/>
      <c r="AU821" s="572"/>
      <c r="AV821" s="573"/>
      <c r="AW821" s="573"/>
      <c r="AX821" s="574"/>
    </row>
    <row r="822" spans="1:50" ht="24.75" hidden="1" customHeight="1" x14ac:dyDescent="0.15">
      <c r="A822" s="605"/>
      <c r="B822" s="606"/>
      <c r="C822" s="606"/>
      <c r="D822" s="606"/>
      <c r="E822" s="606"/>
      <c r="F822" s="607"/>
      <c r="G822" s="577"/>
      <c r="H822" s="578"/>
      <c r="I822" s="578"/>
      <c r="J822" s="578"/>
      <c r="K822" s="579"/>
      <c r="L822" s="569"/>
      <c r="M822" s="570"/>
      <c r="N822" s="570"/>
      <c r="O822" s="570"/>
      <c r="P822" s="570"/>
      <c r="Q822" s="570"/>
      <c r="R822" s="570"/>
      <c r="S822" s="570"/>
      <c r="T822" s="570"/>
      <c r="U822" s="570"/>
      <c r="V822" s="570"/>
      <c r="W822" s="570"/>
      <c r="X822" s="571"/>
      <c r="Y822" s="572"/>
      <c r="Z822" s="573"/>
      <c r="AA822" s="573"/>
      <c r="AB822" s="583"/>
      <c r="AC822" s="577"/>
      <c r="AD822" s="578"/>
      <c r="AE822" s="578"/>
      <c r="AF822" s="578"/>
      <c r="AG822" s="579"/>
      <c r="AH822" s="569"/>
      <c r="AI822" s="570"/>
      <c r="AJ822" s="570"/>
      <c r="AK822" s="570"/>
      <c r="AL822" s="570"/>
      <c r="AM822" s="570"/>
      <c r="AN822" s="570"/>
      <c r="AO822" s="570"/>
      <c r="AP822" s="570"/>
      <c r="AQ822" s="570"/>
      <c r="AR822" s="570"/>
      <c r="AS822" s="570"/>
      <c r="AT822" s="571"/>
      <c r="AU822" s="572"/>
      <c r="AV822" s="573"/>
      <c r="AW822" s="573"/>
      <c r="AX822" s="574"/>
    </row>
    <row r="823" spans="1:50" ht="24.75" hidden="1" customHeight="1" x14ac:dyDescent="0.15">
      <c r="A823" s="605"/>
      <c r="B823" s="606"/>
      <c r="C823" s="606"/>
      <c r="D823" s="606"/>
      <c r="E823" s="606"/>
      <c r="F823" s="607"/>
      <c r="G823" s="577"/>
      <c r="H823" s="578"/>
      <c r="I823" s="578"/>
      <c r="J823" s="578"/>
      <c r="K823" s="579"/>
      <c r="L823" s="569"/>
      <c r="M823" s="570"/>
      <c r="N823" s="570"/>
      <c r="O823" s="570"/>
      <c r="P823" s="570"/>
      <c r="Q823" s="570"/>
      <c r="R823" s="570"/>
      <c r="S823" s="570"/>
      <c r="T823" s="570"/>
      <c r="U823" s="570"/>
      <c r="V823" s="570"/>
      <c r="W823" s="570"/>
      <c r="X823" s="571"/>
      <c r="Y823" s="572"/>
      <c r="Z823" s="573"/>
      <c r="AA823" s="573"/>
      <c r="AB823" s="583"/>
      <c r="AC823" s="577"/>
      <c r="AD823" s="578"/>
      <c r="AE823" s="578"/>
      <c r="AF823" s="578"/>
      <c r="AG823" s="579"/>
      <c r="AH823" s="569"/>
      <c r="AI823" s="570"/>
      <c r="AJ823" s="570"/>
      <c r="AK823" s="570"/>
      <c r="AL823" s="570"/>
      <c r="AM823" s="570"/>
      <c r="AN823" s="570"/>
      <c r="AO823" s="570"/>
      <c r="AP823" s="570"/>
      <c r="AQ823" s="570"/>
      <c r="AR823" s="570"/>
      <c r="AS823" s="570"/>
      <c r="AT823" s="571"/>
      <c r="AU823" s="572"/>
      <c r="AV823" s="573"/>
      <c r="AW823" s="573"/>
      <c r="AX823" s="574"/>
    </row>
    <row r="824" spans="1:50" ht="24.75" hidden="1" customHeight="1" x14ac:dyDescent="0.15">
      <c r="A824" s="605"/>
      <c r="B824" s="606"/>
      <c r="C824" s="606"/>
      <c r="D824" s="606"/>
      <c r="E824" s="606"/>
      <c r="F824" s="607"/>
      <c r="G824" s="577"/>
      <c r="H824" s="578"/>
      <c r="I824" s="578"/>
      <c r="J824" s="578"/>
      <c r="K824" s="579"/>
      <c r="L824" s="569"/>
      <c r="M824" s="570"/>
      <c r="N824" s="570"/>
      <c r="O824" s="570"/>
      <c r="P824" s="570"/>
      <c r="Q824" s="570"/>
      <c r="R824" s="570"/>
      <c r="S824" s="570"/>
      <c r="T824" s="570"/>
      <c r="U824" s="570"/>
      <c r="V824" s="570"/>
      <c r="W824" s="570"/>
      <c r="X824" s="571"/>
      <c r="Y824" s="572"/>
      <c r="Z824" s="573"/>
      <c r="AA824" s="573"/>
      <c r="AB824" s="583"/>
      <c r="AC824" s="577"/>
      <c r="AD824" s="578"/>
      <c r="AE824" s="578"/>
      <c r="AF824" s="578"/>
      <c r="AG824" s="579"/>
      <c r="AH824" s="569"/>
      <c r="AI824" s="570"/>
      <c r="AJ824" s="570"/>
      <c r="AK824" s="570"/>
      <c r="AL824" s="570"/>
      <c r="AM824" s="570"/>
      <c r="AN824" s="570"/>
      <c r="AO824" s="570"/>
      <c r="AP824" s="570"/>
      <c r="AQ824" s="570"/>
      <c r="AR824" s="570"/>
      <c r="AS824" s="570"/>
      <c r="AT824" s="571"/>
      <c r="AU824" s="572"/>
      <c r="AV824" s="573"/>
      <c r="AW824" s="573"/>
      <c r="AX824" s="574"/>
    </row>
    <row r="825" spans="1:50" ht="24.75" hidden="1" customHeight="1" x14ac:dyDescent="0.15">
      <c r="A825" s="605"/>
      <c r="B825" s="606"/>
      <c r="C825" s="606"/>
      <c r="D825" s="606"/>
      <c r="E825" s="606"/>
      <c r="F825" s="607"/>
      <c r="G825" s="577"/>
      <c r="H825" s="578"/>
      <c r="I825" s="578"/>
      <c r="J825" s="578"/>
      <c r="K825" s="579"/>
      <c r="L825" s="569"/>
      <c r="M825" s="570"/>
      <c r="N825" s="570"/>
      <c r="O825" s="570"/>
      <c r="P825" s="570"/>
      <c r="Q825" s="570"/>
      <c r="R825" s="570"/>
      <c r="S825" s="570"/>
      <c r="T825" s="570"/>
      <c r="U825" s="570"/>
      <c r="V825" s="570"/>
      <c r="W825" s="570"/>
      <c r="X825" s="571"/>
      <c r="Y825" s="572"/>
      <c r="Z825" s="573"/>
      <c r="AA825" s="573"/>
      <c r="AB825" s="583"/>
      <c r="AC825" s="577"/>
      <c r="AD825" s="578"/>
      <c r="AE825" s="578"/>
      <c r="AF825" s="578"/>
      <c r="AG825" s="579"/>
      <c r="AH825" s="569"/>
      <c r="AI825" s="570"/>
      <c r="AJ825" s="570"/>
      <c r="AK825" s="570"/>
      <c r="AL825" s="570"/>
      <c r="AM825" s="570"/>
      <c r="AN825" s="570"/>
      <c r="AO825" s="570"/>
      <c r="AP825" s="570"/>
      <c r="AQ825" s="570"/>
      <c r="AR825" s="570"/>
      <c r="AS825" s="570"/>
      <c r="AT825" s="571"/>
      <c r="AU825" s="572"/>
      <c r="AV825" s="573"/>
      <c r="AW825" s="573"/>
      <c r="AX825" s="574"/>
    </row>
    <row r="826" spans="1:50" ht="24.75" hidden="1" customHeight="1" x14ac:dyDescent="0.15">
      <c r="A826" s="605"/>
      <c r="B826" s="606"/>
      <c r="C826" s="606"/>
      <c r="D826" s="606"/>
      <c r="E826" s="606"/>
      <c r="F826" s="607"/>
      <c r="G826" s="577"/>
      <c r="H826" s="578"/>
      <c r="I826" s="578"/>
      <c r="J826" s="578"/>
      <c r="K826" s="579"/>
      <c r="L826" s="569"/>
      <c r="M826" s="570"/>
      <c r="N826" s="570"/>
      <c r="O826" s="570"/>
      <c r="P826" s="570"/>
      <c r="Q826" s="570"/>
      <c r="R826" s="570"/>
      <c r="S826" s="570"/>
      <c r="T826" s="570"/>
      <c r="U826" s="570"/>
      <c r="V826" s="570"/>
      <c r="W826" s="570"/>
      <c r="X826" s="571"/>
      <c r="Y826" s="572"/>
      <c r="Z826" s="573"/>
      <c r="AA826" s="573"/>
      <c r="AB826" s="583"/>
      <c r="AC826" s="577"/>
      <c r="AD826" s="578"/>
      <c r="AE826" s="578"/>
      <c r="AF826" s="578"/>
      <c r="AG826" s="579"/>
      <c r="AH826" s="569"/>
      <c r="AI826" s="570"/>
      <c r="AJ826" s="570"/>
      <c r="AK826" s="570"/>
      <c r="AL826" s="570"/>
      <c r="AM826" s="570"/>
      <c r="AN826" s="570"/>
      <c r="AO826" s="570"/>
      <c r="AP826" s="570"/>
      <c r="AQ826" s="570"/>
      <c r="AR826" s="570"/>
      <c r="AS826" s="570"/>
      <c r="AT826" s="571"/>
      <c r="AU826" s="572"/>
      <c r="AV826" s="573"/>
      <c r="AW826" s="573"/>
      <c r="AX826" s="574"/>
    </row>
    <row r="827" spans="1:50" ht="24.75" hidden="1" customHeight="1" x14ac:dyDescent="0.15">
      <c r="A827" s="605"/>
      <c r="B827" s="606"/>
      <c r="C827" s="606"/>
      <c r="D827" s="606"/>
      <c r="E827" s="606"/>
      <c r="F827" s="607"/>
      <c r="G827" s="577"/>
      <c r="H827" s="578"/>
      <c r="I827" s="578"/>
      <c r="J827" s="578"/>
      <c r="K827" s="579"/>
      <c r="L827" s="569"/>
      <c r="M827" s="570"/>
      <c r="N827" s="570"/>
      <c r="O827" s="570"/>
      <c r="P827" s="570"/>
      <c r="Q827" s="570"/>
      <c r="R827" s="570"/>
      <c r="S827" s="570"/>
      <c r="T827" s="570"/>
      <c r="U827" s="570"/>
      <c r="V827" s="570"/>
      <c r="W827" s="570"/>
      <c r="X827" s="571"/>
      <c r="Y827" s="572"/>
      <c r="Z827" s="573"/>
      <c r="AA827" s="573"/>
      <c r="AB827" s="583"/>
      <c r="AC827" s="577"/>
      <c r="AD827" s="578"/>
      <c r="AE827" s="578"/>
      <c r="AF827" s="578"/>
      <c r="AG827" s="579"/>
      <c r="AH827" s="569"/>
      <c r="AI827" s="570"/>
      <c r="AJ827" s="570"/>
      <c r="AK827" s="570"/>
      <c r="AL827" s="570"/>
      <c r="AM827" s="570"/>
      <c r="AN827" s="570"/>
      <c r="AO827" s="570"/>
      <c r="AP827" s="570"/>
      <c r="AQ827" s="570"/>
      <c r="AR827" s="570"/>
      <c r="AS827" s="570"/>
      <c r="AT827" s="571"/>
      <c r="AU827" s="572"/>
      <c r="AV827" s="573"/>
      <c r="AW827" s="573"/>
      <c r="AX827" s="574"/>
    </row>
    <row r="828" spans="1:50" ht="24.75" hidden="1" customHeight="1" x14ac:dyDescent="0.15">
      <c r="A828" s="605"/>
      <c r="B828" s="606"/>
      <c r="C828" s="606"/>
      <c r="D828" s="606"/>
      <c r="E828" s="606"/>
      <c r="F828" s="607"/>
      <c r="G828" s="577"/>
      <c r="H828" s="578"/>
      <c r="I828" s="578"/>
      <c r="J828" s="578"/>
      <c r="K828" s="579"/>
      <c r="L828" s="569"/>
      <c r="M828" s="570"/>
      <c r="N828" s="570"/>
      <c r="O828" s="570"/>
      <c r="P828" s="570"/>
      <c r="Q828" s="570"/>
      <c r="R828" s="570"/>
      <c r="S828" s="570"/>
      <c r="T828" s="570"/>
      <c r="U828" s="570"/>
      <c r="V828" s="570"/>
      <c r="W828" s="570"/>
      <c r="X828" s="571"/>
      <c r="Y828" s="572"/>
      <c r="Z828" s="573"/>
      <c r="AA828" s="573"/>
      <c r="AB828" s="583"/>
      <c r="AC828" s="577"/>
      <c r="AD828" s="578"/>
      <c r="AE828" s="578"/>
      <c r="AF828" s="578"/>
      <c r="AG828" s="579"/>
      <c r="AH828" s="569"/>
      <c r="AI828" s="570"/>
      <c r="AJ828" s="570"/>
      <c r="AK828" s="570"/>
      <c r="AL828" s="570"/>
      <c r="AM828" s="570"/>
      <c r="AN828" s="570"/>
      <c r="AO828" s="570"/>
      <c r="AP828" s="570"/>
      <c r="AQ828" s="570"/>
      <c r="AR828" s="570"/>
      <c r="AS828" s="570"/>
      <c r="AT828" s="571"/>
      <c r="AU828" s="572"/>
      <c r="AV828" s="573"/>
      <c r="AW828" s="573"/>
      <c r="AX828" s="574"/>
    </row>
    <row r="829" spans="1:50" ht="24.75" hidden="1" customHeight="1" x14ac:dyDescent="0.15">
      <c r="A829" s="605"/>
      <c r="B829" s="606"/>
      <c r="C829" s="606"/>
      <c r="D829" s="606"/>
      <c r="E829" s="606"/>
      <c r="F829" s="607"/>
      <c r="G829" s="577"/>
      <c r="H829" s="578"/>
      <c r="I829" s="578"/>
      <c r="J829" s="578"/>
      <c r="K829" s="579"/>
      <c r="L829" s="569"/>
      <c r="M829" s="570"/>
      <c r="N829" s="570"/>
      <c r="O829" s="570"/>
      <c r="P829" s="570"/>
      <c r="Q829" s="570"/>
      <c r="R829" s="570"/>
      <c r="S829" s="570"/>
      <c r="T829" s="570"/>
      <c r="U829" s="570"/>
      <c r="V829" s="570"/>
      <c r="W829" s="570"/>
      <c r="X829" s="571"/>
      <c r="Y829" s="572"/>
      <c r="Z829" s="573"/>
      <c r="AA829" s="573"/>
      <c r="AB829" s="583"/>
      <c r="AC829" s="577"/>
      <c r="AD829" s="578"/>
      <c r="AE829" s="578"/>
      <c r="AF829" s="578"/>
      <c r="AG829" s="579"/>
      <c r="AH829" s="569"/>
      <c r="AI829" s="570"/>
      <c r="AJ829" s="570"/>
      <c r="AK829" s="570"/>
      <c r="AL829" s="570"/>
      <c r="AM829" s="570"/>
      <c r="AN829" s="570"/>
      <c r="AO829" s="570"/>
      <c r="AP829" s="570"/>
      <c r="AQ829" s="570"/>
      <c r="AR829" s="570"/>
      <c r="AS829" s="570"/>
      <c r="AT829" s="571"/>
      <c r="AU829" s="572"/>
      <c r="AV829" s="573"/>
      <c r="AW829" s="573"/>
      <c r="AX829" s="574"/>
    </row>
    <row r="830" spans="1:50" ht="24.75" hidden="1" customHeight="1" x14ac:dyDescent="0.15">
      <c r="A830" s="605"/>
      <c r="B830" s="606"/>
      <c r="C830" s="606"/>
      <c r="D830" s="606"/>
      <c r="E830" s="606"/>
      <c r="F830" s="607"/>
      <c r="G830" s="799" t="s">
        <v>20</v>
      </c>
      <c r="H830" s="800"/>
      <c r="I830" s="800"/>
      <c r="J830" s="800"/>
      <c r="K830" s="800"/>
      <c r="L830" s="801"/>
      <c r="M830" s="430"/>
      <c r="N830" s="430"/>
      <c r="O830" s="430"/>
      <c r="P830" s="430"/>
      <c r="Q830" s="430"/>
      <c r="R830" s="430"/>
      <c r="S830" s="430"/>
      <c r="T830" s="430"/>
      <c r="U830" s="430"/>
      <c r="V830" s="430"/>
      <c r="W830" s="430"/>
      <c r="X830" s="431"/>
      <c r="Y830" s="802">
        <f>SUM(Y820:AB829)</f>
        <v>0</v>
      </c>
      <c r="Z830" s="803"/>
      <c r="AA830" s="803"/>
      <c r="AB830" s="804"/>
      <c r="AC830" s="799" t="s">
        <v>20</v>
      </c>
      <c r="AD830" s="800"/>
      <c r="AE830" s="800"/>
      <c r="AF830" s="800"/>
      <c r="AG830" s="800"/>
      <c r="AH830" s="801"/>
      <c r="AI830" s="430"/>
      <c r="AJ830" s="430"/>
      <c r="AK830" s="430"/>
      <c r="AL830" s="430"/>
      <c r="AM830" s="430"/>
      <c r="AN830" s="430"/>
      <c r="AO830" s="430"/>
      <c r="AP830" s="430"/>
      <c r="AQ830" s="430"/>
      <c r="AR830" s="430"/>
      <c r="AS830" s="430"/>
      <c r="AT830" s="431"/>
      <c r="AU830" s="802">
        <f>SUM(AU820:AX829)</f>
        <v>0</v>
      </c>
      <c r="AV830" s="803"/>
      <c r="AW830" s="803"/>
      <c r="AX830" s="805"/>
    </row>
    <row r="831" spans="1:50" ht="24.75" customHeight="1" thickBot="1" x14ac:dyDescent="0.2">
      <c r="A831" s="875" t="s">
        <v>262</v>
      </c>
      <c r="B831" s="876"/>
      <c r="C831" s="876"/>
      <c r="D831" s="876"/>
      <c r="E831" s="876"/>
      <c r="F831" s="876"/>
      <c r="G831" s="876"/>
      <c r="H831" s="876"/>
      <c r="I831" s="876"/>
      <c r="J831" s="876"/>
      <c r="K831" s="876"/>
      <c r="L831" s="876"/>
      <c r="M831" s="876"/>
      <c r="N831" s="876"/>
      <c r="O831" s="876"/>
      <c r="P831" s="876"/>
      <c r="Q831" s="876"/>
      <c r="R831" s="876"/>
      <c r="S831" s="876"/>
      <c r="T831" s="876"/>
      <c r="U831" s="876"/>
      <c r="V831" s="876"/>
      <c r="W831" s="876"/>
      <c r="X831" s="876"/>
      <c r="Y831" s="876"/>
      <c r="Z831" s="876"/>
      <c r="AA831" s="876"/>
      <c r="AB831" s="876"/>
      <c r="AC831" s="876"/>
      <c r="AD831" s="876"/>
      <c r="AE831" s="876"/>
      <c r="AF831" s="876"/>
      <c r="AG831" s="876"/>
      <c r="AH831" s="876"/>
      <c r="AI831" s="876"/>
      <c r="AJ831" s="876"/>
      <c r="AK831" s="877"/>
      <c r="AL831" s="266" t="s">
        <v>384</v>
      </c>
      <c r="AM831" s="267"/>
      <c r="AN831" s="267"/>
      <c r="AO831" s="65" t="s">
        <v>382</v>
      </c>
      <c r="AP831" s="66"/>
      <c r="AQ831" s="66"/>
      <c r="AR831" s="66"/>
      <c r="AS831" s="66"/>
      <c r="AT831" s="66"/>
      <c r="AU831" s="66"/>
      <c r="AV831" s="66"/>
      <c r="AW831" s="66"/>
      <c r="AX831" s="67"/>
    </row>
    <row r="832" spans="1:50" ht="24.75" customHeight="1" x14ac:dyDescent="0.15">
      <c r="A832" s="68"/>
      <c r="B832" s="68"/>
      <c r="C832" s="68"/>
      <c r="D832" s="68"/>
      <c r="E832" s="68"/>
      <c r="F832" s="68"/>
      <c r="G832" s="69"/>
      <c r="H832" s="69"/>
      <c r="I832" s="69"/>
      <c r="J832" s="69"/>
      <c r="K832" s="69"/>
      <c r="L832" s="70"/>
      <c r="M832" s="69"/>
      <c r="N832" s="69"/>
      <c r="O832" s="69"/>
      <c r="P832" s="69"/>
      <c r="Q832" s="69"/>
      <c r="R832" s="69"/>
      <c r="S832" s="69"/>
      <c r="T832" s="69"/>
      <c r="U832" s="69"/>
      <c r="V832" s="69"/>
      <c r="W832" s="69"/>
      <c r="X832" s="69"/>
      <c r="Y832" s="71"/>
      <c r="Z832" s="71"/>
      <c r="AA832" s="71"/>
      <c r="AB832" s="71"/>
      <c r="AC832" s="69"/>
      <c r="AD832" s="69"/>
      <c r="AE832" s="69"/>
      <c r="AF832" s="69"/>
      <c r="AG832" s="69"/>
      <c r="AH832" s="70"/>
      <c r="AI832" s="69"/>
      <c r="AJ832" s="69"/>
      <c r="AK832" s="69"/>
      <c r="AL832" s="69"/>
      <c r="AM832" s="69"/>
      <c r="AN832" s="69"/>
      <c r="AO832" s="69"/>
      <c r="AP832" s="69"/>
      <c r="AQ832" s="69"/>
      <c r="AR832" s="69"/>
      <c r="AS832" s="69"/>
      <c r="AT832" s="69"/>
      <c r="AU832" s="71"/>
      <c r="AV832" s="71"/>
      <c r="AW832" s="71"/>
      <c r="AX832" s="71"/>
    </row>
    <row r="833" spans="1:50" ht="24.75" customHeight="1" x14ac:dyDescent="0.15"/>
    <row r="834" spans="1:50" ht="24.75" customHeight="1" x14ac:dyDescent="0.15">
      <c r="B834" s="72" t="s">
        <v>25</v>
      </c>
    </row>
    <row r="835" spans="1:50" ht="24.75" customHeight="1" x14ac:dyDescent="0.15">
      <c r="B835" s="73" t="s">
        <v>401</v>
      </c>
    </row>
    <row r="836" spans="1:50" ht="59.25" customHeight="1" x14ac:dyDescent="0.15">
      <c r="A836" s="345"/>
      <c r="B836" s="345"/>
      <c r="C836" s="345" t="s">
        <v>23</v>
      </c>
      <c r="D836" s="345"/>
      <c r="E836" s="345"/>
      <c r="F836" s="345"/>
      <c r="G836" s="345"/>
      <c r="H836" s="345"/>
      <c r="I836" s="345"/>
      <c r="J836" s="135" t="s">
        <v>338</v>
      </c>
      <c r="K836" s="346"/>
      <c r="L836" s="346"/>
      <c r="M836" s="346"/>
      <c r="N836" s="346"/>
      <c r="O836" s="346"/>
      <c r="P836" s="345" t="s">
        <v>314</v>
      </c>
      <c r="Q836" s="345"/>
      <c r="R836" s="345"/>
      <c r="S836" s="345"/>
      <c r="T836" s="345"/>
      <c r="U836" s="345"/>
      <c r="V836" s="345"/>
      <c r="W836" s="345"/>
      <c r="X836" s="345"/>
      <c r="Y836" s="347" t="s">
        <v>336</v>
      </c>
      <c r="Z836" s="347"/>
      <c r="AA836" s="347"/>
      <c r="AB836" s="347"/>
      <c r="AC836" s="135" t="s">
        <v>378</v>
      </c>
      <c r="AD836" s="135"/>
      <c r="AE836" s="135"/>
      <c r="AF836" s="135"/>
      <c r="AG836" s="135"/>
      <c r="AH836" s="347" t="s">
        <v>550</v>
      </c>
      <c r="AI836" s="345"/>
      <c r="AJ836" s="345"/>
      <c r="AK836" s="345"/>
      <c r="AL836" s="345" t="s">
        <v>21</v>
      </c>
      <c r="AM836" s="345"/>
      <c r="AN836" s="345"/>
      <c r="AO836" s="348"/>
      <c r="AP836" s="135" t="s">
        <v>339</v>
      </c>
      <c r="AQ836" s="135"/>
      <c r="AR836" s="135"/>
      <c r="AS836" s="135"/>
      <c r="AT836" s="135"/>
      <c r="AU836" s="135"/>
      <c r="AV836" s="135"/>
      <c r="AW836" s="135"/>
      <c r="AX836" s="135"/>
    </row>
    <row r="837" spans="1:50" ht="72.75" customHeight="1" x14ac:dyDescent="0.15">
      <c r="A837" s="352">
        <v>1</v>
      </c>
      <c r="B837" s="352">
        <v>1</v>
      </c>
      <c r="C837" s="333" t="s">
        <v>524</v>
      </c>
      <c r="D837" s="333"/>
      <c r="E837" s="333"/>
      <c r="F837" s="333"/>
      <c r="G837" s="333"/>
      <c r="H837" s="333"/>
      <c r="I837" s="333"/>
      <c r="J837" s="334">
        <v>6010001030403</v>
      </c>
      <c r="K837" s="334"/>
      <c r="L837" s="334"/>
      <c r="M837" s="334"/>
      <c r="N837" s="334"/>
      <c r="O837" s="334"/>
      <c r="P837" s="335" t="s">
        <v>525</v>
      </c>
      <c r="Q837" s="335"/>
      <c r="R837" s="335"/>
      <c r="S837" s="335"/>
      <c r="T837" s="335"/>
      <c r="U837" s="335"/>
      <c r="V837" s="335"/>
      <c r="W837" s="335"/>
      <c r="X837" s="335"/>
      <c r="Y837" s="336">
        <v>30</v>
      </c>
      <c r="Z837" s="337"/>
      <c r="AA837" s="337"/>
      <c r="AB837" s="338"/>
      <c r="AC837" s="344" t="s">
        <v>411</v>
      </c>
      <c r="AD837" s="349"/>
      <c r="AE837" s="349"/>
      <c r="AF837" s="349"/>
      <c r="AG837" s="349"/>
      <c r="AH837" s="350">
        <v>1</v>
      </c>
      <c r="AI837" s="350"/>
      <c r="AJ837" s="350"/>
      <c r="AK837" s="350"/>
      <c r="AL837" s="341">
        <v>99.58</v>
      </c>
      <c r="AM837" s="342"/>
      <c r="AN837" s="342"/>
      <c r="AO837" s="343"/>
      <c r="AP837" s="133" t="s">
        <v>499</v>
      </c>
      <c r="AQ837" s="133"/>
      <c r="AR837" s="133"/>
      <c r="AS837" s="133"/>
      <c r="AT837" s="133"/>
      <c r="AU837" s="133"/>
      <c r="AV837" s="133"/>
      <c r="AW837" s="133"/>
      <c r="AX837" s="133"/>
    </row>
    <row r="838" spans="1:50" ht="30" hidden="1" customHeight="1" x14ac:dyDescent="0.15">
      <c r="A838" s="352">
        <v>2</v>
      </c>
      <c r="B838" s="352">
        <v>1</v>
      </c>
      <c r="C838" s="333"/>
      <c r="D838" s="333"/>
      <c r="E838" s="333"/>
      <c r="F838" s="333"/>
      <c r="G838" s="333"/>
      <c r="H838" s="333"/>
      <c r="I838" s="333"/>
      <c r="J838" s="334"/>
      <c r="K838" s="334"/>
      <c r="L838" s="334"/>
      <c r="M838" s="334"/>
      <c r="N838" s="334"/>
      <c r="O838" s="334"/>
      <c r="P838" s="335"/>
      <c r="Q838" s="335"/>
      <c r="R838" s="335"/>
      <c r="S838" s="335"/>
      <c r="T838" s="335"/>
      <c r="U838" s="335"/>
      <c r="V838" s="335"/>
      <c r="W838" s="335"/>
      <c r="X838" s="335"/>
      <c r="Y838" s="336"/>
      <c r="Z838" s="337"/>
      <c r="AA838" s="337"/>
      <c r="AB838" s="338"/>
      <c r="AC838" s="344"/>
      <c r="AD838" s="344"/>
      <c r="AE838" s="344"/>
      <c r="AF838" s="344"/>
      <c r="AG838" s="344"/>
      <c r="AH838" s="350"/>
      <c r="AI838" s="350"/>
      <c r="AJ838" s="350"/>
      <c r="AK838" s="350"/>
      <c r="AL838" s="341"/>
      <c r="AM838" s="342"/>
      <c r="AN838" s="342"/>
      <c r="AO838" s="343"/>
      <c r="AP838" s="133"/>
      <c r="AQ838" s="133"/>
      <c r="AR838" s="133"/>
      <c r="AS838" s="133"/>
      <c r="AT838" s="133"/>
      <c r="AU838" s="133"/>
      <c r="AV838" s="133"/>
      <c r="AW838" s="133"/>
      <c r="AX838" s="133"/>
    </row>
    <row r="839" spans="1:50" ht="30" hidden="1" customHeight="1" x14ac:dyDescent="0.15">
      <c r="A839" s="352">
        <v>3</v>
      </c>
      <c r="B839" s="352">
        <v>1</v>
      </c>
      <c r="C839" s="333"/>
      <c r="D839" s="333"/>
      <c r="E839" s="333"/>
      <c r="F839" s="333"/>
      <c r="G839" s="333"/>
      <c r="H839" s="333"/>
      <c r="I839" s="333"/>
      <c r="J839" s="334"/>
      <c r="K839" s="334"/>
      <c r="L839" s="334"/>
      <c r="M839" s="334"/>
      <c r="N839" s="334"/>
      <c r="O839" s="334"/>
      <c r="P839" s="335"/>
      <c r="Q839" s="335"/>
      <c r="R839" s="335"/>
      <c r="S839" s="335"/>
      <c r="T839" s="335"/>
      <c r="U839" s="335"/>
      <c r="V839" s="335"/>
      <c r="W839" s="335"/>
      <c r="X839" s="335"/>
      <c r="Y839" s="336"/>
      <c r="Z839" s="337"/>
      <c r="AA839" s="337"/>
      <c r="AB839" s="338"/>
      <c r="AC839" s="344"/>
      <c r="AD839" s="344"/>
      <c r="AE839" s="344"/>
      <c r="AF839" s="344"/>
      <c r="AG839" s="344"/>
      <c r="AH839" s="340"/>
      <c r="AI839" s="340"/>
      <c r="AJ839" s="340"/>
      <c r="AK839" s="340"/>
      <c r="AL839" s="341"/>
      <c r="AM839" s="342"/>
      <c r="AN839" s="342"/>
      <c r="AO839" s="343"/>
      <c r="AP839" s="133"/>
      <c r="AQ839" s="133"/>
      <c r="AR839" s="133"/>
      <c r="AS839" s="133"/>
      <c r="AT839" s="133"/>
      <c r="AU839" s="133"/>
      <c r="AV839" s="133"/>
      <c r="AW839" s="133"/>
      <c r="AX839" s="133"/>
    </row>
    <row r="840" spans="1:50" ht="30" hidden="1" customHeight="1" x14ac:dyDescent="0.15">
      <c r="A840" s="352">
        <v>4</v>
      </c>
      <c r="B840" s="352">
        <v>1</v>
      </c>
      <c r="C840" s="333"/>
      <c r="D840" s="333"/>
      <c r="E840" s="333"/>
      <c r="F840" s="333"/>
      <c r="G840" s="333"/>
      <c r="H840" s="333"/>
      <c r="I840" s="333"/>
      <c r="J840" s="334"/>
      <c r="K840" s="334"/>
      <c r="L840" s="334"/>
      <c r="M840" s="334"/>
      <c r="N840" s="334"/>
      <c r="O840" s="334"/>
      <c r="P840" s="335"/>
      <c r="Q840" s="335"/>
      <c r="R840" s="335"/>
      <c r="S840" s="335"/>
      <c r="T840" s="335"/>
      <c r="U840" s="335"/>
      <c r="V840" s="335"/>
      <c r="W840" s="335"/>
      <c r="X840" s="335"/>
      <c r="Y840" s="336"/>
      <c r="Z840" s="337"/>
      <c r="AA840" s="337"/>
      <c r="AB840" s="338"/>
      <c r="AC840" s="344"/>
      <c r="AD840" s="344"/>
      <c r="AE840" s="344"/>
      <c r="AF840" s="344"/>
      <c r="AG840" s="344"/>
      <c r="AH840" s="340"/>
      <c r="AI840" s="340"/>
      <c r="AJ840" s="340"/>
      <c r="AK840" s="340"/>
      <c r="AL840" s="341"/>
      <c r="AM840" s="342"/>
      <c r="AN840" s="342"/>
      <c r="AO840" s="343"/>
      <c r="AP840" s="133"/>
      <c r="AQ840" s="133"/>
      <c r="AR840" s="133"/>
      <c r="AS840" s="133"/>
      <c r="AT840" s="133"/>
      <c r="AU840" s="133"/>
      <c r="AV840" s="133"/>
      <c r="AW840" s="133"/>
      <c r="AX840" s="133"/>
    </row>
    <row r="841" spans="1:50" ht="30" hidden="1" customHeight="1" x14ac:dyDescent="0.15">
      <c r="A841" s="352">
        <v>5</v>
      </c>
      <c r="B841" s="352">
        <v>1</v>
      </c>
      <c r="C841" s="333"/>
      <c r="D841" s="333"/>
      <c r="E841" s="333"/>
      <c r="F841" s="333"/>
      <c r="G841" s="333"/>
      <c r="H841" s="333"/>
      <c r="I841" s="333"/>
      <c r="J841" s="334"/>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0"/>
      <c r="AJ841" s="340"/>
      <c r="AK841" s="340"/>
      <c r="AL841" s="341"/>
      <c r="AM841" s="342"/>
      <c r="AN841" s="342"/>
      <c r="AO841" s="343"/>
      <c r="AP841" s="133"/>
      <c r="AQ841" s="133"/>
      <c r="AR841" s="133"/>
      <c r="AS841" s="133"/>
      <c r="AT841" s="133"/>
      <c r="AU841" s="133"/>
      <c r="AV841" s="133"/>
      <c r="AW841" s="133"/>
      <c r="AX841" s="133"/>
    </row>
    <row r="842" spans="1:50" ht="30" hidden="1" customHeight="1" x14ac:dyDescent="0.15">
      <c r="A842" s="352">
        <v>6</v>
      </c>
      <c r="B842" s="352">
        <v>1</v>
      </c>
      <c r="C842" s="333"/>
      <c r="D842" s="333"/>
      <c r="E842" s="333"/>
      <c r="F842" s="333"/>
      <c r="G842" s="333"/>
      <c r="H842" s="333"/>
      <c r="I842" s="333"/>
      <c r="J842" s="334"/>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0"/>
      <c r="AJ842" s="340"/>
      <c r="AK842" s="340"/>
      <c r="AL842" s="341"/>
      <c r="AM842" s="342"/>
      <c r="AN842" s="342"/>
      <c r="AO842" s="343"/>
      <c r="AP842" s="133"/>
      <c r="AQ842" s="133"/>
      <c r="AR842" s="133"/>
      <c r="AS842" s="133"/>
      <c r="AT842" s="133"/>
      <c r="AU842" s="133"/>
      <c r="AV842" s="133"/>
      <c r="AW842" s="133"/>
      <c r="AX842" s="133"/>
    </row>
    <row r="843" spans="1:50" ht="30" hidden="1" customHeight="1" x14ac:dyDescent="0.15">
      <c r="A843" s="352">
        <v>7</v>
      </c>
      <c r="B843" s="352">
        <v>1</v>
      </c>
      <c r="C843" s="333"/>
      <c r="D843" s="333"/>
      <c r="E843" s="333"/>
      <c r="F843" s="333"/>
      <c r="G843" s="333"/>
      <c r="H843" s="333"/>
      <c r="I843" s="333"/>
      <c r="J843" s="334"/>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0"/>
      <c r="AJ843" s="340"/>
      <c r="AK843" s="340"/>
      <c r="AL843" s="341"/>
      <c r="AM843" s="342"/>
      <c r="AN843" s="342"/>
      <c r="AO843" s="343"/>
      <c r="AP843" s="133"/>
      <c r="AQ843" s="133"/>
      <c r="AR843" s="133"/>
      <c r="AS843" s="133"/>
      <c r="AT843" s="133"/>
      <c r="AU843" s="133"/>
      <c r="AV843" s="133"/>
      <c r="AW843" s="133"/>
      <c r="AX843" s="133"/>
    </row>
    <row r="844" spans="1:50" ht="30" hidden="1" customHeight="1" x14ac:dyDescent="0.15">
      <c r="A844" s="352">
        <v>8</v>
      </c>
      <c r="B844" s="352">
        <v>1</v>
      </c>
      <c r="C844" s="333"/>
      <c r="D844" s="333"/>
      <c r="E844" s="333"/>
      <c r="F844" s="333"/>
      <c r="G844" s="333"/>
      <c r="H844" s="333"/>
      <c r="I844" s="333"/>
      <c r="J844" s="334"/>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0"/>
      <c r="AJ844" s="340"/>
      <c r="AK844" s="340"/>
      <c r="AL844" s="341"/>
      <c r="AM844" s="342"/>
      <c r="AN844" s="342"/>
      <c r="AO844" s="343"/>
      <c r="AP844" s="133"/>
      <c r="AQ844" s="133"/>
      <c r="AR844" s="133"/>
      <c r="AS844" s="133"/>
      <c r="AT844" s="133"/>
      <c r="AU844" s="133"/>
      <c r="AV844" s="133"/>
      <c r="AW844" s="133"/>
      <c r="AX844" s="133"/>
    </row>
    <row r="845" spans="1:50" ht="30" hidden="1" customHeight="1" x14ac:dyDescent="0.15">
      <c r="A845" s="352">
        <v>9</v>
      </c>
      <c r="B845" s="352">
        <v>1</v>
      </c>
      <c r="C845" s="333"/>
      <c r="D845" s="333"/>
      <c r="E845" s="333"/>
      <c r="F845" s="333"/>
      <c r="G845" s="333"/>
      <c r="H845" s="333"/>
      <c r="I845" s="333"/>
      <c r="J845" s="334"/>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0"/>
      <c r="AJ845" s="340"/>
      <c r="AK845" s="340"/>
      <c r="AL845" s="341"/>
      <c r="AM845" s="342"/>
      <c r="AN845" s="342"/>
      <c r="AO845" s="343"/>
      <c r="AP845" s="133"/>
      <c r="AQ845" s="133"/>
      <c r="AR845" s="133"/>
      <c r="AS845" s="133"/>
      <c r="AT845" s="133"/>
      <c r="AU845" s="133"/>
      <c r="AV845" s="133"/>
      <c r="AW845" s="133"/>
      <c r="AX845" s="133"/>
    </row>
    <row r="846" spans="1:50" ht="30" hidden="1" customHeight="1" x14ac:dyDescent="0.15">
      <c r="A846" s="352">
        <v>10</v>
      </c>
      <c r="B846" s="352">
        <v>1</v>
      </c>
      <c r="C846" s="333"/>
      <c r="D846" s="333"/>
      <c r="E846" s="333"/>
      <c r="F846" s="333"/>
      <c r="G846" s="333"/>
      <c r="H846" s="333"/>
      <c r="I846" s="333"/>
      <c r="J846" s="334"/>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0"/>
      <c r="AJ846" s="340"/>
      <c r="AK846" s="340"/>
      <c r="AL846" s="341"/>
      <c r="AM846" s="342"/>
      <c r="AN846" s="342"/>
      <c r="AO846" s="343"/>
      <c r="AP846" s="133"/>
      <c r="AQ846" s="133"/>
      <c r="AR846" s="133"/>
      <c r="AS846" s="133"/>
      <c r="AT846" s="133"/>
      <c r="AU846" s="133"/>
      <c r="AV846" s="133"/>
      <c r="AW846" s="133"/>
      <c r="AX846" s="133"/>
    </row>
    <row r="847" spans="1:50" ht="30" hidden="1" customHeight="1" x14ac:dyDescent="0.15">
      <c r="A847" s="352">
        <v>11</v>
      </c>
      <c r="B847" s="352">
        <v>1</v>
      </c>
      <c r="C847" s="333"/>
      <c r="D847" s="333"/>
      <c r="E847" s="333"/>
      <c r="F847" s="333"/>
      <c r="G847" s="333"/>
      <c r="H847" s="333"/>
      <c r="I847" s="333"/>
      <c r="J847" s="334"/>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0"/>
      <c r="AJ847" s="340"/>
      <c r="AK847" s="340"/>
      <c r="AL847" s="341"/>
      <c r="AM847" s="342"/>
      <c r="AN847" s="342"/>
      <c r="AO847" s="343"/>
      <c r="AP847" s="133"/>
      <c r="AQ847" s="133"/>
      <c r="AR847" s="133"/>
      <c r="AS847" s="133"/>
      <c r="AT847" s="133"/>
      <c r="AU847" s="133"/>
      <c r="AV847" s="133"/>
      <c r="AW847" s="133"/>
      <c r="AX847" s="133"/>
    </row>
    <row r="848" spans="1:50" ht="30" hidden="1" customHeight="1" x14ac:dyDescent="0.15">
      <c r="A848" s="352">
        <v>12</v>
      </c>
      <c r="B848" s="352">
        <v>1</v>
      </c>
      <c r="C848" s="333"/>
      <c r="D848" s="333"/>
      <c r="E848" s="333"/>
      <c r="F848" s="333"/>
      <c r="G848" s="333"/>
      <c r="H848" s="333"/>
      <c r="I848" s="333"/>
      <c r="J848" s="334"/>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0"/>
      <c r="AJ848" s="340"/>
      <c r="AK848" s="340"/>
      <c r="AL848" s="341"/>
      <c r="AM848" s="342"/>
      <c r="AN848" s="342"/>
      <c r="AO848" s="343"/>
      <c r="AP848" s="133"/>
      <c r="AQ848" s="133"/>
      <c r="AR848" s="133"/>
      <c r="AS848" s="133"/>
      <c r="AT848" s="133"/>
      <c r="AU848" s="133"/>
      <c r="AV848" s="133"/>
      <c r="AW848" s="133"/>
      <c r="AX848" s="133"/>
    </row>
    <row r="849" spans="1:50" ht="30" hidden="1" customHeight="1" x14ac:dyDescent="0.15">
      <c r="A849" s="352">
        <v>13</v>
      </c>
      <c r="B849" s="352">
        <v>1</v>
      </c>
      <c r="C849" s="333"/>
      <c r="D849" s="333"/>
      <c r="E849" s="333"/>
      <c r="F849" s="333"/>
      <c r="G849" s="333"/>
      <c r="H849" s="333"/>
      <c r="I849" s="333"/>
      <c r="J849" s="334"/>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0"/>
      <c r="AJ849" s="340"/>
      <c r="AK849" s="340"/>
      <c r="AL849" s="341"/>
      <c r="AM849" s="342"/>
      <c r="AN849" s="342"/>
      <c r="AO849" s="343"/>
      <c r="AP849" s="133"/>
      <c r="AQ849" s="133"/>
      <c r="AR849" s="133"/>
      <c r="AS849" s="133"/>
      <c r="AT849" s="133"/>
      <c r="AU849" s="133"/>
      <c r="AV849" s="133"/>
      <c r="AW849" s="133"/>
      <c r="AX849" s="133"/>
    </row>
    <row r="850" spans="1:50" ht="30" hidden="1" customHeight="1" x14ac:dyDescent="0.15">
      <c r="A850" s="352">
        <v>14</v>
      </c>
      <c r="B850" s="352">
        <v>1</v>
      </c>
      <c r="C850" s="333"/>
      <c r="D850" s="333"/>
      <c r="E850" s="333"/>
      <c r="F850" s="333"/>
      <c r="G850" s="333"/>
      <c r="H850" s="333"/>
      <c r="I850" s="333"/>
      <c r="J850" s="334"/>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0"/>
      <c r="AJ850" s="340"/>
      <c r="AK850" s="340"/>
      <c r="AL850" s="341"/>
      <c r="AM850" s="342"/>
      <c r="AN850" s="342"/>
      <c r="AO850" s="343"/>
      <c r="AP850" s="133"/>
      <c r="AQ850" s="133"/>
      <c r="AR850" s="133"/>
      <c r="AS850" s="133"/>
      <c r="AT850" s="133"/>
      <c r="AU850" s="133"/>
      <c r="AV850" s="133"/>
      <c r="AW850" s="133"/>
      <c r="AX850" s="133"/>
    </row>
    <row r="851" spans="1:50" ht="30" hidden="1" customHeight="1" x14ac:dyDescent="0.15">
      <c r="A851" s="352">
        <v>15</v>
      </c>
      <c r="B851" s="352">
        <v>1</v>
      </c>
      <c r="C851" s="333"/>
      <c r="D851" s="333"/>
      <c r="E851" s="333"/>
      <c r="F851" s="333"/>
      <c r="G851" s="333"/>
      <c r="H851" s="333"/>
      <c r="I851" s="333"/>
      <c r="J851" s="334"/>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0"/>
      <c r="AJ851" s="340"/>
      <c r="AK851" s="340"/>
      <c r="AL851" s="341"/>
      <c r="AM851" s="342"/>
      <c r="AN851" s="342"/>
      <c r="AO851" s="343"/>
      <c r="AP851" s="133"/>
      <c r="AQ851" s="133"/>
      <c r="AR851" s="133"/>
      <c r="AS851" s="133"/>
      <c r="AT851" s="133"/>
      <c r="AU851" s="133"/>
      <c r="AV851" s="133"/>
      <c r="AW851" s="133"/>
      <c r="AX851" s="133"/>
    </row>
    <row r="852" spans="1:50" ht="30" hidden="1" customHeight="1" x14ac:dyDescent="0.15">
      <c r="A852" s="352">
        <v>16</v>
      </c>
      <c r="B852" s="352">
        <v>1</v>
      </c>
      <c r="C852" s="333"/>
      <c r="D852" s="333"/>
      <c r="E852" s="333"/>
      <c r="F852" s="333"/>
      <c r="G852" s="333"/>
      <c r="H852" s="333"/>
      <c r="I852" s="333"/>
      <c r="J852" s="334"/>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0"/>
      <c r="AJ852" s="340"/>
      <c r="AK852" s="340"/>
      <c r="AL852" s="341"/>
      <c r="AM852" s="342"/>
      <c r="AN852" s="342"/>
      <c r="AO852" s="343"/>
      <c r="AP852" s="133"/>
      <c r="AQ852" s="133"/>
      <c r="AR852" s="133"/>
      <c r="AS852" s="133"/>
      <c r="AT852" s="133"/>
      <c r="AU852" s="133"/>
      <c r="AV852" s="133"/>
      <c r="AW852" s="133"/>
      <c r="AX852" s="133"/>
    </row>
    <row r="853" spans="1:50" s="38" customFormat="1" ht="30" hidden="1" customHeight="1" x14ac:dyDescent="0.15">
      <c r="A853" s="352">
        <v>17</v>
      </c>
      <c r="B853" s="352">
        <v>1</v>
      </c>
      <c r="C853" s="333"/>
      <c r="D853" s="333"/>
      <c r="E853" s="333"/>
      <c r="F853" s="333"/>
      <c r="G853" s="333"/>
      <c r="H853" s="333"/>
      <c r="I853" s="333"/>
      <c r="J853" s="334"/>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0"/>
      <c r="AJ853" s="340"/>
      <c r="AK853" s="340"/>
      <c r="AL853" s="341"/>
      <c r="AM853" s="342"/>
      <c r="AN853" s="342"/>
      <c r="AO853" s="343"/>
      <c r="AP853" s="133"/>
      <c r="AQ853" s="133"/>
      <c r="AR853" s="133"/>
      <c r="AS853" s="133"/>
      <c r="AT853" s="133"/>
      <c r="AU853" s="133"/>
      <c r="AV853" s="133"/>
      <c r="AW853" s="133"/>
      <c r="AX853" s="133"/>
    </row>
    <row r="854" spans="1:50" ht="30" hidden="1" customHeight="1" x14ac:dyDescent="0.15">
      <c r="A854" s="352">
        <v>18</v>
      </c>
      <c r="B854" s="352">
        <v>1</v>
      </c>
      <c r="C854" s="333"/>
      <c r="D854" s="333"/>
      <c r="E854" s="333"/>
      <c r="F854" s="333"/>
      <c r="G854" s="333"/>
      <c r="H854" s="333"/>
      <c r="I854" s="333"/>
      <c r="J854" s="334"/>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0"/>
      <c r="AJ854" s="340"/>
      <c r="AK854" s="340"/>
      <c r="AL854" s="341"/>
      <c r="AM854" s="342"/>
      <c r="AN854" s="342"/>
      <c r="AO854" s="343"/>
      <c r="AP854" s="133"/>
      <c r="AQ854" s="133"/>
      <c r="AR854" s="133"/>
      <c r="AS854" s="133"/>
      <c r="AT854" s="133"/>
      <c r="AU854" s="133"/>
      <c r="AV854" s="133"/>
      <c r="AW854" s="133"/>
      <c r="AX854" s="133"/>
    </row>
    <row r="855" spans="1:50" ht="30" hidden="1" customHeight="1" x14ac:dyDescent="0.15">
      <c r="A855" s="352">
        <v>19</v>
      </c>
      <c r="B855" s="352">
        <v>1</v>
      </c>
      <c r="C855" s="333"/>
      <c r="D855" s="333"/>
      <c r="E855" s="333"/>
      <c r="F855" s="333"/>
      <c r="G855" s="333"/>
      <c r="H855" s="333"/>
      <c r="I855" s="333"/>
      <c r="J855" s="334"/>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0"/>
      <c r="AJ855" s="340"/>
      <c r="AK855" s="340"/>
      <c r="AL855" s="341"/>
      <c r="AM855" s="342"/>
      <c r="AN855" s="342"/>
      <c r="AO855" s="343"/>
      <c r="AP855" s="133"/>
      <c r="AQ855" s="133"/>
      <c r="AR855" s="133"/>
      <c r="AS855" s="133"/>
      <c r="AT855" s="133"/>
      <c r="AU855" s="133"/>
      <c r="AV855" s="133"/>
      <c r="AW855" s="133"/>
      <c r="AX855" s="133"/>
    </row>
    <row r="856" spans="1:50" ht="30" hidden="1" customHeight="1" x14ac:dyDescent="0.15">
      <c r="A856" s="352">
        <v>20</v>
      </c>
      <c r="B856" s="352">
        <v>1</v>
      </c>
      <c r="C856" s="333"/>
      <c r="D856" s="333"/>
      <c r="E856" s="333"/>
      <c r="F856" s="333"/>
      <c r="G856" s="333"/>
      <c r="H856" s="333"/>
      <c r="I856" s="333"/>
      <c r="J856" s="334"/>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0"/>
      <c r="AJ856" s="340"/>
      <c r="AK856" s="340"/>
      <c r="AL856" s="341"/>
      <c r="AM856" s="342"/>
      <c r="AN856" s="342"/>
      <c r="AO856" s="343"/>
      <c r="AP856" s="133"/>
      <c r="AQ856" s="133"/>
      <c r="AR856" s="133"/>
      <c r="AS856" s="133"/>
      <c r="AT856" s="133"/>
      <c r="AU856" s="133"/>
      <c r="AV856" s="133"/>
      <c r="AW856" s="133"/>
      <c r="AX856" s="133"/>
    </row>
    <row r="857" spans="1:50" ht="30" hidden="1" customHeight="1" x14ac:dyDescent="0.15">
      <c r="A857" s="352">
        <v>21</v>
      </c>
      <c r="B857" s="352">
        <v>1</v>
      </c>
      <c r="C857" s="333"/>
      <c r="D857" s="333"/>
      <c r="E857" s="333"/>
      <c r="F857" s="333"/>
      <c r="G857" s="333"/>
      <c r="H857" s="333"/>
      <c r="I857" s="333"/>
      <c r="J857" s="334"/>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0"/>
      <c r="AJ857" s="340"/>
      <c r="AK857" s="340"/>
      <c r="AL857" s="341"/>
      <c r="AM857" s="342"/>
      <c r="AN857" s="342"/>
      <c r="AO857" s="343"/>
      <c r="AP857" s="133"/>
      <c r="AQ857" s="133"/>
      <c r="AR857" s="133"/>
      <c r="AS857" s="133"/>
      <c r="AT857" s="133"/>
      <c r="AU857" s="133"/>
      <c r="AV857" s="133"/>
      <c r="AW857" s="133"/>
      <c r="AX857" s="133"/>
    </row>
    <row r="858" spans="1:50" ht="30" hidden="1" customHeight="1" x14ac:dyDescent="0.15">
      <c r="A858" s="352">
        <v>22</v>
      </c>
      <c r="B858" s="352">
        <v>1</v>
      </c>
      <c r="C858" s="333"/>
      <c r="D858" s="333"/>
      <c r="E858" s="333"/>
      <c r="F858" s="333"/>
      <c r="G858" s="333"/>
      <c r="H858" s="333"/>
      <c r="I858" s="333"/>
      <c r="J858" s="334"/>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0"/>
      <c r="AJ858" s="340"/>
      <c r="AK858" s="340"/>
      <c r="AL858" s="341"/>
      <c r="AM858" s="342"/>
      <c r="AN858" s="342"/>
      <c r="AO858" s="343"/>
      <c r="AP858" s="133"/>
      <c r="AQ858" s="133"/>
      <c r="AR858" s="133"/>
      <c r="AS858" s="133"/>
      <c r="AT858" s="133"/>
      <c r="AU858" s="133"/>
      <c r="AV858" s="133"/>
      <c r="AW858" s="133"/>
      <c r="AX858" s="133"/>
    </row>
    <row r="859" spans="1:50" ht="30" hidden="1" customHeight="1" x14ac:dyDescent="0.15">
      <c r="A859" s="352">
        <v>23</v>
      </c>
      <c r="B859" s="352">
        <v>1</v>
      </c>
      <c r="C859" s="333"/>
      <c r="D859" s="333"/>
      <c r="E859" s="333"/>
      <c r="F859" s="333"/>
      <c r="G859" s="333"/>
      <c r="H859" s="333"/>
      <c r="I859" s="333"/>
      <c r="J859" s="334"/>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0"/>
      <c r="AJ859" s="340"/>
      <c r="AK859" s="340"/>
      <c r="AL859" s="341"/>
      <c r="AM859" s="342"/>
      <c r="AN859" s="342"/>
      <c r="AO859" s="343"/>
      <c r="AP859" s="133"/>
      <c r="AQ859" s="133"/>
      <c r="AR859" s="133"/>
      <c r="AS859" s="133"/>
      <c r="AT859" s="133"/>
      <c r="AU859" s="133"/>
      <c r="AV859" s="133"/>
      <c r="AW859" s="133"/>
      <c r="AX859" s="133"/>
    </row>
    <row r="860" spans="1:50" ht="30" hidden="1" customHeight="1" x14ac:dyDescent="0.15">
      <c r="A860" s="352">
        <v>24</v>
      </c>
      <c r="B860" s="352">
        <v>1</v>
      </c>
      <c r="C860" s="333"/>
      <c r="D860" s="333"/>
      <c r="E860" s="333"/>
      <c r="F860" s="333"/>
      <c r="G860" s="333"/>
      <c r="H860" s="333"/>
      <c r="I860" s="333"/>
      <c r="J860" s="334"/>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0"/>
      <c r="AJ860" s="340"/>
      <c r="AK860" s="340"/>
      <c r="AL860" s="341"/>
      <c r="AM860" s="342"/>
      <c r="AN860" s="342"/>
      <c r="AO860" s="343"/>
      <c r="AP860" s="133"/>
      <c r="AQ860" s="133"/>
      <c r="AR860" s="133"/>
      <c r="AS860" s="133"/>
      <c r="AT860" s="133"/>
      <c r="AU860" s="133"/>
      <c r="AV860" s="133"/>
      <c r="AW860" s="133"/>
      <c r="AX860" s="133"/>
    </row>
    <row r="861" spans="1:50" ht="30" hidden="1" customHeight="1" x14ac:dyDescent="0.15">
      <c r="A861" s="352">
        <v>25</v>
      </c>
      <c r="B861" s="352">
        <v>1</v>
      </c>
      <c r="C861" s="333"/>
      <c r="D861" s="333"/>
      <c r="E861" s="333"/>
      <c r="F861" s="333"/>
      <c r="G861" s="333"/>
      <c r="H861" s="333"/>
      <c r="I861" s="333"/>
      <c r="J861" s="334"/>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0"/>
      <c r="AJ861" s="340"/>
      <c r="AK861" s="340"/>
      <c r="AL861" s="341"/>
      <c r="AM861" s="342"/>
      <c r="AN861" s="342"/>
      <c r="AO861" s="343"/>
      <c r="AP861" s="133"/>
      <c r="AQ861" s="133"/>
      <c r="AR861" s="133"/>
      <c r="AS861" s="133"/>
      <c r="AT861" s="133"/>
      <c r="AU861" s="133"/>
      <c r="AV861" s="133"/>
      <c r="AW861" s="133"/>
      <c r="AX861" s="133"/>
    </row>
    <row r="862" spans="1:50" ht="30" hidden="1" customHeight="1" x14ac:dyDescent="0.15">
      <c r="A862" s="352">
        <v>26</v>
      </c>
      <c r="B862" s="352">
        <v>1</v>
      </c>
      <c r="C862" s="333"/>
      <c r="D862" s="333"/>
      <c r="E862" s="333"/>
      <c r="F862" s="333"/>
      <c r="G862" s="333"/>
      <c r="H862" s="333"/>
      <c r="I862" s="333"/>
      <c r="J862" s="334"/>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0"/>
      <c r="AJ862" s="340"/>
      <c r="AK862" s="340"/>
      <c r="AL862" s="341"/>
      <c r="AM862" s="342"/>
      <c r="AN862" s="342"/>
      <c r="AO862" s="343"/>
      <c r="AP862" s="133"/>
      <c r="AQ862" s="133"/>
      <c r="AR862" s="133"/>
      <c r="AS862" s="133"/>
      <c r="AT862" s="133"/>
      <c r="AU862" s="133"/>
      <c r="AV862" s="133"/>
      <c r="AW862" s="133"/>
      <c r="AX862" s="133"/>
    </row>
    <row r="863" spans="1:50" ht="30" hidden="1" customHeight="1" x14ac:dyDescent="0.15">
      <c r="A863" s="352">
        <v>27</v>
      </c>
      <c r="B863" s="352">
        <v>1</v>
      </c>
      <c r="C863" s="333"/>
      <c r="D863" s="333"/>
      <c r="E863" s="333"/>
      <c r="F863" s="333"/>
      <c r="G863" s="333"/>
      <c r="H863" s="333"/>
      <c r="I863" s="333"/>
      <c r="J863" s="334"/>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0"/>
      <c r="AJ863" s="340"/>
      <c r="AK863" s="340"/>
      <c r="AL863" s="341"/>
      <c r="AM863" s="342"/>
      <c r="AN863" s="342"/>
      <c r="AO863" s="343"/>
      <c r="AP863" s="133"/>
      <c r="AQ863" s="133"/>
      <c r="AR863" s="133"/>
      <c r="AS863" s="133"/>
      <c r="AT863" s="133"/>
      <c r="AU863" s="133"/>
      <c r="AV863" s="133"/>
      <c r="AW863" s="133"/>
      <c r="AX863" s="133"/>
    </row>
    <row r="864" spans="1:50" ht="30" hidden="1" customHeight="1" x14ac:dyDescent="0.15">
      <c r="A864" s="352">
        <v>28</v>
      </c>
      <c r="B864" s="352">
        <v>1</v>
      </c>
      <c r="C864" s="333"/>
      <c r="D864" s="333"/>
      <c r="E864" s="333"/>
      <c r="F864" s="333"/>
      <c r="G864" s="333"/>
      <c r="H864" s="333"/>
      <c r="I864" s="333"/>
      <c r="J864" s="334"/>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0"/>
      <c r="AJ864" s="340"/>
      <c r="AK864" s="340"/>
      <c r="AL864" s="341"/>
      <c r="AM864" s="342"/>
      <c r="AN864" s="342"/>
      <c r="AO864" s="343"/>
      <c r="AP864" s="133"/>
      <c r="AQ864" s="133"/>
      <c r="AR864" s="133"/>
      <c r="AS864" s="133"/>
      <c r="AT864" s="133"/>
      <c r="AU864" s="133"/>
      <c r="AV864" s="133"/>
      <c r="AW864" s="133"/>
      <c r="AX864" s="133"/>
    </row>
    <row r="865" spans="1:50" ht="30" hidden="1" customHeight="1" x14ac:dyDescent="0.15">
      <c r="A865" s="352">
        <v>29</v>
      </c>
      <c r="B865" s="352">
        <v>1</v>
      </c>
      <c r="C865" s="333"/>
      <c r="D865" s="333"/>
      <c r="E865" s="333"/>
      <c r="F865" s="333"/>
      <c r="G865" s="333"/>
      <c r="H865" s="333"/>
      <c r="I865" s="333"/>
      <c r="J865" s="334"/>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0"/>
      <c r="AJ865" s="340"/>
      <c r="AK865" s="340"/>
      <c r="AL865" s="341"/>
      <c r="AM865" s="342"/>
      <c r="AN865" s="342"/>
      <c r="AO865" s="343"/>
      <c r="AP865" s="133"/>
      <c r="AQ865" s="133"/>
      <c r="AR865" s="133"/>
      <c r="AS865" s="133"/>
      <c r="AT865" s="133"/>
      <c r="AU865" s="133"/>
      <c r="AV865" s="133"/>
      <c r="AW865" s="133"/>
      <c r="AX865" s="133"/>
    </row>
    <row r="866" spans="1:50" ht="30" hidden="1" customHeight="1" x14ac:dyDescent="0.15">
      <c r="A866" s="352">
        <v>30</v>
      </c>
      <c r="B866" s="352">
        <v>1</v>
      </c>
      <c r="C866" s="333"/>
      <c r="D866" s="333"/>
      <c r="E866" s="333"/>
      <c r="F866" s="333"/>
      <c r="G866" s="333"/>
      <c r="H866" s="333"/>
      <c r="I866" s="333"/>
      <c r="J866" s="334"/>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0"/>
      <c r="AJ866" s="340"/>
      <c r="AK866" s="340"/>
      <c r="AL866" s="341"/>
      <c r="AM866" s="342"/>
      <c r="AN866" s="342"/>
      <c r="AO866" s="343"/>
      <c r="AP866" s="133"/>
      <c r="AQ866" s="133"/>
      <c r="AR866" s="133"/>
      <c r="AS866" s="133"/>
      <c r="AT866" s="133"/>
      <c r="AU866" s="133"/>
      <c r="AV866" s="133"/>
      <c r="AW866" s="133"/>
      <c r="AX866" s="133"/>
    </row>
    <row r="867" spans="1:50" ht="24.75" customHeight="1" x14ac:dyDescent="0.15">
      <c r="A867" s="74"/>
      <c r="B867" s="74"/>
      <c r="C867" s="74"/>
      <c r="D867" s="74"/>
      <c r="E867" s="74"/>
      <c r="F867" s="74"/>
      <c r="G867" s="74"/>
      <c r="H867" s="74"/>
      <c r="I867" s="74"/>
      <c r="J867" s="75"/>
      <c r="K867" s="75"/>
      <c r="L867" s="75"/>
      <c r="M867" s="75"/>
      <c r="N867" s="75"/>
      <c r="O867" s="75"/>
      <c r="P867" s="76"/>
      <c r="Q867" s="76"/>
      <c r="R867" s="76"/>
      <c r="S867" s="76"/>
      <c r="T867" s="76"/>
      <c r="U867" s="76"/>
      <c r="V867" s="76"/>
      <c r="W867" s="76"/>
      <c r="X867" s="76"/>
      <c r="Y867" s="77"/>
      <c r="Z867" s="77"/>
      <c r="AA867" s="77"/>
      <c r="AB867" s="77"/>
      <c r="AC867" s="77"/>
      <c r="AD867" s="77"/>
      <c r="AE867" s="77"/>
      <c r="AF867" s="77"/>
      <c r="AG867" s="77"/>
      <c r="AH867" s="77"/>
      <c r="AI867" s="77"/>
      <c r="AJ867" s="77"/>
      <c r="AK867" s="77"/>
      <c r="AL867" s="77"/>
      <c r="AM867" s="77"/>
      <c r="AN867" s="77"/>
      <c r="AO867" s="77"/>
      <c r="AP867" s="76"/>
      <c r="AQ867" s="76"/>
      <c r="AR867" s="76"/>
      <c r="AS867" s="76"/>
      <c r="AT867" s="76"/>
      <c r="AU867" s="76"/>
      <c r="AV867" s="76"/>
      <c r="AW867" s="76"/>
      <c r="AX867" s="76"/>
    </row>
    <row r="868" spans="1:50" ht="24.75" hidden="1" customHeight="1" x14ac:dyDescent="0.15">
      <c r="A868" s="74"/>
      <c r="B868" s="78" t="s">
        <v>295</v>
      </c>
      <c r="C868" s="74"/>
      <c r="D868" s="74"/>
      <c r="E868" s="74"/>
      <c r="F868" s="74"/>
      <c r="G868" s="74"/>
      <c r="H868" s="74"/>
      <c r="I868" s="74"/>
      <c r="J868" s="74"/>
      <c r="K868" s="74"/>
      <c r="L868" s="74"/>
      <c r="M868" s="74"/>
      <c r="N868" s="74"/>
      <c r="O868" s="74"/>
      <c r="P868" s="79"/>
      <c r="Q868" s="79"/>
      <c r="R868" s="79"/>
      <c r="S868" s="79"/>
      <c r="T868" s="79"/>
      <c r="U868" s="79"/>
      <c r="V868" s="79"/>
      <c r="W868" s="79"/>
      <c r="X868" s="79"/>
      <c r="Y868" s="80"/>
      <c r="Z868" s="80"/>
      <c r="AA868" s="80"/>
      <c r="AB868" s="80"/>
      <c r="AC868" s="80"/>
      <c r="AD868" s="80"/>
      <c r="AE868" s="80"/>
      <c r="AF868" s="80"/>
      <c r="AG868" s="80"/>
      <c r="AH868" s="80"/>
      <c r="AI868" s="80"/>
      <c r="AJ868" s="80"/>
      <c r="AK868" s="80"/>
      <c r="AL868" s="80"/>
      <c r="AM868" s="80"/>
      <c r="AN868" s="80"/>
      <c r="AO868" s="80"/>
      <c r="AP868" s="79"/>
      <c r="AQ868" s="79"/>
      <c r="AR868" s="79"/>
      <c r="AS868" s="79"/>
      <c r="AT868" s="79"/>
      <c r="AU868" s="79"/>
      <c r="AV868" s="79"/>
      <c r="AW868" s="79"/>
      <c r="AX868" s="79"/>
    </row>
    <row r="869" spans="1:50" ht="59.25" hidden="1" customHeight="1" x14ac:dyDescent="0.15">
      <c r="A869" s="345"/>
      <c r="B869" s="345"/>
      <c r="C869" s="345" t="s">
        <v>23</v>
      </c>
      <c r="D869" s="345"/>
      <c r="E869" s="345"/>
      <c r="F869" s="345"/>
      <c r="G869" s="345"/>
      <c r="H869" s="345"/>
      <c r="I869" s="345"/>
      <c r="J869" s="135" t="s">
        <v>338</v>
      </c>
      <c r="K869" s="346"/>
      <c r="L869" s="346"/>
      <c r="M869" s="346"/>
      <c r="N869" s="346"/>
      <c r="O869" s="346"/>
      <c r="P869" s="345" t="s">
        <v>314</v>
      </c>
      <c r="Q869" s="345"/>
      <c r="R869" s="345"/>
      <c r="S869" s="345"/>
      <c r="T869" s="345"/>
      <c r="U869" s="345"/>
      <c r="V869" s="345"/>
      <c r="W869" s="345"/>
      <c r="X869" s="345"/>
      <c r="Y869" s="347" t="s">
        <v>336</v>
      </c>
      <c r="Z869" s="347"/>
      <c r="AA869" s="347"/>
      <c r="AB869" s="347"/>
      <c r="AC869" s="135" t="s">
        <v>378</v>
      </c>
      <c r="AD869" s="135"/>
      <c r="AE869" s="135"/>
      <c r="AF869" s="135"/>
      <c r="AG869" s="135"/>
      <c r="AH869" s="347" t="s">
        <v>550</v>
      </c>
      <c r="AI869" s="345"/>
      <c r="AJ869" s="345"/>
      <c r="AK869" s="345"/>
      <c r="AL869" s="345" t="s">
        <v>21</v>
      </c>
      <c r="AM869" s="345"/>
      <c r="AN869" s="345"/>
      <c r="AO869" s="348"/>
      <c r="AP869" s="135" t="s">
        <v>339</v>
      </c>
      <c r="AQ869" s="135"/>
      <c r="AR869" s="135"/>
      <c r="AS869" s="135"/>
      <c r="AT869" s="135"/>
      <c r="AU869" s="135"/>
      <c r="AV869" s="135"/>
      <c r="AW869" s="135"/>
      <c r="AX869" s="135"/>
    </row>
    <row r="870" spans="1:50" ht="90" hidden="1" customHeight="1" x14ac:dyDescent="0.15">
      <c r="A870" s="352">
        <v>1</v>
      </c>
      <c r="B870" s="352">
        <v>1</v>
      </c>
      <c r="C870" s="333"/>
      <c r="D870" s="333"/>
      <c r="E870" s="333"/>
      <c r="F870" s="333"/>
      <c r="G870" s="333"/>
      <c r="H870" s="333"/>
      <c r="I870" s="333"/>
      <c r="J870" s="334"/>
      <c r="K870" s="334"/>
      <c r="L870" s="334"/>
      <c r="M870" s="334"/>
      <c r="N870" s="334"/>
      <c r="O870" s="334"/>
      <c r="P870" s="335"/>
      <c r="Q870" s="335"/>
      <c r="R870" s="335"/>
      <c r="S870" s="335"/>
      <c r="T870" s="335"/>
      <c r="U870" s="335"/>
      <c r="V870" s="335"/>
      <c r="W870" s="335"/>
      <c r="X870" s="335"/>
      <c r="Y870" s="336"/>
      <c r="Z870" s="337"/>
      <c r="AA870" s="337"/>
      <c r="AB870" s="338"/>
      <c r="AC870" s="344"/>
      <c r="AD870" s="349"/>
      <c r="AE870" s="349"/>
      <c r="AF870" s="349"/>
      <c r="AG870" s="349"/>
      <c r="AH870" s="350"/>
      <c r="AI870" s="350"/>
      <c r="AJ870" s="350"/>
      <c r="AK870" s="350"/>
      <c r="AL870" s="341" t="s">
        <v>499</v>
      </c>
      <c r="AM870" s="342"/>
      <c r="AN870" s="342"/>
      <c r="AO870" s="343"/>
      <c r="AP870" s="133" t="s">
        <v>499</v>
      </c>
      <c r="AQ870" s="133"/>
      <c r="AR870" s="133"/>
      <c r="AS870" s="133"/>
      <c r="AT870" s="133"/>
      <c r="AU870" s="133"/>
      <c r="AV870" s="133"/>
      <c r="AW870" s="133"/>
      <c r="AX870" s="133"/>
    </row>
    <row r="871" spans="1:50" ht="30" hidden="1" customHeight="1" x14ac:dyDescent="0.15">
      <c r="A871" s="352">
        <v>2</v>
      </c>
      <c r="B871" s="352">
        <v>1</v>
      </c>
      <c r="C871" s="333"/>
      <c r="D871" s="333"/>
      <c r="E871" s="333"/>
      <c r="F871" s="333"/>
      <c r="G871" s="333"/>
      <c r="H871" s="333"/>
      <c r="I871" s="333"/>
      <c r="J871" s="334"/>
      <c r="K871" s="334"/>
      <c r="L871" s="334"/>
      <c r="M871" s="334"/>
      <c r="N871" s="334"/>
      <c r="O871" s="334"/>
      <c r="P871" s="335"/>
      <c r="Q871" s="335"/>
      <c r="R871" s="335"/>
      <c r="S871" s="335"/>
      <c r="T871" s="335"/>
      <c r="U871" s="335"/>
      <c r="V871" s="335"/>
      <c r="W871" s="335"/>
      <c r="X871" s="335"/>
      <c r="Y871" s="336"/>
      <c r="Z871" s="337"/>
      <c r="AA871" s="337"/>
      <c r="AB871" s="338"/>
      <c r="AC871" s="344"/>
      <c r="AD871" s="344"/>
      <c r="AE871" s="344"/>
      <c r="AF871" s="344"/>
      <c r="AG871" s="344"/>
      <c r="AH871" s="350"/>
      <c r="AI871" s="350"/>
      <c r="AJ871" s="350"/>
      <c r="AK871" s="350"/>
      <c r="AL871" s="341"/>
      <c r="AM871" s="342"/>
      <c r="AN871" s="342"/>
      <c r="AO871" s="343"/>
      <c r="AP871" s="133"/>
      <c r="AQ871" s="133"/>
      <c r="AR871" s="133"/>
      <c r="AS871" s="133"/>
      <c r="AT871" s="133"/>
      <c r="AU871" s="133"/>
      <c r="AV871" s="133"/>
      <c r="AW871" s="133"/>
      <c r="AX871" s="133"/>
    </row>
    <row r="872" spans="1:50" ht="30" hidden="1" customHeight="1" x14ac:dyDescent="0.15">
      <c r="A872" s="352">
        <v>3</v>
      </c>
      <c r="B872" s="352">
        <v>1</v>
      </c>
      <c r="C872" s="333"/>
      <c r="D872" s="333"/>
      <c r="E872" s="333"/>
      <c r="F872" s="333"/>
      <c r="G872" s="333"/>
      <c r="H872" s="333"/>
      <c r="I872" s="333"/>
      <c r="J872" s="334"/>
      <c r="K872" s="334"/>
      <c r="L872" s="334"/>
      <c r="M872" s="334"/>
      <c r="N872" s="334"/>
      <c r="O872" s="334"/>
      <c r="P872" s="335"/>
      <c r="Q872" s="335"/>
      <c r="R872" s="335"/>
      <c r="S872" s="335"/>
      <c r="T872" s="335"/>
      <c r="U872" s="335"/>
      <c r="V872" s="335"/>
      <c r="W872" s="335"/>
      <c r="X872" s="335"/>
      <c r="Y872" s="336"/>
      <c r="Z872" s="337"/>
      <c r="AA872" s="337"/>
      <c r="AB872" s="338"/>
      <c r="AC872" s="344"/>
      <c r="AD872" s="344"/>
      <c r="AE872" s="344"/>
      <c r="AF872" s="344"/>
      <c r="AG872" s="344"/>
      <c r="AH872" s="340"/>
      <c r="AI872" s="340"/>
      <c r="AJ872" s="340"/>
      <c r="AK872" s="340"/>
      <c r="AL872" s="341"/>
      <c r="AM872" s="342"/>
      <c r="AN872" s="342"/>
      <c r="AO872" s="343"/>
      <c r="AP872" s="133"/>
      <c r="AQ872" s="133"/>
      <c r="AR872" s="133"/>
      <c r="AS872" s="133"/>
      <c r="AT872" s="133"/>
      <c r="AU872" s="133"/>
      <c r="AV872" s="133"/>
      <c r="AW872" s="133"/>
      <c r="AX872" s="133"/>
    </row>
    <row r="873" spans="1:50" ht="30" hidden="1" customHeight="1" x14ac:dyDescent="0.15">
      <c r="A873" s="352">
        <v>4</v>
      </c>
      <c r="B873" s="352">
        <v>1</v>
      </c>
      <c r="C873" s="333"/>
      <c r="D873" s="333"/>
      <c r="E873" s="333"/>
      <c r="F873" s="333"/>
      <c r="G873" s="333"/>
      <c r="H873" s="333"/>
      <c r="I873" s="333"/>
      <c r="J873" s="334"/>
      <c r="K873" s="334"/>
      <c r="L873" s="334"/>
      <c r="M873" s="334"/>
      <c r="N873" s="334"/>
      <c r="O873" s="334"/>
      <c r="P873" s="335"/>
      <c r="Q873" s="335"/>
      <c r="R873" s="335"/>
      <c r="S873" s="335"/>
      <c r="T873" s="335"/>
      <c r="U873" s="335"/>
      <c r="V873" s="335"/>
      <c r="W873" s="335"/>
      <c r="X873" s="335"/>
      <c r="Y873" s="336"/>
      <c r="Z873" s="337"/>
      <c r="AA873" s="337"/>
      <c r="AB873" s="338"/>
      <c r="AC873" s="344"/>
      <c r="AD873" s="344"/>
      <c r="AE873" s="344"/>
      <c r="AF873" s="344"/>
      <c r="AG873" s="344"/>
      <c r="AH873" s="340"/>
      <c r="AI873" s="340"/>
      <c r="AJ873" s="340"/>
      <c r="AK873" s="340"/>
      <c r="AL873" s="341"/>
      <c r="AM873" s="342"/>
      <c r="AN873" s="342"/>
      <c r="AO873" s="343"/>
      <c r="AP873" s="133"/>
      <c r="AQ873" s="133"/>
      <c r="AR873" s="133"/>
      <c r="AS873" s="133"/>
      <c r="AT873" s="133"/>
      <c r="AU873" s="133"/>
      <c r="AV873" s="133"/>
      <c r="AW873" s="133"/>
      <c r="AX873" s="133"/>
    </row>
    <row r="874" spans="1:50" ht="30" hidden="1" customHeight="1" x14ac:dyDescent="0.15">
      <c r="A874" s="352">
        <v>5</v>
      </c>
      <c r="B874" s="352">
        <v>1</v>
      </c>
      <c r="C874" s="333"/>
      <c r="D874" s="333"/>
      <c r="E874" s="333"/>
      <c r="F874" s="333"/>
      <c r="G874" s="333"/>
      <c r="H874" s="333"/>
      <c r="I874" s="333"/>
      <c r="J874" s="334"/>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0"/>
      <c r="AJ874" s="340"/>
      <c r="AK874" s="340"/>
      <c r="AL874" s="341"/>
      <c r="AM874" s="342"/>
      <c r="AN874" s="342"/>
      <c r="AO874" s="343"/>
      <c r="AP874" s="133"/>
      <c r="AQ874" s="133"/>
      <c r="AR874" s="133"/>
      <c r="AS874" s="133"/>
      <c r="AT874" s="133"/>
      <c r="AU874" s="133"/>
      <c r="AV874" s="133"/>
      <c r="AW874" s="133"/>
      <c r="AX874" s="133"/>
    </row>
    <row r="875" spans="1:50" ht="30" hidden="1" customHeight="1" x14ac:dyDescent="0.15">
      <c r="A875" s="352">
        <v>6</v>
      </c>
      <c r="B875" s="352">
        <v>1</v>
      </c>
      <c r="C875" s="333"/>
      <c r="D875" s="333"/>
      <c r="E875" s="333"/>
      <c r="F875" s="333"/>
      <c r="G875" s="333"/>
      <c r="H875" s="333"/>
      <c r="I875" s="333"/>
      <c r="J875" s="334"/>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0"/>
      <c r="AJ875" s="340"/>
      <c r="AK875" s="340"/>
      <c r="AL875" s="341"/>
      <c r="AM875" s="342"/>
      <c r="AN875" s="342"/>
      <c r="AO875" s="343"/>
      <c r="AP875" s="133"/>
      <c r="AQ875" s="133"/>
      <c r="AR875" s="133"/>
      <c r="AS875" s="133"/>
      <c r="AT875" s="133"/>
      <c r="AU875" s="133"/>
      <c r="AV875" s="133"/>
      <c r="AW875" s="133"/>
      <c r="AX875" s="133"/>
    </row>
    <row r="876" spans="1:50" ht="30" hidden="1" customHeight="1" x14ac:dyDescent="0.15">
      <c r="A876" s="352">
        <v>7</v>
      </c>
      <c r="B876" s="352">
        <v>1</v>
      </c>
      <c r="C876" s="333"/>
      <c r="D876" s="333"/>
      <c r="E876" s="333"/>
      <c r="F876" s="333"/>
      <c r="G876" s="333"/>
      <c r="H876" s="333"/>
      <c r="I876" s="333"/>
      <c r="J876" s="334"/>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0"/>
      <c r="AJ876" s="340"/>
      <c r="AK876" s="340"/>
      <c r="AL876" s="341"/>
      <c r="AM876" s="342"/>
      <c r="AN876" s="342"/>
      <c r="AO876" s="343"/>
      <c r="AP876" s="133"/>
      <c r="AQ876" s="133"/>
      <c r="AR876" s="133"/>
      <c r="AS876" s="133"/>
      <c r="AT876" s="133"/>
      <c r="AU876" s="133"/>
      <c r="AV876" s="133"/>
      <c r="AW876" s="133"/>
      <c r="AX876" s="133"/>
    </row>
    <row r="877" spans="1:50" ht="30" hidden="1" customHeight="1" x14ac:dyDescent="0.15">
      <c r="A877" s="352">
        <v>8</v>
      </c>
      <c r="B877" s="352">
        <v>1</v>
      </c>
      <c r="C877" s="333"/>
      <c r="D877" s="333"/>
      <c r="E877" s="333"/>
      <c r="F877" s="333"/>
      <c r="G877" s="333"/>
      <c r="H877" s="333"/>
      <c r="I877" s="333"/>
      <c r="J877" s="334"/>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0"/>
      <c r="AJ877" s="340"/>
      <c r="AK877" s="340"/>
      <c r="AL877" s="341"/>
      <c r="AM877" s="342"/>
      <c r="AN877" s="342"/>
      <c r="AO877" s="343"/>
      <c r="AP877" s="133"/>
      <c r="AQ877" s="133"/>
      <c r="AR877" s="133"/>
      <c r="AS877" s="133"/>
      <c r="AT877" s="133"/>
      <c r="AU877" s="133"/>
      <c r="AV877" s="133"/>
      <c r="AW877" s="133"/>
      <c r="AX877" s="133"/>
    </row>
    <row r="878" spans="1:50" ht="30" hidden="1" customHeight="1" x14ac:dyDescent="0.15">
      <c r="A878" s="352">
        <v>9</v>
      </c>
      <c r="B878" s="352">
        <v>1</v>
      </c>
      <c r="C878" s="333"/>
      <c r="D878" s="333"/>
      <c r="E878" s="333"/>
      <c r="F878" s="333"/>
      <c r="G878" s="333"/>
      <c r="H878" s="333"/>
      <c r="I878" s="333"/>
      <c r="J878" s="334"/>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0"/>
      <c r="AJ878" s="340"/>
      <c r="AK878" s="340"/>
      <c r="AL878" s="341"/>
      <c r="AM878" s="342"/>
      <c r="AN878" s="342"/>
      <c r="AO878" s="343"/>
      <c r="AP878" s="133"/>
      <c r="AQ878" s="133"/>
      <c r="AR878" s="133"/>
      <c r="AS878" s="133"/>
      <c r="AT878" s="133"/>
      <c r="AU878" s="133"/>
      <c r="AV878" s="133"/>
      <c r="AW878" s="133"/>
      <c r="AX878" s="133"/>
    </row>
    <row r="879" spans="1:50" ht="30" hidden="1" customHeight="1" x14ac:dyDescent="0.15">
      <c r="A879" s="352">
        <v>10</v>
      </c>
      <c r="B879" s="352">
        <v>1</v>
      </c>
      <c r="C879" s="333"/>
      <c r="D879" s="333"/>
      <c r="E879" s="333"/>
      <c r="F879" s="333"/>
      <c r="G879" s="333"/>
      <c r="H879" s="333"/>
      <c r="I879" s="333"/>
      <c r="J879" s="334"/>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0"/>
      <c r="AJ879" s="340"/>
      <c r="AK879" s="340"/>
      <c r="AL879" s="341"/>
      <c r="AM879" s="342"/>
      <c r="AN879" s="342"/>
      <c r="AO879" s="343"/>
      <c r="AP879" s="133"/>
      <c r="AQ879" s="133"/>
      <c r="AR879" s="133"/>
      <c r="AS879" s="133"/>
      <c r="AT879" s="133"/>
      <c r="AU879" s="133"/>
      <c r="AV879" s="133"/>
      <c r="AW879" s="133"/>
      <c r="AX879" s="133"/>
    </row>
    <row r="880" spans="1:50" ht="30" hidden="1" customHeight="1" x14ac:dyDescent="0.15">
      <c r="A880" s="352">
        <v>11</v>
      </c>
      <c r="B880" s="352">
        <v>1</v>
      </c>
      <c r="C880" s="333"/>
      <c r="D880" s="333"/>
      <c r="E880" s="333"/>
      <c r="F880" s="333"/>
      <c r="G880" s="333"/>
      <c r="H880" s="333"/>
      <c r="I880" s="333"/>
      <c r="J880" s="334"/>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0"/>
      <c r="AJ880" s="340"/>
      <c r="AK880" s="340"/>
      <c r="AL880" s="341"/>
      <c r="AM880" s="342"/>
      <c r="AN880" s="342"/>
      <c r="AO880" s="343"/>
      <c r="AP880" s="133"/>
      <c r="AQ880" s="133"/>
      <c r="AR880" s="133"/>
      <c r="AS880" s="133"/>
      <c r="AT880" s="133"/>
      <c r="AU880" s="133"/>
      <c r="AV880" s="133"/>
      <c r="AW880" s="133"/>
      <c r="AX880" s="133"/>
    </row>
    <row r="881" spans="1:50" ht="30" hidden="1" customHeight="1" x14ac:dyDescent="0.15">
      <c r="A881" s="352">
        <v>12</v>
      </c>
      <c r="B881" s="352">
        <v>1</v>
      </c>
      <c r="C881" s="333"/>
      <c r="D881" s="333"/>
      <c r="E881" s="333"/>
      <c r="F881" s="333"/>
      <c r="G881" s="333"/>
      <c r="H881" s="333"/>
      <c r="I881" s="333"/>
      <c r="J881" s="334"/>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0"/>
      <c r="AJ881" s="340"/>
      <c r="AK881" s="340"/>
      <c r="AL881" s="341"/>
      <c r="AM881" s="342"/>
      <c r="AN881" s="342"/>
      <c r="AO881" s="343"/>
      <c r="AP881" s="133"/>
      <c r="AQ881" s="133"/>
      <c r="AR881" s="133"/>
      <c r="AS881" s="133"/>
      <c r="AT881" s="133"/>
      <c r="AU881" s="133"/>
      <c r="AV881" s="133"/>
      <c r="AW881" s="133"/>
      <c r="AX881" s="133"/>
    </row>
    <row r="882" spans="1:50" ht="30" hidden="1" customHeight="1" x14ac:dyDescent="0.15">
      <c r="A882" s="352">
        <v>13</v>
      </c>
      <c r="B882" s="352">
        <v>1</v>
      </c>
      <c r="C882" s="333"/>
      <c r="D882" s="333"/>
      <c r="E882" s="333"/>
      <c r="F882" s="333"/>
      <c r="G882" s="333"/>
      <c r="H882" s="333"/>
      <c r="I882" s="333"/>
      <c r="J882" s="334"/>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0"/>
      <c r="AJ882" s="340"/>
      <c r="AK882" s="340"/>
      <c r="AL882" s="341"/>
      <c r="AM882" s="342"/>
      <c r="AN882" s="342"/>
      <c r="AO882" s="343"/>
      <c r="AP882" s="133"/>
      <c r="AQ882" s="133"/>
      <c r="AR882" s="133"/>
      <c r="AS882" s="133"/>
      <c r="AT882" s="133"/>
      <c r="AU882" s="133"/>
      <c r="AV882" s="133"/>
      <c r="AW882" s="133"/>
      <c r="AX882" s="133"/>
    </row>
    <row r="883" spans="1:50" ht="30" hidden="1" customHeight="1" x14ac:dyDescent="0.15">
      <c r="A883" s="352">
        <v>14</v>
      </c>
      <c r="B883" s="352">
        <v>1</v>
      </c>
      <c r="C883" s="333"/>
      <c r="D883" s="333"/>
      <c r="E883" s="333"/>
      <c r="F883" s="333"/>
      <c r="G883" s="333"/>
      <c r="H883" s="333"/>
      <c r="I883" s="333"/>
      <c r="J883" s="334"/>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0"/>
      <c r="AJ883" s="340"/>
      <c r="AK883" s="340"/>
      <c r="AL883" s="341"/>
      <c r="AM883" s="342"/>
      <c r="AN883" s="342"/>
      <c r="AO883" s="343"/>
      <c r="AP883" s="133"/>
      <c r="AQ883" s="133"/>
      <c r="AR883" s="133"/>
      <c r="AS883" s="133"/>
      <c r="AT883" s="133"/>
      <c r="AU883" s="133"/>
      <c r="AV883" s="133"/>
      <c r="AW883" s="133"/>
      <c r="AX883" s="133"/>
    </row>
    <row r="884" spans="1:50" ht="30" hidden="1" customHeight="1" x14ac:dyDescent="0.15">
      <c r="A884" s="352">
        <v>15</v>
      </c>
      <c r="B884" s="352">
        <v>1</v>
      </c>
      <c r="C884" s="333"/>
      <c r="D884" s="333"/>
      <c r="E884" s="333"/>
      <c r="F884" s="333"/>
      <c r="G884" s="333"/>
      <c r="H884" s="333"/>
      <c r="I884" s="333"/>
      <c r="J884" s="334"/>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0"/>
      <c r="AJ884" s="340"/>
      <c r="AK884" s="340"/>
      <c r="AL884" s="341"/>
      <c r="AM884" s="342"/>
      <c r="AN884" s="342"/>
      <c r="AO884" s="343"/>
      <c r="AP884" s="133"/>
      <c r="AQ884" s="133"/>
      <c r="AR884" s="133"/>
      <c r="AS884" s="133"/>
      <c r="AT884" s="133"/>
      <c r="AU884" s="133"/>
      <c r="AV884" s="133"/>
      <c r="AW884" s="133"/>
      <c r="AX884" s="133"/>
    </row>
    <row r="885" spans="1:50" ht="30" hidden="1" customHeight="1" x14ac:dyDescent="0.15">
      <c r="A885" s="352">
        <v>16</v>
      </c>
      <c r="B885" s="352">
        <v>1</v>
      </c>
      <c r="C885" s="333"/>
      <c r="D885" s="333"/>
      <c r="E885" s="333"/>
      <c r="F885" s="333"/>
      <c r="G885" s="333"/>
      <c r="H885" s="333"/>
      <c r="I885" s="333"/>
      <c r="J885" s="334"/>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0"/>
      <c r="AJ885" s="340"/>
      <c r="AK885" s="340"/>
      <c r="AL885" s="341"/>
      <c r="AM885" s="342"/>
      <c r="AN885" s="342"/>
      <c r="AO885" s="343"/>
      <c r="AP885" s="133"/>
      <c r="AQ885" s="133"/>
      <c r="AR885" s="133"/>
      <c r="AS885" s="133"/>
      <c r="AT885" s="133"/>
      <c r="AU885" s="133"/>
      <c r="AV885" s="133"/>
      <c r="AW885" s="133"/>
      <c r="AX885" s="133"/>
    </row>
    <row r="886" spans="1:50" s="38" customFormat="1" ht="30" hidden="1" customHeight="1" x14ac:dyDescent="0.15">
      <c r="A886" s="352">
        <v>17</v>
      </c>
      <c r="B886" s="352">
        <v>1</v>
      </c>
      <c r="C886" s="333"/>
      <c r="D886" s="333"/>
      <c r="E886" s="333"/>
      <c r="F886" s="333"/>
      <c r="G886" s="333"/>
      <c r="H886" s="333"/>
      <c r="I886" s="333"/>
      <c r="J886" s="334"/>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0"/>
      <c r="AJ886" s="340"/>
      <c r="AK886" s="340"/>
      <c r="AL886" s="341"/>
      <c r="AM886" s="342"/>
      <c r="AN886" s="342"/>
      <c r="AO886" s="343"/>
      <c r="AP886" s="133"/>
      <c r="AQ886" s="133"/>
      <c r="AR886" s="133"/>
      <c r="AS886" s="133"/>
      <c r="AT886" s="133"/>
      <c r="AU886" s="133"/>
      <c r="AV886" s="133"/>
      <c r="AW886" s="133"/>
      <c r="AX886" s="133"/>
    </row>
    <row r="887" spans="1:50" ht="30" hidden="1" customHeight="1" x14ac:dyDescent="0.15">
      <c r="A887" s="352">
        <v>18</v>
      </c>
      <c r="B887" s="352">
        <v>1</v>
      </c>
      <c r="C887" s="333"/>
      <c r="D887" s="333"/>
      <c r="E887" s="333"/>
      <c r="F887" s="333"/>
      <c r="G887" s="333"/>
      <c r="H887" s="333"/>
      <c r="I887" s="333"/>
      <c r="J887" s="334"/>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0"/>
      <c r="AJ887" s="340"/>
      <c r="AK887" s="340"/>
      <c r="AL887" s="341"/>
      <c r="AM887" s="342"/>
      <c r="AN887" s="342"/>
      <c r="AO887" s="343"/>
      <c r="AP887" s="133"/>
      <c r="AQ887" s="133"/>
      <c r="AR887" s="133"/>
      <c r="AS887" s="133"/>
      <c r="AT887" s="133"/>
      <c r="AU887" s="133"/>
      <c r="AV887" s="133"/>
      <c r="AW887" s="133"/>
      <c r="AX887" s="133"/>
    </row>
    <row r="888" spans="1:50" ht="30" hidden="1" customHeight="1" x14ac:dyDescent="0.15">
      <c r="A888" s="352">
        <v>19</v>
      </c>
      <c r="B888" s="352">
        <v>1</v>
      </c>
      <c r="C888" s="333"/>
      <c r="D888" s="333"/>
      <c r="E888" s="333"/>
      <c r="F888" s="333"/>
      <c r="G888" s="333"/>
      <c r="H888" s="333"/>
      <c r="I888" s="333"/>
      <c r="J888" s="334"/>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0"/>
      <c r="AJ888" s="340"/>
      <c r="AK888" s="340"/>
      <c r="AL888" s="341"/>
      <c r="AM888" s="342"/>
      <c r="AN888" s="342"/>
      <c r="AO888" s="343"/>
      <c r="AP888" s="133"/>
      <c r="AQ888" s="133"/>
      <c r="AR888" s="133"/>
      <c r="AS888" s="133"/>
      <c r="AT888" s="133"/>
      <c r="AU888" s="133"/>
      <c r="AV888" s="133"/>
      <c r="AW888" s="133"/>
      <c r="AX888" s="133"/>
    </row>
    <row r="889" spans="1:50" ht="30" hidden="1" customHeight="1" x14ac:dyDescent="0.15">
      <c r="A889" s="352">
        <v>20</v>
      </c>
      <c r="B889" s="352">
        <v>1</v>
      </c>
      <c r="C889" s="333"/>
      <c r="D889" s="333"/>
      <c r="E889" s="333"/>
      <c r="F889" s="333"/>
      <c r="G889" s="333"/>
      <c r="H889" s="333"/>
      <c r="I889" s="333"/>
      <c r="J889" s="334"/>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0"/>
      <c r="AJ889" s="340"/>
      <c r="AK889" s="340"/>
      <c r="AL889" s="341"/>
      <c r="AM889" s="342"/>
      <c r="AN889" s="342"/>
      <c r="AO889" s="343"/>
      <c r="AP889" s="133"/>
      <c r="AQ889" s="133"/>
      <c r="AR889" s="133"/>
      <c r="AS889" s="133"/>
      <c r="AT889" s="133"/>
      <c r="AU889" s="133"/>
      <c r="AV889" s="133"/>
      <c r="AW889" s="133"/>
      <c r="AX889" s="133"/>
    </row>
    <row r="890" spans="1:50" ht="30" hidden="1" customHeight="1" x14ac:dyDescent="0.15">
      <c r="A890" s="352">
        <v>21</v>
      </c>
      <c r="B890" s="352">
        <v>1</v>
      </c>
      <c r="C890" s="333"/>
      <c r="D890" s="333"/>
      <c r="E890" s="333"/>
      <c r="F890" s="333"/>
      <c r="G890" s="333"/>
      <c r="H890" s="333"/>
      <c r="I890" s="333"/>
      <c r="J890" s="334"/>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0"/>
      <c r="AJ890" s="340"/>
      <c r="AK890" s="340"/>
      <c r="AL890" s="341"/>
      <c r="AM890" s="342"/>
      <c r="AN890" s="342"/>
      <c r="AO890" s="343"/>
      <c r="AP890" s="133"/>
      <c r="AQ890" s="133"/>
      <c r="AR890" s="133"/>
      <c r="AS890" s="133"/>
      <c r="AT890" s="133"/>
      <c r="AU890" s="133"/>
      <c r="AV890" s="133"/>
      <c r="AW890" s="133"/>
      <c r="AX890" s="133"/>
    </row>
    <row r="891" spans="1:50" ht="30" hidden="1" customHeight="1" x14ac:dyDescent="0.15">
      <c r="A891" s="352">
        <v>22</v>
      </c>
      <c r="B891" s="352">
        <v>1</v>
      </c>
      <c r="C891" s="333"/>
      <c r="D891" s="333"/>
      <c r="E891" s="333"/>
      <c r="F891" s="333"/>
      <c r="G891" s="333"/>
      <c r="H891" s="333"/>
      <c r="I891" s="333"/>
      <c r="J891" s="334"/>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0"/>
      <c r="AJ891" s="340"/>
      <c r="AK891" s="340"/>
      <c r="AL891" s="341"/>
      <c r="AM891" s="342"/>
      <c r="AN891" s="342"/>
      <c r="AO891" s="343"/>
      <c r="AP891" s="133"/>
      <c r="AQ891" s="133"/>
      <c r="AR891" s="133"/>
      <c r="AS891" s="133"/>
      <c r="AT891" s="133"/>
      <c r="AU891" s="133"/>
      <c r="AV891" s="133"/>
      <c r="AW891" s="133"/>
      <c r="AX891" s="133"/>
    </row>
    <row r="892" spans="1:50" ht="30" hidden="1" customHeight="1" x14ac:dyDescent="0.15">
      <c r="A892" s="352">
        <v>23</v>
      </c>
      <c r="B892" s="352">
        <v>1</v>
      </c>
      <c r="C892" s="333"/>
      <c r="D892" s="333"/>
      <c r="E892" s="333"/>
      <c r="F892" s="333"/>
      <c r="G892" s="333"/>
      <c r="H892" s="333"/>
      <c r="I892" s="333"/>
      <c r="J892" s="334"/>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0"/>
      <c r="AJ892" s="340"/>
      <c r="AK892" s="340"/>
      <c r="AL892" s="341"/>
      <c r="AM892" s="342"/>
      <c r="AN892" s="342"/>
      <c r="AO892" s="343"/>
      <c r="AP892" s="133"/>
      <c r="AQ892" s="133"/>
      <c r="AR892" s="133"/>
      <c r="AS892" s="133"/>
      <c r="AT892" s="133"/>
      <c r="AU892" s="133"/>
      <c r="AV892" s="133"/>
      <c r="AW892" s="133"/>
      <c r="AX892" s="133"/>
    </row>
    <row r="893" spans="1:50" ht="30" hidden="1" customHeight="1" x14ac:dyDescent="0.15">
      <c r="A893" s="352">
        <v>24</v>
      </c>
      <c r="B893" s="352">
        <v>1</v>
      </c>
      <c r="C893" s="333"/>
      <c r="D893" s="333"/>
      <c r="E893" s="333"/>
      <c r="F893" s="333"/>
      <c r="G893" s="333"/>
      <c r="H893" s="333"/>
      <c r="I893" s="333"/>
      <c r="J893" s="334"/>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0"/>
      <c r="AJ893" s="340"/>
      <c r="AK893" s="340"/>
      <c r="AL893" s="341"/>
      <c r="AM893" s="342"/>
      <c r="AN893" s="342"/>
      <c r="AO893" s="343"/>
      <c r="AP893" s="133"/>
      <c r="AQ893" s="133"/>
      <c r="AR893" s="133"/>
      <c r="AS893" s="133"/>
      <c r="AT893" s="133"/>
      <c r="AU893" s="133"/>
      <c r="AV893" s="133"/>
      <c r="AW893" s="133"/>
      <c r="AX893" s="133"/>
    </row>
    <row r="894" spans="1:50" ht="30" hidden="1" customHeight="1" x14ac:dyDescent="0.15">
      <c r="A894" s="352">
        <v>25</v>
      </c>
      <c r="B894" s="352">
        <v>1</v>
      </c>
      <c r="C894" s="333"/>
      <c r="D894" s="333"/>
      <c r="E894" s="333"/>
      <c r="F894" s="333"/>
      <c r="G894" s="333"/>
      <c r="H894" s="333"/>
      <c r="I894" s="333"/>
      <c r="J894" s="334"/>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0"/>
      <c r="AJ894" s="340"/>
      <c r="AK894" s="340"/>
      <c r="AL894" s="341"/>
      <c r="AM894" s="342"/>
      <c r="AN894" s="342"/>
      <c r="AO894" s="343"/>
      <c r="AP894" s="133"/>
      <c r="AQ894" s="133"/>
      <c r="AR894" s="133"/>
      <c r="AS894" s="133"/>
      <c r="AT894" s="133"/>
      <c r="AU894" s="133"/>
      <c r="AV894" s="133"/>
      <c r="AW894" s="133"/>
      <c r="AX894" s="133"/>
    </row>
    <row r="895" spans="1:50" ht="30" hidden="1" customHeight="1" x14ac:dyDescent="0.15">
      <c r="A895" s="352">
        <v>26</v>
      </c>
      <c r="B895" s="352">
        <v>1</v>
      </c>
      <c r="C895" s="333"/>
      <c r="D895" s="333"/>
      <c r="E895" s="333"/>
      <c r="F895" s="333"/>
      <c r="G895" s="333"/>
      <c r="H895" s="333"/>
      <c r="I895" s="333"/>
      <c r="J895" s="334"/>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0"/>
      <c r="AJ895" s="340"/>
      <c r="AK895" s="340"/>
      <c r="AL895" s="341"/>
      <c r="AM895" s="342"/>
      <c r="AN895" s="342"/>
      <c r="AO895" s="343"/>
      <c r="AP895" s="133"/>
      <c r="AQ895" s="133"/>
      <c r="AR895" s="133"/>
      <c r="AS895" s="133"/>
      <c r="AT895" s="133"/>
      <c r="AU895" s="133"/>
      <c r="AV895" s="133"/>
      <c r="AW895" s="133"/>
      <c r="AX895" s="133"/>
    </row>
    <row r="896" spans="1:50" ht="30" hidden="1" customHeight="1" x14ac:dyDescent="0.15">
      <c r="A896" s="352">
        <v>27</v>
      </c>
      <c r="B896" s="352">
        <v>1</v>
      </c>
      <c r="C896" s="333"/>
      <c r="D896" s="333"/>
      <c r="E896" s="333"/>
      <c r="F896" s="333"/>
      <c r="G896" s="333"/>
      <c r="H896" s="333"/>
      <c r="I896" s="333"/>
      <c r="J896" s="334"/>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0"/>
      <c r="AJ896" s="340"/>
      <c r="AK896" s="340"/>
      <c r="AL896" s="341"/>
      <c r="AM896" s="342"/>
      <c r="AN896" s="342"/>
      <c r="AO896" s="343"/>
      <c r="AP896" s="133"/>
      <c r="AQ896" s="133"/>
      <c r="AR896" s="133"/>
      <c r="AS896" s="133"/>
      <c r="AT896" s="133"/>
      <c r="AU896" s="133"/>
      <c r="AV896" s="133"/>
      <c r="AW896" s="133"/>
      <c r="AX896" s="133"/>
    </row>
    <row r="897" spans="1:50" ht="30" hidden="1" customHeight="1" x14ac:dyDescent="0.15">
      <c r="A897" s="352">
        <v>28</v>
      </c>
      <c r="B897" s="352">
        <v>1</v>
      </c>
      <c r="C897" s="333"/>
      <c r="D897" s="333"/>
      <c r="E897" s="333"/>
      <c r="F897" s="333"/>
      <c r="G897" s="333"/>
      <c r="H897" s="333"/>
      <c r="I897" s="333"/>
      <c r="J897" s="334"/>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0"/>
      <c r="AJ897" s="340"/>
      <c r="AK897" s="340"/>
      <c r="AL897" s="341"/>
      <c r="AM897" s="342"/>
      <c r="AN897" s="342"/>
      <c r="AO897" s="343"/>
      <c r="AP897" s="133"/>
      <c r="AQ897" s="133"/>
      <c r="AR897" s="133"/>
      <c r="AS897" s="133"/>
      <c r="AT897" s="133"/>
      <c r="AU897" s="133"/>
      <c r="AV897" s="133"/>
      <c r="AW897" s="133"/>
      <c r="AX897" s="133"/>
    </row>
    <row r="898" spans="1:50" ht="30" hidden="1" customHeight="1" x14ac:dyDescent="0.15">
      <c r="A898" s="352">
        <v>29</v>
      </c>
      <c r="B898" s="352">
        <v>1</v>
      </c>
      <c r="C898" s="333"/>
      <c r="D898" s="333"/>
      <c r="E898" s="333"/>
      <c r="F898" s="333"/>
      <c r="G898" s="333"/>
      <c r="H898" s="333"/>
      <c r="I898" s="333"/>
      <c r="J898" s="334"/>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0"/>
      <c r="AJ898" s="340"/>
      <c r="AK898" s="340"/>
      <c r="AL898" s="341"/>
      <c r="AM898" s="342"/>
      <c r="AN898" s="342"/>
      <c r="AO898" s="343"/>
      <c r="AP898" s="133"/>
      <c r="AQ898" s="133"/>
      <c r="AR898" s="133"/>
      <c r="AS898" s="133"/>
      <c r="AT898" s="133"/>
      <c r="AU898" s="133"/>
      <c r="AV898" s="133"/>
      <c r="AW898" s="133"/>
      <c r="AX898" s="133"/>
    </row>
    <row r="899" spans="1:50" ht="30" hidden="1" customHeight="1" x14ac:dyDescent="0.15">
      <c r="A899" s="352">
        <v>30</v>
      </c>
      <c r="B899" s="352">
        <v>1</v>
      </c>
      <c r="C899" s="333"/>
      <c r="D899" s="333"/>
      <c r="E899" s="333"/>
      <c r="F899" s="333"/>
      <c r="G899" s="333"/>
      <c r="H899" s="333"/>
      <c r="I899" s="333"/>
      <c r="J899" s="334"/>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0"/>
      <c r="AJ899" s="340"/>
      <c r="AK899" s="340"/>
      <c r="AL899" s="341"/>
      <c r="AM899" s="342"/>
      <c r="AN899" s="342"/>
      <c r="AO899" s="343"/>
      <c r="AP899" s="133"/>
      <c r="AQ899" s="133"/>
      <c r="AR899" s="133"/>
      <c r="AS899" s="133"/>
      <c r="AT899" s="133"/>
      <c r="AU899" s="133"/>
      <c r="AV899" s="133"/>
      <c r="AW899" s="133"/>
      <c r="AX899" s="133"/>
    </row>
    <row r="900" spans="1:50" ht="24.75" hidden="1" customHeight="1" x14ac:dyDescent="0.15">
      <c r="A900" s="74"/>
      <c r="B900" s="74"/>
      <c r="C900" s="74"/>
      <c r="D900" s="74"/>
      <c r="E900" s="74"/>
      <c r="F900" s="74"/>
      <c r="G900" s="74"/>
      <c r="H900" s="74"/>
      <c r="I900" s="74"/>
      <c r="J900" s="74"/>
      <c r="K900" s="74"/>
      <c r="L900" s="74"/>
      <c r="M900" s="74"/>
      <c r="N900" s="74"/>
      <c r="O900" s="74"/>
      <c r="P900" s="79"/>
      <c r="Q900" s="79"/>
      <c r="R900" s="79"/>
      <c r="S900" s="79"/>
      <c r="T900" s="79"/>
      <c r="U900" s="79"/>
      <c r="V900" s="79"/>
      <c r="W900" s="79"/>
      <c r="X900" s="79"/>
      <c r="Y900" s="80"/>
      <c r="Z900" s="80"/>
      <c r="AA900" s="80"/>
      <c r="AB900" s="80"/>
      <c r="AC900" s="80"/>
      <c r="AD900" s="80"/>
      <c r="AE900" s="80"/>
      <c r="AF900" s="80"/>
      <c r="AG900" s="80"/>
      <c r="AH900" s="80"/>
      <c r="AI900" s="80"/>
      <c r="AJ900" s="80"/>
      <c r="AK900" s="80"/>
      <c r="AL900" s="80"/>
      <c r="AM900" s="80"/>
      <c r="AN900" s="80"/>
      <c r="AO900" s="80"/>
      <c r="AP900" s="79"/>
      <c r="AQ900" s="79"/>
      <c r="AR900" s="79"/>
      <c r="AS900" s="79"/>
      <c r="AT900" s="79"/>
      <c r="AU900" s="79"/>
      <c r="AV900" s="79"/>
      <c r="AW900" s="79"/>
      <c r="AX900" s="79"/>
    </row>
    <row r="901" spans="1:50" ht="24.75" hidden="1" customHeight="1" x14ac:dyDescent="0.15">
      <c r="A901" s="74"/>
      <c r="B901" s="78" t="s">
        <v>362</v>
      </c>
      <c r="C901" s="74"/>
      <c r="D901" s="74"/>
      <c r="E901" s="74"/>
      <c r="F901" s="74"/>
      <c r="G901" s="74"/>
      <c r="H901" s="74"/>
      <c r="I901" s="74"/>
      <c r="J901" s="74"/>
      <c r="K901" s="74"/>
      <c r="L901" s="74"/>
      <c r="M901" s="74"/>
      <c r="N901" s="74"/>
      <c r="O901" s="74"/>
      <c r="P901" s="79"/>
      <c r="Q901" s="79"/>
      <c r="R901" s="79"/>
      <c r="S901" s="79"/>
      <c r="T901" s="79"/>
      <c r="U901" s="79"/>
      <c r="V901" s="79"/>
      <c r="W901" s="79"/>
      <c r="X901" s="79"/>
      <c r="Y901" s="80"/>
      <c r="Z901" s="80"/>
      <c r="AA901" s="80"/>
      <c r="AB901" s="80"/>
      <c r="AC901" s="80"/>
      <c r="AD901" s="80"/>
      <c r="AE901" s="80"/>
      <c r="AF901" s="80"/>
      <c r="AG901" s="80"/>
      <c r="AH901" s="80"/>
      <c r="AI901" s="80"/>
      <c r="AJ901" s="80"/>
      <c r="AK901" s="80"/>
      <c r="AL901" s="80"/>
      <c r="AM901" s="80"/>
      <c r="AN901" s="80"/>
      <c r="AO901" s="80"/>
      <c r="AP901" s="79"/>
      <c r="AQ901" s="79"/>
      <c r="AR901" s="79"/>
      <c r="AS901" s="79"/>
      <c r="AT901" s="79"/>
      <c r="AU901" s="79"/>
      <c r="AV901" s="79"/>
      <c r="AW901" s="79"/>
      <c r="AX901" s="79"/>
    </row>
    <row r="902" spans="1:50" ht="59.25" hidden="1" customHeight="1" x14ac:dyDescent="0.15">
      <c r="A902" s="345"/>
      <c r="B902" s="345"/>
      <c r="C902" s="345" t="s">
        <v>23</v>
      </c>
      <c r="D902" s="345"/>
      <c r="E902" s="345"/>
      <c r="F902" s="345"/>
      <c r="G902" s="345"/>
      <c r="H902" s="345"/>
      <c r="I902" s="345"/>
      <c r="J902" s="135" t="s">
        <v>338</v>
      </c>
      <c r="K902" s="346"/>
      <c r="L902" s="346"/>
      <c r="M902" s="346"/>
      <c r="N902" s="346"/>
      <c r="O902" s="346"/>
      <c r="P902" s="345" t="s">
        <v>314</v>
      </c>
      <c r="Q902" s="345"/>
      <c r="R902" s="345"/>
      <c r="S902" s="345"/>
      <c r="T902" s="345"/>
      <c r="U902" s="345"/>
      <c r="V902" s="345"/>
      <c r="W902" s="345"/>
      <c r="X902" s="345"/>
      <c r="Y902" s="347" t="s">
        <v>336</v>
      </c>
      <c r="Z902" s="347"/>
      <c r="AA902" s="347"/>
      <c r="AB902" s="347"/>
      <c r="AC902" s="135" t="s">
        <v>378</v>
      </c>
      <c r="AD902" s="135"/>
      <c r="AE902" s="135"/>
      <c r="AF902" s="135"/>
      <c r="AG902" s="135"/>
      <c r="AH902" s="347" t="s">
        <v>550</v>
      </c>
      <c r="AI902" s="345"/>
      <c r="AJ902" s="345"/>
      <c r="AK902" s="345"/>
      <c r="AL902" s="345" t="s">
        <v>21</v>
      </c>
      <c r="AM902" s="345"/>
      <c r="AN902" s="345"/>
      <c r="AO902" s="348"/>
      <c r="AP902" s="135" t="s">
        <v>339</v>
      </c>
      <c r="AQ902" s="135"/>
      <c r="AR902" s="135"/>
      <c r="AS902" s="135"/>
      <c r="AT902" s="135"/>
      <c r="AU902" s="135"/>
      <c r="AV902" s="135"/>
      <c r="AW902" s="135"/>
      <c r="AX902" s="135"/>
    </row>
    <row r="903" spans="1:50" ht="30" hidden="1" customHeight="1" x14ac:dyDescent="0.15">
      <c r="A903" s="352">
        <v>1</v>
      </c>
      <c r="B903" s="352">
        <v>1</v>
      </c>
      <c r="C903" s="333"/>
      <c r="D903" s="333"/>
      <c r="E903" s="333"/>
      <c r="F903" s="333"/>
      <c r="G903" s="333"/>
      <c r="H903" s="333"/>
      <c r="I903" s="333"/>
      <c r="J903" s="334"/>
      <c r="K903" s="334"/>
      <c r="L903" s="334"/>
      <c r="M903" s="334"/>
      <c r="N903" s="334"/>
      <c r="O903" s="334"/>
      <c r="P903" s="335"/>
      <c r="Q903" s="335"/>
      <c r="R903" s="335"/>
      <c r="S903" s="335"/>
      <c r="T903" s="335"/>
      <c r="U903" s="335"/>
      <c r="V903" s="335"/>
      <c r="W903" s="335"/>
      <c r="X903" s="335"/>
      <c r="Y903" s="336"/>
      <c r="Z903" s="337"/>
      <c r="AA903" s="337"/>
      <c r="AB903" s="338"/>
      <c r="AC903" s="344"/>
      <c r="AD903" s="349"/>
      <c r="AE903" s="349"/>
      <c r="AF903" s="349"/>
      <c r="AG903" s="349"/>
      <c r="AH903" s="350"/>
      <c r="AI903" s="350"/>
      <c r="AJ903" s="350"/>
      <c r="AK903" s="350"/>
      <c r="AL903" s="341"/>
      <c r="AM903" s="342"/>
      <c r="AN903" s="342"/>
      <c r="AO903" s="343"/>
      <c r="AP903" s="133"/>
      <c r="AQ903" s="133"/>
      <c r="AR903" s="133"/>
      <c r="AS903" s="133"/>
      <c r="AT903" s="133"/>
      <c r="AU903" s="133"/>
      <c r="AV903" s="133"/>
      <c r="AW903" s="133"/>
      <c r="AX903" s="133"/>
    </row>
    <row r="904" spans="1:50" ht="30" hidden="1" customHeight="1" x14ac:dyDescent="0.15">
      <c r="A904" s="352">
        <v>2</v>
      </c>
      <c r="B904" s="352">
        <v>1</v>
      </c>
      <c r="C904" s="333"/>
      <c r="D904" s="333"/>
      <c r="E904" s="333"/>
      <c r="F904" s="333"/>
      <c r="G904" s="333"/>
      <c r="H904" s="333"/>
      <c r="I904" s="333"/>
      <c r="J904" s="334"/>
      <c r="K904" s="334"/>
      <c r="L904" s="334"/>
      <c r="M904" s="334"/>
      <c r="N904" s="334"/>
      <c r="O904" s="334"/>
      <c r="P904" s="335"/>
      <c r="Q904" s="335"/>
      <c r="R904" s="335"/>
      <c r="S904" s="335"/>
      <c r="T904" s="335"/>
      <c r="U904" s="335"/>
      <c r="V904" s="335"/>
      <c r="W904" s="335"/>
      <c r="X904" s="335"/>
      <c r="Y904" s="336"/>
      <c r="Z904" s="337"/>
      <c r="AA904" s="337"/>
      <c r="AB904" s="338"/>
      <c r="AC904" s="344"/>
      <c r="AD904" s="344"/>
      <c r="AE904" s="344"/>
      <c r="AF904" s="344"/>
      <c r="AG904" s="344"/>
      <c r="AH904" s="350"/>
      <c r="AI904" s="350"/>
      <c r="AJ904" s="350"/>
      <c r="AK904" s="350"/>
      <c r="AL904" s="341"/>
      <c r="AM904" s="342"/>
      <c r="AN904" s="342"/>
      <c r="AO904" s="343"/>
      <c r="AP904" s="133"/>
      <c r="AQ904" s="133"/>
      <c r="AR904" s="133"/>
      <c r="AS904" s="133"/>
      <c r="AT904" s="133"/>
      <c r="AU904" s="133"/>
      <c r="AV904" s="133"/>
      <c r="AW904" s="133"/>
      <c r="AX904" s="133"/>
    </row>
    <row r="905" spans="1:50" ht="30" hidden="1" customHeight="1" x14ac:dyDescent="0.15">
      <c r="A905" s="352">
        <v>3</v>
      </c>
      <c r="B905" s="352">
        <v>1</v>
      </c>
      <c r="C905" s="333"/>
      <c r="D905" s="333"/>
      <c r="E905" s="333"/>
      <c r="F905" s="333"/>
      <c r="G905" s="333"/>
      <c r="H905" s="333"/>
      <c r="I905" s="333"/>
      <c r="J905" s="334"/>
      <c r="K905" s="334"/>
      <c r="L905" s="334"/>
      <c r="M905" s="334"/>
      <c r="N905" s="334"/>
      <c r="O905" s="334"/>
      <c r="P905" s="335"/>
      <c r="Q905" s="335"/>
      <c r="R905" s="335"/>
      <c r="S905" s="335"/>
      <c r="T905" s="335"/>
      <c r="U905" s="335"/>
      <c r="V905" s="335"/>
      <c r="W905" s="335"/>
      <c r="X905" s="335"/>
      <c r="Y905" s="336"/>
      <c r="Z905" s="337"/>
      <c r="AA905" s="337"/>
      <c r="AB905" s="338"/>
      <c r="AC905" s="344"/>
      <c r="AD905" s="344"/>
      <c r="AE905" s="344"/>
      <c r="AF905" s="344"/>
      <c r="AG905" s="344"/>
      <c r="AH905" s="340"/>
      <c r="AI905" s="340"/>
      <c r="AJ905" s="340"/>
      <c r="AK905" s="340"/>
      <c r="AL905" s="341"/>
      <c r="AM905" s="342"/>
      <c r="AN905" s="342"/>
      <c r="AO905" s="343"/>
      <c r="AP905" s="133"/>
      <c r="AQ905" s="133"/>
      <c r="AR905" s="133"/>
      <c r="AS905" s="133"/>
      <c r="AT905" s="133"/>
      <c r="AU905" s="133"/>
      <c r="AV905" s="133"/>
      <c r="AW905" s="133"/>
      <c r="AX905" s="133"/>
    </row>
    <row r="906" spans="1:50" ht="30" hidden="1" customHeight="1" x14ac:dyDescent="0.15">
      <c r="A906" s="352">
        <v>4</v>
      </c>
      <c r="B906" s="352">
        <v>1</v>
      </c>
      <c r="C906" s="333"/>
      <c r="D906" s="333"/>
      <c r="E906" s="333"/>
      <c r="F906" s="333"/>
      <c r="G906" s="333"/>
      <c r="H906" s="333"/>
      <c r="I906" s="333"/>
      <c r="J906" s="334"/>
      <c r="K906" s="334"/>
      <c r="L906" s="334"/>
      <c r="M906" s="334"/>
      <c r="N906" s="334"/>
      <c r="O906" s="334"/>
      <c r="P906" s="335"/>
      <c r="Q906" s="335"/>
      <c r="R906" s="335"/>
      <c r="S906" s="335"/>
      <c r="T906" s="335"/>
      <c r="U906" s="335"/>
      <c r="V906" s="335"/>
      <c r="W906" s="335"/>
      <c r="X906" s="335"/>
      <c r="Y906" s="336"/>
      <c r="Z906" s="337"/>
      <c r="AA906" s="337"/>
      <c r="AB906" s="338"/>
      <c r="AC906" s="344"/>
      <c r="AD906" s="344"/>
      <c r="AE906" s="344"/>
      <c r="AF906" s="344"/>
      <c r="AG906" s="344"/>
      <c r="AH906" s="340"/>
      <c r="AI906" s="340"/>
      <c r="AJ906" s="340"/>
      <c r="AK906" s="340"/>
      <c r="AL906" s="341"/>
      <c r="AM906" s="342"/>
      <c r="AN906" s="342"/>
      <c r="AO906" s="343"/>
      <c r="AP906" s="133"/>
      <c r="AQ906" s="133"/>
      <c r="AR906" s="133"/>
      <c r="AS906" s="133"/>
      <c r="AT906" s="133"/>
      <c r="AU906" s="133"/>
      <c r="AV906" s="133"/>
      <c r="AW906" s="133"/>
      <c r="AX906" s="133"/>
    </row>
    <row r="907" spans="1:50" ht="30" hidden="1" customHeight="1" x14ac:dyDescent="0.15">
      <c r="A907" s="352">
        <v>5</v>
      </c>
      <c r="B907" s="352">
        <v>1</v>
      </c>
      <c r="C907" s="333"/>
      <c r="D907" s="333"/>
      <c r="E907" s="333"/>
      <c r="F907" s="333"/>
      <c r="G907" s="333"/>
      <c r="H907" s="333"/>
      <c r="I907" s="333"/>
      <c r="J907" s="334"/>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0"/>
      <c r="AJ907" s="340"/>
      <c r="AK907" s="340"/>
      <c r="AL907" s="341"/>
      <c r="AM907" s="342"/>
      <c r="AN907" s="342"/>
      <c r="AO907" s="343"/>
      <c r="AP907" s="133"/>
      <c r="AQ907" s="133"/>
      <c r="AR907" s="133"/>
      <c r="AS907" s="133"/>
      <c r="AT907" s="133"/>
      <c r="AU907" s="133"/>
      <c r="AV907" s="133"/>
      <c r="AW907" s="133"/>
      <c r="AX907" s="133"/>
    </row>
    <row r="908" spans="1:50" ht="30" hidden="1" customHeight="1" x14ac:dyDescent="0.15">
      <c r="A908" s="352">
        <v>6</v>
      </c>
      <c r="B908" s="352">
        <v>1</v>
      </c>
      <c r="C908" s="333"/>
      <c r="D908" s="333"/>
      <c r="E908" s="333"/>
      <c r="F908" s="333"/>
      <c r="G908" s="333"/>
      <c r="H908" s="333"/>
      <c r="I908" s="333"/>
      <c r="J908" s="334"/>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0"/>
      <c r="AJ908" s="340"/>
      <c r="AK908" s="340"/>
      <c r="AL908" s="341"/>
      <c r="AM908" s="342"/>
      <c r="AN908" s="342"/>
      <c r="AO908" s="343"/>
      <c r="AP908" s="133"/>
      <c r="AQ908" s="133"/>
      <c r="AR908" s="133"/>
      <c r="AS908" s="133"/>
      <c r="AT908" s="133"/>
      <c r="AU908" s="133"/>
      <c r="AV908" s="133"/>
      <c r="AW908" s="133"/>
      <c r="AX908" s="133"/>
    </row>
    <row r="909" spans="1:50" ht="30" hidden="1" customHeight="1" x14ac:dyDescent="0.15">
      <c r="A909" s="352">
        <v>7</v>
      </c>
      <c r="B909" s="352">
        <v>1</v>
      </c>
      <c r="C909" s="333"/>
      <c r="D909" s="333"/>
      <c r="E909" s="333"/>
      <c r="F909" s="333"/>
      <c r="G909" s="333"/>
      <c r="H909" s="333"/>
      <c r="I909" s="333"/>
      <c r="J909" s="334"/>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0"/>
      <c r="AJ909" s="340"/>
      <c r="AK909" s="340"/>
      <c r="AL909" s="341"/>
      <c r="AM909" s="342"/>
      <c r="AN909" s="342"/>
      <c r="AO909" s="343"/>
      <c r="AP909" s="133"/>
      <c r="AQ909" s="133"/>
      <c r="AR909" s="133"/>
      <c r="AS909" s="133"/>
      <c r="AT909" s="133"/>
      <c r="AU909" s="133"/>
      <c r="AV909" s="133"/>
      <c r="AW909" s="133"/>
      <c r="AX909" s="133"/>
    </row>
    <row r="910" spans="1:50" ht="30" hidden="1" customHeight="1" x14ac:dyDescent="0.15">
      <c r="A910" s="352">
        <v>8</v>
      </c>
      <c r="B910" s="352">
        <v>1</v>
      </c>
      <c r="C910" s="333"/>
      <c r="D910" s="333"/>
      <c r="E910" s="333"/>
      <c r="F910" s="333"/>
      <c r="G910" s="333"/>
      <c r="H910" s="333"/>
      <c r="I910" s="333"/>
      <c r="J910" s="334"/>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0"/>
      <c r="AJ910" s="340"/>
      <c r="AK910" s="340"/>
      <c r="AL910" s="341"/>
      <c r="AM910" s="342"/>
      <c r="AN910" s="342"/>
      <c r="AO910" s="343"/>
      <c r="AP910" s="133"/>
      <c r="AQ910" s="133"/>
      <c r="AR910" s="133"/>
      <c r="AS910" s="133"/>
      <c r="AT910" s="133"/>
      <c r="AU910" s="133"/>
      <c r="AV910" s="133"/>
      <c r="AW910" s="133"/>
      <c r="AX910" s="133"/>
    </row>
    <row r="911" spans="1:50" ht="30" hidden="1" customHeight="1" x14ac:dyDescent="0.15">
      <c r="A911" s="352">
        <v>9</v>
      </c>
      <c r="B911" s="352">
        <v>1</v>
      </c>
      <c r="C911" s="333"/>
      <c r="D911" s="333"/>
      <c r="E911" s="333"/>
      <c r="F911" s="333"/>
      <c r="G911" s="333"/>
      <c r="H911" s="333"/>
      <c r="I911" s="333"/>
      <c r="J911" s="334"/>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0"/>
      <c r="AJ911" s="340"/>
      <c r="AK911" s="340"/>
      <c r="AL911" s="341"/>
      <c r="AM911" s="342"/>
      <c r="AN911" s="342"/>
      <c r="AO911" s="343"/>
      <c r="AP911" s="133"/>
      <c r="AQ911" s="133"/>
      <c r="AR911" s="133"/>
      <c r="AS911" s="133"/>
      <c r="AT911" s="133"/>
      <c r="AU911" s="133"/>
      <c r="AV911" s="133"/>
      <c r="AW911" s="133"/>
      <c r="AX911" s="133"/>
    </row>
    <row r="912" spans="1:50" ht="30" hidden="1" customHeight="1" x14ac:dyDescent="0.15">
      <c r="A912" s="352">
        <v>10</v>
      </c>
      <c r="B912" s="352">
        <v>1</v>
      </c>
      <c r="C912" s="333"/>
      <c r="D912" s="333"/>
      <c r="E912" s="333"/>
      <c r="F912" s="333"/>
      <c r="G912" s="333"/>
      <c r="H912" s="333"/>
      <c r="I912" s="333"/>
      <c r="J912" s="334"/>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0"/>
      <c r="AJ912" s="340"/>
      <c r="AK912" s="340"/>
      <c r="AL912" s="341"/>
      <c r="AM912" s="342"/>
      <c r="AN912" s="342"/>
      <c r="AO912" s="343"/>
      <c r="AP912" s="133"/>
      <c r="AQ912" s="133"/>
      <c r="AR912" s="133"/>
      <c r="AS912" s="133"/>
      <c r="AT912" s="133"/>
      <c r="AU912" s="133"/>
      <c r="AV912" s="133"/>
      <c r="AW912" s="133"/>
      <c r="AX912" s="133"/>
    </row>
    <row r="913" spans="1:50" ht="30" hidden="1" customHeight="1" x14ac:dyDescent="0.15">
      <c r="A913" s="352">
        <v>11</v>
      </c>
      <c r="B913" s="352">
        <v>1</v>
      </c>
      <c r="C913" s="333"/>
      <c r="D913" s="333"/>
      <c r="E913" s="333"/>
      <c r="F913" s="333"/>
      <c r="G913" s="333"/>
      <c r="H913" s="333"/>
      <c r="I913" s="333"/>
      <c r="J913" s="334"/>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0"/>
      <c r="AJ913" s="340"/>
      <c r="AK913" s="340"/>
      <c r="AL913" s="341"/>
      <c r="AM913" s="342"/>
      <c r="AN913" s="342"/>
      <c r="AO913" s="343"/>
      <c r="AP913" s="133"/>
      <c r="AQ913" s="133"/>
      <c r="AR913" s="133"/>
      <c r="AS913" s="133"/>
      <c r="AT913" s="133"/>
      <c r="AU913" s="133"/>
      <c r="AV913" s="133"/>
      <c r="AW913" s="133"/>
      <c r="AX913" s="133"/>
    </row>
    <row r="914" spans="1:50" ht="30" hidden="1" customHeight="1" x14ac:dyDescent="0.15">
      <c r="A914" s="352">
        <v>12</v>
      </c>
      <c r="B914" s="352">
        <v>1</v>
      </c>
      <c r="C914" s="333"/>
      <c r="D914" s="333"/>
      <c r="E914" s="333"/>
      <c r="F914" s="333"/>
      <c r="G914" s="333"/>
      <c r="H914" s="333"/>
      <c r="I914" s="333"/>
      <c r="J914" s="334"/>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0"/>
      <c r="AJ914" s="340"/>
      <c r="AK914" s="340"/>
      <c r="AL914" s="341"/>
      <c r="AM914" s="342"/>
      <c r="AN914" s="342"/>
      <c r="AO914" s="343"/>
      <c r="AP914" s="133"/>
      <c r="AQ914" s="133"/>
      <c r="AR914" s="133"/>
      <c r="AS914" s="133"/>
      <c r="AT914" s="133"/>
      <c r="AU914" s="133"/>
      <c r="AV914" s="133"/>
      <c r="AW914" s="133"/>
      <c r="AX914" s="133"/>
    </row>
    <row r="915" spans="1:50" ht="30" hidden="1" customHeight="1" x14ac:dyDescent="0.15">
      <c r="A915" s="352">
        <v>13</v>
      </c>
      <c r="B915" s="352">
        <v>1</v>
      </c>
      <c r="C915" s="333"/>
      <c r="D915" s="333"/>
      <c r="E915" s="333"/>
      <c r="F915" s="333"/>
      <c r="G915" s="333"/>
      <c r="H915" s="333"/>
      <c r="I915" s="333"/>
      <c r="J915" s="334"/>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0"/>
      <c r="AJ915" s="340"/>
      <c r="AK915" s="340"/>
      <c r="AL915" s="341"/>
      <c r="AM915" s="342"/>
      <c r="AN915" s="342"/>
      <c r="AO915" s="343"/>
      <c r="AP915" s="133"/>
      <c r="AQ915" s="133"/>
      <c r="AR915" s="133"/>
      <c r="AS915" s="133"/>
      <c r="AT915" s="133"/>
      <c r="AU915" s="133"/>
      <c r="AV915" s="133"/>
      <c r="AW915" s="133"/>
      <c r="AX915" s="133"/>
    </row>
    <row r="916" spans="1:50" ht="30" hidden="1" customHeight="1" x14ac:dyDescent="0.15">
      <c r="A916" s="352">
        <v>14</v>
      </c>
      <c r="B916" s="352">
        <v>1</v>
      </c>
      <c r="C916" s="333"/>
      <c r="D916" s="333"/>
      <c r="E916" s="333"/>
      <c r="F916" s="333"/>
      <c r="G916" s="333"/>
      <c r="H916" s="333"/>
      <c r="I916" s="333"/>
      <c r="J916" s="334"/>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0"/>
      <c r="AJ916" s="340"/>
      <c r="AK916" s="340"/>
      <c r="AL916" s="341"/>
      <c r="AM916" s="342"/>
      <c r="AN916" s="342"/>
      <c r="AO916" s="343"/>
      <c r="AP916" s="133"/>
      <c r="AQ916" s="133"/>
      <c r="AR916" s="133"/>
      <c r="AS916" s="133"/>
      <c r="AT916" s="133"/>
      <c r="AU916" s="133"/>
      <c r="AV916" s="133"/>
      <c r="AW916" s="133"/>
      <c r="AX916" s="133"/>
    </row>
    <row r="917" spans="1:50" ht="30" hidden="1" customHeight="1" x14ac:dyDescent="0.15">
      <c r="A917" s="352">
        <v>15</v>
      </c>
      <c r="B917" s="352">
        <v>1</v>
      </c>
      <c r="C917" s="333"/>
      <c r="D917" s="333"/>
      <c r="E917" s="333"/>
      <c r="F917" s="333"/>
      <c r="G917" s="333"/>
      <c r="H917" s="333"/>
      <c r="I917" s="333"/>
      <c r="J917" s="334"/>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0"/>
      <c r="AJ917" s="340"/>
      <c r="AK917" s="340"/>
      <c r="AL917" s="341"/>
      <c r="AM917" s="342"/>
      <c r="AN917" s="342"/>
      <c r="AO917" s="343"/>
      <c r="AP917" s="133"/>
      <c r="AQ917" s="133"/>
      <c r="AR917" s="133"/>
      <c r="AS917" s="133"/>
      <c r="AT917" s="133"/>
      <c r="AU917" s="133"/>
      <c r="AV917" s="133"/>
      <c r="AW917" s="133"/>
      <c r="AX917" s="133"/>
    </row>
    <row r="918" spans="1:50" ht="30" hidden="1" customHeight="1" x14ac:dyDescent="0.15">
      <c r="A918" s="352">
        <v>16</v>
      </c>
      <c r="B918" s="352">
        <v>1</v>
      </c>
      <c r="C918" s="333"/>
      <c r="D918" s="333"/>
      <c r="E918" s="333"/>
      <c r="F918" s="333"/>
      <c r="G918" s="333"/>
      <c r="H918" s="333"/>
      <c r="I918" s="333"/>
      <c r="J918" s="334"/>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0"/>
      <c r="AJ918" s="340"/>
      <c r="AK918" s="340"/>
      <c r="AL918" s="341"/>
      <c r="AM918" s="342"/>
      <c r="AN918" s="342"/>
      <c r="AO918" s="343"/>
      <c r="AP918" s="133"/>
      <c r="AQ918" s="133"/>
      <c r="AR918" s="133"/>
      <c r="AS918" s="133"/>
      <c r="AT918" s="133"/>
      <c r="AU918" s="133"/>
      <c r="AV918" s="133"/>
      <c r="AW918" s="133"/>
      <c r="AX918" s="133"/>
    </row>
    <row r="919" spans="1:50" s="38" customFormat="1" ht="30" hidden="1" customHeight="1" x14ac:dyDescent="0.15">
      <c r="A919" s="352">
        <v>17</v>
      </c>
      <c r="B919" s="352">
        <v>1</v>
      </c>
      <c r="C919" s="333"/>
      <c r="D919" s="333"/>
      <c r="E919" s="333"/>
      <c r="F919" s="333"/>
      <c r="G919" s="333"/>
      <c r="H919" s="333"/>
      <c r="I919" s="333"/>
      <c r="J919" s="334"/>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0"/>
      <c r="AJ919" s="340"/>
      <c r="AK919" s="340"/>
      <c r="AL919" s="341"/>
      <c r="AM919" s="342"/>
      <c r="AN919" s="342"/>
      <c r="AO919" s="343"/>
      <c r="AP919" s="133"/>
      <c r="AQ919" s="133"/>
      <c r="AR919" s="133"/>
      <c r="AS919" s="133"/>
      <c r="AT919" s="133"/>
      <c r="AU919" s="133"/>
      <c r="AV919" s="133"/>
      <c r="AW919" s="133"/>
      <c r="AX919" s="133"/>
    </row>
    <row r="920" spans="1:50" ht="30" hidden="1" customHeight="1" x14ac:dyDescent="0.15">
      <c r="A920" s="352">
        <v>18</v>
      </c>
      <c r="B920" s="352">
        <v>1</v>
      </c>
      <c r="C920" s="333"/>
      <c r="D920" s="333"/>
      <c r="E920" s="333"/>
      <c r="F920" s="333"/>
      <c r="G920" s="333"/>
      <c r="H920" s="333"/>
      <c r="I920" s="333"/>
      <c r="J920" s="334"/>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0"/>
      <c r="AJ920" s="340"/>
      <c r="AK920" s="340"/>
      <c r="AL920" s="341"/>
      <c r="AM920" s="342"/>
      <c r="AN920" s="342"/>
      <c r="AO920" s="343"/>
      <c r="AP920" s="133"/>
      <c r="AQ920" s="133"/>
      <c r="AR920" s="133"/>
      <c r="AS920" s="133"/>
      <c r="AT920" s="133"/>
      <c r="AU920" s="133"/>
      <c r="AV920" s="133"/>
      <c r="AW920" s="133"/>
      <c r="AX920" s="133"/>
    </row>
    <row r="921" spans="1:50" ht="30" hidden="1" customHeight="1" x14ac:dyDescent="0.15">
      <c r="A921" s="352">
        <v>19</v>
      </c>
      <c r="B921" s="352">
        <v>1</v>
      </c>
      <c r="C921" s="333"/>
      <c r="D921" s="333"/>
      <c r="E921" s="333"/>
      <c r="F921" s="333"/>
      <c r="G921" s="333"/>
      <c r="H921" s="333"/>
      <c r="I921" s="333"/>
      <c r="J921" s="334"/>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0"/>
      <c r="AJ921" s="340"/>
      <c r="AK921" s="340"/>
      <c r="AL921" s="341"/>
      <c r="AM921" s="342"/>
      <c r="AN921" s="342"/>
      <c r="AO921" s="343"/>
      <c r="AP921" s="133"/>
      <c r="AQ921" s="133"/>
      <c r="AR921" s="133"/>
      <c r="AS921" s="133"/>
      <c r="AT921" s="133"/>
      <c r="AU921" s="133"/>
      <c r="AV921" s="133"/>
      <c r="AW921" s="133"/>
      <c r="AX921" s="133"/>
    </row>
    <row r="922" spans="1:50" ht="30" hidden="1" customHeight="1" x14ac:dyDescent="0.15">
      <c r="A922" s="352">
        <v>20</v>
      </c>
      <c r="B922" s="352">
        <v>1</v>
      </c>
      <c r="C922" s="333"/>
      <c r="D922" s="333"/>
      <c r="E922" s="333"/>
      <c r="F922" s="333"/>
      <c r="G922" s="333"/>
      <c r="H922" s="333"/>
      <c r="I922" s="333"/>
      <c r="J922" s="334"/>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0"/>
      <c r="AJ922" s="340"/>
      <c r="AK922" s="340"/>
      <c r="AL922" s="341"/>
      <c r="AM922" s="342"/>
      <c r="AN922" s="342"/>
      <c r="AO922" s="343"/>
      <c r="AP922" s="133"/>
      <c r="AQ922" s="133"/>
      <c r="AR922" s="133"/>
      <c r="AS922" s="133"/>
      <c r="AT922" s="133"/>
      <c r="AU922" s="133"/>
      <c r="AV922" s="133"/>
      <c r="AW922" s="133"/>
      <c r="AX922" s="133"/>
    </row>
    <row r="923" spans="1:50" ht="30" hidden="1" customHeight="1" x14ac:dyDescent="0.15">
      <c r="A923" s="352">
        <v>21</v>
      </c>
      <c r="B923" s="352">
        <v>1</v>
      </c>
      <c r="C923" s="333"/>
      <c r="D923" s="333"/>
      <c r="E923" s="333"/>
      <c r="F923" s="333"/>
      <c r="G923" s="333"/>
      <c r="H923" s="333"/>
      <c r="I923" s="333"/>
      <c r="J923" s="334"/>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0"/>
      <c r="AJ923" s="340"/>
      <c r="AK923" s="340"/>
      <c r="AL923" s="341"/>
      <c r="AM923" s="342"/>
      <c r="AN923" s="342"/>
      <c r="AO923" s="343"/>
      <c r="AP923" s="133"/>
      <c r="AQ923" s="133"/>
      <c r="AR923" s="133"/>
      <c r="AS923" s="133"/>
      <c r="AT923" s="133"/>
      <c r="AU923" s="133"/>
      <c r="AV923" s="133"/>
      <c r="AW923" s="133"/>
      <c r="AX923" s="133"/>
    </row>
    <row r="924" spans="1:50" ht="30" hidden="1" customHeight="1" x14ac:dyDescent="0.15">
      <c r="A924" s="352">
        <v>22</v>
      </c>
      <c r="B924" s="352">
        <v>1</v>
      </c>
      <c r="C924" s="333"/>
      <c r="D924" s="333"/>
      <c r="E924" s="333"/>
      <c r="F924" s="333"/>
      <c r="G924" s="333"/>
      <c r="H924" s="333"/>
      <c r="I924" s="333"/>
      <c r="J924" s="334"/>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0"/>
      <c r="AJ924" s="340"/>
      <c r="AK924" s="340"/>
      <c r="AL924" s="341"/>
      <c r="AM924" s="342"/>
      <c r="AN924" s="342"/>
      <c r="AO924" s="343"/>
      <c r="AP924" s="133"/>
      <c r="AQ924" s="133"/>
      <c r="AR924" s="133"/>
      <c r="AS924" s="133"/>
      <c r="AT924" s="133"/>
      <c r="AU924" s="133"/>
      <c r="AV924" s="133"/>
      <c r="AW924" s="133"/>
      <c r="AX924" s="133"/>
    </row>
    <row r="925" spans="1:50" ht="30" hidden="1" customHeight="1" x14ac:dyDescent="0.15">
      <c r="A925" s="352">
        <v>23</v>
      </c>
      <c r="B925" s="352">
        <v>1</v>
      </c>
      <c r="C925" s="333"/>
      <c r="D925" s="333"/>
      <c r="E925" s="333"/>
      <c r="F925" s="333"/>
      <c r="G925" s="333"/>
      <c r="H925" s="333"/>
      <c r="I925" s="333"/>
      <c r="J925" s="334"/>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0"/>
      <c r="AJ925" s="340"/>
      <c r="AK925" s="340"/>
      <c r="AL925" s="341"/>
      <c r="AM925" s="342"/>
      <c r="AN925" s="342"/>
      <c r="AO925" s="343"/>
      <c r="AP925" s="133"/>
      <c r="AQ925" s="133"/>
      <c r="AR925" s="133"/>
      <c r="AS925" s="133"/>
      <c r="AT925" s="133"/>
      <c r="AU925" s="133"/>
      <c r="AV925" s="133"/>
      <c r="AW925" s="133"/>
      <c r="AX925" s="133"/>
    </row>
    <row r="926" spans="1:50" ht="30" hidden="1" customHeight="1" x14ac:dyDescent="0.15">
      <c r="A926" s="352">
        <v>24</v>
      </c>
      <c r="B926" s="352">
        <v>1</v>
      </c>
      <c r="C926" s="333"/>
      <c r="D926" s="333"/>
      <c r="E926" s="333"/>
      <c r="F926" s="333"/>
      <c r="G926" s="333"/>
      <c r="H926" s="333"/>
      <c r="I926" s="333"/>
      <c r="J926" s="334"/>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0"/>
      <c r="AJ926" s="340"/>
      <c r="AK926" s="340"/>
      <c r="AL926" s="341"/>
      <c r="AM926" s="342"/>
      <c r="AN926" s="342"/>
      <c r="AO926" s="343"/>
      <c r="AP926" s="133"/>
      <c r="AQ926" s="133"/>
      <c r="AR926" s="133"/>
      <c r="AS926" s="133"/>
      <c r="AT926" s="133"/>
      <c r="AU926" s="133"/>
      <c r="AV926" s="133"/>
      <c r="AW926" s="133"/>
      <c r="AX926" s="133"/>
    </row>
    <row r="927" spans="1:50" ht="30" hidden="1" customHeight="1" x14ac:dyDescent="0.15">
      <c r="A927" s="352">
        <v>25</v>
      </c>
      <c r="B927" s="352">
        <v>1</v>
      </c>
      <c r="C927" s="333"/>
      <c r="D927" s="333"/>
      <c r="E927" s="333"/>
      <c r="F927" s="333"/>
      <c r="G927" s="333"/>
      <c r="H927" s="333"/>
      <c r="I927" s="333"/>
      <c r="J927" s="334"/>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0"/>
      <c r="AJ927" s="340"/>
      <c r="AK927" s="340"/>
      <c r="AL927" s="341"/>
      <c r="AM927" s="342"/>
      <c r="AN927" s="342"/>
      <c r="AO927" s="343"/>
      <c r="AP927" s="133"/>
      <c r="AQ927" s="133"/>
      <c r="AR927" s="133"/>
      <c r="AS927" s="133"/>
      <c r="AT927" s="133"/>
      <c r="AU927" s="133"/>
      <c r="AV927" s="133"/>
      <c r="AW927" s="133"/>
      <c r="AX927" s="133"/>
    </row>
    <row r="928" spans="1:50" ht="30" hidden="1" customHeight="1" x14ac:dyDescent="0.15">
      <c r="A928" s="352">
        <v>26</v>
      </c>
      <c r="B928" s="352">
        <v>1</v>
      </c>
      <c r="C928" s="333"/>
      <c r="D928" s="333"/>
      <c r="E928" s="333"/>
      <c r="F928" s="333"/>
      <c r="G928" s="333"/>
      <c r="H928" s="333"/>
      <c r="I928" s="333"/>
      <c r="J928" s="334"/>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0"/>
      <c r="AJ928" s="340"/>
      <c r="AK928" s="340"/>
      <c r="AL928" s="341"/>
      <c r="AM928" s="342"/>
      <c r="AN928" s="342"/>
      <c r="AO928" s="343"/>
      <c r="AP928" s="133"/>
      <c r="AQ928" s="133"/>
      <c r="AR928" s="133"/>
      <c r="AS928" s="133"/>
      <c r="AT928" s="133"/>
      <c r="AU928" s="133"/>
      <c r="AV928" s="133"/>
      <c r="AW928" s="133"/>
      <c r="AX928" s="133"/>
    </row>
    <row r="929" spans="1:50" ht="30" hidden="1" customHeight="1" x14ac:dyDescent="0.15">
      <c r="A929" s="352">
        <v>27</v>
      </c>
      <c r="B929" s="352">
        <v>1</v>
      </c>
      <c r="C929" s="333"/>
      <c r="D929" s="333"/>
      <c r="E929" s="333"/>
      <c r="F929" s="333"/>
      <c r="G929" s="333"/>
      <c r="H929" s="333"/>
      <c r="I929" s="333"/>
      <c r="J929" s="334"/>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0"/>
      <c r="AJ929" s="340"/>
      <c r="AK929" s="340"/>
      <c r="AL929" s="341"/>
      <c r="AM929" s="342"/>
      <c r="AN929" s="342"/>
      <c r="AO929" s="343"/>
      <c r="AP929" s="133"/>
      <c r="AQ929" s="133"/>
      <c r="AR929" s="133"/>
      <c r="AS929" s="133"/>
      <c r="AT929" s="133"/>
      <c r="AU929" s="133"/>
      <c r="AV929" s="133"/>
      <c r="AW929" s="133"/>
      <c r="AX929" s="133"/>
    </row>
    <row r="930" spans="1:50" ht="30" hidden="1" customHeight="1" x14ac:dyDescent="0.15">
      <c r="A930" s="352">
        <v>28</v>
      </c>
      <c r="B930" s="352">
        <v>1</v>
      </c>
      <c r="C930" s="333"/>
      <c r="D930" s="333"/>
      <c r="E930" s="333"/>
      <c r="F930" s="333"/>
      <c r="G930" s="333"/>
      <c r="H930" s="333"/>
      <c r="I930" s="333"/>
      <c r="J930" s="334"/>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0"/>
      <c r="AJ930" s="340"/>
      <c r="AK930" s="340"/>
      <c r="AL930" s="341"/>
      <c r="AM930" s="342"/>
      <c r="AN930" s="342"/>
      <c r="AO930" s="343"/>
      <c r="AP930" s="133"/>
      <c r="AQ930" s="133"/>
      <c r="AR930" s="133"/>
      <c r="AS930" s="133"/>
      <c r="AT930" s="133"/>
      <c r="AU930" s="133"/>
      <c r="AV930" s="133"/>
      <c r="AW930" s="133"/>
      <c r="AX930" s="133"/>
    </row>
    <row r="931" spans="1:50" ht="30" hidden="1" customHeight="1" x14ac:dyDescent="0.15">
      <c r="A931" s="352">
        <v>29</v>
      </c>
      <c r="B931" s="352">
        <v>1</v>
      </c>
      <c r="C931" s="333"/>
      <c r="D931" s="333"/>
      <c r="E931" s="333"/>
      <c r="F931" s="333"/>
      <c r="G931" s="333"/>
      <c r="H931" s="333"/>
      <c r="I931" s="333"/>
      <c r="J931" s="334"/>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0"/>
      <c r="AJ931" s="340"/>
      <c r="AK931" s="340"/>
      <c r="AL931" s="341"/>
      <c r="AM931" s="342"/>
      <c r="AN931" s="342"/>
      <c r="AO931" s="343"/>
      <c r="AP931" s="133"/>
      <c r="AQ931" s="133"/>
      <c r="AR931" s="133"/>
      <c r="AS931" s="133"/>
      <c r="AT931" s="133"/>
      <c r="AU931" s="133"/>
      <c r="AV931" s="133"/>
      <c r="AW931" s="133"/>
      <c r="AX931" s="133"/>
    </row>
    <row r="932" spans="1:50" ht="30" hidden="1" customHeight="1" x14ac:dyDescent="0.15">
      <c r="A932" s="352">
        <v>30</v>
      </c>
      <c r="B932" s="352">
        <v>1</v>
      </c>
      <c r="C932" s="333"/>
      <c r="D932" s="333"/>
      <c r="E932" s="333"/>
      <c r="F932" s="333"/>
      <c r="G932" s="333"/>
      <c r="H932" s="333"/>
      <c r="I932" s="333"/>
      <c r="J932" s="334"/>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0"/>
      <c r="AJ932" s="340"/>
      <c r="AK932" s="340"/>
      <c r="AL932" s="341"/>
      <c r="AM932" s="342"/>
      <c r="AN932" s="342"/>
      <c r="AO932" s="343"/>
      <c r="AP932" s="133"/>
      <c r="AQ932" s="133"/>
      <c r="AR932" s="133"/>
      <c r="AS932" s="133"/>
      <c r="AT932" s="133"/>
      <c r="AU932" s="133"/>
      <c r="AV932" s="133"/>
      <c r="AW932" s="133"/>
      <c r="AX932" s="133"/>
    </row>
    <row r="933" spans="1:50" ht="24.75" hidden="1" customHeight="1" x14ac:dyDescent="0.15">
      <c r="A933" s="74"/>
      <c r="B933" s="74"/>
      <c r="C933" s="74"/>
      <c r="D933" s="74"/>
      <c r="E933" s="74"/>
      <c r="F933" s="74"/>
      <c r="G933" s="74"/>
      <c r="H933" s="74"/>
      <c r="I933" s="74"/>
      <c r="J933" s="74"/>
      <c r="K933" s="74"/>
      <c r="L933" s="74"/>
      <c r="M933" s="74"/>
      <c r="N933" s="74"/>
      <c r="O933" s="74"/>
      <c r="P933" s="79"/>
      <c r="Q933" s="79"/>
      <c r="R933" s="79"/>
      <c r="S933" s="79"/>
      <c r="T933" s="79"/>
      <c r="U933" s="79"/>
      <c r="V933" s="79"/>
      <c r="W933" s="79"/>
      <c r="X933" s="79"/>
      <c r="Y933" s="80"/>
      <c r="Z933" s="80"/>
      <c r="AA933" s="80"/>
      <c r="AB933" s="80"/>
      <c r="AC933" s="80"/>
      <c r="AD933" s="80"/>
      <c r="AE933" s="80"/>
      <c r="AF933" s="80"/>
      <c r="AG933" s="80"/>
      <c r="AH933" s="80"/>
      <c r="AI933" s="80"/>
      <c r="AJ933" s="80"/>
      <c r="AK933" s="80"/>
      <c r="AL933" s="80"/>
      <c r="AM933" s="80"/>
      <c r="AN933" s="80"/>
      <c r="AO933" s="80"/>
      <c r="AP933" s="79"/>
      <c r="AQ933" s="79"/>
      <c r="AR933" s="79"/>
      <c r="AS933" s="79"/>
      <c r="AT933" s="79"/>
      <c r="AU933" s="79"/>
      <c r="AV933" s="79"/>
      <c r="AW933" s="79"/>
      <c r="AX933" s="79"/>
    </row>
    <row r="934" spans="1:50" ht="24.75" hidden="1" customHeight="1" x14ac:dyDescent="0.15">
      <c r="A934" s="74"/>
      <c r="B934" s="78" t="s">
        <v>296</v>
      </c>
      <c r="C934" s="74"/>
      <c r="D934" s="74"/>
      <c r="E934" s="74"/>
      <c r="F934" s="74"/>
      <c r="G934" s="74"/>
      <c r="H934" s="74"/>
      <c r="I934" s="74"/>
      <c r="J934" s="74"/>
      <c r="K934" s="74"/>
      <c r="L934" s="74"/>
      <c r="M934" s="74"/>
      <c r="N934" s="74"/>
      <c r="O934" s="74"/>
      <c r="P934" s="79"/>
      <c r="Q934" s="79"/>
      <c r="R934" s="79"/>
      <c r="S934" s="79"/>
      <c r="T934" s="79"/>
      <c r="U934" s="79"/>
      <c r="V934" s="79"/>
      <c r="W934" s="79"/>
      <c r="X934" s="79"/>
      <c r="Y934" s="80"/>
      <c r="Z934" s="80"/>
      <c r="AA934" s="80"/>
      <c r="AB934" s="80"/>
      <c r="AC934" s="80"/>
      <c r="AD934" s="80"/>
      <c r="AE934" s="80"/>
      <c r="AF934" s="80"/>
      <c r="AG934" s="80"/>
      <c r="AH934" s="80"/>
      <c r="AI934" s="80"/>
      <c r="AJ934" s="80"/>
      <c r="AK934" s="80"/>
      <c r="AL934" s="80"/>
      <c r="AM934" s="80"/>
      <c r="AN934" s="80"/>
      <c r="AO934" s="80"/>
      <c r="AP934" s="79"/>
      <c r="AQ934" s="79"/>
      <c r="AR934" s="79"/>
      <c r="AS934" s="79"/>
      <c r="AT934" s="79"/>
      <c r="AU934" s="79"/>
      <c r="AV934" s="79"/>
      <c r="AW934" s="79"/>
      <c r="AX934" s="79"/>
    </row>
    <row r="935" spans="1:50" ht="59.25" hidden="1" customHeight="1" x14ac:dyDescent="0.15">
      <c r="A935" s="345"/>
      <c r="B935" s="345"/>
      <c r="C935" s="345" t="s">
        <v>23</v>
      </c>
      <c r="D935" s="345"/>
      <c r="E935" s="345"/>
      <c r="F935" s="345"/>
      <c r="G935" s="345"/>
      <c r="H935" s="345"/>
      <c r="I935" s="345"/>
      <c r="J935" s="135" t="s">
        <v>338</v>
      </c>
      <c r="K935" s="346"/>
      <c r="L935" s="346"/>
      <c r="M935" s="346"/>
      <c r="N935" s="346"/>
      <c r="O935" s="346"/>
      <c r="P935" s="345" t="s">
        <v>314</v>
      </c>
      <c r="Q935" s="345"/>
      <c r="R935" s="345"/>
      <c r="S935" s="345"/>
      <c r="T935" s="345"/>
      <c r="U935" s="345"/>
      <c r="V935" s="345"/>
      <c r="W935" s="345"/>
      <c r="X935" s="345"/>
      <c r="Y935" s="347" t="s">
        <v>336</v>
      </c>
      <c r="Z935" s="347"/>
      <c r="AA935" s="347"/>
      <c r="AB935" s="347"/>
      <c r="AC935" s="135" t="s">
        <v>378</v>
      </c>
      <c r="AD935" s="135"/>
      <c r="AE935" s="135"/>
      <c r="AF935" s="135"/>
      <c r="AG935" s="135"/>
      <c r="AH935" s="347" t="s">
        <v>550</v>
      </c>
      <c r="AI935" s="345"/>
      <c r="AJ935" s="345"/>
      <c r="AK935" s="345"/>
      <c r="AL935" s="345" t="s">
        <v>21</v>
      </c>
      <c r="AM935" s="345"/>
      <c r="AN935" s="345"/>
      <c r="AO935" s="348"/>
      <c r="AP935" s="135" t="s">
        <v>339</v>
      </c>
      <c r="AQ935" s="135"/>
      <c r="AR935" s="135"/>
      <c r="AS935" s="135"/>
      <c r="AT935" s="135"/>
      <c r="AU935" s="135"/>
      <c r="AV935" s="135"/>
      <c r="AW935" s="135"/>
      <c r="AX935" s="135"/>
    </row>
    <row r="936" spans="1:50" ht="30" hidden="1" customHeight="1" x14ac:dyDescent="0.15">
      <c r="A936" s="352">
        <v>1</v>
      </c>
      <c r="B936" s="352">
        <v>1</v>
      </c>
      <c r="C936" s="333"/>
      <c r="D936" s="333"/>
      <c r="E936" s="333"/>
      <c r="F936" s="333"/>
      <c r="G936" s="333"/>
      <c r="H936" s="333"/>
      <c r="I936" s="333"/>
      <c r="J936" s="334"/>
      <c r="K936" s="334"/>
      <c r="L936" s="334"/>
      <c r="M936" s="334"/>
      <c r="N936" s="334"/>
      <c r="O936" s="334"/>
      <c r="P936" s="335"/>
      <c r="Q936" s="335"/>
      <c r="R936" s="335"/>
      <c r="S936" s="335"/>
      <c r="T936" s="335"/>
      <c r="U936" s="335"/>
      <c r="V936" s="335"/>
      <c r="W936" s="335"/>
      <c r="X936" s="335"/>
      <c r="Y936" s="336"/>
      <c r="Z936" s="337"/>
      <c r="AA936" s="337"/>
      <c r="AB936" s="338"/>
      <c r="AC936" s="344"/>
      <c r="AD936" s="349"/>
      <c r="AE936" s="349"/>
      <c r="AF936" s="349"/>
      <c r="AG936" s="349"/>
      <c r="AH936" s="350"/>
      <c r="AI936" s="350"/>
      <c r="AJ936" s="350"/>
      <c r="AK936" s="350"/>
      <c r="AL936" s="341"/>
      <c r="AM936" s="342"/>
      <c r="AN936" s="342"/>
      <c r="AO936" s="343"/>
      <c r="AP936" s="133"/>
      <c r="AQ936" s="133"/>
      <c r="AR936" s="133"/>
      <c r="AS936" s="133"/>
      <c r="AT936" s="133"/>
      <c r="AU936" s="133"/>
      <c r="AV936" s="133"/>
      <c r="AW936" s="133"/>
      <c r="AX936" s="133"/>
    </row>
    <row r="937" spans="1:50" ht="30" hidden="1" customHeight="1" x14ac:dyDescent="0.15">
      <c r="A937" s="352">
        <v>2</v>
      </c>
      <c r="B937" s="352">
        <v>1</v>
      </c>
      <c r="C937" s="333"/>
      <c r="D937" s="333"/>
      <c r="E937" s="333"/>
      <c r="F937" s="333"/>
      <c r="G937" s="333"/>
      <c r="H937" s="333"/>
      <c r="I937" s="333"/>
      <c r="J937" s="334"/>
      <c r="K937" s="334"/>
      <c r="L937" s="334"/>
      <c r="M937" s="334"/>
      <c r="N937" s="334"/>
      <c r="O937" s="334"/>
      <c r="P937" s="335"/>
      <c r="Q937" s="335"/>
      <c r="R937" s="335"/>
      <c r="S937" s="335"/>
      <c r="T937" s="335"/>
      <c r="U937" s="335"/>
      <c r="V937" s="335"/>
      <c r="W937" s="335"/>
      <c r="X937" s="335"/>
      <c r="Y937" s="336"/>
      <c r="Z937" s="337"/>
      <c r="AA937" s="337"/>
      <c r="AB937" s="338"/>
      <c r="AC937" s="344"/>
      <c r="AD937" s="344"/>
      <c r="AE937" s="344"/>
      <c r="AF937" s="344"/>
      <c r="AG937" s="344"/>
      <c r="AH937" s="350"/>
      <c r="AI937" s="350"/>
      <c r="AJ937" s="350"/>
      <c r="AK937" s="350"/>
      <c r="AL937" s="341"/>
      <c r="AM937" s="342"/>
      <c r="AN937" s="342"/>
      <c r="AO937" s="343"/>
      <c r="AP937" s="133"/>
      <c r="AQ937" s="133"/>
      <c r="AR937" s="133"/>
      <c r="AS937" s="133"/>
      <c r="AT937" s="133"/>
      <c r="AU937" s="133"/>
      <c r="AV937" s="133"/>
      <c r="AW937" s="133"/>
      <c r="AX937" s="133"/>
    </row>
    <row r="938" spans="1:50" ht="30" hidden="1" customHeight="1" x14ac:dyDescent="0.15">
      <c r="A938" s="352">
        <v>3</v>
      </c>
      <c r="B938" s="352">
        <v>1</v>
      </c>
      <c r="C938" s="333"/>
      <c r="D938" s="333"/>
      <c r="E938" s="333"/>
      <c r="F938" s="333"/>
      <c r="G938" s="333"/>
      <c r="H938" s="333"/>
      <c r="I938" s="333"/>
      <c r="J938" s="334"/>
      <c r="K938" s="334"/>
      <c r="L938" s="334"/>
      <c r="M938" s="334"/>
      <c r="N938" s="334"/>
      <c r="O938" s="334"/>
      <c r="P938" s="335"/>
      <c r="Q938" s="335"/>
      <c r="R938" s="335"/>
      <c r="S938" s="335"/>
      <c r="T938" s="335"/>
      <c r="U938" s="335"/>
      <c r="V938" s="335"/>
      <c r="W938" s="335"/>
      <c r="X938" s="335"/>
      <c r="Y938" s="336"/>
      <c r="Z938" s="337"/>
      <c r="AA938" s="337"/>
      <c r="AB938" s="338"/>
      <c r="AC938" s="344"/>
      <c r="AD938" s="344"/>
      <c r="AE938" s="344"/>
      <c r="AF938" s="344"/>
      <c r="AG938" s="344"/>
      <c r="AH938" s="340"/>
      <c r="AI938" s="340"/>
      <c r="AJ938" s="340"/>
      <c r="AK938" s="340"/>
      <c r="AL938" s="341"/>
      <c r="AM938" s="342"/>
      <c r="AN938" s="342"/>
      <c r="AO938" s="343"/>
      <c r="AP938" s="133"/>
      <c r="AQ938" s="133"/>
      <c r="AR938" s="133"/>
      <c r="AS938" s="133"/>
      <c r="AT938" s="133"/>
      <c r="AU938" s="133"/>
      <c r="AV938" s="133"/>
      <c r="AW938" s="133"/>
      <c r="AX938" s="133"/>
    </row>
    <row r="939" spans="1:50" ht="30" hidden="1" customHeight="1" x14ac:dyDescent="0.15">
      <c r="A939" s="352">
        <v>4</v>
      </c>
      <c r="B939" s="352">
        <v>1</v>
      </c>
      <c r="C939" s="333"/>
      <c r="D939" s="333"/>
      <c r="E939" s="333"/>
      <c r="F939" s="333"/>
      <c r="G939" s="333"/>
      <c r="H939" s="333"/>
      <c r="I939" s="333"/>
      <c r="J939" s="334"/>
      <c r="K939" s="334"/>
      <c r="L939" s="334"/>
      <c r="M939" s="334"/>
      <c r="N939" s="334"/>
      <c r="O939" s="334"/>
      <c r="P939" s="335"/>
      <c r="Q939" s="335"/>
      <c r="R939" s="335"/>
      <c r="S939" s="335"/>
      <c r="T939" s="335"/>
      <c r="U939" s="335"/>
      <c r="V939" s="335"/>
      <c r="W939" s="335"/>
      <c r="X939" s="335"/>
      <c r="Y939" s="336"/>
      <c r="Z939" s="337"/>
      <c r="AA939" s="337"/>
      <c r="AB939" s="338"/>
      <c r="AC939" s="344"/>
      <c r="AD939" s="344"/>
      <c r="AE939" s="344"/>
      <c r="AF939" s="344"/>
      <c r="AG939" s="344"/>
      <c r="AH939" s="340"/>
      <c r="AI939" s="340"/>
      <c r="AJ939" s="340"/>
      <c r="AK939" s="340"/>
      <c r="AL939" s="341"/>
      <c r="AM939" s="342"/>
      <c r="AN939" s="342"/>
      <c r="AO939" s="343"/>
      <c r="AP939" s="133"/>
      <c r="AQ939" s="133"/>
      <c r="AR939" s="133"/>
      <c r="AS939" s="133"/>
      <c r="AT939" s="133"/>
      <c r="AU939" s="133"/>
      <c r="AV939" s="133"/>
      <c r="AW939" s="133"/>
      <c r="AX939" s="133"/>
    </row>
    <row r="940" spans="1:50" ht="30" hidden="1" customHeight="1" x14ac:dyDescent="0.15">
      <c r="A940" s="352">
        <v>5</v>
      </c>
      <c r="B940" s="352">
        <v>1</v>
      </c>
      <c r="C940" s="333"/>
      <c r="D940" s="333"/>
      <c r="E940" s="333"/>
      <c r="F940" s="333"/>
      <c r="G940" s="333"/>
      <c r="H940" s="333"/>
      <c r="I940" s="333"/>
      <c r="J940" s="334"/>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0"/>
      <c r="AJ940" s="340"/>
      <c r="AK940" s="340"/>
      <c r="AL940" s="341"/>
      <c r="AM940" s="342"/>
      <c r="AN940" s="342"/>
      <c r="AO940" s="343"/>
      <c r="AP940" s="133"/>
      <c r="AQ940" s="133"/>
      <c r="AR940" s="133"/>
      <c r="AS940" s="133"/>
      <c r="AT940" s="133"/>
      <c r="AU940" s="133"/>
      <c r="AV940" s="133"/>
      <c r="AW940" s="133"/>
      <c r="AX940" s="133"/>
    </row>
    <row r="941" spans="1:50" ht="30" hidden="1" customHeight="1" x14ac:dyDescent="0.15">
      <c r="A941" s="352">
        <v>6</v>
      </c>
      <c r="B941" s="352">
        <v>1</v>
      </c>
      <c r="C941" s="333"/>
      <c r="D941" s="333"/>
      <c r="E941" s="333"/>
      <c r="F941" s="333"/>
      <c r="G941" s="333"/>
      <c r="H941" s="333"/>
      <c r="I941" s="333"/>
      <c r="J941" s="334"/>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0"/>
      <c r="AJ941" s="340"/>
      <c r="AK941" s="340"/>
      <c r="AL941" s="341"/>
      <c r="AM941" s="342"/>
      <c r="AN941" s="342"/>
      <c r="AO941" s="343"/>
      <c r="AP941" s="133"/>
      <c r="AQ941" s="133"/>
      <c r="AR941" s="133"/>
      <c r="AS941" s="133"/>
      <c r="AT941" s="133"/>
      <c r="AU941" s="133"/>
      <c r="AV941" s="133"/>
      <c r="AW941" s="133"/>
      <c r="AX941" s="133"/>
    </row>
    <row r="942" spans="1:50" ht="30" hidden="1" customHeight="1" x14ac:dyDescent="0.15">
      <c r="A942" s="352">
        <v>7</v>
      </c>
      <c r="B942" s="352">
        <v>1</v>
      </c>
      <c r="C942" s="333"/>
      <c r="D942" s="333"/>
      <c r="E942" s="333"/>
      <c r="F942" s="333"/>
      <c r="G942" s="333"/>
      <c r="H942" s="333"/>
      <c r="I942" s="333"/>
      <c r="J942" s="334"/>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0"/>
      <c r="AJ942" s="340"/>
      <c r="AK942" s="340"/>
      <c r="AL942" s="341"/>
      <c r="AM942" s="342"/>
      <c r="AN942" s="342"/>
      <c r="AO942" s="343"/>
      <c r="AP942" s="133"/>
      <c r="AQ942" s="133"/>
      <c r="AR942" s="133"/>
      <c r="AS942" s="133"/>
      <c r="AT942" s="133"/>
      <c r="AU942" s="133"/>
      <c r="AV942" s="133"/>
      <c r="AW942" s="133"/>
      <c r="AX942" s="133"/>
    </row>
    <row r="943" spans="1:50" ht="30" hidden="1" customHeight="1" x14ac:dyDescent="0.15">
      <c r="A943" s="352">
        <v>8</v>
      </c>
      <c r="B943" s="352">
        <v>1</v>
      </c>
      <c r="C943" s="333"/>
      <c r="D943" s="333"/>
      <c r="E943" s="333"/>
      <c r="F943" s="333"/>
      <c r="G943" s="333"/>
      <c r="H943" s="333"/>
      <c r="I943" s="333"/>
      <c r="J943" s="334"/>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0"/>
      <c r="AJ943" s="340"/>
      <c r="AK943" s="340"/>
      <c r="AL943" s="341"/>
      <c r="AM943" s="342"/>
      <c r="AN943" s="342"/>
      <c r="AO943" s="343"/>
      <c r="AP943" s="133"/>
      <c r="AQ943" s="133"/>
      <c r="AR943" s="133"/>
      <c r="AS943" s="133"/>
      <c r="AT943" s="133"/>
      <c r="AU943" s="133"/>
      <c r="AV943" s="133"/>
      <c r="AW943" s="133"/>
      <c r="AX943" s="133"/>
    </row>
    <row r="944" spans="1:50" ht="30" hidden="1" customHeight="1" x14ac:dyDescent="0.15">
      <c r="A944" s="352">
        <v>9</v>
      </c>
      <c r="B944" s="352">
        <v>1</v>
      </c>
      <c r="C944" s="333"/>
      <c r="D944" s="333"/>
      <c r="E944" s="333"/>
      <c r="F944" s="333"/>
      <c r="G944" s="333"/>
      <c r="H944" s="333"/>
      <c r="I944" s="333"/>
      <c r="J944" s="334"/>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0"/>
      <c r="AJ944" s="340"/>
      <c r="AK944" s="340"/>
      <c r="AL944" s="341"/>
      <c r="AM944" s="342"/>
      <c r="AN944" s="342"/>
      <c r="AO944" s="343"/>
      <c r="AP944" s="133"/>
      <c r="AQ944" s="133"/>
      <c r="AR944" s="133"/>
      <c r="AS944" s="133"/>
      <c r="AT944" s="133"/>
      <c r="AU944" s="133"/>
      <c r="AV944" s="133"/>
      <c r="AW944" s="133"/>
      <c r="AX944" s="133"/>
    </row>
    <row r="945" spans="1:50" ht="30" hidden="1" customHeight="1" x14ac:dyDescent="0.15">
      <c r="A945" s="352">
        <v>10</v>
      </c>
      <c r="B945" s="352">
        <v>1</v>
      </c>
      <c r="C945" s="333"/>
      <c r="D945" s="333"/>
      <c r="E945" s="333"/>
      <c r="F945" s="333"/>
      <c r="G945" s="333"/>
      <c r="H945" s="333"/>
      <c r="I945" s="333"/>
      <c r="J945" s="334"/>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0"/>
      <c r="AJ945" s="340"/>
      <c r="AK945" s="340"/>
      <c r="AL945" s="341"/>
      <c r="AM945" s="342"/>
      <c r="AN945" s="342"/>
      <c r="AO945" s="343"/>
      <c r="AP945" s="133"/>
      <c r="AQ945" s="133"/>
      <c r="AR945" s="133"/>
      <c r="AS945" s="133"/>
      <c r="AT945" s="133"/>
      <c r="AU945" s="133"/>
      <c r="AV945" s="133"/>
      <c r="AW945" s="133"/>
      <c r="AX945" s="133"/>
    </row>
    <row r="946" spans="1:50" ht="30" hidden="1" customHeight="1" x14ac:dyDescent="0.15">
      <c r="A946" s="352">
        <v>11</v>
      </c>
      <c r="B946" s="352">
        <v>1</v>
      </c>
      <c r="C946" s="333"/>
      <c r="D946" s="333"/>
      <c r="E946" s="333"/>
      <c r="F946" s="333"/>
      <c r="G946" s="333"/>
      <c r="H946" s="333"/>
      <c r="I946" s="333"/>
      <c r="J946" s="334"/>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0"/>
      <c r="AJ946" s="340"/>
      <c r="AK946" s="340"/>
      <c r="AL946" s="341"/>
      <c r="AM946" s="342"/>
      <c r="AN946" s="342"/>
      <c r="AO946" s="343"/>
      <c r="AP946" s="133"/>
      <c r="AQ946" s="133"/>
      <c r="AR946" s="133"/>
      <c r="AS946" s="133"/>
      <c r="AT946" s="133"/>
      <c r="AU946" s="133"/>
      <c r="AV946" s="133"/>
      <c r="AW946" s="133"/>
      <c r="AX946" s="133"/>
    </row>
    <row r="947" spans="1:50" ht="30" hidden="1" customHeight="1" x14ac:dyDescent="0.15">
      <c r="A947" s="352">
        <v>12</v>
      </c>
      <c r="B947" s="352">
        <v>1</v>
      </c>
      <c r="C947" s="333"/>
      <c r="D947" s="333"/>
      <c r="E947" s="333"/>
      <c r="F947" s="333"/>
      <c r="G947" s="333"/>
      <c r="H947" s="333"/>
      <c r="I947" s="333"/>
      <c r="J947" s="334"/>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0"/>
      <c r="AJ947" s="340"/>
      <c r="AK947" s="340"/>
      <c r="AL947" s="341"/>
      <c r="AM947" s="342"/>
      <c r="AN947" s="342"/>
      <c r="AO947" s="343"/>
      <c r="AP947" s="133"/>
      <c r="AQ947" s="133"/>
      <c r="AR947" s="133"/>
      <c r="AS947" s="133"/>
      <c r="AT947" s="133"/>
      <c r="AU947" s="133"/>
      <c r="AV947" s="133"/>
      <c r="AW947" s="133"/>
      <c r="AX947" s="133"/>
    </row>
    <row r="948" spans="1:50" ht="30" hidden="1" customHeight="1" x14ac:dyDescent="0.15">
      <c r="A948" s="352">
        <v>13</v>
      </c>
      <c r="B948" s="352">
        <v>1</v>
      </c>
      <c r="C948" s="333"/>
      <c r="D948" s="333"/>
      <c r="E948" s="333"/>
      <c r="F948" s="333"/>
      <c r="G948" s="333"/>
      <c r="H948" s="333"/>
      <c r="I948" s="333"/>
      <c r="J948" s="334"/>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0"/>
      <c r="AJ948" s="340"/>
      <c r="AK948" s="340"/>
      <c r="AL948" s="341"/>
      <c r="AM948" s="342"/>
      <c r="AN948" s="342"/>
      <c r="AO948" s="343"/>
      <c r="AP948" s="133"/>
      <c r="AQ948" s="133"/>
      <c r="AR948" s="133"/>
      <c r="AS948" s="133"/>
      <c r="AT948" s="133"/>
      <c r="AU948" s="133"/>
      <c r="AV948" s="133"/>
      <c r="AW948" s="133"/>
      <c r="AX948" s="133"/>
    </row>
    <row r="949" spans="1:50" ht="30" hidden="1" customHeight="1" x14ac:dyDescent="0.15">
      <c r="A949" s="352">
        <v>14</v>
      </c>
      <c r="B949" s="352">
        <v>1</v>
      </c>
      <c r="C949" s="333"/>
      <c r="D949" s="333"/>
      <c r="E949" s="333"/>
      <c r="F949" s="333"/>
      <c r="G949" s="333"/>
      <c r="H949" s="333"/>
      <c r="I949" s="333"/>
      <c r="J949" s="334"/>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0"/>
      <c r="AJ949" s="340"/>
      <c r="AK949" s="340"/>
      <c r="AL949" s="341"/>
      <c r="AM949" s="342"/>
      <c r="AN949" s="342"/>
      <c r="AO949" s="343"/>
      <c r="AP949" s="133"/>
      <c r="AQ949" s="133"/>
      <c r="AR949" s="133"/>
      <c r="AS949" s="133"/>
      <c r="AT949" s="133"/>
      <c r="AU949" s="133"/>
      <c r="AV949" s="133"/>
      <c r="AW949" s="133"/>
      <c r="AX949" s="133"/>
    </row>
    <row r="950" spans="1:50" ht="30" hidden="1" customHeight="1" x14ac:dyDescent="0.15">
      <c r="A950" s="352">
        <v>15</v>
      </c>
      <c r="B950" s="352">
        <v>1</v>
      </c>
      <c r="C950" s="333"/>
      <c r="D950" s="333"/>
      <c r="E950" s="333"/>
      <c r="F950" s="333"/>
      <c r="G950" s="333"/>
      <c r="H950" s="333"/>
      <c r="I950" s="333"/>
      <c r="J950" s="334"/>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0"/>
      <c r="AJ950" s="340"/>
      <c r="AK950" s="340"/>
      <c r="AL950" s="341"/>
      <c r="AM950" s="342"/>
      <c r="AN950" s="342"/>
      <c r="AO950" s="343"/>
      <c r="AP950" s="133"/>
      <c r="AQ950" s="133"/>
      <c r="AR950" s="133"/>
      <c r="AS950" s="133"/>
      <c r="AT950" s="133"/>
      <c r="AU950" s="133"/>
      <c r="AV950" s="133"/>
      <c r="AW950" s="133"/>
      <c r="AX950" s="133"/>
    </row>
    <row r="951" spans="1:50" ht="30" hidden="1" customHeight="1" x14ac:dyDescent="0.15">
      <c r="A951" s="352">
        <v>16</v>
      </c>
      <c r="B951" s="352">
        <v>1</v>
      </c>
      <c r="C951" s="333"/>
      <c r="D951" s="333"/>
      <c r="E951" s="333"/>
      <c r="F951" s="333"/>
      <c r="G951" s="333"/>
      <c r="H951" s="333"/>
      <c r="I951" s="333"/>
      <c r="J951" s="334"/>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0"/>
      <c r="AJ951" s="340"/>
      <c r="AK951" s="340"/>
      <c r="AL951" s="341"/>
      <c r="AM951" s="342"/>
      <c r="AN951" s="342"/>
      <c r="AO951" s="343"/>
      <c r="AP951" s="133"/>
      <c r="AQ951" s="133"/>
      <c r="AR951" s="133"/>
      <c r="AS951" s="133"/>
      <c r="AT951" s="133"/>
      <c r="AU951" s="133"/>
      <c r="AV951" s="133"/>
      <c r="AW951" s="133"/>
      <c r="AX951" s="133"/>
    </row>
    <row r="952" spans="1:50" s="38" customFormat="1" ht="30" hidden="1" customHeight="1" x14ac:dyDescent="0.15">
      <c r="A952" s="352">
        <v>17</v>
      </c>
      <c r="B952" s="352">
        <v>1</v>
      </c>
      <c r="C952" s="333"/>
      <c r="D952" s="333"/>
      <c r="E952" s="333"/>
      <c r="F952" s="333"/>
      <c r="G952" s="333"/>
      <c r="H952" s="333"/>
      <c r="I952" s="333"/>
      <c r="J952" s="334"/>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0"/>
      <c r="AJ952" s="340"/>
      <c r="AK952" s="340"/>
      <c r="AL952" s="341"/>
      <c r="AM952" s="342"/>
      <c r="AN952" s="342"/>
      <c r="AO952" s="343"/>
      <c r="AP952" s="133"/>
      <c r="AQ952" s="133"/>
      <c r="AR952" s="133"/>
      <c r="AS952" s="133"/>
      <c r="AT952" s="133"/>
      <c r="AU952" s="133"/>
      <c r="AV952" s="133"/>
      <c r="AW952" s="133"/>
      <c r="AX952" s="133"/>
    </row>
    <row r="953" spans="1:50" ht="30" hidden="1" customHeight="1" x14ac:dyDescent="0.15">
      <c r="A953" s="352">
        <v>18</v>
      </c>
      <c r="B953" s="352">
        <v>1</v>
      </c>
      <c r="C953" s="333"/>
      <c r="D953" s="333"/>
      <c r="E953" s="333"/>
      <c r="F953" s="333"/>
      <c r="G953" s="333"/>
      <c r="H953" s="333"/>
      <c r="I953" s="333"/>
      <c r="J953" s="334"/>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0"/>
      <c r="AJ953" s="340"/>
      <c r="AK953" s="340"/>
      <c r="AL953" s="341"/>
      <c r="AM953" s="342"/>
      <c r="AN953" s="342"/>
      <c r="AO953" s="343"/>
      <c r="AP953" s="133"/>
      <c r="AQ953" s="133"/>
      <c r="AR953" s="133"/>
      <c r="AS953" s="133"/>
      <c r="AT953" s="133"/>
      <c r="AU953" s="133"/>
      <c r="AV953" s="133"/>
      <c r="AW953" s="133"/>
      <c r="AX953" s="133"/>
    </row>
    <row r="954" spans="1:50" ht="30" hidden="1" customHeight="1" x14ac:dyDescent="0.15">
      <c r="A954" s="352">
        <v>19</v>
      </c>
      <c r="B954" s="352">
        <v>1</v>
      </c>
      <c r="C954" s="333"/>
      <c r="D954" s="333"/>
      <c r="E954" s="333"/>
      <c r="F954" s="333"/>
      <c r="G954" s="333"/>
      <c r="H954" s="333"/>
      <c r="I954" s="333"/>
      <c r="J954" s="334"/>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0"/>
      <c r="AJ954" s="340"/>
      <c r="AK954" s="340"/>
      <c r="AL954" s="341"/>
      <c r="AM954" s="342"/>
      <c r="AN954" s="342"/>
      <c r="AO954" s="343"/>
      <c r="AP954" s="133"/>
      <c r="AQ954" s="133"/>
      <c r="AR954" s="133"/>
      <c r="AS954" s="133"/>
      <c r="AT954" s="133"/>
      <c r="AU954" s="133"/>
      <c r="AV954" s="133"/>
      <c r="AW954" s="133"/>
      <c r="AX954" s="133"/>
    </row>
    <row r="955" spans="1:50" ht="30" hidden="1" customHeight="1" x14ac:dyDescent="0.15">
      <c r="A955" s="352">
        <v>20</v>
      </c>
      <c r="B955" s="352">
        <v>1</v>
      </c>
      <c r="C955" s="333"/>
      <c r="D955" s="333"/>
      <c r="E955" s="333"/>
      <c r="F955" s="333"/>
      <c r="G955" s="333"/>
      <c r="H955" s="333"/>
      <c r="I955" s="333"/>
      <c r="J955" s="334"/>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0"/>
      <c r="AJ955" s="340"/>
      <c r="AK955" s="340"/>
      <c r="AL955" s="341"/>
      <c r="AM955" s="342"/>
      <c r="AN955" s="342"/>
      <c r="AO955" s="343"/>
      <c r="AP955" s="133"/>
      <c r="AQ955" s="133"/>
      <c r="AR955" s="133"/>
      <c r="AS955" s="133"/>
      <c r="AT955" s="133"/>
      <c r="AU955" s="133"/>
      <c r="AV955" s="133"/>
      <c r="AW955" s="133"/>
      <c r="AX955" s="133"/>
    </row>
    <row r="956" spans="1:50" ht="30" hidden="1" customHeight="1" x14ac:dyDescent="0.15">
      <c r="A956" s="352">
        <v>21</v>
      </c>
      <c r="B956" s="352">
        <v>1</v>
      </c>
      <c r="C956" s="333"/>
      <c r="D956" s="333"/>
      <c r="E956" s="333"/>
      <c r="F956" s="333"/>
      <c r="G956" s="333"/>
      <c r="H956" s="333"/>
      <c r="I956" s="333"/>
      <c r="J956" s="334"/>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0"/>
      <c r="AJ956" s="340"/>
      <c r="AK956" s="340"/>
      <c r="AL956" s="341"/>
      <c r="AM956" s="342"/>
      <c r="AN956" s="342"/>
      <c r="AO956" s="343"/>
      <c r="AP956" s="133"/>
      <c r="AQ956" s="133"/>
      <c r="AR956" s="133"/>
      <c r="AS956" s="133"/>
      <c r="AT956" s="133"/>
      <c r="AU956" s="133"/>
      <c r="AV956" s="133"/>
      <c r="AW956" s="133"/>
      <c r="AX956" s="133"/>
    </row>
    <row r="957" spans="1:50" ht="30" hidden="1" customHeight="1" x14ac:dyDescent="0.15">
      <c r="A957" s="352">
        <v>22</v>
      </c>
      <c r="B957" s="352">
        <v>1</v>
      </c>
      <c r="C957" s="333"/>
      <c r="D957" s="333"/>
      <c r="E957" s="333"/>
      <c r="F957" s="333"/>
      <c r="G957" s="333"/>
      <c r="H957" s="333"/>
      <c r="I957" s="333"/>
      <c r="J957" s="334"/>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0"/>
      <c r="AJ957" s="340"/>
      <c r="AK957" s="340"/>
      <c r="AL957" s="341"/>
      <c r="AM957" s="342"/>
      <c r="AN957" s="342"/>
      <c r="AO957" s="343"/>
      <c r="AP957" s="133"/>
      <c r="AQ957" s="133"/>
      <c r="AR957" s="133"/>
      <c r="AS957" s="133"/>
      <c r="AT957" s="133"/>
      <c r="AU957" s="133"/>
      <c r="AV957" s="133"/>
      <c r="AW957" s="133"/>
      <c r="AX957" s="133"/>
    </row>
    <row r="958" spans="1:50" ht="30" hidden="1" customHeight="1" x14ac:dyDescent="0.15">
      <c r="A958" s="352">
        <v>23</v>
      </c>
      <c r="B958" s="352">
        <v>1</v>
      </c>
      <c r="C958" s="333"/>
      <c r="D958" s="333"/>
      <c r="E958" s="333"/>
      <c r="F958" s="333"/>
      <c r="G958" s="333"/>
      <c r="H958" s="333"/>
      <c r="I958" s="333"/>
      <c r="J958" s="334"/>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0"/>
      <c r="AJ958" s="340"/>
      <c r="AK958" s="340"/>
      <c r="AL958" s="341"/>
      <c r="AM958" s="342"/>
      <c r="AN958" s="342"/>
      <c r="AO958" s="343"/>
      <c r="AP958" s="133"/>
      <c r="AQ958" s="133"/>
      <c r="AR958" s="133"/>
      <c r="AS958" s="133"/>
      <c r="AT958" s="133"/>
      <c r="AU958" s="133"/>
      <c r="AV958" s="133"/>
      <c r="AW958" s="133"/>
      <c r="AX958" s="133"/>
    </row>
    <row r="959" spans="1:50" ht="30" hidden="1" customHeight="1" x14ac:dyDescent="0.15">
      <c r="A959" s="352">
        <v>24</v>
      </c>
      <c r="B959" s="352">
        <v>1</v>
      </c>
      <c r="C959" s="333"/>
      <c r="D959" s="333"/>
      <c r="E959" s="333"/>
      <c r="F959" s="333"/>
      <c r="G959" s="333"/>
      <c r="H959" s="333"/>
      <c r="I959" s="333"/>
      <c r="J959" s="334"/>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0"/>
      <c r="AJ959" s="340"/>
      <c r="AK959" s="340"/>
      <c r="AL959" s="341"/>
      <c r="AM959" s="342"/>
      <c r="AN959" s="342"/>
      <c r="AO959" s="343"/>
      <c r="AP959" s="133"/>
      <c r="AQ959" s="133"/>
      <c r="AR959" s="133"/>
      <c r="AS959" s="133"/>
      <c r="AT959" s="133"/>
      <c r="AU959" s="133"/>
      <c r="AV959" s="133"/>
      <c r="AW959" s="133"/>
      <c r="AX959" s="133"/>
    </row>
    <row r="960" spans="1:50" ht="30" hidden="1" customHeight="1" x14ac:dyDescent="0.15">
      <c r="A960" s="352">
        <v>25</v>
      </c>
      <c r="B960" s="352">
        <v>1</v>
      </c>
      <c r="C960" s="333"/>
      <c r="D960" s="333"/>
      <c r="E960" s="333"/>
      <c r="F960" s="333"/>
      <c r="G960" s="333"/>
      <c r="H960" s="333"/>
      <c r="I960" s="333"/>
      <c r="J960" s="334"/>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0"/>
      <c r="AJ960" s="340"/>
      <c r="AK960" s="340"/>
      <c r="AL960" s="341"/>
      <c r="AM960" s="342"/>
      <c r="AN960" s="342"/>
      <c r="AO960" s="343"/>
      <c r="AP960" s="133"/>
      <c r="AQ960" s="133"/>
      <c r="AR960" s="133"/>
      <c r="AS960" s="133"/>
      <c r="AT960" s="133"/>
      <c r="AU960" s="133"/>
      <c r="AV960" s="133"/>
      <c r="AW960" s="133"/>
      <c r="AX960" s="133"/>
    </row>
    <row r="961" spans="1:50" ht="30" hidden="1" customHeight="1" x14ac:dyDescent="0.15">
      <c r="A961" s="352">
        <v>26</v>
      </c>
      <c r="B961" s="352">
        <v>1</v>
      </c>
      <c r="C961" s="333"/>
      <c r="D961" s="333"/>
      <c r="E961" s="333"/>
      <c r="F961" s="333"/>
      <c r="G961" s="333"/>
      <c r="H961" s="333"/>
      <c r="I961" s="333"/>
      <c r="J961" s="334"/>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0"/>
      <c r="AJ961" s="340"/>
      <c r="AK961" s="340"/>
      <c r="AL961" s="341"/>
      <c r="AM961" s="342"/>
      <c r="AN961" s="342"/>
      <c r="AO961" s="343"/>
      <c r="AP961" s="133"/>
      <c r="AQ961" s="133"/>
      <c r="AR961" s="133"/>
      <c r="AS961" s="133"/>
      <c r="AT961" s="133"/>
      <c r="AU961" s="133"/>
      <c r="AV961" s="133"/>
      <c r="AW961" s="133"/>
      <c r="AX961" s="133"/>
    </row>
    <row r="962" spans="1:50" ht="30" hidden="1" customHeight="1" x14ac:dyDescent="0.15">
      <c r="A962" s="352">
        <v>27</v>
      </c>
      <c r="B962" s="352">
        <v>1</v>
      </c>
      <c r="C962" s="333"/>
      <c r="D962" s="333"/>
      <c r="E962" s="333"/>
      <c r="F962" s="333"/>
      <c r="G962" s="333"/>
      <c r="H962" s="333"/>
      <c r="I962" s="333"/>
      <c r="J962" s="334"/>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0"/>
      <c r="AJ962" s="340"/>
      <c r="AK962" s="340"/>
      <c r="AL962" s="341"/>
      <c r="AM962" s="342"/>
      <c r="AN962" s="342"/>
      <c r="AO962" s="343"/>
      <c r="AP962" s="133"/>
      <c r="AQ962" s="133"/>
      <c r="AR962" s="133"/>
      <c r="AS962" s="133"/>
      <c r="AT962" s="133"/>
      <c r="AU962" s="133"/>
      <c r="AV962" s="133"/>
      <c r="AW962" s="133"/>
      <c r="AX962" s="133"/>
    </row>
    <row r="963" spans="1:50" ht="30" hidden="1" customHeight="1" x14ac:dyDescent="0.15">
      <c r="A963" s="352">
        <v>28</v>
      </c>
      <c r="B963" s="352">
        <v>1</v>
      </c>
      <c r="C963" s="333"/>
      <c r="D963" s="333"/>
      <c r="E963" s="333"/>
      <c r="F963" s="333"/>
      <c r="G963" s="333"/>
      <c r="H963" s="333"/>
      <c r="I963" s="333"/>
      <c r="J963" s="334"/>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0"/>
      <c r="AJ963" s="340"/>
      <c r="AK963" s="340"/>
      <c r="AL963" s="341"/>
      <c r="AM963" s="342"/>
      <c r="AN963" s="342"/>
      <c r="AO963" s="343"/>
      <c r="AP963" s="133"/>
      <c r="AQ963" s="133"/>
      <c r="AR963" s="133"/>
      <c r="AS963" s="133"/>
      <c r="AT963" s="133"/>
      <c r="AU963" s="133"/>
      <c r="AV963" s="133"/>
      <c r="AW963" s="133"/>
      <c r="AX963" s="133"/>
    </row>
    <row r="964" spans="1:50" ht="30" hidden="1" customHeight="1" x14ac:dyDescent="0.15">
      <c r="A964" s="352">
        <v>29</v>
      </c>
      <c r="B964" s="352">
        <v>1</v>
      </c>
      <c r="C964" s="333"/>
      <c r="D964" s="333"/>
      <c r="E964" s="333"/>
      <c r="F964" s="333"/>
      <c r="G964" s="333"/>
      <c r="H964" s="333"/>
      <c r="I964" s="333"/>
      <c r="J964" s="334"/>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0"/>
      <c r="AJ964" s="340"/>
      <c r="AK964" s="340"/>
      <c r="AL964" s="341"/>
      <c r="AM964" s="342"/>
      <c r="AN964" s="342"/>
      <c r="AO964" s="343"/>
      <c r="AP964" s="133"/>
      <c r="AQ964" s="133"/>
      <c r="AR964" s="133"/>
      <c r="AS964" s="133"/>
      <c r="AT964" s="133"/>
      <c r="AU964" s="133"/>
      <c r="AV964" s="133"/>
      <c r="AW964" s="133"/>
      <c r="AX964" s="133"/>
    </row>
    <row r="965" spans="1:50" ht="30" hidden="1" customHeight="1" x14ac:dyDescent="0.15">
      <c r="A965" s="352">
        <v>30</v>
      </c>
      <c r="B965" s="352">
        <v>1</v>
      </c>
      <c r="C965" s="333"/>
      <c r="D965" s="333"/>
      <c r="E965" s="333"/>
      <c r="F965" s="333"/>
      <c r="G965" s="333"/>
      <c r="H965" s="333"/>
      <c r="I965" s="333"/>
      <c r="J965" s="334"/>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0"/>
      <c r="AJ965" s="340"/>
      <c r="AK965" s="340"/>
      <c r="AL965" s="341"/>
      <c r="AM965" s="342"/>
      <c r="AN965" s="342"/>
      <c r="AO965" s="343"/>
      <c r="AP965" s="133"/>
      <c r="AQ965" s="133"/>
      <c r="AR965" s="133"/>
      <c r="AS965" s="133"/>
      <c r="AT965" s="133"/>
      <c r="AU965" s="133"/>
      <c r="AV965" s="133"/>
      <c r="AW965" s="133"/>
      <c r="AX965" s="133"/>
    </row>
    <row r="966" spans="1:50" ht="24.75" hidden="1" customHeight="1" x14ac:dyDescent="0.15">
      <c r="A966" s="74"/>
      <c r="B966" s="74"/>
      <c r="C966" s="74"/>
      <c r="D966" s="74"/>
      <c r="E966" s="74"/>
      <c r="F966" s="74"/>
      <c r="G966" s="74"/>
      <c r="H966" s="74"/>
      <c r="I966" s="74"/>
      <c r="J966" s="74"/>
      <c r="K966" s="74"/>
      <c r="L966" s="74"/>
      <c r="M966" s="74"/>
      <c r="N966" s="74"/>
      <c r="O966" s="74"/>
      <c r="P966" s="79"/>
      <c r="Q966" s="79"/>
      <c r="R966" s="79"/>
      <c r="S966" s="79"/>
      <c r="T966" s="79"/>
      <c r="U966" s="79"/>
      <c r="V966" s="79"/>
      <c r="W966" s="79"/>
      <c r="X966" s="79"/>
      <c r="Y966" s="80"/>
      <c r="Z966" s="80"/>
      <c r="AA966" s="80"/>
      <c r="AB966" s="80"/>
      <c r="AC966" s="80"/>
      <c r="AD966" s="80"/>
      <c r="AE966" s="80"/>
      <c r="AF966" s="80"/>
      <c r="AG966" s="80"/>
      <c r="AH966" s="80"/>
      <c r="AI966" s="80"/>
      <c r="AJ966" s="80"/>
      <c r="AK966" s="80"/>
      <c r="AL966" s="80"/>
      <c r="AM966" s="80"/>
      <c r="AN966" s="80"/>
      <c r="AO966" s="80"/>
      <c r="AP966" s="79"/>
      <c r="AQ966" s="79"/>
      <c r="AR966" s="79"/>
      <c r="AS966" s="79"/>
      <c r="AT966" s="79"/>
      <c r="AU966" s="79"/>
      <c r="AV966" s="79"/>
      <c r="AW966" s="79"/>
      <c r="AX966" s="79"/>
    </row>
    <row r="967" spans="1:50" ht="24.75" hidden="1" customHeight="1" x14ac:dyDescent="0.15">
      <c r="A967" s="74"/>
      <c r="B967" s="78" t="s">
        <v>297</v>
      </c>
      <c r="C967" s="74"/>
      <c r="D967" s="74"/>
      <c r="E967" s="74"/>
      <c r="F967" s="74"/>
      <c r="G967" s="74"/>
      <c r="H967" s="74"/>
      <c r="I967" s="74"/>
      <c r="J967" s="74"/>
      <c r="K967" s="74"/>
      <c r="L967" s="74"/>
      <c r="M967" s="74"/>
      <c r="N967" s="74"/>
      <c r="O967" s="74"/>
      <c r="P967" s="79"/>
      <c r="Q967" s="79"/>
      <c r="R967" s="79"/>
      <c r="S967" s="79"/>
      <c r="T967" s="79"/>
      <c r="U967" s="79"/>
      <c r="V967" s="79"/>
      <c r="W967" s="79"/>
      <c r="X967" s="79"/>
      <c r="Y967" s="80"/>
      <c r="Z967" s="80"/>
      <c r="AA967" s="80"/>
      <c r="AB967" s="80"/>
      <c r="AC967" s="80"/>
      <c r="AD967" s="80"/>
      <c r="AE967" s="80"/>
      <c r="AF967" s="80"/>
      <c r="AG967" s="80"/>
      <c r="AH967" s="80"/>
      <c r="AI967" s="80"/>
      <c r="AJ967" s="80"/>
      <c r="AK967" s="80"/>
      <c r="AL967" s="80"/>
      <c r="AM967" s="80"/>
      <c r="AN967" s="80"/>
      <c r="AO967" s="80"/>
      <c r="AP967" s="79"/>
      <c r="AQ967" s="79"/>
      <c r="AR967" s="79"/>
      <c r="AS967" s="79"/>
      <c r="AT967" s="79"/>
      <c r="AU967" s="79"/>
      <c r="AV967" s="79"/>
      <c r="AW967" s="79"/>
      <c r="AX967" s="79"/>
    </row>
    <row r="968" spans="1:50" ht="59.25" hidden="1" customHeight="1" x14ac:dyDescent="0.15">
      <c r="A968" s="345"/>
      <c r="B968" s="345"/>
      <c r="C968" s="345" t="s">
        <v>23</v>
      </c>
      <c r="D968" s="345"/>
      <c r="E968" s="345"/>
      <c r="F968" s="345"/>
      <c r="G968" s="345"/>
      <c r="H968" s="345"/>
      <c r="I968" s="345"/>
      <c r="J968" s="135" t="s">
        <v>338</v>
      </c>
      <c r="K968" s="346"/>
      <c r="L968" s="346"/>
      <c r="M968" s="346"/>
      <c r="N968" s="346"/>
      <c r="O968" s="346"/>
      <c r="P968" s="345" t="s">
        <v>314</v>
      </c>
      <c r="Q968" s="345"/>
      <c r="R968" s="345"/>
      <c r="S968" s="345"/>
      <c r="T968" s="345"/>
      <c r="U968" s="345"/>
      <c r="V968" s="345"/>
      <c r="W968" s="345"/>
      <c r="X968" s="345"/>
      <c r="Y968" s="347" t="s">
        <v>336</v>
      </c>
      <c r="Z968" s="347"/>
      <c r="AA968" s="347"/>
      <c r="AB968" s="347"/>
      <c r="AC968" s="135" t="s">
        <v>378</v>
      </c>
      <c r="AD968" s="135"/>
      <c r="AE968" s="135"/>
      <c r="AF968" s="135"/>
      <c r="AG968" s="135"/>
      <c r="AH968" s="347" t="s">
        <v>550</v>
      </c>
      <c r="AI968" s="345"/>
      <c r="AJ968" s="345"/>
      <c r="AK968" s="345"/>
      <c r="AL968" s="345" t="s">
        <v>21</v>
      </c>
      <c r="AM968" s="345"/>
      <c r="AN968" s="345"/>
      <c r="AO968" s="348"/>
      <c r="AP968" s="135" t="s">
        <v>339</v>
      </c>
      <c r="AQ968" s="135"/>
      <c r="AR968" s="135"/>
      <c r="AS968" s="135"/>
      <c r="AT968" s="135"/>
      <c r="AU968" s="135"/>
      <c r="AV968" s="135"/>
      <c r="AW968" s="135"/>
      <c r="AX968" s="135"/>
    </row>
    <row r="969" spans="1:50" ht="30" hidden="1" customHeight="1" x14ac:dyDescent="0.15">
      <c r="A969" s="352">
        <v>1</v>
      </c>
      <c r="B969" s="352">
        <v>1</v>
      </c>
      <c r="C969" s="333"/>
      <c r="D969" s="333"/>
      <c r="E969" s="333"/>
      <c r="F969" s="333"/>
      <c r="G969" s="333"/>
      <c r="H969" s="333"/>
      <c r="I969" s="333"/>
      <c r="J969" s="334"/>
      <c r="K969" s="334"/>
      <c r="L969" s="334"/>
      <c r="M969" s="334"/>
      <c r="N969" s="334"/>
      <c r="O969" s="334"/>
      <c r="P969" s="335"/>
      <c r="Q969" s="335"/>
      <c r="R969" s="335"/>
      <c r="S969" s="335"/>
      <c r="T969" s="335"/>
      <c r="U969" s="335"/>
      <c r="V969" s="335"/>
      <c r="W969" s="335"/>
      <c r="X969" s="335"/>
      <c r="Y969" s="336"/>
      <c r="Z969" s="337"/>
      <c r="AA969" s="337"/>
      <c r="AB969" s="338"/>
      <c r="AC969" s="344"/>
      <c r="AD969" s="349"/>
      <c r="AE969" s="349"/>
      <c r="AF969" s="349"/>
      <c r="AG969" s="349"/>
      <c r="AH969" s="350"/>
      <c r="AI969" s="350"/>
      <c r="AJ969" s="350"/>
      <c r="AK969" s="350"/>
      <c r="AL969" s="341"/>
      <c r="AM969" s="342"/>
      <c r="AN969" s="342"/>
      <c r="AO969" s="343"/>
      <c r="AP969" s="133"/>
      <c r="AQ969" s="133"/>
      <c r="AR969" s="133"/>
      <c r="AS969" s="133"/>
      <c r="AT969" s="133"/>
      <c r="AU969" s="133"/>
      <c r="AV969" s="133"/>
      <c r="AW969" s="133"/>
      <c r="AX969" s="133"/>
    </row>
    <row r="970" spans="1:50" ht="30" hidden="1" customHeight="1" x14ac:dyDescent="0.15">
      <c r="A970" s="352">
        <v>2</v>
      </c>
      <c r="B970" s="352">
        <v>1</v>
      </c>
      <c r="C970" s="333"/>
      <c r="D970" s="333"/>
      <c r="E970" s="333"/>
      <c r="F970" s="333"/>
      <c r="G970" s="333"/>
      <c r="H970" s="333"/>
      <c r="I970" s="333"/>
      <c r="J970" s="334"/>
      <c r="K970" s="334"/>
      <c r="L970" s="334"/>
      <c r="M970" s="334"/>
      <c r="N970" s="334"/>
      <c r="O970" s="334"/>
      <c r="P970" s="335"/>
      <c r="Q970" s="335"/>
      <c r="R970" s="335"/>
      <c r="S970" s="335"/>
      <c r="T970" s="335"/>
      <c r="U970" s="335"/>
      <c r="V970" s="335"/>
      <c r="W970" s="335"/>
      <c r="X970" s="335"/>
      <c r="Y970" s="336"/>
      <c r="Z970" s="337"/>
      <c r="AA970" s="337"/>
      <c r="AB970" s="338"/>
      <c r="AC970" s="344"/>
      <c r="AD970" s="344"/>
      <c r="AE970" s="344"/>
      <c r="AF970" s="344"/>
      <c r="AG970" s="344"/>
      <c r="AH970" s="350"/>
      <c r="AI970" s="350"/>
      <c r="AJ970" s="350"/>
      <c r="AK970" s="350"/>
      <c r="AL970" s="341"/>
      <c r="AM970" s="342"/>
      <c r="AN970" s="342"/>
      <c r="AO970" s="343"/>
      <c r="AP970" s="133"/>
      <c r="AQ970" s="133"/>
      <c r="AR970" s="133"/>
      <c r="AS970" s="133"/>
      <c r="AT970" s="133"/>
      <c r="AU970" s="133"/>
      <c r="AV970" s="133"/>
      <c r="AW970" s="133"/>
      <c r="AX970" s="133"/>
    </row>
    <row r="971" spans="1:50" ht="30" hidden="1" customHeight="1" x14ac:dyDescent="0.15">
      <c r="A971" s="352">
        <v>3</v>
      </c>
      <c r="B971" s="352">
        <v>1</v>
      </c>
      <c r="C971" s="333"/>
      <c r="D971" s="333"/>
      <c r="E971" s="333"/>
      <c r="F971" s="333"/>
      <c r="G971" s="333"/>
      <c r="H971" s="333"/>
      <c r="I971" s="333"/>
      <c r="J971" s="334"/>
      <c r="K971" s="334"/>
      <c r="L971" s="334"/>
      <c r="M971" s="334"/>
      <c r="N971" s="334"/>
      <c r="O971" s="334"/>
      <c r="P971" s="335"/>
      <c r="Q971" s="335"/>
      <c r="R971" s="335"/>
      <c r="S971" s="335"/>
      <c r="T971" s="335"/>
      <c r="U971" s="335"/>
      <c r="V971" s="335"/>
      <c r="W971" s="335"/>
      <c r="X971" s="335"/>
      <c r="Y971" s="336"/>
      <c r="Z971" s="337"/>
      <c r="AA971" s="337"/>
      <c r="AB971" s="338"/>
      <c r="AC971" s="344"/>
      <c r="AD971" s="344"/>
      <c r="AE971" s="344"/>
      <c r="AF971" s="344"/>
      <c r="AG971" s="344"/>
      <c r="AH971" s="340"/>
      <c r="AI971" s="340"/>
      <c r="AJ971" s="340"/>
      <c r="AK971" s="340"/>
      <c r="AL971" s="341"/>
      <c r="AM971" s="342"/>
      <c r="AN971" s="342"/>
      <c r="AO971" s="343"/>
      <c r="AP971" s="133"/>
      <c r="AQ971" s="133"/>
      <c r="AR971" s="133"/>
      <c r="AS971" s="133"/>
      <c r="AT971" s="133"/>
      <c r="AU971" s="133"/>
      <c r="AV971" s="133"/>
      <c r="AW971" s="133"/>
      <c r="AX971" s="133"/>
    </row>
    <row r="972" spans="1:50" ht="30" hidden="1" customHeight="1" x14ac:dyDescent="0.15">
      <c r="A972" s="352">
        <v>4</v>
      </c>
      <c r="B972" s="352">
        <v>1</v>
      </c>
      <c r="C972" s="333"/>
      <c r="D972" s="333"/>
      <c r="E972" s="333"/>
      <c r="F972" s="333"/>
      <c r="G972" s="333"/>
      <c r="H972" s="333"/>
      <c r="I972" s="333"/>
      <c r="J972" s="334"/>
      <c r="K972" s="334"/>
      <c r="L972" s="334"/>
      <c r="M972" s="334"/>
      <c r="N972" s="334"/>
      <c r="O972" s="334"/>
      <c r="P972" s="335"/>
      <c r="Q972" s="335"/>
      <c r="R972" s="335"/>
      <c r="S972" s="335"/>
      <c r="T972" s="335"/>
      <c r="U972" s="335"/>
      <c r="V972" s="335"/>
      <c r="W972" s="335"/>
      <c r="X972" s="335"/>
      <c r="Y972" s="336"/>
      <c r="Z972" s="337"/>
      <c r="AA972" s="337"/>
      <c r="AB972" s="338"/>
      <c r="AC972" s="344"/>
      <c r="AD972" s="344"/>
      <c r="AE972" s="344"/>
      <c r="AF972" s="344"/>
      <c r="AG972" s="344"/>
      <c r="AH972" s="340"/>
      <c r="AI972" s="340"/>
      <c r="AJ972" s="340"/>
      <c r="AK972" s="340"/>
      <c r="AL972" s="341"/>
      <c r="AM972" s="342"/>
      <c r="AN972" s="342"/>
      <c r="AO972" s="343"/>
      <c r="AP972" s="133"/>
      <c r="AQ972" s="133"/>
      <c r="AR972" s="133"/>
      <c r="AS972" s="133"/>
      <c r="AT972" s="133"/>
      <c r="AU972" s="133"/>
      <c r="AV972" s="133"/>
      <c r="AW972" s="133"/>
      <c r="AX972" s="133"/>
    </row>
    <row r="973" spans="1:50" ht="30" hidden="1" customHeight="1" x14ac:dyDescent="0.15">
      <c r="A973" s="352">
        <v>5</v>
      </c>
      <c r="B973" s="352">
        <v>1</v>
      </c>
      <c r="C973" s="333"/>
      <c r="D973" s="333"/>
      <c r="E973" s="333"/>
      <c r="F973" s="333"/>
      <c r="G973" s="333"/>
      <c r="H973" s="333"/>
      <c r="I973" s="333"/>
      <c r="J973" s="334"/>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0"/>
      <c r="AJ973" s="340"/>
      <c r="AK973" s="340"/>
      <c r="AL973" s="341"/>
      <c r="AM973" s="342"/>
      <c r="AN973" s="342"/>
      <c r="AO973" s="343"/>
      <c r="AP973" s="133"/>
      <c r="AQ973" s="133"/>
      <c r="AR973" s="133"/>
      <c r="AS973" s="133"/>
      <c r="AT973" s="133"/>
      <c r="AU973" s="133"/>
      <c r="AV973" s="133"/>
      <c r="AW973" s="133"/>
      <c r="AX973" s="133"/>
    </row>
    <row r="974" spans="1:50" ht="30" hidden="1" customHeight="1" x14ac:dyDescent="0.15">
      <c r="A974" s="352">
        <v>6</v>
      </c>
      <c r="B974" s="352">
        <v>1</v>
      </c>
      <c r="C974" s="333"/>
      <c r="D974" s="333"/>
      <c r="E974" s="333"/>
      <c r="F974" s="333"/>
      <c r="G974" s="333"/>
      <c r="H974" s="333"/>
      <c r="I974" s="333"/>
      <c r="J974" s="334"/>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0"/>
      <c r="AJ974" s="340"/>
      <c r="AK974" s="340"/>
      <c r="AL974" s="341"/>
      <c r="AM974" s="342"/>
      <c r="AN974" s="342"/>
      <c r="AO974" s="343"/>
      <c r="AP974" s="133"/>
      <c r="AQ974" s="133"/>
      <c r="AR974" s="133"/>
      <c r="AS974" s="133"/>
      <c r="AT974" s="133"/>
      <c r="AU974" s="133"/>
      <c r="AV974" s="133"/>
      <c r="AW974" s="133"/>
      <c r="AX974" s="133"/>
    </row>
    <row r="975" spans="1:50" ht="30" hidden="1" customHeight="1" x14ac:dyDescent="0.15">
      <c r="A975" s="352">
        <v>7</v>
      </c>
      <c r="B975" s="352">
        <v>1</v>
      </c>
      <c r="C975" s="333"/>
      <c r="D975" s="333"/>
      <c r="E975" s="333"/>
      <c r="F975" s="333"/>
      <c r="G975" s="333"/>
      <c r="H975" s="333"/>
      <c r="I975" s="333"/>
      <c r="J975" s="334"/>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0"/>
      <c r="AJ975" s="340"/>
      <c r="AK975" s="340"/>
      <c r="AL975" s="341"/>
      <c r="AM975" s="342"/>
      <c r="AN975" s="342"/>
      <c r="AO975" s="343"/>
      <c r="AP975" s="133"/>
      <c r="AQ975" s="133"/>
      <c r="AR975" s="133"/>
      <c r="AS975" s="133"/>
      <c r="AT975" s="133"/>
      <c r="AU975" s="133"/>
      <c r="AV975" s="133"/>
      <c r="AW975" s="133"/>
      <c r="AX975" s="133"/>
    </row>
    <row r="976" spans="1:50" ht="30" hidden="1" customHeight="1" x14ac:dyDescent="0.15">
      <c r="A976" s="352">
        <v>8</v>
      </c>
      <c r="B976" s="352">
        <v>1</v>
      </c>
      <c r="C976" s="333"/>
      <c r="D976" s="333"/>
      <c r="E976" s="333"/>
      <c r="F976" s="333"/>
      <c r="G976" s="333"/>
      <c r="H976" s="333"/>
      <c r="I976" s="333"/>
      <c r="J976" s="334"/>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0"/>
      <c r="AJ976" s="340"/>
      <c r="AK976" s="340"/>
      <c r="AL976" s="341"/>
      <c r="AM976" s="342"/>
      <c r="AN976" s="342"/>
      <c r="AO976" s="343"/>
      <c r="AP976" s="133"/>
      <c r="AQ976" s="133"/>
      <c r="AR976" s="133"/>
      <c r="AS976" s="133"/>
      <c r="AT976" s="133"/>
      <c r="AU976" s="133"/>
      <c r="AV976" s="133"/>
      <c r="AW976" s="133"/>
      <c r="AX976" s="133"/>
    </row>
    <row r="977" spans="1:50" ht="30" hidden="1" customHeight="1" x14ac:dyDescent="0.15">
      <c r="A977" s="352">
        <v>9</v>
      </c>
      <c r="B977" s="352">
        <v>1</v>
      </c>
      <c r="C977" s="333"/>
      <c r="D977" s="333"/>
      <c r="E977" s="333"/>
      <c r="F977" s="333"/>
      <c r="G977" s="333"/>
      <c r="H977" s="333"/>
      <c r="I977" s="333"/>
      <c r="J977" s="334"/>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0"/>
      <c r="AJ977" s="340"/>
      <c r="AK977" s="340"/>
      <c r="AL977" s="341"/>
      <c r="AM977" s="342"/>
      <c r="AN977" s="342"/>
      <c r="AO977" s="343"/>
      <c r="AP977" s="133"/>
      <c r="AQ977" s="133"/>
      <c r="AR977" s="133"/>
      <c r="AS977" s="133"/>
      <c r="AT977" s="133"/>
      <c r="AU977" s="133"/>
      <c r="AV977" s="133"/>
      <c r="AW977" s="133"/>
      <c r="AX977" s="133"/>
    </row>
    <row r="978" spans="1:50" ht="30" hidden="1" customHeight="1" x14ac:dyDescent="0.15">
      <c r="A978" s="352">
        <v>10</v>
      </c>
      <c r="B978" s="352">
        <v>1</v>
      </c>
      <c r="C978" s="333"/>
      <c r="D978" s="333"/>
      <c r="E978" s="333"/>
      <c r="F978" s="333"/>
      <c r="G978" s="333"/>
      <c r="H978" s="333"/>
      <c r="I978" s="333"/>
      <c r="J978" s="334"/>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0"/>
      <c r="AJ978" s="340"/>
      <c r="AK978" s="340"/>
      <c r="AL978" s="341"/>
      <c r="AM978" s="342"/>
      <c r="AN978" s="342"/>
      <c r="AO978" s="343"/>
      <c r="AP978" s="133"/>
      <c r="AQ978" s="133"/>
      <c r="AR978" s="133"/>
      <c r="AS978" s="133"/>
      <c r="AT978" s="133"/>
      <c r="AU978" s="133"/>
      <c r="AV978" s="133"/>
      <c r="AW978" s="133"/>
      <c r="AX978" s="133"/>
    </row>
    <row r="979" spans="1:50" ht="30" hidden="1" customHeight="1" x14ac:dyDescent="0.15">
      <c r="A979" s="352">
        <v>11</v>
      </c>
      <c r="B979" s="352">
        <v>1</v>
      </c>
      <c r="C979" s="333"/>
      <c r="D979" s="333"/>
      <c r="E979" s="333"/>
      <c r="F979" s="333"/>
      <c r="G979" s="333"/>
      <c r="H979" s="333"/>
      <c r="I979" s="333"/>
      <c r="J979" s="334"/>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0"/>
      <c r="AJ979" s="340"/>
      <c r="AK979" s="340"/>
      <c r="AL979" s="341"/>
      <c r="AM979" s="342"/>
      <c r="AN979" s="342"/>
      <c r="AO979" s="343"/>
      <c r="AP979" s="133"/>
      <c r="AQ979" s="133"/>
      <c r="AR979" s="133"/>
      <c r="AS979" s="133"/>
      <c r="AT979" s="133"/>
      <c r="AU979" s="133"/>
      <c r="AV979" s="133"/>
      <c r="AW979" s="133"/>
      <c r="AX979" s="133"/>
    </row>
    <row r="980" spans="1:50" ht="30" hidden="1" customHeight="1" x14ac:dyDescent="0.15">
      <c r="A980" s="352">
        <v>12</v>
      </c>
      <c r="B980" s="352">
        <v>1</v>
      </c>
      <c r="C980" s="333"/>
      <c r="D980" s="333"/>
      <c r="E980" s="333"/>
      <c r="F980" s="333"/>
      <c r="G980" s="333"/>
      <c r="H980" s="333"/>
      <c r="I980" s="333"/>
      <c r="J980" s="334"/>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0"/>
      <c r="AJ980" s="340"/>
      <c r="AK980" s="340"/>
      <c r="AL980" s="341"/>
      <c r="AM980" s="342"/>
      <c r="AN980" s="342"/>
      <c r="AO980" s="343"/>
      <c r="AP980" s="133"/>
      <c r="AQ980" s="133"/>
      <c r="AR980" s="133"/>
      <c r="AS980" s="133"/>
      <c r="AT980" s="133"/>
      <c r="AU980" s="133"/>
      <c r="AV980" s="133"/>
      <c r="AW980" s="133"/>
      <c r="AX980" s="133"/>
    </row>
    <row r="981" spans="1:50" ht="30" hidden="1" customHeight="1" x14ac:dyDescent="0.15">
      <c r="A981" s="352">
        <v>13</v>
      </c>
      <c r="B981" s="352">
        <v>1</v>
      </c>
      <c r="C981" s="333"/>
      <c r="D981" s="333"/>
      <c r="E981" s="333"/>
      <c r="F981" s="333"/>
      <c r="G981" s="333"/>
      <c r="H981" s="333"/>
      <c r="I981" s="333"/>
      <c r="J981" s="334"/>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0"/>
      <c r="AJ981" s="340"/>
      <c r="AK981" s="340"/>
      <c r="AL981" s="341"/>
      <c r="AM981" s="342"/>
      <c r="AN981" s="342"/>
      <c r="AO981" s="343"/>
      <c r="AP981" s="133"/>
      <c r="AQ981" s="133"/>
      <c r="AR981" s="133"/>
      <c r="AS981" s="133"/>
      <c r="AT981" s="133"/>
      <c r="AU981" s="133"/>
      <c r="AV981" s="133"/>
      <c r="AW981" s="133"/>
      <c r="AX981" s="133"/>
    </row>
    <row r="982" spans="1:50" ht="30" hidden="1" customHeight="1" x14ac:dyDescent="0.15">
      <c r="A982" s="352">
        <v>14</v>
      </c>
      <c r="B982" s="352">
        <v>1</v>
      </c>
      <c r="C982" s="333"/>
      <c r="D982" s="333"/>
      <c r="E982" s="333"/>
      <c r="F982" s="333"/>
      <c r="G982" s="333"/>
      <c r="H982" s="333"/>
      <c r="I982" s="333"/>
      <c r="J982" s="334"/>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0"/>
      <c r="AJ982" s="340"/>
      <c r="AK982" s="340"/>
      <c r="AL982" s="341"/>
      <c r="AM982" s="342"/>
      <c r="AN982" s="342"/>
      <c r="AO982" s="343"/>
      <c r="AP982" s="133"/>
      <c r="AQ982" s="133"/>
      <c r="AR982" s="133"/>
      <c r="AS982" s="133"/>
      <c r="AT982" s="133"/>
      <c r="AU982" s="133"/>
      <c r="AV982" s="133"/>
      <c r="AW982" s="133"/>
      <c r="AX982" s="133"/>
    </row>
    <row r="983" spans="1:50" ht="30" hidden="1" customHeight="1" x14ac:dyDescent="0.15">
      <c r="A983" s="352">
        <v>15</v>
      </c>
      <c r="B983" s="352">
        <v>1</v>
      </c>
      <c r="C983" s="333"/>
      <c r="D983" s="333"/>
      <c r="E983" s="333"/>
      <c r="F983" s="333"/>
      <c r="G983" s="333"/>
      <c r="H983" s="333"/>
      <c r="I983" s="333"/>
      <c r="J983" s="334"/>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0"/>
      <c r="AJ983" s="340"/>
      <c r="AK983" s="340"/>
      <c r="AL983" s="341"/>
      <c r="AM983" s="342"/>
      <c r="AN983" s="342"/>
      <c r="AO983" s="343"/>
      <c r="AP983" s="133"/>
      <c r="AQ983" s="133"/>
      <c r="AR983" s="133"/>
      <c r="AS983" s="133"/>
      <c r="AT983" s="133"/>
      <c r="AU983" s="133"/>
      <c r="AV983" s="133"/>
      <c r="AW983" s="133"/>
      <c r="AX983" s="133"/>
    </row>
    <row r="984" spans="1:50" ht="30" hidden="1" customHeight="1" x14ac:dyDescent="0.15">
      <c r="A984" s="352">
        <v>16</v>
      </c>
      <c r="B984" s="352">
        <v>1</v>
      </c>
      <c r="C984" s="333"/>
      <c r="D984" s="333"/>
      <c r="E984" s="333"/>
      <c r="F984" s="333"/>
      <c r="G984" s="333"/>
      <c r="H984" s="333"/>
      <c r="I984" s="333"/>
      <c r="J984" s="334"/>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0"/>
      <c r="AJ984" s="340"/>
      <c r="AK984" s="340"/>
      <c r="AL984" s="341"/>
      <c r="AM984" s="342"/>
      <c r="AN984" s="342"/>
      <c r="AO984" s="343"/>
      <c r="AP984" s="133"/>
      <c r="AQ984" s="133"/>
      <c r="AR984" s="133"/>
      <c r="AS984" s="133"/>
      <c r="AT984" s="133"/>
      <c r="AU984" s="133"/>
      <c r="AV984" s="133"/>
      <c r="AW984" s="133"/>
      <c r="AX984" s="133"/>
    </row>
    <row r="985" spans="1:50" s="38" customFormat="1" ht="30" hidden="1" customHeight="1" x14ac:dyDescent="0.15">
      <c r="A985" s="352">
        <v>17</v>
      </c>
      <c r="B985" s="352">
        <v>1</v>
      </c>
      <c r="C985" s="333"/>
      <c r="D985" s="333"/>
      <c r="E985" s="333"/>
      <c r="F985" s="333"/>
      <c r="G985" s="333"/>
      <c r="H985" s="333"/>
      <c r="I985" s="333"/>
      <c r="J985" s="334"/>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0"/>
      <c r="AJ985" s="340"/>
      <c r="AK985" s="340"/>
      <c r="AL985" s="341"/>
      <c r="AM985" s="342"/>
      <c r="AN985" s="342"/>
      <c r="AO985" s="343"/>
      <c r="AP985" s="133"/>
      <c r="AQ985" s="133"/>
      <c r="AR985" s="133"/>
      <c r="AS985" s="133"/>
      <c r="AT985" s="133"/>
      <c r="AU985" s="133"/>
      <c r="AV985" s="133"/>
      <c r="AW985" s="133"/>
      <c r="AX985" s="133"/>
    </row>
    <row r="986" spans="1:50" ht="30" hidden="1" customHeight="1" x14ac:dyDescent="0.15">
      <c r="A986" s="352">
        <v>18</v>
      </c>
      <c r="B986" s="352">
        <v>1</v>
      </c>
      <c r="C986" s="333"/>
      <c r="D986" s="333"/>
      <c r="E986" s="333"/>
      <c r="F986" s="333"/>
      <c r="G986" s="333"/>
      <c r="H986" s="333"/>
      <c r="I986" s="333"/>
      <c r="J986" s="334"/>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0"/>
      <c r="AJ986" s="340"/>
      <c r="AK986" s="340"/>
      <c r="AL986" s="341"/>
      <c r="AM986" s="342"/>
      <c r="AN986" s="342"/>
      <c r="AO986" s="343"/>
      <c r="AP986" s="133"/>
      <c r="AQ986" s="133"/>
      <c r="AR986" s="133"/>
      <c r="AS986" s="133"/>
      <c r="AT986" s="133"/>
      <c r="AU986" s="133"/>
      <c r="AV986" s="133"/>
      <c r="AW986" s="133"/>
      <c r="AX986" s="133"/>
    </row>
    <row r="987" spans="1:50" ht="30" hidden="1" customHeight="1" x14ac:dyDescent="0.15">
      <c r="A987" s="352">
        <v>19</v>
      </c>
      <c r="B987" s="352">
        <v>1</v>
      </c>
      <c r="C987" s="333"/>
      <c r="D987" s="333"/>
      <c r="E987" s="333"/>
      <c r="F987" s="333"/>
      <c r="G987" s="333"/>
      <c r="H987" s="333"/>
      <c r="I987" s="333"/>
      <c r="J987" s="334"/>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0"/>
      <c r="AJ987" s="340"/>
      <c r="AK987" s="340"/>
      <c r="AL987" s="341"/>
      <c r="AM987" s="342"/>
      <c r="AN987" s="342"/>
      <c r="AO987" s="343"/>
      <c r="AP987" s="133"/>
      <c r="AQ987" s="133"/>
      <c r="AR987" s="133"/>
      <c r="AS987" s="133"/>
      <c r="AT987" s="133"/>
      <c r="AU987" s="133"/>
      <c r="AV987" s="133"/>
      <c r="AW987" s="133"/>
      <c r="AX987" s="133"/>
    </row>
    <row r="988" spans="1:50" ht="30" hidden="1" customHeight="1" x14ac:dyDescent="0.15">
      <c r="A988" s="352">
        <v>20</v>
      </c>
      <c r="B988" s="352">
        <v>1</v>
      </c>
      <c r="C988" s="333"/>
      <c r="D988" s="333"/>
      <c r="E988" s="333"/>
      <c r="F988" s="333"/>
      <c r="G988" s="333"/>
      <c r="H988" s="333"/>
      <c r="I988" s="333"/>
      <c r="J988" s="334"/>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0"/>
      <c r="AJ988" s="340"/>
      <c r="AK988" s="340"/>
      <c r="AL988" s="341"/>
      <c r="AM988" s="342"/>
      <c r="AN988" s="342"/>
      <c r="AO988" s="343"/>
      <c r="AP988" s="133"/>
      <c r="AQ988" s="133"/>
      <c r="AR988" s="133"/>
      <c r="AS988" s="133"/>
      <c r="AT988" s="133"/>
      <c r="AU988" s="133"/>
      <c r="AV988" s="133"/>
      <c r="AW988" s="133"/>
      <c r="AX988" s="133"/>
    </row>
    <row r="989" spans="1:50" ht="30" hidden="1" customHeight="1" x14ac:dyDescent="0.15">
      <c r="A989" s="352">
        <v>21</v>
      </c>
      <c r="B989" s="352">
        <v>1</v>
      </c>
      <c r="C989" s="333"/>
      <c r="D989" s="333"/>
      <c r="E989" s="333"/>
      <c r="F989" s="333"/>
      <c r="G989" s="333"/>
      <c r="H989" s="333"/>
      <c r="I989" s="333"/>
      <c r="J989" s="334"/>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0"/>
      <c r="AJ989" s="340"/>
      <c r="AK989" s="340"/>
      <c r="AL989" s="341"/>
      <c r="AM989" s="342"/>
      <c r="AN989" s="342"/>
      <c r="AO989" s="343"/>
      <c r="AP989" s="133"/>
      <c r="AQ989" s="133"/>
      <c r="AR989" s="133"/>
      <c r="AS989" s="133"/>
      <c r="AT989" s="133"/>
      <c r="AU989" s="133"/>
      <c r="AV989" s="133"/>
      <c r="AW989" s="133"/>
      <c r="AX989" s="133"/>
    </row>
    <row r="990" spans="1:50" ht="30" hidden="1" customHeight="1" x14ac:dyDescent="0.15">
      <c r="A990" s="352">
        <v>22</v>
      </c>
      <c r="B990" s="352">
        <v>1</v>
      </c>
      <c r="C990" s="333"/>
      <c r="D990" s="333"/>
      <c r="E990" s="333"/>
      <c r="F990" s="333"/>
      <c r="G990" s="333"/>
      <c r="H990" s="333"/>
      <c r="I990" s="333"/>
      <c r="J990" s="334"/>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0"/>
      <c r="AJ990" s="340"/>
      <c r="AK990" s="340"/>
      <c r="AL990" s="341"/>
      <c r="AM990" s="342"/>
      <c r="AN990" s="342"/>
      <c r="AO990" s="343"/>
      <c r="AP990" s="133"/>
      <c r="AQ990" s="133"/>
      <c r="AR990" s="133"/>
      <c r="AS990" s="133"/>
      <c r="AT990" s="133"/>
      <c r="AU990" s="133"/>
      <c r="AV990" s="133"/>
      <c r="AW990" s="133"/>
      <c r="AX990" s="133"/>
    </row>
    <row r="991" spans="1:50" ht="30" hidden="1" customHeight="1" x14ac:dyDescent="0.15">
      <c r="A991" s="352">
        <v>23</v>
      </c>
      <c r="B991" s="352">
        <v>1</v>
      </c>
      <c r="C991" s="333"/>
      <c r="D991" s="333"/>
      <c r="E991" s="333"/>
      <c r="F991" s="333"/>
      <c r="G991" s="333"/>
      <c r="H991" s="333"/>
      <c r="I991" s="333"/>
      <c r="J991" s="334"/>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0"/>
      <c r="AJ991" s="340"/>
      <c r="AK991" s="340"/>
      <c r="AL991" s="341"/>
      <c r="AM991" s="342"/>
      <c r="AN991" s="342"/>
      <c r="AO991" s="343"/>
      <c r="AP991" s="133"/>
      <c r="AQ991" s="133"/>
      <c r="AR991" s="133"/>
      <c r="AS991" s="133"/>
      <c r="AT991" s="133"/>
      <c r="AU991" s="133"/>
      <c r="AV991" s="133"/>
      <c r="AW991" s="133"/>
      <c r="AX991" s="133"/>
    </row>
    <row r="992" spans="1:50" ht="30" hidden="1" customHeight="1" x14ac:dyDescent="0.15">
      <c r="A992" s="352">
        <v>24</v>
      </c>
      <c r="B992" s="352">
        <v>1</v>
      </c>
      <c r="C992" s="333"/>
      <c r="D992" s="333"/>
      <c r="E992" s="333"/>
      <c r="F992" s="333"/>
      <c r="G992" s="333"/>
      <c r="H992" s="333"/>
      <c r="I992" s="333"/>
      <c r="J992" s="334"/>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0"/>
      <c r="AJ992" s="340"/>
      <c r="AK992" s="340"/>
      <c r="AL992" s="341"/>
      <c r="AM992" s="342"/>
      <c r="AN992" s="342"/>
      <c r="AO992" s="343"/>
      <c r="AP992" s="133"/>
      <c r="AQ992" s="133"/>
      <c r="AR992" s="133"/>
      <c r="AS992" s="133"/>
      <c r="AT992" s="133"/>
      <c r="AU992" s="133"/>
      <c r="AV992" s="133"/>
      <c r="AW992" s="133"/>
      <c r="AX992" s="133"/>
    </row>
    <row r="993" spans="1:50" ht="30" hidden="1" customHeight="1" x14ac:dyDescent="0.15">
      <c r="A993" s="352">
        <v>25</v>
      </c>
      <c r="B993" s="352">
        <v>1</v>
      </c>
      <c r="C993" s="333"/>
      <c r="D993" s="333"/>
      <c r="E993" s="333"/>
      <c r="F993" s="333"/>
      <c r="G993" s="333"/>
      <c r="H993" s="333"/>
      <c r="I993" s="333"/>
      <c r="J993" s="334"/>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0"/>
      <c r="AJ993" s="340"/>
      <c r="AK993" s="340"/>
      <c r="AL993" s="341"/>
      <c r="AM993" s="342"/>
      <c r="AN993" s="342"/>
      <c r="AO993" s="343"/>
      <c r="AP993" s="133"/>
      <c r="AQ993" s="133"/>
      <c r="AR993" s="133"/>
      <c r="AS993" s="133"/>
      <c r="AT993" s="133"/>
      <c r="AU993" s="133"/>
      <c r="AV993" s="133"/>
      <c r="AW993" s="133"/>
      <c r="AX993" s="133"/>
    </row>
    <row r="994" spans="1:50" ht="30" hidden="1" customHeight="1" x14ac:dyDescent="0.15">
      <c r="A994" s="352">
        <v>26</v>
      </c>
      <c r="B994" s="352">
        <v>1</v>
      </c>
      <c r="C994" s="333"/>
      <c r="D994" s="333"/>
      <c r="E994" s="333"/>
      <c r="F994" s="333"/>
      <c r="G994" s="333"/>
      <c r="H994" s="333"/>
      <c r="I994" s="333"/>
      <c r="J994" s="334"/>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0"/>
      <c r="AJ994" s="340"/>
      <c r="AK994" s="340"/>
      <c r="AL994" s="341"/>
      <c r="AM994" s="342"/>
      <c r="AN994" s="342"/>
      <c r="AO994" s="343"/>
      <c r="AP994" s="133"/>
      <c r="AQ994" s="133"/>
      <c r="AR994" s="133"/>
      <c r="AS994" s="133"/>
      <c r="AT994" s="133"/>
      <c r="AU994" s="133"/>
      <c r="AV994" s="133"/>
      <c r="AW994" s="133"/>
      <c r="AX994" s="133"/>
    </row>
    <row r="995" spans="1:50" ht="30" hidden="1" customHeight="1" x14ac:dyDescent="0.15">
      <c r="A995" s="352">
        <v>27</v>
      </c>
      <c r="B995" s="352">
        <v>1</v>
      </c>
      <c r="C995" s="333"/>
      <c r="D995" s="333"/>
      <c r="E995" s="333"/>
      <c r="F995" s="333"/>
      <c r="G995" s="333"/>
      <c r="H995" s="333"/>
      <c r="I995" s="333"/>
      <c r="J995" s="334"/>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0"/>
      <c r="AJ995" s="340"/>
      <c r="AK995" s="340"/>
      <c r="AL995" s="341"/>
      <c r="AM995" s="342"/>
      <c r="AN995" s="342"/>
      <c r="AO995" s="343"/>
      <c r="AP995" s="133"/>
      <c r="AQ995" s="133"/>
      <c r="AR995" s="133"/>
      <c r="AS995" s="133"/>
      <c r="AT995" s="133"/>
      <c r="AU995" s="133"/>
      <c r="AV995" s="133"/>
      <c r="AW995" s="133"/>
      <c r="AX995" s="133"/>
    </row>
    <row r="996" spans="1:50" ht="30" hidden="1" customHeight="1" x14ac:dyDescent="0.15">
      <c r="A996" s="352">
        <v>28</v>
      </c>
      <c r="B996" s="352">
        <v>1</v>
      </c>
      <c r="C996" s="333"/>
      <c r="D996" s="333"/>
      <c r="E996" s="333"/>
      <c r="F996" s="333"/>
      <c r="G996" s="333"/>
      <c r="H996" s="333"/>
      <c r="I996" s="333"/>
      <c r="J996" s="334"/>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0"/>
      <c r="AJ996" s="340"/>
      <c r="AK996" s="340"/>
      <c r="AL996" s="341"/>
      <c r="AM996" s="342"/>
      <c r="AN996" s="342"/>
      <c r="AO996" s="343"/>
      <c r="AP996" s="133"/>
      <c r="AQ996" s="133"/>
      <c r="AR996" s="133"/>
      <c r="AS996" s="133"/>
      <c r="AT996" s="133"/>
      <c r="AU996" s="133"/>
      <c r="AV996" s="133"/>
      <c r="AW996" s="133"/>
      <c r="AX996" s="133"/>
    </row>
    <row r="997" spans="1:50" ht="30" hidden="1" customHeight="1" x14ac:dyDescent="0.15">
      <c r="A997" s="352">
        <v>29</v>
      </c>
      <c r="B997" s="352">
        <v>1</v>
      </c>
      <c r="C997" s="333"/>
      <c r="D997" s="333"/>
      <c r="E997" s="333"/>
      <c r="F997" s="333"/>
      <c r="G997" s="333"/>
      <c r="H997" s="333"/>
      <c r="I997" s="333"/>
      <c r="J997" s="334"/>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0"/>
      <c r="AJ997" s="340"/>
      <c r="AK997" s="340"/>
      <c r="AL997" s="341"/>
      <c r="AM997" s="342"/>
      <c r="AN997" s="342"/>
      <c r="AO997" s="343"/>
      <c r="AP997" s="133"/>
      <c r="AQ997" s="133"/>
      <c r="AR997" s="133"/>
      <c r="AS997" s="133"/>
      <c r="AT997" s="133"/>
      <c r="AU997" s="133"/>
      <c r="AV997" s="133"/>
      <c r="AW997" s="133"/>
      <c r="AX997" s="133"/>
    </row>
    <row r="998" spans="1:50" ht="30" hidden="1" customHeight="1" x14ac:dyDescent="0.15">
      <c r="A998" s="352">
        <v>30</v>
      </c>
      <c r="B998" s="352">
        <v>1</v>
      </c>
      <c r="C998" s="333"/>
      <c r="D998" s="333"/>
      <c r="E998" s="333"/>
      <c r="F998" s="333"/>
      <c r="G998" s="333"/>
      <c r="H998" s="333"/>
      <c r="I998" s="333"/>
      <c r="J998" s="334"/>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0"/>
      <c r="AJ998" s="340"/>
      <c r="AK998" s="340"/>
      <c r="AL998" s="341"/>
      <c r="AM998" s="342"/>
      <c r="AN998" s="342"/>
      <c r="AO998" s="343"/>
      <c r="AP998" s="133"/>
      <c r="AQ998" s="133"/>
      <c r="AR998" s="133"/>
      <c r="AS998" s="133"/>
      <c r="AT998" s="133"/>
      <c r="AU998" s="133"/>
      <c r="AV998" s="133"/>
      <c r="AW998" s="133"/>
      <c r="AX998" s="133"/>
    </row>
    <row r="999" spans="1:50" ht="24.75" hidden="1" customHeight="1" x14ac:dyDescent="0.15">
      <c r="A999" s="74"/>
      <c r="B999" s="74"/>
      <c r="C999" s="74"/>
      <c r="D999" s="74"/>
      <c r="E999" s="74"/>
      <c r="F999" s="74"/>
      <c r="G999" s="74"/>
      <c r="H999" s="74"/>
      <c r="I999" s="74"/>
      <c r="J999" s="74"/>
      <c r="K999" s="74"/>
      <c r="L999" s="74"/>
      <c r="M999" s="74"/>
      <c r="N999" s="74"/>
      <c r="O999" s="74"/>
      <c r="P999" s="79"/>
      <c r="Q999" s="79"/>
      <c r="R999" s="79"/>
      <c r="S999" s="79"/>
      <c r="T999" s="79"/>
      <c r="U999" s="79"/>
      <c r="V999" s="79"/>
      <c r="W999" s="79"/>
      <c r="X999" s="79"/>
      <c r="Y999" s="80"/>
      <c r="Z999" s="80"/>
      <c r="AA999" s="80"/>
      <c r="AB999" s="80"/>
      <c r="AC999" s="80"/>
      <c r="AD999" s="80"/>
      <c r="AE999" s="80"/>
      <c r="AF999" s="80"/>
      <c r="AG999" s="80"/>
      <c r="AH999" s="80"/>
      <c r="AI999" s="80"/>
      <c r="AJ999" s="80"/>
      <c r="AK999" s="80"/>
      <c r="AL999" s="80"/>
      <c r="AM999" s="80"/>
      <c r="AN999" s="80"/>
      <c r="AO999" s="80"/>
      <c r="AP999" s="79"/>
      <c r="AQ999" s="79"/>
      <c r="AR999" s="79"/>
      <c r="AS999" s="79"/>
      <c r="AT999" s="79"/>
      <c r="AU999" s="79"/>
      <c r="AV999" s="79"/>
      <c r="AW999" s="79"/>
      <c r="AX999" s="79"/>
    </row>
    <row r="1000" spans="1:50" ht="24.75" hidden="1" customHeight="1" x14ac:dyDescent="0.15">
      <c r="A1000" s="74"/>
      <c r="B1000" s="78" t="s">
        <v>298</v>
      </c>
      <c r="C1000" s="74"/>
      <c r="D1000" s="74"/>
      <c r="E1000" s="74"/>
      <c r="F1000" s="74"/>
      <c r="G1000" s="74"/>
      <c r="H1000" s="74"/>
      <c r="I1000" s="74"/>
      <c r="J1000" s="74"/>
      <c r="K1000" s="74"/>
      <c r="L1000" s="74"/>
      <c r="M1000" s="74"/>
      <c r="N1000" s="74"/>
      <c r="O1000" s="74"/>
      <c r="P1000" s="79"/>
      <c r="Q1000" s="79"/>
      <c r="R1000" s="79"/>
      <c r="S1000" s="79"/>
      <c r="T1000" s="79"/>
      <c r="U1000" s="79"/>
      <c r="V1000" s="79"/>
      <c r="W1000" s="79"/>
      <c r="X1000" s="79"/>
      <c r="Y1000" s="80"/>
      <c r="Z1000" s="80"/>
      <c r="AA1000" s="80"/>
      <c r="AB1000" s="80"/>
      <c r="AC1000" s="80"/>
      <c r="AD1000" s="80"/>
      <c r="AE1000" s="80"/>
      <c r="AF1000" s="80"/>
      <c r="AG1000" s="80"/>
      <c r="AH1000" s="80"/>
      <c r="AI1000" s="80"/>
      <c r="AJ1000" s="80"/>
      <c r="AK1000" s="80"/>
      <c r="AL1000" s="80"/>
      <c r="AM1000" s="80"/>
      <c r="AN1000" s="80"/>
      <c r="AO1000" s="80"/>
      <c r="AP1000" s="79"/>
      <c r="AQ1000" s="79"/>
      <c r="AR1000" s="79"/>
      <c r="AS1000" s="79"/>
      <c r="AT1000" s="79"/>
      <c r="AU1000" s="79"/>
      <c r="AV1000" s="79"/>
      <c r="AW1000" s="79"/>
      <c r="AX1000" s="79"/>
    </row>
    <row r="1001" spans="1:50" ht="59.25" hidden="1" customHeight="1" x14ac:dyDescent="0.15">
      <c r="A1001" s="345"/>
      <c r="B1001" s="345"/>
      <c r="C1001" s="345" t="s">
        <v>23</v>
      </c>
      <c r="D1001" s="345"/>
      <c r="E1001" s="345"/>
      <c r="F1001" s="345"/>
      <c r="G1001" s="345"/>
      <c r="H1001" s="345"/>
      <c r="I1001" s="345"/>
      <c r="J1001" s="135" t="s">
        <v>338</v>
      </c>
      <c r="K1001" s="346"/>
      <c r="L1001" s="346"/>
      <c r="M1001" s="346"/>
      <c r="N1001" s="346"/>
      <c r="O1001" s="346"/>
      <c r="P1001" s="345" t="s">
        <v>314</v>
      </c>
      <c r="Q1001" s="345"/>
      <c r="R1001" s="345"/>
      <c r="S1001" s="345"/>
      <c r="T1001" s="345"/>
      <c r="U1001" s="345"/>
      <c r="V1001" s="345"/>
      <c r="W1001" s="345"/>
      <c r="X1001" s="345"/>
      <c r="Y1001" s="347" t="s">
        <v>336</v>
      </c>
      <c r="Z1001" s="347"/>
      <c r="AA1001" s="347"/>
      <c r="AB1001" s="347"/>
      <c r="AC1001" s="135" t="s">
        <v>378</v>
      </c>
      <c r="AD1001" s="135"/>
      <c r="AE1001" s="135"/>
      <c r="AF1001" s="135"/>
      <c r="AG1001" s="135"/>
      <c r="AH1001" s="347" t="s">
        <v>550</v>
      </c>
      <c r="AI1001" s="345"/>
      <c r="AJ1001" s="345"/>
      <c r="AK1001" s="345"/>
      <c r="AL1001" s="345" t="s">
        <v>21</v>
      </c>
      <c r="AM1001" s="345"/>
      <c r="AN1001" s="345"/>
      <c r="AO1001" s="348"/>
      <c r="AP1001" s="135" t="s">
        <v>339</v>
      </c>
      <c r="AQ1001" s="135"/>
      <c r="AR1001" s="135"/>
      <c r="AS1001" s="135"/>
      <c r="AT1001" s="135"/>
      <c r="AU1001" s="135"/>
      <c r="AV1001" s="135"/>
      <c r="AW1001" s="135"/>
      <c r="AX1001" s="135"/>
    </row>
    <row r="1002" spans="1:50" ht="30" hidden="1" customHeight="1" x14ac:dyDescent="0.15">
      <c r="A1002" s="352">
        <v>1</v>
      </c>
      <c r="B1002" s="352">
        <v>1</v>
      </c>
      <c r="C1002" s="333"/>
      <c r="D1002" s="333"/>
      <c r="E1002" s="333"/>
      <c r="F1002" s="333"/>
      <c r="G1002" s="333"/>
      <c r="H1002" s="333"/>
      <c r="I1002" s="333"/>
      <c r="J1002" s="334"/>
      <c r="K1002" s="334"/>
      <c r="L1002" s="334"/>
      <c r="M1002" s="334"/>
      <c r="N1002" s="334"/>
      <c r="O1002" s="334"/>
      <c r="P1002" s="335"/>
      <c r="Q1002" s="335"/>
      <c r="R1002" s="335"/>
      <c r="S1002" s="335"/>
      <c r="T1002" s="335"/>
      <c r="U1002" s="335"/>
      <c r="V1002" s="335"/>
      <c r="W1002" s="335"/>
      <c r="X1002" s="335"/>
      <c r="Y1002" s="336"/>
      <c r="Z1002" s="337"/>
      <c r="AA1002" s="337"/>
      <c r="AB1002" s="338"/>
      <c r="AC1002" s="344"/>
      <c r="AD1002" s="349"/>
      <c r="AE1002" s="349"/>
      <c r="AF1002" s="349"/>
      <c r="AG1002" s="349"/>
      <c r="AH1002" s="350"/>
      <c r="AI1002" s="350"/>
      <c r="AJ1002" s="350"/>
      <c r="AK1002" s="350"/>
      <c r="AL1002" s="341"/>
      <c r="AM1002" s="342"/>
      <c r="AN1002" s="342"/>
      <c r="AO1002" s="343"/>
      <c r="AP1002" s="133"/>
      <c r="AQ1002" s="133"/>
      <c r="AR1002" s="133"/>
      <c r="AS1002" s="133"/>
      <c r="AT1002" s="133"/>
      <c r="AU1002" s="133"/>
      <c r="AV1002" s="133"/>
      <c r="AW1002" s="133"/>
      <c r="AX1002" s="133"/>
    </row>
    <row r="1003" spans="1:50" ht="30" hidden="1" customHeight="1" x14ac:dyDescent="0.15">
      <c r="A1003" s="352">
        <v>2</v>
      </c>
      <c r="B1003" s="352">
        <v>1</v>
      </c>
      <c r="C1003" s="333"/>
      <c r="D1003" s="333"/>
      <c r="E1003" s="333"/>
      <c r="F1003" s="333"/>
      <c r="G1003" s="333"/>
      <c r="H1003" s="333"/>
      <c r="I1003" s="333"/>
      <c r="J1003" s="334"/>
      <c r="K1003" s="334"/>
      <c r="L1003" s="334"/>
      <c r="M1003" s="334"/>
      <c r="N1003" s="334"/>
      <c r="O1003" s="334"/>
      <c r="P1003" s="335"/>
      <c r="Q1003" s="335"/>
      <c r="R1003" s="335"/>
      <c r="S1003" s="335"/>
      <c r="T1003" s="335"/>
      <c r="U1003" s="335"/>
      <c r="V1003" s="335"/>
      <c r="W1003" s="335"/>
      <c r="X1003" s="335"/>
      <c r="Y1003" s="336"/>
      <c r="Z1003" s="337"/>
      <c r="AA1003" s="337"/>
      <c r="AB1003" s="338"/>
      <c r="AC1003" s="344"/>
      <c r="AD1003" s="344"/>
      <c r="AE1003" s="344"/>
      <c r="AF1003" s="344"/>
      <c r="AG1003" s="344"/>
      <c r="AH1003" s="350"/>
      <c r="AI1003" s="350"/>
      <c r="AJ1003" s="350"/>
      <c r="AK1003" s="350"/>
      <c r="AL1003" s="341"/>
      <c r="AM1003" s="342"/>
      <c r="AN1003" s="342"/>
      <c r="AO1003" s="343"/>
      <c r="AP1003" s="133"/>
      <c r="AQ1003" s="133"/>
      <c r="AR1003" s="133"/>
      <c r="AS1003" s="133"/>
      <c r="AT1003" s="133"/>
      <c r="AU1003" s="133"/>
      <c r="AV1003" s="133"/>
      <c r="AW1003" s="133"/>
      <c r="AX1003" s="133"/>
    </row>
    <row r="1004" spans="1:50" ht="30" hidden="1" customHeight="1" x14ac:dyDescent="0.15">
      <c r="A1004" s="352">
        <v>3</v>
      </c>
      <c r="B1004" s="352">
        <v>1</v>
      </c>
      <c r="C1004" s="333"/>
      <c r="D1004" s="333"/>
      <c r="E1004" s="333"/>
      <c r="F1004" s="333"/>
      <c r="G1004" s="333"/>
      <c r="H1004" s="333"/>
      <c r="I1004" s="333"/>
      <c r="J1004" s="334"/>
      <c r="K1004" s="334"/>
      <c r="L1004" s="334"/>
      <c r="M1004" s="334"/>
      <c r="N1004" s="334"/>
      <c r="O1004" s="334"/>
      <c r="P1004" s="335"/>
      <c r="Q1004" s="335"/>
      <c r="R1004" s="335"/>
      <c r="S1004" s="335"/>
      <c r="T1004" s="335"/>
      <c r="U1004" s="335"/>
      <c r="V1004" s="335"/>
      <c r="W1004" s="335"/>
      <c r="X1004" s="335"/>
      <c r="Y1004" s="336"/>
      <c r="Z1004" s="337"/>
      <c r="AA1004" s="337"/>
      <c r="AB1004" s="338"/>
      <c r="AC1004" s="344"/>
      <c r="AD1004" s="344"/>
      <c r="AE1004" s="344"/>
      <c r="AF1004" s="344"/>
      <c r="AG1004" s="344"/>
      <c r="AH1004" s="340"/>
      <c r="AI1004" s="340"/>
      <c r="AJ1004" s="340"/>
      <c r="AK1004" s="340"/>
      <c r="AL1004" s="341"/>
      <c r="AM1004" s="342"/>
      <c r="AN1004" s="342"/>
      <c r="AO1004" s="343"/>
      <c r="AP1004" s="133"/>
      <c r="AQ1004" s="133"/>
      <c r="AR1004" s="133"/>
      <c r="AS1004" s="133"/>
      <c r="AT1004" s="133"/>
      <c r="AU1004" s="133"/>
      <c r="AV1004" s="133"/>
      <c r="AW1004" s="133"/>
      <c r="AX1004" s="133"/>
    </row>
    <row r="1005" spans="1:50" ht="30" hidden="1" customHeight="1" x14ac:dyDescent="0.15">
      <c r="A1005" s="352">
        <v>4</v>
      </c>
      <c r="B1005" s="352">
        <v>1</v>
      </c>
      <c r="C1005" s="333"/>
      <c r="D1005" s="333"/>
      <c r="E1005" s="333"/>
      <c r="F1005" s="333"/>
      <c r="G1005" s="333"/>
      <c r="H1005" s="333"/>
      <c r="I1005" s="333"/>
      <c r="J1005" s="334"/>
      <c r="K1005" s="334"/>
      <c r="L1005" s="334"/>
      <c r="M1005" s="334"/>
      <c r="N1005" s="334"/>
      <c r="O1005" s="334"/>
      <c r="P1005" s="335"/>
      <c r="Q1005" s="335"/>
      <c r="R1005" s="335"/>
      <c r="S1005" s="335"/>
      <c r="T1005" s="335"/>
      <c r="U1005" s="335"/>
      <c r="V1005" s="335"/>
      <c r="W1005" s="335"/>
      <c r="X1005" s="335"/>
      <c r="Y1005" s="336"/>
      <c r="Z1005" s="337"/>
      <c r="AA1005" s="337"/>
      <c r="AB1005" s="338"/>
      <c r="AC1005" s="344"/>
      <c r="AD1005" s="344"/>
      <c r="AE1005" s="344"/>
      <c r="AF1005" s="344"/>
      <c r="AG1005" s="344"/>
      <c r="AH1005" s="340"/>
      <c r="AI1005" s="340"/>
      <c r="AJ1005" s="340"/>
      <c r="AK1005" s="340"/>
      <c r="AL1005" s="341"/>
      <c r="AM1005" s="342"/>
      <c r="AN1005" s="342"/>
      <c r="AO1005" s="343"/>
      <c r="AP1005" s="133"/>
      <c r="AQ1005" s="133"/>
      <c r="AR1005" s="133"/>
      <c r="AS1005" s="133"/>
      <c r="AT1005" s="133"/>
      <c r="AU1005" s="133"/>
      <c r="AV1005" s="133"/>
      <c r="AW1005" s="133"/>
      <c r="AX1005" s="133"/>
    </row>
    <row r="1006" spans="1:50" ht="30" hidden="1" customHeight="1" x14ac:dyDescent="0.15">
      <c r="A1006" s="352">
        <v>5</v>
      </c>
      <c r="B1006" s="352">
        <v>1</v>
      </c>
      <c r="C1006" s="333"/>
      <c r="D1006" s="333"/>
      <c r="E1006" s="333"/>
      <c r="F1006" s="333"/>
      <c r="G1006" s="333"/>
      <c r="H1006" s="333"/>
      <c r="I1006" s="333"/>
      <c r="J1006" s="334"/>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0"/>
      <c r="AJ1006" s="340"/>
      <c r="AK1006" s="340"/>
      <c r="AL1006" s="341"/>
      <c r="AM1006" s="342"/>
      <c r="AN1006" s="342"/>
      <c r="AO1006" s="343"/>
      <c r="AP1006" s="133"/>
      <c r="AQ1006" s="133"/>
      <c r="AR1006" s="133"/>
      <c r="AS1006" s="133"/>
      <c r="AT1006" s="133"/>
      <c r="AU1006" s="133"/>
      <c r="AV1006" s="133"/>
      <c r="AW1006" s="133"/>
      <c r="AX1006" s="133"/>
    </row>
    <row r="1007" spans="1:50" ht="30" hidden="1" customHeight="1" x14ac:dyDescent="0.15">
      <c r="A1007" s="352">
        <v>6</v>
      </c>
      <c r="B1007" s="352">
        <v>1</v>
      </c>
      <c r="C1007" s="333"/>
      <c r="D1007" s="333"/>
      <c r="E1007" s="333"/>
      <c r="F1007" s="333"/>
      <c r="G1007" s="333"/>
      <c r="H1007" s="333"/>
      <c r="I1007" s="333"/>
      <c r="J1007" s="334"/>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0"/>
      <c r="AJ1007" s="340"/>
      <c r="AK1007" s="340"/>
      <c r="AL1007" s="341"/>
      <c r="AM1007" s="342"/>
      <c r="AN1007" s="342"/>
      <c r="AO1007" s="343"/>
      <c r="AP1007" s="133"/>
      <c r="AQ1007" s="133"/>
      <c r="AR1007" s="133"/>
      <c r="AS1007" s="133"/>
      <c r="AT1007" s="133"/>
      <c r="AU1007" s="133"/>
      <c r="AV1007" s="133"/>
      <c r="AW1007" s="133"/>
      <c r="AX1007" s="133"/>
    </row>
    <row r="1008" spans="1:50" ht="30" hidden="1" customHeight="1" x14ac:dyDescent="0.15">
      <c r="A1008" s="352">
        <v>7</v>
      </c>
      <c r="B1008" s="352">
        <v>1</v>
      </c>
      <c r="C1008" s="333"/>
      <c r="D1008" s="333"/>
      <c r="E1008" s="333"/>
      <c r="F1008" s="333"/>
      <c r="G1008" s="333"/>
      <c r="H1008" s="333"/>
      <c r="I1008" s="333"/>
      <c r="J1008" s="334"/>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0"/>
      <c r="AJ1008" s="340"/>
      <c r="AK1008" s="340"/>
      <c r="AL1008" s="341"/>
      <c r="AM1008" s="342"/>
      <c r="AN1008" s="342"/>
      <c r="AO1008" s="343"/>
      <c r="AP1008" s="133"/>
      <c r="AQ1008" s="133"/>
      <c r="AR1008" s="133"/>
      <c r="AS1008" s="133"/>
      <c r="AT1008" s="133"/>
      <c r="AU1008" s="133"/>
      <c r="AV1008" s="133"/>
      <c r="AW1008" s="133"/>
      <c r="AX1008" s="133"/>
    </row>
    <row r="1009" spans="1:50" ht="30" hidden="1" customHeight="1" x14ac:dyDescent="0.15">
      <c r="A1009" s="352">
        <v>8</v>
      </c>
      <c r="B1009" s="352">
        <v>1</v>
      </c>
      <c r="C1009" s="333"/>
      <c r="D1009" s="333"/>
      <c r="E1009" s="333"/>
      <c r="F1009" s="333"/>
      <c r="G1009" s="333"/>
      <c r="H1009" s="333"/>
      <c r="I1009" s="333"/>
      <c r="J1009" s="334"/>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0"/>
      <c r="AJ1009" s="340"/>
      <c r="AK1009" s="340"/>
      <c r="AL1009" s="341"/>
      <c r="AM1009" s="342"/>
      <c r="AN1009" s="342"/>
      <c r="AO1009" s="343"/>
      <c r="AP1009" s="133"/>
      <c r="AQ1009" s="133"/>
      <c r="AR1009" s="133"/>
      <c r="AS1009" s="133"/>
      <c r="AT1009" s="133"/>
      <c r="AU1009" s="133"/>
      <c r="AV1009" s="133"/>
      <c r="AW1009" s="133"/>
      <c r="AX1009" s="133"/>
    </row>
    <row r="1010" spans="1:50" ht="30" hidden="1" customHeight="1" x14ac:dyDescent="0.15">
      <c r="A1010" s="352">
        <v>9</v>
      </c>
      <c r="B1010" s="352">
        <v>1</v>
      </c>
      <c r="C1010" s="333"/>
      <c r="D1010" s="333"/>
      <c r="E1010" s="333"/>
      <c r="F1010" s="333"/>
      <c r="G1010" s="333"/>
      <c r="H1010" s="333"/>
      <c r="I1010" s="333"/>
      <c r="J1010" s="334"/>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0"/>
      <c r="AJ1010" s="340"/>
      <c r="AK1010" s="340"/>
      <c r="AL1010" s="341"/>
      <c r="AM1010" s="342"/>
      <c r="AN1010" s="342"/>
      <c r="AO1010" s="343"/>
      <c r="AP1010" s="133"/>
      <c r="AQ1010" s="133"/>
      <c r="AR1010" s="133"/>
      <c r="AS1010" s="133"/>
      <c r="AT1010" s="133"/>
      <c r="AU1010" s="133"/>
      <c r="AV1010" s="133"/>
      <c r="AW1010" s="133"/>
      <c r="AX1010" s="133"/>
    </row>
    <row r="1011" spans="1:50" ht="30" hidden="1" customHeight="1" x14ac:dyDescent="0.15">
      <c r="A1011" s="352">
        <v>10</v>
      </c>
      <c r="B1011" s="352">
        <v>1</v>
      </c>
      <c r="C1011" s="333"/>
      <c r="D1011" s="333"/>
      <c r="E1011" s="333"/>
      <c r="F1011" s="333"/>
      <c r="G1011" s="333"/>
      <c r="H1011" s="333"/>
      <c r="I1011" s="333"/>
      <c r="J1011" s="334"/>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0"/>
      <c r="AJ1011" s="340"/>
      <c r="AK1011" s="340"/>
      <c r="AL1011" s="341"/>
      <c r="AM1011" s="342"/>
      <c r="AN1011" s="342"/>
      <c r="AO1011" s="343"/>
      <c r="AP1011" s="133"/>
      <c r="AQ1011" s="133"/>
      <c r="AR1011" s="133"/>
      <c r="AS1011" s="133"/>
      <c r="AT1011" s="133"/>
      <c r="AU1011" s="133"/>
      <c r="AV1011" s="133"/>
      <c r="AW1011" s="133"/>
      <c r="AX1011" s="133"/>
    </row>
    <row r="1012" spans="1:50" ht="30" hidden="1" customHeight="1" x14ac:dyDescent="0.15">
      <c r="A1012" s="352">
        <v>11</v>
      </c>
      <c r="B1012" s="352">
        <v>1</v>
      </c>
      <c r="C1012" s="333"/>
      <c r="D1012" s="333"/>
      <c r="E1012" s="333"/>
      <c r="F1012" s="333"/>
      <c r="G1012" s="333"/>
      <c r="H1012" s="333"/>
      <c r="I1012" s="333"/>
      <c r="J1012" s="334"/>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0"/>
      <c r="AJ1012" s="340"/>
      <c r="AK1012" s="340"/>
      <c r="AL1012" s="341"/>
      <c r="AM1012" s="342"/>
      <c r="AN1012" s="342"/>
      <c r="AO1012" s="343"/>
      <c r="AP1012" s="133"/>
      <c r="AQ1012" s="133"/>
      <c r="AR1012" s="133"/>
      <c r="AS1012" s="133"/>
      <c r="AT1012" s="133"/>
      <c r="AU1012" s="133"/>
      <c r="AV1012" s="133"/>
      <c r="AW1012" s="133"/>
      <c r="AX1012" s="133"/>
    </row>
    <row r="1013" spans="1:50" ht="30" hidden="1" customHeight="1" x14ac:dyDescent="0.15">
      <c r="A1013" s="352">
        <v>12</v>
      </c>
      <c r="B1013" s="352">
        <v>1</v>
      </c>
      <c r="C1013" s="333"/>
      <c r="D1013" s="333"/>
      <c r="E1013" s="333"/>
      <c r="F1013" s="333"/>
      <c r="G1013" s="333"/>
      <c r="H1013" s="333"/>
      <c r="I1013" s="333"/>
      <c r="J1013" s="334"/>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0"/>
      <c r="AJ1013" s="340"/>
      <c r="AK1013" s="340"/>
      <c r="AL1013" s="341"/>
      <c r="AM1013" s="342"/>
      <c r="AN1013" s="342"/>
      <c r="AO1013" s="343"/>
      <c r="AP1013" s="133"/>
      <c r="AQ1013" s="133"/>
      <c r="AR1013" s="133"/>
      <c r="AS1013" s="133"/>
      <c r="AT1013" s="133"/>
      <c r="AU1013" s="133"/>
      <c r="AV1013" s="133"/>
      <c r="AW1013" s="133"/>
      <c r="AX1013" s="133"/>
    </row>
    <row r="1014" spans="1:50" ht="30" hidden="1" customHeight="1" x14ac:dyDescent="0.15">
      <c r="A1014" s="352">
        <v>13</v>
      </c>
      <c r="B1014" s="352">
        <v>1</v>
      </c>
      <c r="C1014" s="333"/>
      <c r="D1014" s="333"/>
      <c r="E1014" s="333"/>
      <c r="F1014" s="333"/>
      <c r="G1014" s="333"/>
      <c r="H1014" s="333"/>
      <c r="I1014" s="333"/>
      <c r="J1014" s="334"/>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0"/>
      <c r="AJ1014" s="340"/>
      <c r="AK1014" s="340"/>
      <c r="AL1014" s="341"/>
      <c r="AM1014" s="342"/>
      <c r="AN1014" s="342"/>
      <c r="AO1014" s="343"/>
      <c r="AP1014" s="133"/>
      <c r="AQ1014" s="133"/>
      <c r="AR1014" s="133"/>
      <c r="AS1014" s="133"/>
      <c r="AT1014" s="133"/>
      <c r="AU1014" s="133"/>
      <c r="AV1014" s="133"/>
      <c r="AW1014" s="133"/>
      <c r="AX1014" s="133"/>
    </row>
    <row r="1015" spans="1:50" ht="30" hidden="1" customHeight="1" x14ac:dyDescent="0.15">
      <c r="A1015" s="352">
        <v>14</v>
      </c>
      <c r="B1015" s="352">
        <v>1</v>
      </c>
      <c r="C1015" s="333"/>
      <c r="D1015" s="333"/>
      <c r="E1015" s="333"/>
      <c r="F1015" s="333"/>
      <c r="G1015" s="333"/>
      <c r="H1015" s="333"/>
      <c r="I1015" s="333"/>
      <c r="J1015" s="334"/>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0"/>
      <c r="AJ1015" s="340"/>
      <c r="AK1015" s="340"/>
      <c r="AL1015" s="341"/>
      <c r="AM1015" s="342"/>
      <c r="AN1015" s="342"/>
      <c r="AO1015" s="343"/>
      <c r="AP1015" s="133"/>
      <c r="AQ1015" s="133"/>
      <c r="AR1015" s="133"/>
      <c r="AS1015" s="133"/>
      <c r="AT1015" s="133"/>
      <c r="AU1015" s="133"/>
      <c r="AV1015" s="133"/>
      <c r="AW1015" s="133"/>
      <c r="AX1015" s="133"/>
    </row>
    <row r="1016" spans="1:50" ht="30" hidden="1" customHeight="1" x14ac:dyDescent="0.15">
      <c r="A1016" s="352">
        <v>15</v>
      </c>
      <c r="B1016" s="352">
        <v>1</v>
      </c>
      <c r="C1016" s="333"/>
      <c r="D1016" s="333"/>
      <c r="E1016" s="333"/>
      <c r="F1016" s="333"/>
      <c r="G1016" s="333"/>
      <c r="H1016" s="333"/>
      <c r="I1016" s="333"/>
      <c r="J1016" s="334"/>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0"/>
      <c r="AJ1016" s="340"/>
      <c r="AK1016" s="340"/>
      <c r="AL1016" s="341"/>
      <c r="AM1016" s="342"/>
      <c r="AN1016" s="342"/>
      <c r="AO1016" s="343"/>
      <c r="AP1016" s="133"/>
      <c r="AQ1016" s="133"/>
      <c r="AR1016" s="133"/>
      <c r="AS1016" s="133"/>
      <c r="AT1016" s="133"/>
      <c r="AU1016" s="133"/>
      <c r="AV1016" s="133"/>
      <c r="AW1016" s="133"/>
      <c r="AX1016" s="133"/>
    </row>
    <row r="1017" spans="1:50" ht="30" hidden="1" customHeight="1" x14ac:dyDescent="0.15">
      <c r="A1017" s="352">
        <v>16</v>
      </c>
      <c r="B1017" s="352">
        <v>1</v>
      </c>
      <c r="C1017" s="333"/>
      <c r="D1017" s="333"/>
      <c r="E1017" s="333"/>
      <c r="F1017" s="333"/>
      <c r="G1017" s="333"/>
      <c r="H1017" s="333"/>
      <c r="I1017" s="333"/>
      <c r="J1017" s="334"/>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0"/>
      <c r="AJ1017" s="340"/>
      <c r="AK1017" s="340"/>
      <c r="AL1017" s="341"/>
      <c r="AM1017" s="342"/>
      <c r="AN1017" s="342"/>
      <c r="AO1017" s="343"/>
      <c r="AP1017" s="133"/>
      <c r="AQ1017" s="133"/>
      <c r="AR1017" s="133"/>
      <c r="AS1017" s="133"/>
      <c r="AT1017" s="133"/>
      <c r="AU1017" s="133"/>
      <c r="AV1017" s="133"/>
      <c r="AW1017" s="133"/>
      <c r="AX1017" s="133"/>
    </row>
    <row r="1018" spans="1:50" s="38" customFormat="1" ht="30" hidden="1" customHeight="1" x14ac:dyDescent="0.15">
      <c r="A1018" s="352">
        <v>17</v>
      </c>
      <c r="B1018" s="352">
        <v>1</v>
      </c>
      <c r="C1018" s="333"/>
      <c r="D1018" s="333"/>
      <c r="E1018" s="333"/>
      <c r="F1018" s="333"/>
      <c r="G1018" s="333"/>
      <c r="H1018" s="333"/>
      <c r="I1018" s="333"/>
      <c r="J1018" s="334"/>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0"/>
      <c r="AJ1018" s="340"/>
      <c r="AK1018" s="340"/>
      <c r="AL1018" s="341"/>
      <c r="AM1018" s="342"/>
      <c r="AN1018" s="342"/>
      <c r="AO1018" s="343"/>
      <c r="AP1018" s="133"/>
      <c r="AQ1018" s="133"/>
      <c r="AR1018" s="133"/>
      <c r="AS1018" s="133"/>
      <c r="AT1018" s="133"/>
      <c r="AU1018" s="133"/>
      <c r="AV1018" s="133"/>
      <c r="AW1018" s="133"/>
      <c r="AX1018" s="133"/>
    </row>
    <row r="1019" spans="1:50" ht="30" hidden="1" customHeight="1" x14ac:dyDescent="0.15">
      <c r="A1019" s="352">
        <v>18</v>
      </c>
      <c r="B1019" s="352">
        <v>1</v>
      </c>
      <c r="C1019" s="333"/>
      <c r="D1019" s="333"/>
      <c r="E1019" s="333"/>
      <c r="F1019" s="333"/>
      <c r="G1019" s="333"/>
      <c r="H1019" s="333"/>
      <c r="I1019" s="333"/>
      <c r="J1019" s="334"/>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0"/>
      <c r="AJ1019" s="340"/>
      <c r="AK1019" s="340"/>
      <c r="AL1019" s="341"/>
      <c r="AM1019" s="342"/>
      <c r="AN1019" s="342"/>
      <c r="AO1019" s="343"/>
      <c r="AP1019" s="133"/>
      <c r="AQ1019" s="133"/>
      <c r="AR1019" s="133"/>
      <c r="AS1019" s="133"/>
      <c r="AT1019" s="133"/>
      <c r="AU1019" s="133"/>
      <c r="AV1019" s="133"/>
      <c r="AW1019" s="133"/>
      <c r="AX1019" s="133"/>
    </row>
    <row r="1020" spans="1:50" ht="30" hidden="1" customHeight="1" x14ac:dyDescent="0.15">
      <c r="A1020" s="352">
        <v>19</v>
      </c>
      <c r="B1020" s="352">
        <v>1</v>
      </c>
      <c r="C1020" s="333"/>
      <c r="D1020" s="333"/>
      <c r="E1020" s="333"/>
      <c r="F1020" s="333"/>
      <c r="G1020" s="333"/>
      <c r="H1020" s="333"/>
      <c r="I1020" s="333"/>
      <c r="J1020" s="334"/>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0"/>
      <c r="AJ1020" s="340"/>
      <c r="AK1020" s="340"/>
      <c r="AL1020" s="341"/>
      <c r="AM1020" s="342"/>
      <c r="AN1020" s="342"/>
      <c r="AO1020" s="343"/>
      <c r="AP1020" s="133"/>
      <c r="AQ1020" s="133"/>
      <c r="AR1020" s="133"/>
      <c r="AS1020" s="133"/>
      <c r="AT1020" s="133"/>
      <c r="AU1020" s="133"/>
      <c r="AV1020" s="133"/>
      <c r="AW1020" s="133"/>
      <c r="AX1020" s="133"/>
    </row>
    <row r="1021" spans="1:50" ht="30" hidden="1" customHeight="1" x14ac:dyDescent="0.15">
      <c r="A1021" s="352">
        <v>20</v>
      </c>
      <c r="B1021" s="352">
        <v>1</v>
      </c>
      <c r="C1021" s="333"/>
      <c r="D1021" s="333"/>
      <c r="E1021" s="333"/>
      <c r="F1021" s="333"/>
      <c r="G1021" s="333"/>
      <c r="H1021" s="333"/>
      <c r="I1021" s="333"/>
      <c r="J1021" s="334"/>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0"/>
      <c r="AJ1021" s="340"/>
      <c r="AK1021" s="340"/>
      <c r="AL1021" s="341"/>
      <c r="AM1021" s="342"/>
      <c r="AN1021" s="342"/>
      <c r="AO1021" s="343"/>
      <c r="AP1021" s="133"/>
      <c r="AQ1021" s="133"/>
      <c r="AR1021" s="133"/>
      <c r="AS1021" s="133"/>
      <c r="AT1021" s="133"/>
      <c r="AU1021" s="133"/>
      <c r="AV1021" s="133"/>
      <c r="AW1021" s="133"/>
      <c r="AX1021" s="133"/>
    </row>
    <row r="1022" spans="1:50" ht="30" hidden="1" customHeight="1" x14ac:dyDescent="0.15">
      <c r="A1022" s="352">
        <v>21</v>
      </c>
      <c r="B1022" s="352">
        <v>1</v>
      </c>
      <c r="C1022" s="333"/>
      <c r="D1022" s="333"/>
      <c r="E1022" s="333"/>
      <c r="F1022" s="333"/>
      <c r="G1022" s="333"/>
      <c r="H1022" s="333"/>
      <c r="I1022" s="333"/>
      <c r="J1022" s="334"/>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0"/>
      <c r="AJ1022" s="340"/>
      <c r="AK1022" s="340"/>
      <c r="AL1022" s="341"/>
      <c r="AM1022" s="342"/>
      <c r="AN1022" s="342"/>
      <c r="AO1022" s="343"/>
      <c r="AP1022" s="133"/>
      <c r="AQ1022" s="133"/>
      <c r="AR1022" s="133"/>
      <c r="AS1022" s="133"/>
      <c r="AT1022" s="133"/>
      <c r="AU1022" s="133"/>
      <c r="AV1022" s="133"/>
      <c r="AW1022" s="133"/>
      <c r="AX1022" s="133"/>
    </row>
    <row r="1023" spans="1:50" ht="30" hidden="1" customHeight="1" x14ac:dyDescent="0.15">
      <c r="A1023" s="352">
        <v>22</v>
      </c>
      <c r="B1023" s="352">
        <v>1</v>
      </c>
      <c r="C1023" s="333"/>
      <c r="D1023" s="333"/>
      <c r="E1023" s="333"/>
      <c r="F1023" s="333"/>
      <c r="G1023" s="333"/>
      <c r="H1023" s="333"/>
      <c r="I1023" s="333"/>
      <c r="J1023" s="334"/>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0"/>
      <c r="AJ1023" s="340"/>
      <c r="AK1023" s="340"/>
      <c r="AL1023" s="341"/>
      <c r="AM1023" s="342"/>
      <c r="AN1023" s="342"/>
      <c r="AO1023" s="343"/>
      <c r="AP1023" s="133"/>
      <c r="AQ1023" s="133"/>
      <c r="AR1023" s="133"/>
      <c r="AS1023" s="133"/>
      <c r="AT1023" s="133"/>
      <c r="AU1023" s="133"/>
      <c r="AV1023" s="133"/>
      <c r="AW1023" s="133"/>
      <c r="AX1023" s="133"/>
    </row>
    <row r="1024" spans="1:50" ht="30" hidden="1" customHeight="1" x14ac:dyDescent="0.15">
      <c r="A1024" s="352">
        <v>23</v>
      </c>
      <c r="B1024" s="352">
        <v>1</v>
      </c>
      <c r="C1024" s="333"/>
      <c r="D1024" s="333"/>
      <c r="E1024" s="333"/>
      <c r="F1024" s="333"/>
      <c r="G1024" s="333"/>
      <c r="H1024" s="333"/>
      <c r="I1024" s="333"/>
      <c r="J1024" s="334"/>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0"/>
      <c r="AJ1024" s="340"/>
      <c r="AK1024" s="340"/>
      <c r="AL1024" s="341"/>
      <c r="AM1024" s="342"/>
      <c r="AN1024" s="342"/>
      <c r="AO1024" s="343"/>
      <c r="AP1024" s="133"/>
      <c r="AQ1024" s="133"/>
      <c r="AR1024" s="133"/>
      <c r="AS1024" s="133"/>
      <c r="AT1024" s="133"/>
      <c r="AU1024" s="133"/>
      <c r="AV1024" s="133"/>
      <c r="AW1024" s="133"/>
      <c r="AX1024" s="133"/>
    </row>
    <row r="1025" spans="1:50" ht="30" hidden="1" customHeight="1" x14ac:dyDescent="0.15">
      <c r="A1025" s="352">
        <v>24</v>
      </c>
      <c r="B1025" s="352">
        <v>1</v>
      </c>
      <c r="C1025" s="333"/>
      <c r="D1025" s="333"/>
      <c r="E1025" s="333"/>
      <c r="F1025" s="333"/>
      <c r="G1025" s="333"/>
      <c r="H1025" s="333"/>
      <c r="I1025" s="333"/>
      <c r="J1025" s="334"/>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0"/>
      <c r="AJ1025" s="340"/>
      <c r="AK1025" s="340"/>
      <c r="AL1025" s="341"/>
      <c r="AM1025" s="342"/>
      <c r="AN1025" s="342"/>
      <c r="AO1025" s="343"/>
      <c r="AP1025" s="133"/>
      <c r="AQ1025" s="133"/>
      <c r="AR1025" s="133"/>
      <c r="AS1025" s="133"/>
      <c r="AT1025" s="133"/>
      <c r="AU1025" s="133"/>
      <c r="AV1025" s="133"/>
      <c r="AW1025" s="133"/>
      <c r="AX1025" s="133"/>
    </row>
    <row r="1026" spans="1:50" ht="30" hidden="1" customHeight="1" x14ac:dyDescent="0.15">
      <c r="A1026" s="352">
        <v>25</v>
      </c>
      <c r="B1026" s="352">
        <v>1</v>
      </c>
      <c r="C1026" s="333"/>
      <c r="D1026" s="333"/>
      <c r="E1026" s="333"/>
      <c r="F1026" s="333"/>
      <c r="G1026" s="333"/>
      <c r="H1026" s="333"/>
      <c r="I1026" s="333"/>
      <c r="J1026" s="334"/>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0"/>
      <c r="AJ1026" s="340"/>
      <c r="AK1026" s="340"/>
      <c r="AL1026" s="341"/>
      <c r="AM1026" s="342"/>
      <c r="AN1026" s="342"/>
      <c r="AO1026" s="343"/>
      <c r="AP1026" s="133"/>
      <c r="AQ1026" s="133"/>
      <c r="AR1026" s="133"/>
      <c r="AS1026" s="133"/>
      <c r="AT1026" s="133"/>
      <c r="AU1026" s="133"/>
      <c r="AV1026" s="133"/>
      <c r="AW1026" s="133"/>
      <c r="AX1026" s="133"/>
    </row>
    <row r="1027" spans="1:50" ht="30" hidden="1" customHeight="1" x14ac:dyDescent="0.15">
      <c r="A1027" s="352">
        <v>26</v>
      </c>
      <c r="B1027" s="352">
        <v>1</v>
      </c>
      <c r="C1027" s="333"/>
      <c r="D1027" s="333"/>
      <c r="E1027" s="333"/>
      <c r="F1027" s="333"/>
      <c r="G1027" s="333"/>
      <c r="H1027" s="333"/>
      <c r="I1027" s="333"/>
      <c r="J1027" s="334"/>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0"/>
      <c r="AJ1027" s="340"/>
      <c r="AK1027" s="340"/>
      <c r="AL1027" s="341"/>
      <c r="AM1027" s="342"/>
      <c r="AN1027" s="342"/>
      <c r="AO1027" s="343"/>
      <c r="AP1027" s="133"/>
      <c r="AQ1027" s="133"/>
      <c r="AR1027" s="133"/>
      <c r="AS1027" s="133"/>
      <c r="AT1027" s="133"/>
      <c r="AU1027" s="133"/>
      <c r="AV1027" s="133"/>
      <c r="AW1027" s="133"/>
      <c r="AX1027" s="133"/>
    </row>
    <row r="1028" spans="1:50" ht="30" hidden="1" customHeight="1" x14ac:dyDescent="0.15">
      <c r="A1028" s="352">
        <v>27</v>
      </c>
      <c r="B1028" s="352">
        <v>1</v>
      </c>
      <c r="C1028" s="333"/>
      <c r="D1028" s="333"/>
      <c r="E1028" s="333"/>
      <c r="F1028" s="333"/>
      <c r="G1028" s="333"/>
      <c r="H1028" s="333"/>
      <c r="I1028" s="333"/>
      <c r="J1028" s="334"/>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0"/>
      <c r="AJ1028" s="340"/>
      <c r="AK1028" s="340"/>
      <c r="AL1028" s="341"/>
      <c r="AM1028" s="342"/>
      <c r="AN1028" s="342"/>
      <c r="AO1028" s="343"/>
      <c r="AP1028" s="133"/>
      <c r="AQ1028" s="133"/>
      <c r="AR1028" s="133"/>
      <c r="AS1028" s="133"/>
      <c r="AT1028" s="133"/>
      <c r="AU1028" s="133"/>
      <c r="AV1028" s="133"/>
      <c r="AW1028" s="133"/>
      <c r="AX1028" s="133"/>
    </row>
    <row r="1029" spans="1:50" ht="30" hidden="1" customHeight="1" x14ac:dyDescent="0.15">
      <c r="A1029" s="352">
        <v>28</v>
      </c>
      <c r="B1029" s="352">
        <v>1</v>
      </c>
      <c r="C1029" s="333"/>
      <c r="D1029" s="333"/>
      <c r="E1029" s="333"/>
      <c r="F1029" s="333"/>
      <c r="G1029" s="333"/>
      <c r="H1029" s="333"/>
      <c r="I1029" s="333"/>
      <c r="J1029" s="334"/>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0"/>
      <c r="AJ1029" s="340"/>
      <c r="AK1029" s="340"/>
      <c r="AL1029" s="341"/>
      <c r="AM1029" s="342"/>
      <c r="AN1029" s="342"/>
      <c r="AO1029" s="343"/>
      <c r="AP1029" s="133"/>
      <c r="AQ1029" s="133"/>
      <c r="AR1029" s="133"/>
      <c r="AS1029" s="133"/>
      <c r="AT1029" s="133"/>
      <c r="AU1029" s="133"/>
      <c r="AV1029" s="133"/>
      <c r="AW1029" s="133"/>
      <c r="AX1029" s="133"/>
    </row>
    <row r="1030" spans="1:50" ht="30" hidden="1" customHeight="1" x14ac:dyDescent="0.15">
      <c r="A1030" s="352">
        <v>29</v>
      </c>
      <c r="B1030" s="352">
        <v>1</v>
      </c>
      <c r="C1030" s="333"/>
      <c r="D1030" s="333"/>
      <c r="E1030" s="333"/>
      <c r="F1030" s="333"/>
      <c r="G1030" s="333"/>
      <c r="H1030" s="333"/>
      <c r="I1030" s="333"/>
      <c r="J1030" s="334"/>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0"/>
      <c r="AJ1030" s="340"/>
      <c r="AK1030" s="340"/>
      <c r="AL1030" s="341"/>
      <c r="AM1030" s="342"/>
      <c r="AN1030" s="342"/>
      <c r="AO1030" s="343"/>
      <c r="AP1030" s="133"/>
      <c r="AQ1030" s="133"/>
      <c r="AR1030" s="133"/>
      <c r="AS1030" s="133"/>
      <c r="AT1030" s="133"/>
      <c r="AU1030" s="133"/>
      <c r="AV1030" s="133"/>
      <c r="AW1030" s="133"/>
      <c r="AX1030" s="133"/>
    </row>
    <row r="1031" spans="1:50" ht="30" hidden="1" customHeight="1" x14ac:dyDescent="0.15">
      <c r="A1031" s="352">
        <v>30</v>
      </c>
      <c r="B1031" s="352">
        <v>1</v>
      </c>
      <c r="C1031" s="333"/>
      <c r="D1031" s="333"/>
      <c r="E1031" s="333"/>
      <c r="F1031" s="333"/>
      <c r="G1031" s="333"/>
      <c r="H1031" s="333"/>
      <c r="I1031" s="333"/>
      <c r="J1031" s="334"/>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0"/>
      <c r="AJ1031" s="340"/>
      <c r="AK1031" s="340"/>
      <c r="AL1031" s="341"/>
      <c r="AM1031" s="342"/>
      <c r="AN1031" s="342"/>
      <c r="AO1031" s="343"/>
      <c r="AP1031" s="133"/>
      <c r="AQ1031" s="133"/>
      <c r="AR1031" s="133"/>
      <c r="AS1031" s="133"/>
      <c r="AT1031" s="133"/>
      <c r="AU1031" s="133"/>
      <c r="AV1031" s="133"/>
      <c r="AW1031" s="133"/>
      <c r="AX1031" s="133"/>
    </row>
    <row r="1032" spans="1:50" ht="24.75" hidden="1" customHeight="1" x14ac:dyDescent="0.15">
      <c r="A1032" s="74"/>
      <c r="B1032" s="74"/>
      <c r="C1032" s="74"/>
      <c r="D1032" s="74"/>
      <c r="E1032" s="74"/>
      <c r="F1032" s="74"/>
      <c r="G1032" s="74"/>
      <c r="H1032" s="74"/>
      <c r="I1032" s="74"/>
      <c r="J1032" s="74"/>
      <c r="K1032" s="74"/>
      <c r="L1032" s="74"/>
      <c r="M1032" s="74"/>
      <c r="N1032" s="74"/>
      <c r="O1032" s="74"/>
      <c r="P1032" s="79"/>
      <c r="Q1032" s="79"/>
      <c r="R1032" s="79"/>
      <c r="S1032" s="79"/>
      <c r="T1032" s="79"/>
      <c r="U1032" s="79"/>
      <c r="V1032" s="79"/>
      <c r="W1032" s="79"/>
      <c r="X1032" s="79"/>
      <c r="Y1032" s="80"/>
      <c r="Z1032" s="80"/>
      <c r="AA1032" s="80"/>
      <c r="AB1032" s="80"/>
      <c r="AC1032" s="80"/>
      <c r="AD1032" s="80"/>
      <c r="AE1032" s="80"/>
      <c r="AF1032" s="80"/>
      <c r="AG1032" s="80"/>
      <c r="AH1032" s="80"/>
      <c r="AI1032" s="80"/>
      <c r="AJ1032" s="80"/>
      <c r="AK1032" s="80"/>
      <c r="AL1032" s="80"/>
      <c r="AM1032" s="80"/>
      <c r="AN1032" s="80"/>
      <c r="AO1032" s="80"/>
      <c r="AP1032" s="79"/>
      <c r="AQ1032" s="79"/>
      <c r="AR1032" s="79"/>
      <c r="AS1032" s="79"/>
      <c r="AT1032" s="79"/>
      <c r="AU1032" s="79"/>
      <c r="AV1032" s="79"/>
      <c r="AW1032" s="79"/>
      <c r="AX1032" s="79"/>
    </row>
    <row r="1033" spans="1:50" ht="24.75" hidden="1" customHeight="1" x14ac:dyDescent="0.15">
      <c r="A1033" s="74"/>
      <c r="B1033" s="78" t="s">
        <v>299</v>
      </c>
      <c r="C1033" s="74"/>
      <c r="D1033" s="74"/>
      <c r="E1033" s="74"/>
      <c r="F1033" s="74"/>
      <c r="G1033" s="74"/>
      <c r="H1033" s="74"/>
      <c r="I1033" s="74"/>
      <c r="J1033" s="74"/>
      <c r="K1033" s="74"/>
      <c r="L1033" s="74"/>
      <c r="M1033" s="74"/>
      <c r="N1033" s="74"/>
      <c r="O1033" s="74"/>
      <c r="P1033" s="79"/>
      <c r="Q1033" s="79"/>
      <c r="R1033" s="79"/>
      <c r="S1033" s="79"/>
      <c r="T1033" s="79"/>
      <c r="U1033" s="79"/>
      <c r="V1033" s="79"/>
      <c r="W1033" s="79"/>
      <c r="X1033" s="79"/>
      <c r="Y1033" s="80"/>
      <c r="Z1033" s="80"/>
      <c r="AA1033" s="80"/>
      <c r="AB1033" s="80"/>
      <c r="AC1033" s="80"/>
      <c r="AD1033" s="80"/>
      <c r="AE1033" s="80"/>
      <c r="AF1033" s="80"/>
      <c r="AG1033" s="80"/>
      <c r="AH1033" s="80"/>
      <c r="AI1033" s="80"/>
      <c r="AJ1033" s="80"/>
      <c r="AK1033" s="80"/>
      <c r="AL1033" s="80"/>
      <c r="AM1033" s="80"/>
      <c r="AN1033" s="80"/>
      <c r="AO1033" s="80"/>
      <c r="AP1033" s="79"/>
      <c r="AQ1033" s="79"/>
      <c r="AR1033" s="79"/>
      <c r="AS1033" s="79"/>
      <c r="AT1033" s="79"/>
      <c r="AU1033" s="79"/>
      <c r="AV1033" s="79"/>
      <c r="AW1033" s="79"/>
      <c r="AX1033" s="79"/>
    </row>
    <row r="1034" spans="1:50" ht="59.25" hidden="1" customHeight="1" x14ac:dyDescent="0.15">
      <c r="A1034" s="345"/>
      <c r="B1034" s="345"/>
      <c r="C1034" s="345" t="s">
        <v>23</v>
      </c>
      <c r="D1034" s="345"/>
      <c r="E1034" s="345"/>
      <c r="F1034" s="345"/>
      <c r="G1034" s="345"/>
      <c r="H1034" s="345"/>
      <c r="I1034" s="345"/>
      <c r="J1034" s="135" t="s">
        <v>338</v>
      </c>
      <c r="K1034" s="346"/>
      <c r="L1034" s="346"/>
      <c r="M1034" s="346"/>
      <c r="N1034" s="346"/>
      <c r="O1034" s="346"/>
      <c r="P1034" s="345" t="s">
        <v>314</v>
      </c>
      <c r="Q1034" s="345"/>
      <c r="R1034" s="345"/>
      <c r="S1034" s="345"/>
      <c r="T1034" s="345"/>
      <c r="U1034" s="345"/>
      <c r="V1034" s="345"/>
      <c r="W1034" s="345"/>
      <c r="X1034" s="345"/>
      <c r="Y1034" s="347" t="s">
        <v>336</v>
      </c>
      <c r="Z1034" s="347"/>
      <c r="AA1034" s="347"/>
      <c r="AB1034" s="347"/>
      <c r="AC1034" s="135" t="s">
        <v>378</v>
      </c>
      <c r="AD1034" s="135"/>
      <c r="AE1034" s="135"/>
      <c r="AF1034" s="135"/>
      <c r="AG1034" s="135"/>
      <c r="AH1034" s="347" t="s">
        <v>550</v>
      </c>
      <c r="AI1034" s="345"/>
      <c r="AJ1034" s="345"/>
      <c r="AK1034" s="345"/>
      <c r="AL1034" s="345" t="s">
        <v>21</v>
      </c>
      <c r="AM1034" s="345"/>
      <c r="AN1034" s="345"/>
      <c r="AO1034" s="348"/>
      <c r="AP1034" s="135" t="s">
        <v>339</v>
      </c>
      <c r="AQ1034" s="135"/>
      <c r="AR1034" s="135"/>
      <c r="AS1034" s="135"/>
      <c r="AT1034" s="135"/>
      <c r="AU1034" s="135"/>
      <c r="AV1034" s="135"/>
      <c r="AW1034" s="135"/>
      <c r="AX1034" s="135"/>
    </row>
    <row r="1035" spans="1:50" ht="30" hidden="1" customHeight="1" x14ac:dyDescent="0.15">
      <c r="A1035" s="352">
        <v>1</v>
      </c>
      <c r="B1035" s="352">
        <v>1</v>
      </c>
      <c r="C1035" s="333"/>
      <c r="D1035" s="333"/>
      <c r="E1035" s="333"/>
      <c r="F1035" s="333"/>
      <c r="G1035" s="333"/>
      <c r="H1035" s="333"/>
      <c r="I1035" s="333"/>
      <c r="J1035" s="334"/>
      <c r="K1035" s="334"/>
      <c r="L1035" s="334"/>
      <c r="M1035" s="334"/>
      <c r="N1035" s="334"/>
      <c r="O1035" s="334"/>
      <c r="P1035" s="335"/>
      <c r="Q1035" s="335"/>
      <c r="R1035" s="335"/>
      <c r="S1035" s="335"/>
      <c r="T1035" s="335"/>
      <c r="U1035" s="335"/>
      <c r="V1035" s="335"/>
      <c r="W1035" s="335"/>
      <c r="X1035" s="335"/>
      <c r="Y1035" s="336"/>
      <c r="Z1035" s="337"/>
      <c r="AA1035" s="337"/>
      <c r="AB1035" s="338"/>
      <c r="AC1035" s="344"/>
      <c r="AD1035" s="349"/>
      <c r="AE1035" s="349"/>
      <c r="AF1035" s="349"/>
      <c r="AG1035" s="349"/>
      <c r="AH1035" s="350"/>
      <c r="AI1035" s="350"/>
      <c r="AJ1035" s="350"/>
      <c r="AK1035" s="350"/>
      <c r="AL1035" s="341"/>
      <c r="AM1035" s="342"/>
      <c r="AN1035" s="342"/>
      <c r="AO1035" s="343"/>
      <c r="AP1035" s="133"/>
      <c r="AQ1035" s="133"/>
      <c r="AR1035" s="133"/>
      <c r="AS1035" s="133"/>
      <c r="AT1035" s="133"/>
      <c r="AU1035" s="133"/>
      <c r="AV1035" s="133"/>
      <c r="AW1035" s="133"/>
      <c r="AX1035" s="133"/>
    </row>
    <row r="1036" spans="1:50" ht="30" hidden="1" customHeight="1" x14ac:dyDescent="0.15">
      <c r="A1036" s="352">
        <v>2</v>
      </c>
      <c r="B1036" s="352">
        <v>1</v>
      </c>
      <c r="C1036" s="333"/>
      <c r="D1036" s="333"/>
      <c r="E1036" s="333"/>
      <c r="F1036" s="333"/>
      <c r="G1036" s="333"/>
      <c r="H1036" s="333"/>
      <c r="I1036" s="333"/>
      <c r="J1036" s="334"/>
      <c r="K1036" s="334"/>
      <c r="L1036" s="334"/>
      <c r="M1036" s="334"/>
      <c r="N1036" s="334"/>
      <c r="O1036" s="334"/>
      <c r="P1036" s="335"/>
      <c r="Q1036" s="335"/>
      <c r="R1036" s="335"/>
      <c r="S1036" s="335"/>
      <c r="T1036" s="335"/>
      <c r="U1036" s="335"/>
      <c r="V1036" s="335"/>
      <c r="W1036" s="335"/>
      <c r="X1036" s="335"/>
      <c r="Y1036" s="336"/>
      <c r="Z1036" s="337"/>
      <c r="AA1036" s="337"/>
      <c r="AB1036" s="338"/>
      <c r="AC1036" s="344"/>
      <c r="AD1036" s="344"/>
      <c r="AE1036" s="344"/>
      <c r="AF1036" s="344"/>
      <c r="AG1036" s="344"/>
      <c r="AH1036" s="350"/>
      <c r="AI1036" s="350"/>
      <c r="AJ1036" s="350"/>
      <c r="AK1036" s="350"/>
      <c r="AL1036" s="341"/>
      <c r="AM1036" s="342"/>
      <c r="AN1036" s="342"/>
      <c r="AO1036" s="343"/>
      <c r="AP1036" s="133"/>
      <c r="AQ1036" s="133"/>
      <c r="AR1036" s="133"/>
      <c r="AS1036" s="133"/>
      <c r="AT1036" s="133"/>
      <c r="AU1036" s="133"/>
      <c r="AV1036" s="133"/>
      <c r="AW1036" s="133"/>
      <c r="AX1036" s="133"/>
    </row>
    <row r="1037" spans="1:50" ht="30" hidden="1" customHeight="1" x14ac:dyDescent="0.15">
      <c r="A1037" s="352">
        <v>3</v>
      </c>
      <c r="B1037" s="352">
        <v>1</v>
      </c>
      <c r="C1037" s="333"/>
      <c r="D1037" s="333"/>
      <c r="E1037" s="333"/>
      <c r="F1037" s="333"/>
      <c r="G1037" s="333"/>
      <c r="H1037" s="333"/>
      <c r="I1037" s="333"/>
      <c r="J1037" s="334"/>
      <c r="K1037" s="334"/>
      <c r="L1037" s="334"/>
      <c r="M1037" s="334"/>
      <c r="N1037" s="334"/>
      <c r="O1037" s="334"/>
      <c r="P1037" s="335"/>
      <c r="Q1037" s="335"/>
      <c r="R1037" s="335"/>
      <c r="S1037" s="335"/>
      <c r="T1037" s="335"/>
      <c r="U1037" s="335"/>
      <c r="V1037" s="335"/>
      <c r="W1037" s="335"/>
      <c r="X1037" s="335"/>
      <c r="Y1037" s="336"/>
      <c r="Z1037" s="337"/>
      <c r="AA1037" s="337"/>
      <c r="AB1037" s="338"/>
      <c r="AC1037" s="344"/>
      <c r="AD1037" s="344"/>
      <c r="AE1037" s="344"/>
      <c r="AF1037" s="344"/>
      <c r="AG1037" s="344"/>
      <c r="AH1037" s="340"/>
      <c r="AI1037" s="340"/>
      <c r="AJ1037" s="340"/>
      <c r="AK1037" s="340"/>
      <c r="AL1037" s="341"/>
      <c r="AM1037" s="342"/>
      <c r="AN1037" s="342"/>
      <c r="AO1037" s="343"/>
      <c r="AP1037" s="133"/>
      <c r="AQ1037" s="133"/>
      <c r="AR1037" s="133"/>
      <c r="AS1037" s="133"/>
      <c r="AT1037" s="133"/>
      <c r="AU1037" s="133"/>
      <c r="AV1037" s="133"/>
      <c r="AW1037" s="133"/>
      <c r="AX1037" s="133"/>
    </row>
    <row r="1038" spans="1:50" ht="30" hidden="1" customHeight="1" x14ac:dyDescent="0.15">
      <c r="A1038" s="352">
        <v>4</v>
      </c>
      <c r="B1038" s="352">
        <v>1</v>
      </c>
      <c r="C1038" s="333"/>
      <c r="D1038" s="333"/>
      <c r="E1038" s="333"/>
      <c r="F1038" s="333"/>
      <c r="G1038" s="333"/>
      <c r="H1038" s="333"/>
      <c r="I1038" s="333"/>
      <c r="J1038" s="334"/>
      <c r="K1038" s="334"/>
      <c r="L1038" s="334"/>
      <c r="M1038" s="334"/>
      <c r="N1038" s="334"/>
      <c r="O1038" s="334"/>
      <c r="P1038" s="335"/>
      <c r="Q1038" s="335"/>
      <c r="R1038" s="335"/>
      <c r="S1038" s="335"/>
      <c r="T1038" s="335"/>
      <c r="U1038" s="335"/>
      <c r="V1038" s="335"/>
      <c r="W1038" s="335"/>
      <c r="X1038" s="335"/>
      <c r="Y1038" s="336"/>
      <c r="Z1038" s="337"/>
      <c r="AA1038" s="337"/>
      <c r="AB1038" s="338"/>
      <c r="AC1038" s="344"/>
      <c r="AD1038" s="344"/>
      <c r="AE1038" s="344"/>
      <c r="AF1038" s="344"/>
      <c r="AG1038" s="344"/>
      <c r="AH1038" s="340"/>
      <c r="AI1038" s="340"/>
      <c r="AJ1038" s="340"/>
      <c r="AK1038" s="340"/>
      <c r="AL1038" s="341"/>
      <c r="AM1038" s="342"/>
      <c r="AN1038" s="342"/>
      <c r="AO1038" s="343"/>
      <c r="AP1038" s="133"/>
      <c r="AQ1038" s="133"/>
      <c r="AR1038" s="133"/>
      <c r="AS1038" s="133"/>
      <c r="AT1038" s="133"/>
      <c r="AU1038" s="133"/>
      <c r="AV1038" s="133"/>
      <c r="AW1038" s="133"/>
      <c r="AX1038" s="133"/>
    </row>
    <row r="1039" spans="1:50" ht="30" hidden="1" customHeight="1" x14ac:dyDescent="0.15">
      <c r="A1039" s="352">
        <v>5</v>
      </c>
      <c r="B1039" s="352">
        <v>1</v>
      </c>
      <c r="C1039" s="333"/>
      <c r="D1039" s="333"/>
      <c r="E1039" s="333"/>
      <c r="F1039" s="333"/>
      <c r="G1039" s="333"/>
      <c r="H1039" s="333"/>
      <c r="I1039" s="333"/>
      <c r="J1039" s="334"/>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0"/>
      <c r="AJ1039" s="340"/>
      <c r="AK1039" s="340"/>
      <c r="AL1039" s="341"/>
      <c r="AM1039" s="342"/>
      <c r="AN1039" s="342"/>
      <c r="AO1039" s="343"/>
      <c r="AP1039" s="133"/>
      <c r="AQ1039" s="133"/>
      <c r="AR1039" s="133"/>
      <c r="AS1039" s="133"/>
      <c r="AT1039" s="133"/>
      <c r="AU1039" s="133"/>
      <c r="AV1039" s="133"/>
      <c r="AW1039" s="133"/>
      <c r="AX1039" s="133"/>
    </row>
    <row r="1040" spans="1:50" ht="30" hidden="1" customHeight="1" x14ac:dyDescent="0.15">
      <c r="A1040" s="352">
        <v>6</v>
      </c>
      <c r="B1040" s="352">
        <v>1</v>
      </c>
      <c r="C1040" s="333"/>
      <c r="D1040" s="333"/>
      <c r="E1040" s="333"/>
      <c r="F1040" s="333"/>
      <c r="G1040" s="333"/>
      <c r="H1040" s="333"/>
      <c r="I1040" s="333"/>
      <c r="J1040" s="334"/>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0"/>
      <c r="AJ1040" s="340"/>
      <c r="AK1040" s="340"/>
      <c r="AL1040" s="341"/>
      <c r="AM1040" s="342"/>
      <c r="AN1040" s="342"/>
      <c r="AO1040" s="343"/>
      <c r="AP1040" s="133"/>
      <c r="AQ1040" s="133"/>
      <c r="AR1040" s="133"/>
      <c r="AS1040" s="133"/>
      <c r="AT1040" s="133"/>
      <c r="AU1040" s="133"/>
      <c r="AV1040" s="133"/>
      <c r="AW1040" s="133"/>
      <c r="AX1040" s="133"/>
    </row>
    <row r="1041" spans="1:50" ht="30" hidden="1" customHeight="1" x14ac:dyDescent="0.15">
      <c r="A1041" s="352">
        <v>7</v>
      </c>
      <c r="B1041" s="352">
        <v>1</v>
      </c>
      <c r="C1041" s="333"/>
      <c r="D1041" s="333"/>
      <c r="E1041" s="333"/>
      <c r="F1041" s="333"/>
      <c r="G1041" s="333"/>
      <c r="H1041" s="333"/>
      <c r="I1041" s="333"/>
      <c r="J1041" s="334"/>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0"/>
      <c r="AJ1041" s="340"/>
      <c r="AK1041" s="340"/>
      <c r="AL1041" s="341"/>
      <c r="AM1041" s="342"/>
      <c r="AN1041" s="342"/>
      <c r="AO1041" s="343"/>
      <c r="AP1041" s="133"/>
      <c r="AQ1041" s="133"/>
      <c r="AR1041" s="133"/>
      <c r="AS1041" s="133"/>
      <c r="AT1041" s="133"/>
      <c r="AU1041" s="133"/>
      <c r="AV1041" s="133"/>
      <c r="AW1041" s="133"/>
      <c r="AX1041" s="133"/>
    </row>
    <row r="1042" spans="1:50" ht="30" hidden="1" customHeight="1" x14ac:dyDescent="0.15">
      <c r="A1042" s="352">
        <v>8</v>
      </c>
      <c r="B1042" s="352">
        <v>1</v>
      </c>
      <c r="C1042" s="333"/>
      <c r="D1042" s="333"/>
      <c r="E1042" s="333"/>
      <c r="F1042" s="333"/>
      <c r="G1042" s="333"/>
      <c r="H1042" s="333"/>
      <c r="I1042" s="333"/>
      <c r="J1042" s="334"/>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0"/>
      <c r="AJ1042" s="340"/>
      <c r="AK1042" s="340"/>
      <c r="AL1042" s="341"/>
      <c r="AM1042" s="342"/>
      <c r="AN1042" s="342"/>
      <c r="AO1042" s="343"/>
      <c r="AP1042" s="133"/>
      <c r="AQ1042" s="133"/>
      <c r="AR1042" s="133"/>
      <c r="AS1042" s="133"/>
      <c r="AT1042" s="133"/>
      <c r="AU1042" s="133"/>
      <c r="AV1042" s="133"/>
      <c r="AW1042" s="133"/>
      <c r="AX1042" s="133"/>
    </row>
    <row r="1043" spans="1:50" ht="30" hidden="1" customHeight="1" x14ac:dyDescent="0.15">
      <c r="A1043" s="352">
        <v>9</v>
      </c>
      <c r="B1043" s="352">
        <v>1</v>
      </c>
      <c r="C1043" s="333"/>
      <c r="D1043" s="333"/>
      <c r="E1043" s="333"/>
      <c r="F1043" s="333"/>
      <c r="G1043" s="333"/>
      <c r="H1043" s="333"/>
      <c r="I1043" s="333"/>
      <c r="J1043" s="334"/>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0"/>
      <c r="AJ1043" s="340"/>
      <c r="AK1043" s="340"/>
      <c r="AL1043" s="341"/>
      <c r="AM1043" s="342"/>
      <c r="AN1043" s="342"/>
      <c r="AO1043" s="343"/>
      <c r="AP1043" s="133"/>
      <c r="AQ1043" s="133"/>
      <c r="AR1043" s="133"/>
      <c r="AS1043" s="133"/>
      <c r="AT1043" s="133"/>
      <c r="AU1043" s="133"/>
      <c r="AV1043" s="133"/>
      <c r="AW1043" s="133"/>
      <c r="AX1043" s="133"/>
    </row>
    <row r="1044" spans="1:50" ht="30" hidden="1" customHeight="1" x14ac:dyDescent="0.15">
      <c r="A1044" s="352">
        <v>10</v>
      </c>
      <c r="B1044" s="352">
        <v>1</v>
      </c>
      <c r="C1044" s="333"/>
      <c r="D1044" s="333"/>
      <c r="E1044" s="333"/>
      <c r="F1044" s="333"/>
      <c r="G1044" s="333"/>
      <c r="H1044" s="333"/>
      <c r="I1044" s="333"/>
      <c r="J1044" s="334"/>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0"/>
      <c r="AJ1044" s="340"/>
      <c r="AK1044" s="340"/>
      <c r="AL1044" s="341"/>
      <c r="AM1044" s="342"/>
      <c r="AN1044" s="342"/>
      <c r="AO1044" s="343"/>
      <c r="AP1044" s="133"/>
      <c r="AQ1044" s="133"/>
      <c r="AR1044" s="133"/>
      <c r="AS1044" s="133"/>
      <c r="AT1044" s="133"/>
      <c r="AU1044" s="133"/>
      <c r="AV1044" s="133"/>
      <c r="AW1044" s="133"/>
      <c r="AX1044" s="133"/>
    </row>
    <row r="1045" spans="1:50" ht="30" hidden="1" customHeight="1" x14ac:dyDescent="0.15">
      <c r="A1045" s="352">
        <v>11</v>
      </c>
      <c r="B1045" s="352">
        <v>1</v>
      </c>
      <c r="C1045" s="333"/>
      <c r="D1045" s="333"/>
      <c r="E1045" s="333"/>
      <c r="F1045" s="333"/>
      <c r="G1045" s="333"/>
      <c r="H1045" s="333"/>
      <c r="I1045" s="333"/>
      <c r="J1045" s="334"/>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0"/>
      <c r="AJ1045" s="340"/>
      <c r="AK1045" s="340"/>
      <c r="AL1045" s="341"/>
      <c r="AM1045" s="342"/>
      <c r="AN1045" s="342"/>
      <c r="AO1045" s="343"/>
      <c r="AP1045" s="133"/>
      <c r="AQ1045" s="133"/>
      <c r="AR1045" s="133"/>
      <c r="AS1045" s="133"/>
      <c r="AT1045" s="133"/>
      <c r="AU1045" s="133"/>
      <c r="AV1045" s="133"/>
      <c r="AW1045" s="133"/>
      <c r="AX1045" s="133"/>
    </row>
    <row r="1046" spans="1:50" ht="30" hidden="1" customHeight="1" x14ac:dyDescent="0.15">
      <c r="A1046" s="352">
        <v>12</v>
      </c>
      <c r="B1046" s="352">
        <v>1</v>
      </c>
      <c r="C1046" s="333"/>
      <c r="D1046" s="333"/>
      <c r="E1046" s="333"/>
      <c r="F1046" s="333"/>
      <c r="G1046" s="333"/>
      <c r="H1046" s="333"/>
      <c r="I1046" s="333"/>
      <c r="J1046" s="334"/>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0"/>
      <c r="AJ1046" s="340"/>
      <c r="AK1046" s="340"/>
      <c r="AL1046" s="341"/>
      <c r="AM1046" s="342"/>
      <c r="AN1046" s="342"/>
      <c r="AO1046" s="343"/>
      <c r="AP1046" s="133"/>
      <c r="AQ1046" s="133"/>
      <c r="AR1046" s="133"/>
      <c r="AS1046" s="133"/>
      <c r="AT1046" s="133"/>
      <c r="AU1046" s="133"/>
      <c r="AV1046" s="133"/>
      <c r="AW1046" s="133"/>
      <c r="AX1046" s="133"/>
    </row>
    <row r="1047" spans="1:50" ht="30" hidden="1" customHeight="1" x14ac:dyDescent="0.15">
      <c r="A1047" s="352">
        <v>13</v>
      </c>
      <c r="B1047" s="352">
        <v>1</v>
      </c>
      <c r="C1047" s="333"/>
      <c r="D1047" s="333"/>
      <c r="E1047" s="333"/>
      <c r="F1047" s="333"/>
      <c r="G1047" s="333"/>
      <c r="H1047" s="333"/>
      <c r="I1047" s="333"/>
      <c r="J1047" s="334"/>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0"/>
      <c r="AJ1047" s="340"/>
      <c r="AK1047" s="340"/>
      <c r="AL1047" s="341"/>
      <c r="AM1047" s="342"/>
      <c r="AN1047" s="342"/>
      <c r="AO1047" s="343"/>
      <c r="AP1047" s="133"/>
      <c r="AQ1047" s="133"/>
      <c r="AR1047" s="133"/>
      <c r="AS1047" s="133"/>
      <c r="AT1047" s="133"/>
      <c r="AU1047" s="133"/>
      <c r="AV1047" s="133"/>
      <c r="AW1047" s="133"/>
      <c r="AX1047" s="133"/>
    </row>
    <row r="1048" spans="1:50" ht="30" hidden="1" customHeight="1" x14ac:dyDescent="0.15">
      <c r="A1048" s="352">
        <v>14</v>
      </c>
      <c r="B1048" s="352">
        <v>1</v>
      </c>
      <c r="C1048" s="333"/>
      <c r="D1048" s="333"/>
      <c r="E1048" s="333"/>
      <c r="F1048" s="333"/>
      <c r="G1048" s="333"/>
      <c r="H1048" s="333"/>
      <c r="I1048" s="333"/>
      <c r="J1048" s="334"/>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0"/>
      <c r="AJ1048" s="340"/>
      <c r="AK1048" s="340"/>
      <c r="AL1048" s="341"/>
      <c r="AM1048" s="342"/>
      <c r="AN1048" s="342"/>
      <c r="AO1048" s="343"/>
      <c r="AP1048" s="133"/>
      <c r="AQ1048" s="133"/>
      <c r="AR1048" s="133"/>
      <c r="AS1048" s="133"/>
      <c r="AT1048" s="133"/>
      <c r="AU1048" s="133"/>
      <c r="AV1048" s="133"/>
      <c r="AW1048" s="133"/>
      <c r="AX1048" s="133"/>
    </row>
    <row r="1049" spans="1:50" ht="30" hidden="1" customHeight="1" x14ac:dyDescent="0.15">
      <c r="A1049" s="352">
        <v>15</v>
      </c>
      <c r="B1049" s="352">
        <v>1</v>
      </c>
      <c r="C1049" s="333"/>
      <c r="D1049" s="333"/>
      <c r="E1049" s="333"/>
      <c r="F1049" s="333"/>
      <c r="G1049" s="333"/>
      <c r="H1049" s="333"/>
      <c r="I1049" s="333"/>
      <c r="J1049" s="334"/>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0"/>
      <c r="AJ1049" s="340"/>
      <c r="AK1049" s="340"/>
      <c r="AL1049" s="341"/>
      <c r="AM1049" s="342"/>
      <c r="AN1049" s="342"/>
      <c r="AO1049" s="343"/>
      <c r="AP1049" s="133"/>
      <c r="AQ1049" s="133"/>
      <c r="AR1049" s="133"/>
      <c r="AS1049" s="133"/>
      <c r="AT1049" s="133"/>
      <c r="AU1049" s="133"/>
      <c r="AV1049" s="133"/>
      <c r="AW1049" s="133"/>
      <c r="AX1049" s="133"/>
    </row>
    <row r="1050" spans="1:50" ht="30" hidden="1" customHeight="1" x14ac:dyDescent="0.15">
      <c r="A1050" s="352">
        <v>16</v>
      </c>
      <c r="B1050" s="352">
        <v>1</v>
      </c>
      <c r="C1050" s="333"/>
      <c r="D1050" s="333"/>
      <c r="E1050" s="333"/>
      <c r="F1050" s="333"/>
      <c r="G1050" s="333"/>
      <c r="H1050" s="333"/>
      <c r="I1050" s="333"/>
      <c r="J1050" s="334"/>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0"/>
      <c r="AJ1050" s="340"/>
      <c r="AK1050" s="340"/>
      <c r="AL1050" s="341"/>
      <c r="AM1050" s="342"/>
      <c r="AN1050" s="342"/>
      <c r="AO1050" s="343"/>
      <c r="AP1050" s="133"/>
      <c r="AQ1050" s="133"/>
      <c r="AR1050" s="133"/>
      <c r="AS1050" s="133"/>
      <c r="AT1050" s="133"/>
      <c r="AU1050" s="133"/>
      <c r="AV1050" s="133"/>
      <c r="AW1050" s="133"/>
      <c r="AX1050" s="133"/>
    </row>
    <row r="1051" spans="1:50" s="38" customFormat="1" ht="30" hidden="1" customHeight="1" x14ac:dyDescent="0.15">
      <c r="A1051" s="352">
        <v>17</v>
      </c>
      <c r="B1051" s="352">
        <v>1</v>
      </c>
      <c r="C1051" s="333"/>
      <c r="D1051" s="333"/>
      <c r="E1051" s="333"/>
      <c r="F1051" s="333"/>
      <c r="G1051" s="333"/>
      <c r="H1051" s="333"/>
      <c r="I1051" s="333"/>
      <c r="J1051" s="334"/>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0"/>
      <c r="AJ1051" s="340"/>
      <c r="AK1051" s="340"/>
      <c r="AL1051" s="341"/>
      <c r="AM1051" s="342"/>
      <c r="AN1051" s="342"/>
      <c r="AO1051" s="343"/>
      <c r="AP1051" s="133"/>
      <c r="AQ1051" s="133"/>
      <c r="AR1051" s="133"/>
      <c r="AS1051" s="133"/>
      <c r="AT1051" s="133"/>
      <c r="AU1051" s="133"/>
      <c r="AV1051" s="133"/>
      <c r="AW1051" s="133"/>
      <c r="AX1051" s="133"/>
    </row>
    <row r="1052" spans="1:50" ht="30" hidden="1" customHeight="1" x14ac:dyDescent="0.15">
      <c r="A1052" s="352">
        <v>18</v>
      </c>
      <c r="B1052" s="352">
        <v>1</v>
      </c>
      <c r="C1052" s="333"/>
      <c r="D1052" s="333"/>
      <c r="E1052" s="333"/>
      <c r="F1052" s="333"/>
      <c r="G1052" s="333"/>
      <c r="H1052" s="333"/>
      <c r="I1052" s="333"/>
      <c r="J1052" s="334"/>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0"/>
      <c r="AJ1052" s="340"/>
      <c r="AK1052" s="340"/>
      <c r="AL1052" s="341"/>
      <c r="AM1052" s="342"/>
      <c r="AN1052" s="342"/>
      <c r="AO1052" s="343"/>
      <c r="AP1052" s="133"/>
      <c r="AQ1052" s="133"/>
      <c r="AR1052" s="133"/>
      <c r="AS1052" s="133"/>
      <c r="AT1052" s="133"/>
      <c r="AU1052" s="133"/>
      <c r="AV1052" s="133"/>
      <c r="AW1052" s="133"/>
      <c r="AX1052" s="133"/>
    </row>
    <row r="1053" spans="1:50" ht="30" hidden="1" customHeight="1" x14ac:dyDescent="0.15">
      <c r="A1053" s="352">
        <v>19</v>
      </c>
      <c r="B1053" s="352">
        <v>1</v>
      </c>
      <c r="C1053" s="333"/>
      <c r="D1053" s="333"/>
      <c r="E1053" s="333"/>
      <c r="F1053" s="333"/>
      <c r="G1053" s="333"/>
      <c r="H1053" s="333"/>
      <c r="I1053" s="333"/>
      <c r="J1053" s="334"/>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0"/>
      <c r="AJ1053" s="340"/>
      <c r="AK1053" s="340"/>
      <c r="AL1053" s="341"/>
      <c r="AM1053" s="342"/>
      <c r="AN1053" s="342"/>
      <c r="AO1053" s="343"/>
      <c r="AP1053" s="133"/>
      <c r="AQ1053" s="133"/>
      <c r="AR1053" s="133"/>
      <c r="AS1053" s="133"/>
      <c r="AT1053" s="133"/>
      <c r="AU1053" s="133"/>
      <c r="AV1053" s="133"/>
      <c r="AW1053" s="133"/>
      <c r="AX1053" s="133"/>
    </row>
    <row r="1054" spans="1:50" ht="30" hidden="1" customHeight="1" x14ac:dyDescent="0.15">
      <c r="A1054" s="352">
        <v>20</v>
      </c>
      <c r="B1054" s="352">
        <v>1</v>
      </c>
      <c r="C1054" s="333"/>
      <c r="D1054" s="333"/>
      <c r="E1054" s="333"/>
      <c r="F1054" s="333"/>
      <c r="G1054" s="333"/>
      <c r="H1054" s="333"/>
      <c r="I1054" s="333"/>
      <c r="J1054" s="334"/>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0"/>
      <c r="AJ1054" s="340"/>
      <c r="AK1054" s="340"/>
      <c r="AL1054" s="341"/>
      <c r="AM1054" s="342"/>
      <c r="AN1054" s="342"/>
      <c r="AO1054" s="343"/>
      <c r="AP1054" s="133"/>
      <c r="AQ1054" s="133"/>
      <c r="AR1054" s="133"/>
      <c r="AS1054" s="133"/>
      <c r="AT1054" s="133"/>
      <c r="AU1054" s="133"/>
      <c r="AV1054" s="133"/>
      <c r="AW1054" s="133"/>
      <c r="AX1054" s="133"/>
    </row>
    <row r="1055" spans="1:50" ht="30" hidden="1" customHeight="1" x14ac:dyDescent="0.15">
      <c r="A1055" s="352">
        <v>21</v>
      </c>
      <c r="B1055" s="352">
        <v>1</v>
      </c>
      <c r="C1055" s="333"/>
      <c r="D1055" s="333"/>
      <c r="E1055" s="333"/>
      <c r="F1055" s="333"/>
      <c r="G1055" s="333"/>
      <c r="H1055" s="333"/>
      <c r="I1055" s="333"/>
      <c r="J1055" s="334"/>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0"/>
      <c r="AJ1055" s="340"/>
      <c r="AK1055" s="340"/>
      <c r="AL1055" s="341"/>
      <c r="AM1055" s="342"/>
      <c r="AN1055" s="342"/>
      <c r="AO1055" s="343"/>
      <c r="AP1055" s="133"/>
      <c r="AQ1055" s="133"/>
      <c r="AR1055" s="133"/>
      <c r="AS1055" s="133"/>
      <c r="AT1055" s="133"/>
      <c r="AU1055" s="133"/>
      <c r="AV1055" s="133"/>
      <c r="AW1055" s="133"/>
      <c r="AX1055" s="133"/>
    </row>
    <row r="1056" spans="1:50" ht="30" hidden="1" customHeight="1" x14ac:dyDescent="0.15">
      <c r="A1056" s="352">
        <v>22</v>
      </c>
      <c r="B1056" s="352">
        <v>1</v>
      </c>
      <c r="C1056" s="333"/>
      <c r="D1056" s="333"/>
      <c r="E1056" s="333"/>
      <c r="F1056" s="333"/>
      <c r="G1056" s="333"/>
      <c r="H1056" s="333"/>
      <c r="I1056" s="333"/>
      <c r="J1056" s="334"/>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0"/>
      <c r="AJ1056" s="340"/>
      <c r="AK1056" s="340"/>
      <c r="AL1056" s="341"/>
      <c r="AM1056" s="342"/>
      <c r="AN1056" s="342"/>
      <c r="AO1056" s="343"/>
      <c r="AP1056" s="133"/>
      <c r="AQ1056" s="133"/>
      <c r="AR1056" s="133"/>
      <c r="AS1056" s="133"/>
      <c r="AT1056" s="133"/>
      <c r="AU1056" s="133"/>
      <c r="AV1056" s="133"/>
      <c r="AW1056" s="133"/>
      <c r="AX1056" s="133"/>
    </row>
    <row r="1057" spans="1:50" ht="30" hidden="1" customHeight="1" x14ac:dyDescent="0.15">
      <c r="A1057" s="352">
        <v>23</v>
      </c>
      <c r="B1057" s="352">
        <v>1</v>
      </c>
      <c r="C1057" s="333"/>
      <c r="D1057" s="333"/>
      <c r="E1057" s="333"/>
      <c r="F1057" s="333"/>
      <c r="G1057" s="333"/>
      <c r="H1057" s="333"/>
      <c r="I1057" s="333"/>
      <c r="J1057" s="334"/>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0"/>
      <c r="AJ1057" s="340"/>
      <c r="AK1057" s="340"/>
      <c r="AL1057" s="341"/>
      <c r="AM1057" s="342"/>
      <c r="AN1057" s="342"/>
      <c r="AO1057" s="343"/>
      <c r="AP1057" s="133"/>
      <c r="AQ1057" s="133"/>
      <c r="AR1057" s="133"/>
      <c r="AS1057" s="133"/>
      <c r="AT1057" s="133"/>
      <c r="AU1057" s="133"/>
      <c r="AV1057" s="133"/>
      <c r="AW1057" s="133"/>
      <c r="AX1057" s="133"/>
    </row>
    <row r="1058" spans="1:50" ht="30" hidden="1" customHeight="1" x14ac:dyDescent="0.15">
      <c r="A1058" s="352">
        <v>24</v>
      </c>
      <c r="B1058" s="352">
        <v>1</v>
      </c>
      <c r="C1058" s="333"/>
      <c r="D1058" s="333"/>
      <c r="E1058" s="333"/>
      <c r="F1058" s="333"/>
      <c r="G1058" s="333"/>
      <c r="H1058" s="333"/>
      <c r="I1058" s="333"/>
      <c r="J1058" s="334"/>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0"/>
      <c r="AJ1058" s="340"/>
      <c r="AK1058" s="340"/>
      <c r="AL1058" s="341"/>
      <c r="AM1058" s="342"/>
      <c r="AN1058" s="342"/>
      <c r="AO1058" s="343"/>
      <c r="AP1058" s="133"/>
      <c r="AQ1058" s="133"/>
      <c r="AR1058" s="133"/>
      <c r="AS1058" s="133"/>
      <c r="AT1058" s="133"/>
      <c r="AU1058" s="133"/>
      <c r="AV1058" s="133"/>
      <c r="AW1058" s="133"/>
      <c r="AX1058" s="133"/>
    </row>
    <row r="1059" spans="1:50" ht="30" hidden="1" customHeight="1" x14ac:dyDescent="0.15">
      <c r="A1059" s="352">
        <v>25</v>
      </c>
      <c r="B1059" s="352">
        <v>1</v>
      </c>
      <c r="C1059" s="333"/>
      <c r="D1059" s="333"/>
      <c r="E1059" s="333"/>
      <c r="F1059" s="333"/>
      <c r="G1059" s="333"/>
      <c r="H1059" s="333"/>
      <c r="I1059" s="333"/>
      <c r="J1059" s="334"/>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0"/>
      <c r="AJ1059" s="340"/>
      <c r="AK1059" s="340"/>
      <c r="AL1059" s="341"/>
      <c r="AM1059" s="342"/>
      <c r="AN1059" s="342"/>
      <c r="AO1059" s="343"/>
      <c r="AP1059" s="133"/>
      <c r="AQ1059" s="133"/>
      <c r="AR1059" s="133"/>
      <c r="AS1059" s="133"/>
      <c r="AT1059" s="133"/>
      <c r="AU1059" s="133"/>
      <c r="AV1059" s="133"/>
      <c r="AW1059" s="133"/>
      <c r="AX1059" s="133"/>
    </row>
    <row r="1060" spans="1:50" ht="30" hidden="1" customHeight="1" x14ac:dyDescent="0.15">
      <c r="A1060" s="352">
        <v>26</v>
      </c>
      <c r="B1060" s="352">
        <v>1</v>
      </c>
      <c r="C1060" s="333"/>
      <c r="D1060" s="333"/>
      <c r="E1060" s="333"/>
      <c r="F1060" s="333"/>
      <c r="G1060" s="333"/>
      <c r="H1060" s="333"/>
      <c r="I1060" s="333"/>
      <c r="J1060" s="334"/>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0"/>
      <c r="AJ1060" s="340"/>
      <c r="AK1060" s="340"/>
      <c r="AL1060" s="341"/>
      <c r="AM1060" s="342"/>
      <c r="AN1060" s="342"/>
      <c r="AO1060" s="343"/>
      <c r="AP1060" s="133"/>
      <c r="AQ1060" s="133"/>
      <c r="AR1060" s="133"/>
      <c r="AS1060" s="133"/>
      <c r="AT1060" s="133"/>
      <c r="AU1060" s="133"/>
      <c r="AV1060" s="133"/>
      <c r="AW1060" s="133"/>
      <c r="AX1060" s="133"/>
    </row>
    <row r="1061" spans="1:50" ht="30" hidden="1" customHeight="1" x14ac:dyDescent="0.15">
      <c r="A1061" s="352">
        <v>27</v>
      </c>
      <c r="B1061" s="352">
        <v>1</v>
      </c>
      <c r="C1061" s="333"/>
      <c r="D1061" s="333"/>
      <c r="E1061" s="333"/>
      <c r="F1061" s="333"/>
      <c r="G1061" s="333"/>
      <c r="H1061" s="333"/>
      <c r="I1061" s="333"/>
      <c r="J1061" s="334"/>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0"/>
      <c r="AJ1061" s="340"/>
      <c r="AK1061" s="340"/>
      <c r="AL1061" s="341"/>
      <c r="AM1061" s="342"/>
      <c r="AN1061" s="342"/>
      <c r="AO1061" s="343"/>
      <c r="AP1061" s="133"/>
      <c r="AQ1061" s="133"/>
      <c r="AR1061" s="133"/>
      <c r="AS1061" s="133"/>
      <c r="AT1061" s="133"/>
      <c r="AU1061" s="133"/>
      <c r="AV1061" s="133"/>
      <c r="AW1061" s="133"/>
      <c r="AX1061" s="133"/>
    </row>
    <row r="1062" spans="1:50" ht="30" hidden="1" customHeight="1" x14ac:dyDescent="0.15">
      <c r="A1062" s="352">
        <v>28</v>
      </c>
      <c r="B1062" s="352">
        <v>1</v>
      </c>
      <c r="C1062" s="333"/>
      <c r="D1062" s="333"/>
      <c r="E1062" s="333"/>
      <c r="F1062" s="333"/>
      <c r="G1062" s="333"/>
      <c r="H1062" s="333"/>
      <c r="I1062" s="333"/>
      <c r="J1062" s="334"/>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0"/>
      <c r="AJ1062" s="340"/>
      <c r="AK1062" s="340"/>
      <c r="AL1062" s="341"/>
      <c r="AM1062" s="342"/>
      <c r="AN1062" s="342"/>
      <c r="AO1062" s="343"/>
      <c r="AP1062" s="133"/>
      <c r="AQ1062" s="133"/>
      <c r="AR1062" s="133"/>
      <c r="AS1062" s="133"/>
      <c r="AT1062" s="133"/>
      <c r="AU1062" s="133"/>
      <c r="AV1062" s="133"/>
      <c r="AW1062" s="133"/>
      <c r="AX1062" s="133"/>
    </row>
    <row r="1063" spans="1:50" ht="30" hidden="1" customHeight="1" x14ac:dyDescent="0.15">
      <c r="A1063" s="352">
        <v>29</v>
      </c>
      <c r="B1063" s="352">
        <v>1</v>
      </c>
      <c r="C1063" s="333"/>
      <c r="D1063" s="333"/>
      <c r="E1063" s="333"/>
      <c r="F1063" s="333"/>
      <c r="G1063" s="333"/>
      <c r="H1063" s="333"/>
      <c r="I1063" s="333"/>
      <c r="J1063" s="334"/>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0"/>
      <c r="AJ1063" s="340"/>
      <c r="AK1063" s="340"/>
      <c r="AL1063" s="341"/>
      <c r="AM1063" s="342"/>
      <c r="AN1063" s="342"/>
      <c r="AO1063" s="343"/>
      <c r="AP1063" s="133"/>
      <c r="AQ1063" s="133"/>
      <c r="AR1063" s="133"/>
      <c r="AS1063" s="133"/>
      <c r="AT1063" s="133"/>
      <c r="AU1063" s="133"/>
      <c r="AV1063" s="133"/>
      <c r="AW1063" s="133"/>
      <c r="AX1063" s="133"/>
    </row>
    <row r="1064" spans="1:50" ht="30" hidden="1" customHeight="1" x14ac:dyDescent="0.15">
      <c r="A1064" s="352">
        <v>30</v>
      </c>
      <c r="B1064" s="352">
        <v>1</v>
      </c>
      <c r="C1064" s="333"/>
      <c r="D1064" s="333"/>
      <c r="E1064" s="333"/>
      <c r="F1064" s="333"/>
      <c r="G1064" s="333"/>
      <c r="H1064" s="333"/>
      <c r="I1064" s="333"/>
      <c r="J1064" s="334"/>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0"/>
      <c r="AJ1064" s="340"/>
      <c r="AK1064" s="340"/>
      <c r="AL1064" s="341"/>
      <c r="AM1064" s="342"/>
      <c r="AN1064" s="342"/>
      <c r="AO1064" s="343"/>
      <c r="AP1064" s="133"/>
      <c r="AQ1064" s="133"/>
      <c r="AR1064" s="133"/>
      <c r="AS1064" s="133"/>
      <c r="AT1064" s="133"/>
      <c r="AU1064" s="133"/>
      <c r="AV1064" s="133"/>
      <c r="AW1064" s="133"/>
      <c r="AX1064" s="133"/>
    </row>
    <row r="1065" spans="1:50" ht="24.75" hidden="1" customHeight="1" x14ac:dyDescent="0.15">
      <c r="A1065" s="74"/>
      <c r="B1065" s="74"/>
      <c r="C1065" s="74"/>
      <c r="D1065" s="74"/>
      <c r="E1065" s="74"/>
      <c r="F1065" s="74"/>
      <c r="G1065" s="74"/>
      <c r="H1065" s="74"/>
      <c r="I1065" s="74"/>
      <c r="J1065" s="74"/>
      <c r="K1065" s="74"/>
      <c r="L1065" s="74"/>
      <c r="M1065" s="74"/>
      <c r="N1065" s="74"/>
      <c r="O1065" s="74"/>
      <c r="P1065" s="79"/>
      <c r="Q1065" s="79"/>
      <c r="R1065" s="79"/>
      <c r="S1065" s="79"/>
      <c r="T1065" s="79"/>
      <c r="U1065" s="79"/>
      <c r="V1065" s="79"/>
      <c r="W1065" s="79"/>
      <c r="X1065" s="79"/>
      <c r="Y1065" s="80"/>
      <c r="Z1065" s="80"/>
      <c r="AA1065" s="80"/>
      <c r="AB1065" s="80"/>
      <c r="AC1065" s="80"/>
      <c r="AD1065" s="80"/>
      <c r="AE1065" s="80"/>
      <c r="AF1065" s="80"/>
      <c r="AG1065" s="80"/>
      <c r="AH1065" s="80"/>
      <c r="AI1065" s="80"/>
      <c r="AJ1065" s="80"/>
      <c r="AK1065" s="80"/>
      <c r="AL1065" s="80"/>
      <c r="AM1065" s="80"/>
      <c r="AN1065" s="80"/>
      <c r="AO1065" s="80"/>
      <c r="AP1065" s="79"/>
      <c r="AQ1065" s="79"/>
      <c r="AR1065" s="79"/>
      <c r="AS1065" s="79"/>
      <c r="AT1065" s="79"/>
      <c r="AU1065" s="79"/>
      <c r="AV1065" s="79"/>
      <c r="AW1065" s="79"/>
      <c r="AX1065" s="79"/>
    </row>
    <row r="1066" spans="1:50" ht="24.75" hidden="1" customHeight="1" x14ac:dyDescent="0.15">
      <c r="A1066" s="74"/>
      <c r="B1066" s="78" t="s">
        <v>300</v>
      </c>
      <c r="C1066" s="74"/>
      <c r="D1066" s="74"/>
      <c r="E1066" s="74"/>
      <c r="F1066" s="74"/>
      <c r="G1066" s="74"/>
      <c r="H1066" s="74"/>
      <c r="I1066" s="74"/>
      <c r="J1066" s="74"/>
      <c r="K1066" s="74"/>
      <c r="L1066" s="74"/>
      <c r="M1066" s="74"/>
      <c r="N1066" s="74"/>
      <c r="O1066" s="74"/>
      <c r="P1066" s="79"/>
      <c r="Q1066" s="79"/>
      <c r="R1066" s="79"/>
      <c r="S1066" s="79"/>
      <c r="T1066" s="79"/>
      <c r="U1066" s="79"/>
      <c r="V1066" s="79"/>
      <c r="W1066" s="79"/>
      <c r="X1066" s="79"/>
      <c r="Y1066" s="80"/>
      <c r="Z1066" s="80"/>
      <c r="AA1066" s="80"/>
      <c r="AB1066" s="80"/>
      <c r="AC1066" s="80"/>
      <c r="AD1066" s="80"/>
      <c r="AE1066" s="80"/>
      <c r="AF1066" s="80"/>
      <c r="AG1066" s="80"/>
      <c r="AH1066" s="80"/>
      <c r="AI1066" s="80"/>
      <c r="AJ1066" s="80"/>
      <c r="AK1066" s="80"/>
      <c r="AL1066" s="80"/>
      <c r="AM1066" s="80"/>
      <c r="AN1066" s="80"/>
      <c r="AO1066" s="80"/>
      <c r="AP1066" s="79"/>
      <c r="AQ1066" s="79"/>
      <c r="AR1066" s="79"/>
      <c r="AS1066" s="79"/>
      <c r="AT1066" s="79"/>
      <c r="AU1066" s="79"/>
      <c r="AV1066" s="79"/>
      <c r="AW1066" s="79"/>
      <c r="AX1066" s="79"/>
    </row>
    <row r="1067" spans="1:50" ht="59.25" hidden="1" customHeight="1" x14ac:dyDescent="0.15">
      <c r="A1067" s="345"/>
      <c r="B1067" s="345"/>
      <c r="C1067" s="345" t="s">
        <v>23</v>
      </c>
      <c r="D1067" s="345"/>
      <c r="E1067" s="345"/>
      <c r="F1067" s="345"/>
      <c r="G1067" s="345"/>
      <c r="H1067" s="345"/>
      <c r="I1067" s="345"/>
      <c r="J1067" s="135" t="s">
        <v>338</v>
      </c>
      <c r="K1067" s="346"/>
      <c r="L1067" s="346"/>
      <c r="M1067" s="346"/>
      <c r="N1067" s="346"/>
      <c r="O1067" s="346"/>
      <c r="P1067" s="345" t="s">
        <v>314</v>
      </c>
      <c r="Q1067" s="345"/>
      <c r="R1067" s="345"/>
      <c r="S1067" s="345"/>
      <c r="T1067" s="345"/>
      <c r="U1067" s="345"/>
      <c r="V1067" s="345"/>
      <c r="W1067" s="345"/>
      <c r="X1067" s="345"/>
      <c r="Y1067" s="347" t="s">
        <v>336</v>
      </c>
      <c r="Z1067" s="347"/>
      <c r="AA1067" s="347"/>
      <c r="AB1067" s="347"/>
      <c r="AC1067" s="135" t="s">
        <v>378</v>
      </c>
      <c r="AD1067" s="135"/>
      <c r="AE1067" s="135"/>
      <c r="AF1067" s="135"/>
      <c r="AG1067" s="135"/>
      <c r="AH1067" s="347" t="s">
        <v>550</v>
      </c>
      <c r="AI1067" s="345"/>
      <c r="AJ1067" s="345"/>
      <c r="AK1067" s="345"/>
      <c r="AL1067" s="345" t="s">
        <v>21</v>
      </c>
      <c r="AM1067" s="345"/>
      <c r="AN1067" s="345"/>
      <c r="AO1067" s="348"/>
      <c r="AP1067" s="135" t="s">
        <v>339</v>
      </c>
      <c r="AQ1067" s="135"/>
      <c r="AR1067" s="135"/>
      <c r="AS1067" s="135"/>
      <c r="AT1067" s="135"/>
      <c r="AU1067" s="135"/>
      <c r="AV1067" s="135"/>
      <c r="AW1067" s="135"/>
      <c r="AX1067" s="135"/>
    </row>
    <row r="1068" spans="1:50" ht="30" hidden="1" customHeight="1" x14ac:dyDescent="0.15">
      <c r="A1068" s="352">
        <v>1</v>
      </c>
      <c r="B1068" s="352">
        <v>1</v>
      </c>
      <c r="C1068" s="333"/>
      <c r="D1068" s="333"/>
      <c r="E1068" s="333"/>
      <c r="F1068" s="333"/>
      <c r="G1068" s="333"/>
      <c r="H1068" s="333"/>
      <c r="I1068" s="333"/>
      <c r="J1068" s="334"/>
      <c r="K1068" s="334"/>
      <c r="L1068" s="334"/>
      <c r="M1068" s="334"/>
      <c r="N1068" s="334"/>
      <c r="O1068" s="334"/>
      <c r="P1068" s="335"/>
      <c r="Q1068" s="335"/>
      <c r="R1068" s="335"/>
      <c r="S1068" s="335"/>
      <c r="T1068" s="335"/>
      <c r="U1068" s="335"/>
      <c r="V1068" s="335"/>
      <c r="W1068" s="335"/>
      <c r="X1068" s="335"/>
      <c r="Y1068" s="336"/>
      <c r="Z1068" s="337"/>
      <c r="AA1068" s="337"/>
      <c r="AB1068" s="338"/>
      <c r="AC1068" s="344"/>
      <c r="AD1068" s="349"/>
      <c r="AE1068" s="349"/>
      <c r="AF1068" s="349"/>
      <c r="AG1068" s="349"/>
      <c r="AH1068" s="350"/>
      <c r="AI1068" s="350"/>
      <c r="AJ1068" s="350"/>
      <c r="AK1068" s="350"/>
      <c r="AL1068" s="341"/>
      <c r="AM1068" s="342"/>
      <c r="AN1068" s="342"/>
      <c r="AO1068" s="343"/>
      <c r="AP1068" s="133"/>
      <c r="AQ1068" s="133"/>
      <c r="AR1068" s="133"/>
      <c r="AS1068" s="133"/>
      <c r="AT1068" s="133"/>
      <c r="AU1068" s="133"/>
      <c r="AV1068" s="133"/>
      <c r="AW1068" s="133"/>
      <c r="AX1068" s="133"/>
    </row>
    <row r="1069" spans="1:50" ht="30" hidden="1" customHeight="1" x14ac:dyDescent="0.15">
      <c r="A1069" s="352">
        <v>2</v>
      </c>
      <c r="B1069" s="352">
        <v>1</v>
      </c>
      <c r="C1069" s="333"/>
      <c r="D1069" s="333"/>
      <c r="E1069" s="333"/>
      <c r="F1069" s="333"/>
      <c r="G1069" s="333"/>
      <c r="H1069" s="333"/>
      <c r="I1069" s="333"/>
      <c r="J1069" s="334"/>
      <c r="K1069" s="334"/>
      <c r="L1069" s="334"/>
      <c r="M1069" s="334"/>
      <c r="N1069" s="334"/>
      <c r="O1069" s="334"/>
      <c r="P1069" s="335"/>
      <c r="Q1069" s="335"/>
      <c r="R1069" s="335"/>
      <c r="S1069" s="335"/>
      <c r="T1069" s="335"/>
      <c r="U1069" s="335"/>
      <c r="V1069" s="335"/>
      <c r="W1069" s="335"/>
      <c r="X1069" s="335"/>
      <c r="Y1069" s="336"/>
      <c r="Z1069" s="337"/>
      <c r="AA1069" s="337"/>
      <c r="AB1069" s="338"/>
      <c r="AC1069" s="344"/>
      <c r="AD1069" s="344"/>
      <c r="AE1069" s="344"/>
      <c r="AF1069" s="344"/>
      <c r="AG1069" s="344"/>
      <c r="AH1069" s="350"/>
      <c r="AI1069" s="350"/>
      <c r="AJ1069" s="350"/>
      <c r="AK1069" s="350"/>
      <c r="AL1069" s="341"/>
      <c r="AM1069" s="342"/>
      <c r="AN1069" s="342"/>
      <c r="AO1069" s="343"/>
      <c r="AP1069" s="133"/>
      <c r="AQ1069" s="133"/>
      <c r="AR1069" s="133"/>
      <c r="AS1069" s="133"/>
      <c r="AT1069" s="133"/>
      <c r="AU1069" s="133"/>
      <c r="AV1069" s="133"/>
      <c r="AW1069" s="133"/>
      <c r="AX1069" s="133"/>
    </row>
    <row r="1070" spans="1:50" ht="30" hidden="1" customHeight="1" x14ac:dyDescent="0.15">
      <c r="A1070" s="352">
        <v>3</v>
      </c>
      <c r="B1070" s="352">
        <v>1</v>
      </c>
      <c r="C1070" s="333"/>
      <c r="D1070" s="333"/>
      <c r="E1070" s="333"/>
      <c r="F1070" s="333"/>
      <c r="G1070" s="333"/>
      <c r="H1070" s="333"/>
      <c r="I1070" s="333"/>
      <c r="J1070" s="334"/>
      <c r="K1070" s="334"/>
      <c r="L1070" s="334"/>
      <c r="M1070" s="334"/>
      <c r="N1070" s="334"/>
      <c r="O1070" s="334"/>
      <c r="P1070" s="335"/>
      <c r="Q1070" s="335"/>
      <c r="R1070" s="335"/>
      <c r="S1070" s="335"/>
      <c r="T1070" s="335"/>
      <c r="U1070" s="335"/>
      <c r="V1070" s="335"/>
      <c r="W1070" s="335"/>
      <c r="X1070" s="335"/>
      <c r="Y1070" s="336"/>
      <c r="Z1070" s="337"/>
      <c r="AA1070" s="337"/>
      <c r="AB1070" s="338"/>
      <c r="AC1070" s="344"/>
      <c r="AD1070" s="344"/>
      <c r="AE1070" s="344"/>
      <c r="AF1070" s="344"/>
      <c r="AG1070" s="344"/>
      <c r="AH1070" s="340"/>
      <c r="AI1070" s="340"/>
      <c r="AJ1070" s="340"/>
      <c r="AK1070" s="340"/>
      <c r="AL1070" s="341"/>
      <c r="AM1070" s="342"/>
      <c r="AN1070" s="342"/>
      <c r="AO1070" s="343"/>
      <c r="AP1070" s="133"/>
      <c r="AQ1070" s="133"/>
      <c r="AR1070" s="133"/>
      <c r="AS1070" s="133"/>
      <c r="AT1070" s="133"/>
      <c r="AU1070" s="133"/>
      <c r="AV1070" s="133"/>
      <c r="AW1070" s="133"/>
      <c r="AX1070" s="133"/>
    </row>
    <row r="1071" spans="1:50" ht="30" hidden="1" customHeight="1" x14ac:dyDescent="0.15">
      <c r="A1071" s="352">
        <v>4</v>
      </c>
      <c r="B1071" s="352">
        <v>1</v>
      </c>
      <c r="C1071" s="333"/>
      <c r="D1071" s="333"/>
      <c r="E1071" s="333"/>
      <c r="F1071" s="333"/>
      <c r="G1071" s="333"/>
      <c r="H1071" s="333"/>
      <c r="I1071" s="333"/>
      <c r="J1071" s="334"/>
      <c r="K1071" s="334"/>
      <c r="L1071" s="334"/>
      <c r="M1071" s="334"/>
      <c r="N1071" s="334"/>
      <c r="O1071" s="334"/>
      <c r="P1071" s="335"/>
      <c r="Q1071" s="335"/>
      <c r="R1071" s="335"/>
      <c r="S1071" s="335"/>
      <c r="T1071" s="335"/>
      <c r="U1071" s="335"/>
      <c r="V1071" s="335"/>
      <c r="W1071" s="335"/>
      <c r="X1071" s="335"/>
      <c r="Y1071" s="336"/>
      <c r="Z1071" s="337"/>
      <c r="AA1071" s="337"/>
      <c r="AB1071" s="338"/>
      <c r="AC1071" s="344"/>
      <c r="AD1071" s="344"/>
      <c r="AE1071" s="344"/>
      <c r="AF1071" s="344"/>
      <c r="AG1071" s="344"/>
      <c r="AH1071" s="340"/>
      <c r="AI1071" s="340"/>
      <c r="AJ1071" s="340"/>
      <c r="AK1071" s="340"/>
      <c r="AL1071" s="341"/>
      <c r="AM1071" s="342"/>
      <c r="AN1071" s="342"/>
      <c r="AO1071" s="343"/>
      <c r="AP1071" s="133"/>
      <c r="AQ1071" s="133"/>
      <c r="AR1071" s="133"/>
      <c r="AS1071" s="133"/>
      <c r="AT1071" s="133"/>
      <c r="AU1071" s="133"/>
      <c r="AV1071" s="133"/>
      <c r="AW1071" s="133"/>
      <c r="AX1071" s="133"/>
    </row>
    <row r="1072" spans="1:50" ht="30" hidden="1" customHeight="1" x14ac:dyDescent="0.15">
      <c r="A1072" s="352">
        <v>5</v>
      </c>
      <c r="B1072" s="352">
        <v>1</v>
      </c>
      <c r="C1072" s="333"/>
      <c r="D1072" s="333"/>
      <c r="E1072" s="333"/>
      <c r="F1072" s="333"/>
      <c r="G1072" s="333"/>
      <c r="H1072" s="333"/>
      <c r="I1072" s="333"/>
      <c r="J1072" s="334"/>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0"/>
      <c r="AJ1072" s="340"/>
      <c r="AK1072" s="340"/>
      <c r="AL1072" s="341"/>
      <c r="AM1072" s="342"/>
      <c r="AN1072" s="342"/>
      <c r="AO1072" s="343"/>
      <c r="AP1072" s="133"/>
      <c r="AQ1072" s="133"/>
      <c r="AR1072" s="133"/>
      <c r="AS1072" s="133"/>
      <c r="AT1072" s="133"/>
      <c r="AU1072" s="133"/>
      <c r="AV1072" s="133"/>
      <c r="AW1072" s="133"/>
      <c r="AX1072" s="133"/>
    </row>
    <row r="1073" spans="1:50" ht="30" hidden="1" customHeight="1" x14ac:dyDescent="0.15">
      <c r="A1073" s="352">
        <v>6</v>
      </c>
      <c r="B1073" s="352">
        <v>1</v>
      </c>
      <c r="C1073" s="333"/>
      <c r="D1073" s="333"/>
      <c r="E1073" s="333"/>
      <c r="F1073" s="333"/>
      <c r="G1073" s="333"/>
      <c r="H1073" s="333"/>
      <c r="I1073" s="333"/>
      <c r="J1073" s="334"/>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0"/>
      <c r="AJ1073" s="340"/>
      <c r="AK1073" s="340"/>
      <c r="AL1073" s="341"/>
      <c r="AM1073" s="342"/>
      <c r="AN1073" s="342"/>
      <c r="AO1073" s="343"/>
      <c r="AP1073" s="133"/>
      <c r="AQ1073" s="133"/>
      <c r="AR1073" s="133"/>
      <c r="AS1073" s="133"/>
      <c r="AT1073" s="133"/>
      <c r="AU1073" s="133"/>
      <c r="AV1073" s="133"/>
      <c r="AW1073" s="133"/>
      <c r="AX1073" s="133"/>
    </row>
    <row r="1074" spans="1:50" ht="30" hidden="1" customHeight="1" x14ac:dyDescent="0.15">
      <c r="A1074" s="352">
        <v>7</v>
      </c>
      <c r="B1074" s="352">
        <v>1</v>
      </c>
      <c r="C1074" s="333"/>
      <c r="D1074" s="333"/>
      <c r="E1074" s="333"/>
      <c r="F1074" s="333"/>
      <c r="G1074" s="333"/>
      <c r="H1074" s="333"/>
      <c r="I1074" s="333"/>
      <c r="J1074" s="334"/>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0"/>
      <c r="AJ1074" s="340"/>
      <c r="AK1074" s="340"/>
      <c r="AL1074" s="341"/>
      <c r="AM1074" s="342"/>
      <c r="AN1074" s="342"/>
      <c r="AO1074" s="343"/>
      <c r="AP1074" s="133"/>
      <c r="AQ1074" s="133"/>
      <c r="AR1074" s="133"/>
      <c r="AS1074" s="133"/>
      <c r="AT1074" s="133"/>
      <c r="AU1074" s="133"/>
      <c r="AV1074" s="133"/>
      <c r="AW1074" s="133"/>
      <c r="AX1074" s="133"/>
    </row>
    <row r="1075" spans="1:50" ht="30" hidden="1" customHeight="1" x14ac:dyDescent="0.15">
      <c r="A1075" s="352">
        <v>8</v>
      </c>
      <c r="B1075" s="352">
        <v>1</v>
      </c>
      <c r="C1075" s="333"/>
      <c r="D1075" s="333"/>
      <c r="E1075" s="333"/>
      <c r="F1075" s="333"/>
      <c r="G1075" s="333"/>
      <c r="H1075" s="333"/>
      <c r="I1075" s="333"/>
      <c r="J1075" s="334"/>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0"/>
      <c r="AJ1075" s="340"/>
      <c r="AK1075" s="340"/>
      <c r="AL1075" s="341"/>
      <c r="AM1075" s="342"/>
      <c r="AN1075" s="342"/>
      <c r="AO1075" s="343"/>
      <c r="AP1075" s="133"/>
      <c r="AQ1075" s="133"/>
      <c r="AR1075" s="133"/>
      <c r="AS1075" s="133"/>
      <c r="AT1075" s="133"/>
      <c r="AU1075" s="133"/>
      <c r="AV1075" s="133"/>
      <c r="AW1075" s="133"/>
      <c r="AX1075" s="133"/>
    </row>
    <row r="1076" spans="1:50" ht="30" hidden="1" customHeight="1" x14ac:dyDescent="0.15">
      <c r="A1076" s="352">
        <v>9</v>
      </c>
      <c r="B1076" s="352">
        <v>1</v>
      </c>
      <c r="C1076" s="333"/>
      <c r="D1076" s="333"/>
      <c r="E1076" s="333"/>
      <c r="F1076" s="333"/>
      <c r="G1076" s="333"/>
      <c r="H1076" s="333"/>
      <c r="I1076" s="333"/>
      <c r="J1076" s="334"/>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0"/>
      <c r="AJ1076" s="340"/>
      <c r="AK1076" s="340"/>
      <c r="AL1076" s="341"/>
      <c r="AM1076" s="342"/>
      <c r="AN1076" s="342"/>
      <c r="AO1076" s="343"/>
      <c r="AP1076" s="133"/>
      <c r="AQ1076" s="133"/>
      <c r="AR1076" s="133"/>
      <c r="AS1076" s="133"/>
      <c r="AT1076" s="133"/>
      <c r="AU1076" s="133"/>
      <c r="AV1076" s="133"/>
      <c r="AW1076" s="133"/>
      <c r="AX1076" s="133"/>
    </row>
    <row r="1077" spans="1:50" ht="30" hidden="1" customHeight="1" x14ac:dyDescent="0.15">
      <c r="A1077" s="352">
        <v>10</v>
      </c>
      <c r="B1077" s="352">
        <v>1</v>
      </c>
      <c r="C1077" s="333"/>
      <c r="D1077" s="333"/>
      <c r="E1077" s="333"/>
      <c r="F1077" s="333"/>
      <c r="G1077" s="333"/>
      <c r="H1077" s="333"/>
      <c r="I1077" s="333"/>
      <c r="J1077" s="334"/>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0"/>
      <c r="AJ1077" s="340"/>
      <c r="AK1077" s="340"/>
      <c r="AL1077" s="341"/>
      <c r="AM1077" s="342"/>
      <c r="AN1077" s="342"/>
      <c r="AO1077" s="343"/>
      <c r="AP1077" s="133"/>
      <c r="AQ1077" s="133"/>
      <c r="AR1077" s="133"/>
      <c r="AS1077" s="133"/>
      <c r="AT1077" s="133"/>
      <c r="AU1077" s="133"/>
      <c r="AV1077" s="133"/>
      <c r="AW1077" s="133"/>
      <c r="AX1077" s="133"/>
    </row>
    <row r="1078" spans="1:50" ht="30" hidden="1" customHeight="1" x14ac:dyDescent="0.15">
      <c r="A1078" s="352">
        <v>11</v>
      </c>
      <c r="B1078" s="352">
        <v>1</v>
      </c>
      <c r="C1078" s="333"/>
      <c r="D1078" s="333"/>
      <c r="E1078" s="333"/>
      <c r="F1078" s="333"/>
      <c r="G1078" s="333"/>
      <c r="H1078" s="333"/>
      <c r="I1078" s="333"/>
      <c r="J1078" s="334"/>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0"/>
      <c r="AJ1078" s="340"/>
      <c r="AK1078" s="340"/>
      <c r="AL1078" s="341"/>
      <c r="AM1078" s="342"/>
      <c r="AN1078" s="342"/>
      <c r="AO1078" s="343"/>
      <c r="AP1078" s="133"/>
      <c r="AQ1078" s="133"/>
      <c r="AR1078" s="133"/>
      <c r="AS1078" s="133"/>
      <c r="AT1078" s="133"/>
      <c r="AU1078" s="133"/>
      <c r="AV1078" s="133"/>
      <c r="AW1078" s="133"/>
      <c r="AX1078" s="133"/>
    </row>
    <row r="1079" spans="1:50" ht="30" hidden="1" customHeight="1" x14ac:dyDescent="0.15">
      <c r="A1079" s="352">
        <v>12</v>
      </c>
      <c r="B1079" s="352">
        <v>1</v>
      </c>
      <c r="C1079" s="333"/>
      <c r="D1079" s="333"/>
      <c r="E1079" s="333"/>
      <c r="F1079" s="333"/>
      <c r="G1079" s="333"/>
      <c r="H1079" s="333"/>
      <c r="I1079" s="333"/>
      <c r="J1079" s="334"/>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0"/>
      <c r="AJ1079" s="340"/>
      <c r="AK1079" s="340"/>
      <c r="AL1079" s="341"/>
      <c r="AM1079" s="342"/>
      <c r="AN1079" s="342"/>
      <c r="AO1079" s="343"/>
      <c r="AP1079" s="133"/>
      <c r="AQ1079" s="133"/>
      <c r="AR1079" s="133"/>
      <c r="AS1079" s="133"/>
      <c r="AT1079" s="133"/>
      <c r="AU1079" s="133"/>
      <c r="AV1079" s="133"/>
      <c r="AW1079" s="133"/>
      <c r="AX1079" s="133"/>
    </row>
    <row r="1080" spans="1:50" ht="30" hidden="1" customHeight="1" x14ac:dyDescent="0.15">
      <c r="A1080" s="352">
        <v>13</v>
      </c>
      <c r="B1080" s="352">
        <v>1</v>
      </c>
      <c r="C1080" s="333"/>
      <c r="D1080" s="333"/>
      <c r="E1080" s="333"/>
      <c r="F1080" s="333"/>
      <c r="G1080" s="333"/>
      <c r="H1080" s="333"/>
      <c r="I1080" s="333"/>
      <c r="J1080" s="334"/>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0"/>
      <c r="AJ1080" s="340"/>
      <c r="AK1080" s="340"/>
      <c r="AL1080" s="341"/>
      <c r="AM1080" s="342"/>
      <c r="AN1080" s="342"/>
      <c r="AO1080" s="343"/>
      <c r="AP1080" s="133"/>
      <c r="AQ1080" s="133"/>
      <c r="AR1080" s="133"/>
      <c r="AS1080" s="133"/>
      <c r="AT1080" s="133"/>
      <c r="AU1080" s="133"/>
      <c r="AV1080" s="133"/>
      <c r="AW1080" s="133"/>
      <c r="AX1080" s="133"/>
    </row>
    <row r="1081" spans="1:50" ht="30" hidden="1" customHeight="1" x14ac:dyDescent="0.15">
      <c r="A1081" s="352">
        <v>14</v>
      </c>
      <c r="B1081" s="352">
        <v>1</v>
      </c>
      <c r="C1081" s="333"/>
      <c r="D1081" s="333"/>
      <c r="E1081" s="333"/>
      <c r="F1081" s="333"/>
      <c r="G1081" s="333"/>
      <c r="H1081" s="333"/>
      <c r="I1081" s="333"/>
      <c r="J1081" s="334"/>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0"/>
      <c r="AJ1081" s="340"/>
      <c r="AK1081" s="340"/>
      <c r="AL1081" s="341"/>
      <c r="AM1081" s="342"/>
      <c r="AN1081" s="342"/>
      <c r="AO1081" s="343"/>
      <c r="AP1081" s="133"/>
      <c r="AQ1081" s="133"/>
      <c r="AR1081" s="133"/>
      <c r="AS1081" s="133"/>
      <c r="AT1081" s="133"/>
      <c r="AU1081" s="133"/>
      <c r="AV1081" s="133"/>
      <c r="AW1081" s="133"/>
      <c r="AX1081" s="133"/>
    </row>
    <row r="1082" spans="1:50" ht="30" hidden="1" customHeight="1" x14ac:dyDescent="0.15">
      <c r="A1082" s="352">
        <v>15</v>
      </c>
      <c r="B1082" s="352">
        <v>1</v>
      </c>
      <c r="C1082" s="333"/>
      <c r="D1082" s="333"/>
      <c r="E1082" s="333"/>
      <c r="F1082" s="333"/>
      <c r="G1082" s="333"/>
      <c r="H1082" s="333"/>
      <c r="I1082" s="333"/>
      <c r="J1082" s="334"/>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0"/>
      <c r="AJ1082" s="340"/>
      <c r="AK1082" s="340"/>
      <c r="AL1082" s="341"/>
      <c r="AM1082" s="342"/>
      <c r="AN1082" s="342"/>
      <c r="AO1082" s="343"/>
      <c r="AP1082" s="133"/>
      <c r="AQ1082" s="133"/>
      <c r="AR1082" s="133"/>
      <c r="AS1082" s="133"/>
      <c r="AT1082" s="133"/>
      <c r="AU1082" s="133"/>
      <c r="AV1082" s="133"/>
      <c r="AW1082" s="133"/>
      <c r="AX1082" s="133"/>
    </row>
    <row r="1083" spans="1:50" ht="30" hidden="1" customHeight="1" x14ac:dyDescent="0.15">
      <c r="A1083" s="352">
        <v>16</v>
      </c>
      <c r="B1083" s="352">
        <v>1</v>
      </c>
      <c r="C1083" s="333"/>
      <c r="D1083" s="333"/>
      <c r="E1083" s="333"/>
      <c r="F1083" s="333"/>
      <c r="G1083" s="333"/>
      <c r="H1083" s="333"/>
      <c r="I1083" s="333"/>
      <c r="J1083" s="334"/>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0"/>
      <c r="AJ1083" s="340"/>
      <c r="AK1083" s="340"/>
      <c r="AL1083" s="341"/>
      <c r="AM1083" s="342"/>
      <c r="AN1083" s="342"/>
      <c r="AO1083" s="343"/>
      <c r="AP1083" s="133"/>
      <c r="AQ1083" s="133"/>
      <c r="AR1083" s="133"/>
      <c r="AS1083" s="133"/>
      <c r="AT1083" s="133"/>
      <c r="AU1083" s="133"/>
      <c r="AV1083" s="133"/>
      <c r="AW1083" s="133"/>
      <c r="AX1083" s="133"/>
    </row>
    <row r="1084" spans="1:50" s="38" customFormat="1" ht="30" hidden="1" customHeight="1" x14ac:dyDescent="0.15">
      <c r="A1084" s="352">
        <v>17</v>
      </c>
      <c r="B1084" s="352">
        <v>1</v>
      </c>
      <c r="C1084" s="333"/>
      <c r="D1084" s="333"/>
      <c r="E1084" s="333"/>
      <c r="F1084" s="333"/>
      <c r="G1084" s="333"/>
      <c r="H1084" s="333"/>
      <c r="I1084" s="333"/>
      <c r="J1084" s="334"/>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0"/>
      <c r="AJ1084" s="340"/>
      <c r="AK1084" s="340"/>
      <c r="AL1084" s="341"/>
      <c r="AM1084" s="342"/>
      <c r="AN1084" s="342"/>
      <c r="AO1084" s="343"/>
      <c r="AP1084" s="133"/>
      <c r="AQ1084" s="133"/>
      <c r="AR1084" s="133"/>
      <c r="AS1084" s="133"/>
      <c r="AT1084" s="133"/>
      <c r="AU1084" s="133"/>
      <c r="AV1084" s="133"/>
      <c r="AW1084" s="133"/>
      <c r="AX1084" s="133"/>
    </row>
    <row r="1085" spans="1:50" ht="30" hidden="1" customHeight="1" x14ac:dyDescent="0.15">
      <c r="A1085" s="352">
        <v>18</v>
      </c>
      <c r="B1085" s="352">
        <v>1</v>
      </c>
      <c r="C1085" s="333"/>
      <c r="D1085" s="333"/>
      <c r="E1085" s="333"/>
      <c r="F1085" s="333"/>
      <c r="G1085" s="333"/>
      <c r="H1085" s="333"/>
      <c r="I1085" s="333"/>
      <c r="J1085" s="334"/>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0"/>
      <c r="AJ1085" s="340"/>
      <c r="AK1085" s="340"/>
      <c r="AL1085" s="341"/>
      <c r="AM1085" s="342"/>
      <c r="AN1085" s="342"/>
      <c r="AO1085" s="343"/>
      <c r="AP1085" s="133"/>
      <c r="AQ1085" s="133"/>
      <c r="AR1085" s="133"/>
      <c r="AS1085" s="133"/>
      <c r="AT1085" s="133"/>
      <c r="AU1085" s="133"/>
      <c r="AV1085" s="133"/>
      <c r="AW1085" s="133"/>
      <c r="AX1085" s="133"/>
    </row>
    <row r="1086" spans="1:50" ht="30" hidden="1" customHeight="1" x14ac:dyDescent="0.15">
      <c r="A1086" s="352">
        <v>19</v>
      </c>
      <c r="B1086" s="352">
        <v>1</v>
      </c>
      <c r="C1086" s="333"/>
      <c r="D1086" s="333"/>
      <c r="E1086" s="333"/>
      <c r="F1086" s="333"/>
      <c r="G1086" s="333"/>
      <c r="H1086" s="333"/>
      <c r="I1086" s="333"/>
      <c r="J1086" s="334"/>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0"/>
      <c r="AJ1086" s="340"/>
      <c r="AK1086" s="340"/>
      <c r="AL1086" s="341"/>
      <c r="AM1086" s="342"/>
      <c r="AN1086" s="342"/>
      <c r="AO1086" s="343"/>
      <c r="AP1086" s="133"/>
      <c r="AQ1086" s="133"/>
      <c r="AR1086" s="133"/>
      <c r="AS1086" s="133"/>
      <c r="AT1086" s="133"/>
      <c r="AU1086" s="133"/>
      <c r="AV1086" s="133"/>
      <c r="AW1086" s="133"/>
      <c r="AX1086" s="133"/>
    </row>
    <row r="1087" spans="1:50" ht="30" hidden="1" customHeight="1" x14ac:dyDescent="0.15">
      <c r="A1087" s="352">
        <v>20</v>
      </c>
      <c r="B1087" s="352">
        <v>1</v>
      </c>
      <c r="C1087" s="333"/>
      <c r="D1087" s="333"/>
      <c r="E1087" s="333"/>
      <c r="F1087" s="333"/>
      <c r="G1087" s="333"/>
      <c r="H1087" s="333"/>
      <c r="I1087" s="333"/>
      <c r="J1087" s="334"/>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0"/>
      <c r="AJ1087" s="340"/>
      <c r="AK1087" s="340"/>
      <c r="AL1087" s="341"/>
      <c r="AM1087" s="342"/>
      <c r="AN1087" s="342"/>
      <c r="AO1087" s="343"/>
      <c r="AP1087" s="133"/>
      <c r="AQ1087" s="133"/>
      <c r="AR1087" s="133"/>
      <c r="AS1087" s="133"/>
      <c r="AT1087" s="133"/>
      <c r="AU1087" s="133"/>
      <c r="AV1087" s="133"/>
      <c r="AW1087" s="133"/>
      <c r="AX1087" s="133"/>
    </row>
    <row r="1088" spans="1:50" ht="30" hidden="1" customHeight="1" x14ac:dyDescent="0.15">
      <c r="A1088" s="352">
        <v>21</v>
      </c>
      <c r="B1088" s="352">
        <v>1</v>
      </c>
      <c r="C1088" s="333"/>
      <c r="D1088" s="333"/>
      <c r="E1088" s="333"/>
      <c r="F1088" s="333"/>
      <c r="G1088" s="333"/>
      <c r="H1088" s="333"/>
      <c r="I1088" s="333"/>
      <c r="J1088" s="334"/>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0"/>
      <c r="AJ1088" s="340"/>
      <c r="AK1088" s="340"/>
      <c r="AL1088" s="341"/>
      <c r="AM1088" s="342"/>
      <c r="AN1088" s="342"/>
      <c r="AO1088" s="343"/>
      <c r="AP1088" s="133"/>
      <c r="AQ1088" s="133"/>
      <c r="AR1088" s="133"/>
      <c r="AS1088" s="133"/>
      <c r="AT1088" s="133"/>
      <c r="AU1088" s="133"/>
      <c r="AV1088" s="133"/>
      <c r="AW1088" s="133"/>
      <c r="AX1088" s="133"/>
    </row>
    <row r="1089" spans="1:50" ht="30" hidden="1" customHeight="1" x14ac:dyDescent="0.15">
      <c r="A1089" s="352">
        <v>22</v>
      </c>
      <c r="B1089" s="352">
        <v>1</v>
      </c>
      <c r="C1089" s="333"/>
      <c r="D1089" s="333"/>
      <c r="E1089" s="333"/>
      <c r="F1089" s="333"/>
      <c r="G1089" s="333"/>
      <c r="H1089" s="333"/>
      <c r="I1089" s="333"/>
      <c r="J1089" s="334"/>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0"/>
      <c r="AJ1089" s="340"/>
      <c r="AK1089" s="340"/>
      <c r="AL1089" s="341"/>
      <c r="AM1089" s="342"/>
      <c r="AN1089" s="342"/>
      <c r="AO1089" s="343"/>
      <c r="AP1089" s="133"/>
      <c r="AQ1089" s="133"/>
      <c r="AR1089" s="133"/>
      <c r="AS1089" s="133"/>
      <c r="AT1089" s="133"/>
      <c r="AU1089" s="133"/>
      <c r="AV1089" s="133"/>
      <c r="AW1089" s="133"/>
      <c r="AX1089" s="133"/>
    </row>
    <row r="1090" spans="1:50" ht="30" hidden="1" customHeight="1" x14ac:dyDescent="0.15">
      <c r="A1090" s="352">
        <v>23</v>
      </c>
      <c r="B1090" s="352">
        <v>1</v>
      </c>
      <c r="C1090" s="333"/>
      <c r="D1090" s="333"/>
      <c r="E1090" s="333"/>
      <c r="F1090" s="333"/>
      <c r="G1090" s="333"/>
      <c r="H1090" s="333"/>
      <c r="I1090" s="333"/>
      <c r="J1090" s="334"/>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0"/>
      <c r="AJ1090" s="340"/>
      <c r="AK1090" s="340"/>
      <c r="AL1090" s="341"/>
      <c r="AM1090" s="342"/>
      <c r="AN1090" s="342"/>
      <c r="AO1090" s="343"/>
      <c r="AP1090" s="133"/>
      <c r="AQ1090" s="133"/>
      <c r="AR1090" s="133"/>
      <c r="AS1090" s="133"/>
      <c r="AT1090" s="133"/>
      <c r="AU1090" s="133"/>
      <c r="AV1090" s="133"/>
      <c r="AW1090" s="133"/>
      <c r="AX1090" s="133"/>
    </row>
    <row r="1091" spans="1:50" ht="30" hidden="1" customHeight="1" x14ac:dyDescent="0.15">
      <c r="A1091" s="352">
        <v>24</v>
      </c>
      <c r="B1091" s="352">
        <v>1</v>
      </c>
      <c r="C1091" s="333"/>
      <c r="D1091" s="333"/>
      <c r="E1091" s="333"/>
      <c r="F1091" s="333"/>
      <c r="G1091" s="333"/>
      <c r="H1091" s="333"/>
      <c r="I1091" s="333"/>
      <c r="J1091" s="334"/>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0"/>
      <c r="AJ1091" s="340"/>
      <c r="AK1091" s="340"/>
      <c r="AL1091" s="341"/>
      <c r="AM1091" s="342"/>
      <c r="AN1091" s="342"/>
      <c r="AO1091" s="343"/>
      <c r="AP1091" s="133"/>
      <c r="AQ1091" s="133"/>
      <c r="AR1091" s="133"/>
      <c r="AS1091" s="133"/>
      <c r="AT1091" s="133"/>
      <c r="AU1091" s="133"/>
      <c r="AV1091" s="133"/>
      <c r="AW1091" s="133"/>
      <c r="AX1091" s="133"/>
    </row>
    <row r="1092" spans="1:50" ht="30" hidden="1" customHeight="1" x14ac:dyDescent="0.15">
      <c r="A1092" s="352">
        <v>25</v>
      </c>
      <c r="B1092" s="352">
        <v>1</v>
      </c>
      <c r="C1092" s="333"/>
      <c r="D1092" s="333"/>
      <c r="E1092" s="333"/>
      <c r="F1092" s="333"/>
      <c r="G1092" s="333"/>
      <c r="H1092" s="333"/>
      <c r="I1092" s="333"/>
      <c r="J1092" s="334"/>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0"/>
      <c r="AJ1092" s="340"/>
      <c r="AK1092" s="340"/>
      <c r="AL1092" s="341"/>
      <c r="AM1092" s="342"/>
      <c r="AN1092" s="342"/>
      <c r="AO1092" s="343"/>
      <c r="AP1092" s="133"/>
      <c r="AQ1092" s="133"/>
      <c r="AR1092" s="133"/>
      <c r="AS1092" s="133"/>
      <c r="AT1092" s="133"/>
      <c r="AU1092" s="133"/>
      <c r="AV1092" s="133"/>
      <c r="AW1092" s="133"/>
      <c r="AX1092" s="133"/>
    </row>
    <row r="1093" spans="1:50" ht="30" hidden="1" customHeight="1" x14ac:dyDescent="0.15">
      <c r="A1093" s="352">
        <v>26</v>
      </c>
      <c r="B1093" s="352">
        <v>1</v>
      </c>
      <c r="C1093" s="333"/>
      <c r="D1093" s="333"/>
      <c r="E1093" s="333"/>
      <c r="F1093" s="333"/>
      <c r="G1093" s="333"/>
      <c r="H1093" s="333"/>
      <c r="I1093" s="333"/>
      <c r="J1093" s="334"/>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0"/>
      <c r="AJ1093" s="340"/>
      <c r="AK1093" s="340"/>
      <c r="AL1093" s="341"/>
      <c r="AM1093" s="342"/>
      <c r="AN1093" s="342"/>
      <c r="AO1093" s="343"/>
      <c r="AP1093" s="133"/>
      <c r="AQ1093" s="133"/>
      <c r="AR1093" s="133"/>
      <c r="AS1093" s="133"/>
      <c r="AT1093" s="133"/>
      <c r="AU1093" s="133"/>
      <c r="AV1093" s="133"/>
      <c r="AW1093" s="133"/>
      <c r="AX1093" s="133"/>
    </row>
    <row r="1094" spans="1:50" ht="30" hidden="1" customHeight="1" x14ac:dyDescent="0.15">
      <c r="A1094" s="352">
        <v>27</v>
      </c>
      <c r="B1094" s="352">
        <v>1</v>
      </c>
      <c r="C1094" s="333"/>
      <c r="D1094" s="333"/>
      <c r="E1094" s="333"/>
      <c r="F1094" s="333"/>
      <c r="G1094" s="333"/>
      <c r="H1094" s="333"/>
      <c r="I1094" s="333"/>
      <c r="J1094" s="334"/>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0"/>
      <c r="AJ1094" s="340"/>
      <c r="AK1094" s="340"/>
      <c r="AL1094" s="341"/>
      <c r="AM1094" s="342"/>
      <c r="AN1094" s="342"/>
      <c r="AO1094" s="343"/>
      <c r="AP1094" s="133"/>
      <c r="AQ1094" s="133"/>
      <c r="AR1094" s="133"/>
      <c r="AS1094" s="133"/>
      <c r="AT1094" s="133"/>
      <c r="AU1094" s="133"/>
      <c r="AV1094" s="133"/>
      <c r="AW1094" s="133"/>
      <c r="AX1094" s="133"/>
    </row>
    <row r="1095" spans="1:50" ht="30" hidden="1" customHeight="1" x14ac:dyDescent="0.15">
      <c r="A1095" s="352">
        <v>28</v>
      </c>
      <c r="B1095" s="352">
        <v>1</v>
      </c>
      <c r="C1095" s="333"/>
      <c r="D1095" s="333"/>
      <c r="E1095" s="333"/>
      <c r="F1095" s="333"/>
      <c r="G1095" s="333"/>
      <c r="H1095" s="333"/>
      <c r="I1095" s="333"/>
      <c r="J1095" s="334"/>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0"/>
      <c r="AJ1095" s="340"/>
      <c r="AK1095" s="340"/>
      <c r="AL1095" s="341"/>
      <c r="AM1095" s="342"/>
      <c r="AN1095" s="342"/>
      <c r="AO1095" s="343"/>
      <c r="AP1095" s="133"/>
      <c r="AQ1095" s="133"/>
      <c r="AR1095" s="133"/>
      <c r="AS1095" s="133"/>
      <c r="AT1095" s="133"/>
      <c r="AU1095" s="133"/>
      <c r="AV1095" s="133"/>
      <c r="AW1095" s="133"/>
      <c r="AX1095" s="133"/>
    </row>
    <row r="1096" spans="1:50" ht="30" hidden="1" customHeight="1" x14ac:dyDescent="0.15">
      <c r="A1096" s="352">
        <v>29</v>
      </c>
      <c r="B1096" s="352">
        <v>1</v>
      </c>
      <c r="C1096" s="333"/>
      <c r="D1096" s="333"/>
      <c r="E1096" s="333"/>
      <c r="F1096" s="333"/>
      <c r="G1096" s="333"/>
      <c r="H1096" s="333"/>
      <c r="I1096" s="333"/>
      <c r="J1096" s="334"/>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0"/>
      <c r="AJ1096" s="340"/>
      <c r="AK1096" s="340"/>
      <c r="AL1096" s="341"/>
      <c r="AM1096" s="342"/>
      <c r="AN1096" s="342"/>
      <c r="AO1096" s="343"/>
      <c r="AP1096" s="133"/>
      <c r="AQ1096" s="133"/>
      <c r="AR1096" s="133"/>
      <c r="AS1096" s="133"/>
      <c r="AT1096" s="133"/>
      <c r="AU1096" s="133"/>
      <c r="AV1096" s="133"/>
      <c r="AW1096" s="133"/>
      <c r="AX1096" s="133"/>
    </row>
    <row r="1097" spans="1:50" ht="30" hidden="1" customHeight="1" x14ac:dyDescent="0.15">
      <c r="A1097" s="352">
        <v>30</v>
      </c>
      <c r="B1097" s="352">
        <v>1</v>
      </c>
      <c r="C1097" s="333"/>
      <c r="D1097" s="333"/>
      <c r="E1097" s="333"/>
      <c r="F1097" s="333"/>
      <c r="G1097" s="333"/>
      <c r="H1097" s="333"/>
      <c r="I1097" s="333"/>
      <c r="J1097" s="334"/>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0"/>
      <c r="AJ1097" s="340"/>
      <c r="AK1097" s="340"/>
      <c r="AL1097" s="341"/>
      <c r="AM1097" s="342"/>
      <c r="AN1097" s="342"/>
      <c r="AO1097" s="343"/>
      <c r="AP1097" s="133"/>
      <c r="AQ1097" s="133"/>
      <c r="AR1097" s="133"/>
      <c r="AS1097" s="133"/>
      <c r="AT1097" s="133"/>
      <c r="AU1097" s="133"/>
      <c r="AV1097" s="133"/>
      <c r="AW1097" s="133"/>
      <c r="AX1097" s="133"/>
    </row>
    <row r="1098" spans="1:50" ht="24.75" hidden="1" customHeight="1" x14ac:dyDescent="0.15">
      <c r="A1098" s="353" t="s">
        <v>368</v>
      </c>
      <c r="B1098" s="354"/>
      <c r="C1098" s="354"/>
      <c r="D1098" s="354"/>
      <c r="E1098" s="354"/>
      <c r="F1098" s="354"/>
      <c r="G1098" s="354"/>
      <c r="H1098" s="354"/>
      <c r="I1098" s="354"/>
      <c r="J1098" s="354"/>
      <c r="K1098" s="354"/>
      <c r="L1098" s="354"/>
      <c r="M1098" s="354"/>
      <c r="N1098" s="354"/>
      <c r="O1098" s="354"/>
      <c r="P1098" s="354"/>
      <c r="Q1098" s="354"/>
      <c r="R1098" s="354"/>
      <c r="S1098" s="354"/>
      <c r="T1098" s="354"/>
      <c r="U1098" s="354"/>
      <c r="V1098" s="354"/>
      <c r="W1098" s="354"/>
      <c r="X1098" s="354"/>
      <c r="Y1098" s="354"/>
      <c r="Z1098" s="354"/>
      <c r="AA1098" s="354"/>
      <c r="AB1098" s="354"/>
      <c r="AC1098" s="354"/>
      <c r="AD1098" s="354"/>
      <c r="AE1098" s="354"/>
      <c r="AF1098" s="354"/>
      <c r="AG1098" s="354"/>
      <c r="AH1098" s="354"/>
      <c r="AI1098" s="354"/>
      <c r="AJ1098" s="354"/>
      <c r="AK1098" s="355"/>
      <c r="AL1098" s="268" t="s">
        <v>384</v>
      </c>
      <c r="AM1098" s="269"/>
      <c r="AN1098" s="269"/>
      <c r="AO1098" s="81"/>
      <c r="AP1098" s="82"/>
      <c r="AQ1098" s="82"/>
      <c r="AR1098" s="82"/>
      <c r="AS1098" s="82"/>
      <c r="AT1098" s="82"/>
      <c r="AU1098" s="82"/>
      <c r="AV1098" s="82"/>
      <c r="AW1098" s="82"/>
      <c r="AX1098" s="83"/>
    </row>
    <row r="1099" spans="1:50" ht="24.75" hidden="1" customHeight="1" x14ac:dyDescent="0.15">
      <c r="A1099" s="84"/>
      <c r="B1099" s="84"/>
      <c r="C1099" s="84"/>
      <c r="D1099" s="84"/>
      <c r="E1099" s="84"/>
      <c r="F1099" s="84"/>
      <c r="G1099" s="84"/>
      <c r="H1099" s="84"/>
      <c r="I1099" s="84"/>
      <c r="J1099" s="84"/>
      <c r="K1099" s="84"/>
      <c r="L1099" s="84"/>
      <c r="M1099" s="84"/>
      <c r="N1099" s="84"/>
      <c r="O1099" s="84"/>
      <c r="P1099" s="84"/>
      <c r="Q1099" s="84"/>
      <c r="R1099" s="84"/>
      <c r="S1099" s="84"/>
      <c r="T1099" s="84"/>
      <c r="U1099" s="84"/>
      <c r="V1099" s="84"/>
      <c r="W1099" s="84"/>
      <c r="X1099" s="84"/>
      <c r="Y1099" s="84"/>
      <c r="Z1099" s="84"/>
      <c r="AA1099" s="84"/>
      <c r="AB1099" s="84"/>
      <c r="AC1099" s="84"/>
      <c r="AD1099" s="84"/>
      <c r="AE1099" s="84"/>
      <c r="AF1099" s="84"/>
      <c r="AG1099" s="84"/>
      <c r="AH1099" s="84"/>
      <c r="AI1099" s="84"/>
      <c r="AJ1099" s="84"/>
      <c r="AK1099" s="84"/>
      <c r="AL1099" s="85"/>
      <c r="AM1099" s="85"/>
      <c r="AN1099" s="85"/>
      <c r="AO1099" s="85"/>
      <c r="AP1099" s="85"/>
      <c r="AQ1099" s="85"/>
      <c r="AR1099" s="85"/>
      <c r="AS1099" s="85"/>
      <c r="AT1099" s="85"/>
      <c r="AU1099" s="85"/>
      <c r="AV1099" s="85"/>
      <c r="AW1099" s="85"/>
      <c r="AX1099" s="85"/>
    </row>
    <row r="1100" spans="1:50" ht="24.75" hidden="1" customHeight="1" x14ac:dyDescent="0.15">
      <c r="A1100" s="75"/>
      <c r="B1100" s="86" t="s">
        <v>357</v>
      </c>
      <c r="C1100" s="75"/>
      <c r="D1100" s="75"/>
      <c r="E1100" s="75"/>
      <c r="F1100" s="75"/>
      <c r="G1100" s="75"/>
      <c r="H1100" s="75"/>
      <c r="I1100" s="75"/>
      <c r="J1100" s="75"/>
      <c r="K1100" s="75"/>
      <c r="L1100" s="75"/>
      <c r="M1100" s="75"/>
      <c r="N1100" s="75"/>
      <c r="O1100" s="75"/>
      <c r="P1100" s="75"/>
      <c r="Q1100" s="75"/>
      <c r="R1100" s="75"/>
      <c r="S1100" s="75"/>
      <c r="T1100" s="75"/>
      <c r="U1100" s="75"/>
      <c r="V1100" s="75"/>
      <c r="W1100" s="75"/>
      <c r="X1100" s="75"/>
      <c r="Y1100" s="75"/>
      <c r="Z1100" s="75"/>
      <c r="AA1100" s="75"/>
      <c r="AB1100" s="75"/>
      <c r="AC1100" s="75"/>
      <c r="AD1100" s="75"/>
      <c r="AE1100" s="75"/>
      <c r="AF1100" s="75"/>
      <c r="AG1100" s="75"/>
      <c r="AH1100" s="75"/>
      <c r="AI1100" s="75"/>
      <c r="AJ1100" s="75"/>
      <c r="AK1100" s="75"/>
      <c r="AL1100" s="75"/>
      <c r="AM1100" s="75"/>
      <c r="AN1100" s="75"/>
      <c r="AO1100" s="75"/>
      <c r="AP1100" s="75"/>
      <c r="AQ1100" s="75"/>
      <c r="AR1100" s="75"/>
      <c r="AS1100" s="75"/>
      <c r="AT1100" s="75"/>
      <c r="AU1100" s="75"/>
      <c r="AV1100" s="75"/>
      <c r="AW1100" s="75"/>
      <c r="AX1100" s="75"/>
    </row>
    <row r="1101" spans="1:50" ht="58.5" hidden="1" customHeight="1" x14ac:dyDescent="0.15">
      <c r="A1101" s="352"/>
      <c r="B1101" s="352"/>
      <c r="C1101" s="135" t="s">
        <v>551</v>
      </c>
      <c r="D1101" s="135"/>
      <c r="E1101" s="135" t="s">
        <v>332</v>
      </c>
      <c r="F1101" s="135"/>
      <c r="G1101" s="135"/>
      <c r="H1101" s="135"/>
      <c r="I1101" s="135"/>
      <c r="J1101" s="135" t="s">
        <v>338</v>
      </c>
      <c r="K1101" s="135"/>
      <c r="L1101" s="135"/>
      <c r="M1101" s="135"/>
      <c r="N1101" s="135"/>
      <c r="O1101" s="135"/>
      <c r="P1101" s="347" t="s">
        <v>24</v>
      </c>
      <c r="Q1101" s="347"/>
      <c r="R1101" s="347"/>
      <c r="S1101" s="347"/>
      <c r="T1101" s="347"/>
      <c r="U1101" s="347"/>
      <c r="V1101" s="347"/>
      <c r="W1101" s="347"/>
      <c r="X1101" s="347"/>
      <c r="Y1101" s="135" t="s">
        <v>340</v>
      </c>
      <c r="Z1101" s="135"/>
      <c r="AA1101" s="135"/>
      <c r="AB1101" s="135"/>
      <c r="AC1101" s="135" t="s">
        <v>315</v>
      </c>
      <c r="AD1101" s="135"/>
      <c r="AE1101" s="135"/>
      <c r="AF1101" s="135"/>
      <c r="AG1101" s="135"/>
      <c r="AH1101" s="347" t="s">
        <v>328</v>
      </c>
      <c r="AI1101" s="347"/>
      <c r="AJ1101" s="347"/>
      <c r="AK1101" s="347"/>
      <c r="AL1101" s="347" t="s">
        <v>21</v>
      </c>
      <c r="AM1101" s="347"/>
      <c r="AN1101" s="347"/>
      <c r="AO1101" s="356"/>
      <c r="AP1101" s="135" t="s">
        <v>369</v>
      </c>
      <c r="AQ1101" s="135"/>
      <c r="AR1101" s="135"/>
      <c r="AS1101" s="135"/>
      <c r="AT1101" s="135"/>
      <c r="AU1101" s="135"/>
      <c r="AV1101" s="135"/>
      <c r="AW1101" s="135"/>
      <c r="AX1101" s="135"/>
    </row>
    <row r="1102" spans="1:50" ht="30" hidden="1" customHeight="1" x14ac:dyDescent="0.15">
      <c r="A1102" s="352">
        <v>1</v>
      </c>
      <c r="B1102" s="352">
        <v>1</v>
      </c>
      <c r="C1102" s="351"/>
      <c r="D1102" s="351"/>
      <c r="E1102" s="133"/>
      <c r="F1102" s="133"/>
      <c r="G1102" s="133"/>
      <c r="H1102" s="133"/>
      <c r="I1102" s="133"/>
      <c r="J1102" s="334"/>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0"/>
      <c r="AJ1102" s="340"/>
      <c r="AK1102" s="340"/>
      <c r="AL1102" s="341"/>
      <c r="AM1102" s="342"/>
      <c r="AN1102" s="342"/>
      <c r="AO1102" s="343"/>
      <c r="AP1102" s="133"/>
      <c r="AQ1102" s="133"/>
      <c r="AR1102" s="133"/>
      <c r="AS1102" s="133"/>
      <c r="AT1102" s="133"/>
      <c r="AU1102" s="133"/>
      <c r="AV1102" s="133"/>
      <c r="AW1102" s="133"/>
      <c r="AX1102" s="133"/>
    </row>
    <row r="1103" spans="1:50" ht="30" hidden="1" customHeight="1" x14ac:dyDescent="0.15">
      <c r="A1103" s="352">
        <v>2</v>
      </c>
      <c r="B1103" s="352">
        <v>1</v>
      </c>
      <c r="C1103" s="351"/>
      <c r="D1103" s="351"/>
      <c r="E1103" s="133"/>
      <c r="F1103" s="133"/>
      <c r="G1103" s="133"/>
      <c r="H1103" s="133"/>
      <c r="I1103" s="133"/>
      <c r="J1103" s="334"/>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0"/>
      <c r="AJ1103" s="340"/>
      <c r="AK1103" s="340"/>
      <c r="AL1103" s="341"/>
      <c r="AM1103" s="342"/>
      <c r="AN1103" s="342"/>
      <c r="AO1103" s="343"/>
      <c r="AP1103" s="133"/>
      <c r="AQ1103" s="133"/>
      <c r="AR1103" s="133"/>
      <c r="AS1103" s="133"/>
      <c r="AT1103" s="133"/>
      <c r="AU1103" s="133"/>
      <c r="AV1103" s="133"/>
      <c r="AW1103" s="133"/>
      <c r="AX1103" s="133"/>
    </row>
    <row r="1104" spans="1:50" ht="30" hidden="1" customHeight="1" x14ac:dyDescent="0.15">
      <c r="A1104" s="352">
        <v>3</v>
      </c>
      <c r="B1104" s="352">
        <v>1</v>
      </c>
      <c r="C1104" s="351"/>
      <c r="D1104" s="351"/>
      <c r="E1104" s="133"/>
      <c r="F1104" s="133"/>
      <c r="G1104" s="133"/>
      <c r="H1104" s="133"/>
      <c r="I1104" s="133"/>
      <c r="J1104" s="334"/>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0"/>
      <c r="AJ1104" s="340"/>
      <c r="AK1104" s="340"/>
      <c r="AL1104" s="341"/>
      <c r="AM1104" s="342"/>
      <c r="AN1104" s="342"/>
      <c r="AO1104" s="343"/>
      <c r="AP1104" s="133"/>
      <c r="AQ1104" s="133"/>
      <c r="AR1104" s="133"/>
      <c r="AS1104" s="133"/>
      <c r="AT1104" s="133"/>
      <c r="AU1104" s="133"/>
      <c r="AV1104" s="133"/>
      <c r="AW1104" s="133"/>
      <c r="AX1104" s="133"/>
    </row>
    <row r="1105" spans="1:50" ht="30" hidden="1" customHeight="1" x14ac:dyDescent="0.15">
      <c r="A1105" s="352">
        <v>4</v>
      </c>
      <c r="B1105" s="352">
        <v>1</v>
      </c>
      <c r="C1105" s="351"/>
      <c r="D1105" s="351"/>
      <c r="E1105" s="133"/>
      <c r="F1105" s="133"/>
      <c r="G1105" s="133"/>
      <c r="H1105" s="133"/>
      <c r="I1105" s="133"/>
      <c r="J1105" s="334"/>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0"/>
      <c r="AJ1105" s="340"/>
      <c r="AK1105" s="340"/>
      <c r="AL1105" s="341"/>
      <c r="AM1105" s="342"/>
      <c r="AN1105" s="342"/>
      <c r="AO1105" s="343"/>
      <c r="AP1105" s="133"/>
      <c r="AQ1105" s="133"/>
      <c r="AR1105" s="133"/>
      <c r="AS1105" s="133"/>
      <c r="AT1105" s="133"/>
      <c r="AU1105" s="133"/>
      <c r="AV1105" s="133"/>
      <c r="AW1105" s="133"/>
      <c r="AX1105" s="133"/>
    </row>
    <row r="1106" spans="1:50" ht="30" hidden="1" customHeight="1" x14ac:dyDescent="0.15">
      <c r="A1106" s="352">
        <v>5</v>
      </c>
      <c r="B1106" s="352">
        <v>1</v>
      </c>
      <c r="C1106" s="351"/>
      <c r="D1106" s="351"/>
      <c r="E1106" s="133"/>
      <c r="F1106" s="133"/>
      <c r="G1106" s="133"/>
      <c r="H1106" s="133"/>
      <c r="I1106" s="133"/>
      <c r="J1106" s="334"/>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0"/>
      <c r="AJ1106" s="340"/>
      <c r="AK1106" s="340"/>
      <c r="AL1106" s="341"/>
      <c r="AM1106" s="342"/>
      <c r="AN1106" s="342"/>
      <c r="AO1106" s="343"/>
      <c r="AP1106" s="133"/>
      <c r="AQ1106" s="133"/>
      <c r="AR1106" s="133"/>
      <c r="AS1106" s="133"/>
      <c r="AT1106" s="133"/>
      <c r="AU1106" s="133"/>
      <c r="AV1106" s="133"/>
      <c r="AW1106" s="133"/>
      <c r="AX1106" s="133"/>
    </row>
    <row r="1107" spans="1:50" ht="30" hidden="1" customHeight="1" x14ac:dyDescent="0.15">
      <c r="A1107" s="352">
        <v>6</v>
      </c>
      <c r="B1107" s="352">
        <v>1</v>
      </c>
      <c r="C1107" s="351"/>
      <c r="D1107" s="351"/>
      <c r="E1107" s="133"/>
      <c r="F1107" s="133"/>
      <c r="G1107" s="133"/>
      <c r="H1107" s="133"/>
      <c r="I1107" s="133"/>
      <c r="J1107" s="334"/>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0"/>
      <c r="AJ1107" s="340"/>
      <c r="AK1107" s="340"/>
      <c r="AL1107" s="341"/>
      <c r="AM1107" s="342"/>
      <c r="AN1107" s="342"/>
      <c r="AO1107" s="343"/>
      <c r="AP1107" s="133"/>
      <c r="AQ1107" s="133"/>
      <c r="AR1107" s="133"/>
      <c r="AS1107" s="133"/>
      <c r="AT1107" s="133"/>
      <c r="AU1107" s="133"/>
      <c r="AV1107" s="133"/>
      <c r="AW1107" s="133"/>
      <c r="AX1107" s="133"/>
    </row>
    <row r="1108" spans="1:50" ht="30" hidden="1" customHeight="1" x14ac:dyDescent="0.15">
      <c r="A1108" s="352">
        <v>7</v>
      </c>
      <c r="B1108" s="352">
        <v>1</v>
      </c>
      <c r="C1108" s="351"/>
      <c r="D1108" s="351"/>
      <c r="E1108" s="133"/>
      <c r="F1108" s="133"/>
      <c r="G1108" s="133"/>
      <c r="H1108" s="133"/>
      <c r="I1108" s="133"/>
      <c r="J1108" s="334"/>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0"/>
      <c r="AJ1108" s="340"/>
      <c r="AK1108" s="340"/>
      <c r="AL1108" s="341"/>
      <c r="AM1108" s="342"/>
      <c r="AN1108" s="342"/>
      <c r="AO1108" s="343"/>
      <c r="AP1108" s="133"/>
      <c r="AQ1108" s="133"/>
      <c r="AR1108" s="133"/>
      <c r="AS1108" s="133"/>
      <c r="AT1108" s="133"/>
      <c r="AU1108" s="133"/>
      <c r="AV1108" s="133"/>
      <c r="AW1108" s="133"/>
      <c r="AX1108" s="133"/>
    </row>
    <row r="1109" spans="1:50" ht="30" hidden="1" customHeight="1" x14ac:dyDescent="0.15">
      <c r="A1109" s="352">
        <v>8</v>
      </c>
      <c r="B1109" s="352">
        <v>1</v>
      </c>
      <c r="C1109" s="351"/>
      <c r="D1109" s="351"/>
      <c r="E1109" s="133"/>
      <c r="F1109" s="133"/>
      <c r="G1109" s="133"/>
      <c r="H1109" s="133"/>
      <c r="I1109" s="133"/>
      <c r="J1109" s="334"/>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0"/>
      <c r="AJ1109" s="340"/>
      <c r="AK1109" s="340"/>
      <c r="AL1109" s="341"/>
      <c r="AM1109" s="342"/>
      <c r="AN1109" s="342"/>
      <c r="AO1109" s="343"/>
      <c r="AP1109" s="133"/>
      <c r="AQ1109" s="133"/>
      <c r="AR1109" s="133"/>
      <c r="AS1109" s="133"/>
      <c r="AT1109" s="133"/>
      <c r="AU1109" s="133"/>
      <c r="AV1109" s="133"/>
      <c r="AW1109" s="133"/>
      <c r="AX1109" s="133"/>
    </row>
    <row r="1110" spans="1:50" ht="30" hidden="1" customHeight="1" x14ac:dyDescent="0.15">
      <c r="A1110" s="352">
        <v>9</v>
      </c>
      <c r="B1110" s="352">
        <v>1</v>
      </c>
      <c r="C1110" s="351"/>
      <c r="D1110" s="351"/>
      <c r="E1110" s="133"/>
      <c r="F1110" s="133"/>
      <c r="G1110" s="133"/>
      <c r="H1110" s="133"/>
      <c r="I1110" s="133"/>
      <c r="J1110" s="334"/>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0"/>
      <c r="AJ1110" s="340"/>
      <c r="AK1110" s="340"/>
      <c r="AL1110" s="341"/>
      <c r="AM1110" s="342"/>
      <c r="AN1110" s="342"/>
      <c r="AO1110" s="343"/>
      <c r="AP1110" s="133"/>
      <c r="AQ1110" s="133"/>
      <c r="AR1110" s="133"/>
      <c r="AS1110" s="133"/>
      <c r="AT1110" s="133"/>
      <c r="AU1110" s="133"/>
      <c r="AV1110" s="133"/>
      <c r="AW1110" s="133"/>
      <c r="AX1110" s="133"/>
    </row>
    <row r="1111" spans="1:50" ht="30" hidden="1" customHeight="1" x14ac:dyDescent="0.15">
      <c r="A1111" s="352">
        <v>10</v>
      </c>
      <c r="B1111" s="352">
        <v>1</v>
      </c>
      <c r="C1111" s="351"/>
      <c r="D1111" s="351"/>
      <c r="E1111" s="133"/>
      <c r="F1111" s="133"/>
      <c r="G1111" s="133"/>
      <c r="H1111" s="133"/>
      <c r="I1111" s="133"/>
      <c r="J1111" s="334"/>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0"/>
      <c r="AJ1111" s="340"/>
      <c r="AK1111" s="340"/>
      <c r="AL1111" s="341"/>
      <c r="AM1111" s="342"/>
      <c r="AN1111" s="342"/>
      <c r="AO1111" s="343"/>
      <c r="AP1111" s="133"/>
      <c r="AQ1111" s="133"/>
      <c r="AR1111" s="133"/>
      <c r="AS1111" s="133"/>
      <c r="AT1111" s="133"/>
      <c r="AU1111" s="133"/>
      <c r="AV1111" s="133"/>
      <c r="AW1111" s="133"/>
      <c r="AX1111" s="133"/>
    </row>
    <row r="1112" spans="1:50" ht="30" hidden="1" customHeight="1" x14ac:dyDescent="0.15">
      <c r="A1112" s="352">
        <v>11</v>
      </c>
      <c r="B1112" s="352">
        <v>1</v>
      </c>
      <c r="C1112" s="351"/>
      <c r="D1112" s="351"/>
      <c r="E1112" s="133"/>
      <c r="F1112" s="133"/>
      <c r="G1112" s="133"/>
      <c r="H1112" s="133"/>
      <c r="I1112" s="133"/>
      <c r="J1112" s="334"/>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0"/>
      <c r="AJ1112" s="340"/>
      <c r="AK1112" s="340"/>
      <c r="AL1112" s="341"/>
      <c r="AM1112" s="342"/>
      <c r="AN1112" s="342"/>
      <c r="AO1112" s="343"/>
      <c r="AP1112" s="133"/>
      <c r="AQ1112" s="133"/>
      <c r="AR1112" s="133"/>
      <c r="AS1112" s="133"/>
      <c r="AT1112" s="133"/>
      <c r="AU1112" s="133"/>
      <c r="AV1112" s="133"/>
      <c r="AW1112" s="133"/>
      <c r="AX1112" s="133"/>
    </row>
    <row r="1113" spans="1:50" ht="30" hidden="1" customHeight="1" x14ac:dyDescent="0.15">
      <c r="A1113" s="352">
        <v>12</v>
      </c>
      <c r="B1113" s="352">
        <v>1</v>
      </c>
      <c r="C1113" s="351"/>
      <c r="D1113" s="351"/>
      <c r="E1113" s="133"/>
      <c r="F1113" s="133"/>
      <c r="G1113" s="133"/>
      <c r="H1113" s="133"/>
      <c r="I1113" s="133"/>
      <c r="J1113" s="334"/>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0"/>
      <c r="AJ1113" s="340"/>
      <c r="AK1113" s="340"/>
      <c r="AL1113" s="341"/>
      <c r="AM1113" s="342"/>
      <c r="AN1113" s="342"/>
      <c r="AO1113" s="343"/>
      <c r="AP1113" s="133"/>
      <c r="AQ1113" s="133"/>
      <c r="AR1113" s="133"/>
      <c r="AS1113" s="133"/>
      <c r="AT1113" s="133"/>
      <c r="AU1113" s="133"/>
      <c r="AV1113" s="133"/>
      <c r="AW1113" s="133"/>
      <c r="AX1113" s="133"/>
    </row>
    <row r="1114" spans="1:50" ht="30" hidden="1" customHeight="1" x14ac:dyDescent="0.15">
      <c r="A1114" s="352">
        <v>13</v>
      </c>
      <c r="B1114" s="352">
        <v>1</v>
      </c>
      <c r="C1114" s="351"/>
      <c r="D1114" s="351"/>
      <c r="E1114" s="133"/>
      <c r="F1114" s="133"/>
      <c r="G1114" s="133"/>
      <c r="H1114" s="133"/>
      <c r="I1114" s="133"/>
      <c r="J1114" s="334"/>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0"/>
      <c r="AJ1114" s="340"/>
      <c r="AK1114" s="340"/>
      <c r="AL1114" s="341"/>
      <c r="AM1114" s="342"/>
      <c r="AN1114" s="342"/>
      <c r="AO1114" s="343"/>
      <c r="AP1114" s="133"/>
      <c r="AQ1114" s="133"/>
      <c r="AR1114" s="133"/>
      <c r="AS1114" s="133"/>
      <c r="AT1114" s="133"/>
      <c r="AU1114" s="133"/>
      <c r="AV1114" s="133"/>
      <c r="AW1114" s="133"/>
      <c r="AX1114" s="133"/>
    </row>
    <row r="1115" spans="1:50" ht="30" hidden="1" customHeight="1" x14ac:dyDescent="0.15">
      <c r="A1115" s="352">
        <v>14</v>
      </c>
      <c r="B1115" s="352">
        <v>1</v>
      </c>
      <c r="C1115" s="351"/>
      <c r="D1115" s="351"/>
      <c r="E1115" s="133"/>
      <c r="F1115" s="133"/>
      <c r="G1115" s="133"/>
      <c r="H1115" s="133"/>
      <c r="I1115" s="133"/>
      <c r="J1115" s="334"/>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0"/>
      <c r="AJ1115" s="340"/>
      <c r="AK1115" s="340"/>
      <c r="AL1115" s="341"/>
      <c r="AM1115" s="342"/>
      <c r="AN1115" s="342"/>
      <c r="AO1115" s="343"/>
      <c r="AP1115" s="133"/>
      <c r="AQ1115" s="133"/>
      <c r="AR1115" s="133"/>
      <c r="AS1115" s="133"/>
      <c r="AT1115" s="133"/>
      <c r="AU1115" s="133"/>
      <c r="AV1115" s="133"/>
      <c r="AW1115" s="133"/>
      <c r="AX1115" s="133"/>
    </row>
    <row r="1116" spans="1:50" ht="30" hidden="1" customHeight="1" x14ac:dyDescent="0.15">
      <c r="A1116" s="352">
        <v>15</v>
      </c>
      <c r="B1116" s="352">
        <v>1</v>
      </c>
      <c r="C1116" s="351"/>
      <c r="D1116" s="351"/>
      <c r="E1116" s="133"/>
      <c r="F1116" s="133"/>
      <c r="G1116" s="133"/>
      <c r="H1116" s="133"/>
      <c r="I1116" s="133"/>
      <c r="J1116" s="334"/>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0"/>
      <c r="AJ1116" s="340"/>
      <c r="AK1116" s="340"/>
      <c r="AL1116" s="341"/>
      <c r="AM1116" s="342"/>
      <c r="AN1116" s="342"/>
      <c r="AO1116" s="343"/>
      <c r="AP1116" s="133"/>
      <c r="AQ1116" s="133"/>
      <c r="AR1116" s="133"/>
      <c r="AS1116" s="133"/>
      <c r="AT1116" s="133"/>
      <c r="AU1116" s="133"/>
      <c r="AV1116" s="133"/>
      <c r="AW1116" s="133"/>
      <c r="AX1116" s="133"/>
    </row>
    <row r="1117" spans="1:50" ht="30" hidden="1" customHeight="1" x14ac:dyDescent="0.15">
      <c r="A1117" s="352">
        <v>16</v>
      </c>
      <c r="B1117" s="352">
        <v>1</v>
      </c>
      <c r="C1117" s="351"/>
      <c r="D1117" s="351"/>
      <c r="E1117" s="133"/>
      <c r="F1117" s="133"/>
      <c r="G1117" s="133"/>
      <c r="H1117" s="133"/>
      <c r="I1117" s="133"/>
      <c r="J1117" s="334"/>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0"/>
      <c r="AJ1117" s="340"/>
      <c r="AK1117" s="340"/>
      <c r="AL1117" s="341"/>
      <c r="AM1117" s="342"/>
      <c r="AN1117" s="342"/>
      <c r="AO1117" s="343"/>
      <c r="AP1117" s="133"/>
      <c r="AQ1117" s="133"/>
      <c r="AR1117" s="133"/>
      <c r="AS1117" s="133"/>
      <c r="AT1117" s="133"/>
      <c r="AU1117" s="133"/>
      <c r="AV1117" s="133"/>
      <c r="AW1117" s="133"/>
      <c r="AX1117" s="133"/>
    </row>
    <row r="1118" spans="1:50" ht="30" hidden="1" customHeight="1" x14ac:dyDescent="0.15">
      <c r="A1118" s="352">
        <v>17</v>
      </c>
      <c r="B1118" s="352">
        <v>1</v>
      </c>
      <c r="C1118" s="351"/>
      <c r="D1118" s="351"/>
      <c r="E1118" s="133"/>
      <c r="F1118" s="133"/>
      <c r="G1118" s="133"/>
      <c r="H1118" s="133"/>
      <c r="I1118" s="133"/>
      <c r="J1118" s="334"/>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0"/>
      <c r="AJ1118" s="340"/>
      <c r="AK1118" s="340"/>
      <c r="AL1118" s="341"/>
      <c r="AM1118" s="342"/>
      <c r="AN1118" s="342"/>
      <c r="AO1118" s="343"/>
      <c r="AP1118" s="133"/>
      <c r="AQ1118" s="133"/>
      <c r="AR1118" s="133"/>
      <c r="AS1118" s="133"/>
      <c r="AT1118" s="133"/>
      <c r="AU1118" s="133"/>
      <c r="AV1118" s="133"/>
      <c r="AW1118" s="133"/>
      <c r="AX1118" s="133"/>
    </row>
    <row r="1119" spans="1:50" ht="30" hidden="1" customHeight="1" x14ac:dyDescent="0.15">
      <c r="A1119" s="352">
        <v>18</v>
      </c>
      <c r="B1119" s="352">
        <v>1</v>
      </c>
      <c r="C1119" s="351"/>
      <c r="D1119" s="351"/>
      <c r="E1119" s="133"/>
      <c r="F1119" s="133"/>
      <c r="G1119" s="133"/>
      <c r="H1119" s="133"/>
      <c r="I1119" s="133"/>
      <c r="J1119" s="334"/>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0"/>
      <c r="AJ1119" s="340"/>
      <c r="AK1119" s="340"/>
      <c r="AL1119" s="341"/>
      <c r="AM1119" s="342"/>
      <c r="AN1119" s="342"/>
      <c r="AO1119" s="343"/>
      <c r="AP1119" s="133"/>
      <c r="AQ1119" s="133"/>
      <c r="AR1119" s="133"/>
      <c r="AS1119" s="133"/>
      <c r="AT1119" s="133"/>
      <c r="AU1119" s="133"/>
      <c r="AV1119" s="133"/>
      <c r="AW1119" s="133"/>
      <c r="AX1119" s="133"/>
    </row>
    <row r="1120" spans="1:50" ht="30" hidden="1" customHeight="1" x14ac:dyDescent="0.15">
      <c r="A1120" s="352">
        <v>19</v>
      </c>
      <c r="B1120" s="352">
        <v>1</v>
      </c>
      <c r="C1120" s="351"/>
      <c r="D1120" s="351"/>
      <c r="E1120" s="133"/>
      <c r="F1120" s="133"/>
      <c r="G1120" s="133"/>
      <c r="H1120" s="133"/>
      <c r="I1120" s="133"/>
      <c r="J1120" s="334"/>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0"/>
      <c r="AJ1120" s="340"/>
      <c r="AK1120" s="340"/>
      <c r="AL1120" s="341"/>
      <c r="AM1120" s="342"/>
      <c r="AN1120" s="342"/>
      <c r="AO1120" s="343"/>
      <c r="AP1120" s="133"/>
      <c r="AQ1120" s="133"/>
      <c r="AR1120" s="133"/>
      <c r="AS1120" s="133"/>
      <c r="AT1120" s="133"/>
      <c r="AU1120" s="133"/>
      <c r="AV1120" s="133"/>
      <c r="AW1120" s="133"/>
      <c r="AX1120" s="133"/>
    </row>
    <row r="1121" spans="1:50" ht="30" hidden="1" customHeight="1" x14ac:dyDescent="0.15">
      <c r="A1121" s="352">
        <v>20</v>
      </c>
      <c r="B1121" s="352">
        <v>1</v>
      </c>
      <c r="C1121" s="351"/>
      <c r="D1121" s="351"/>
      <c r="E1121" s="133"/>
      <c r="F1121" s="133"/>
      <c r="G1121" s="133"/>
      <c r="H1121" s="133"/>
      <c r="I1121" s="133"/>
      <c r="J1121" s="334"/>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0"/>
      <c r="AJ1121" s="340"/>
      <c r="AK1121" s="340"/>
      <c r="AL1121" s="341"/>
      <c r="AM1121" s="342"/>
      <c r="AN1121" s="342"/>
      <c r="AO1121" s="343"/>
      <c r="AP1121" s="133"/>
      <c r="AQ1121" s="133"/>
      <c r="AR1121" s="133"/>
      <c r="AS1121" s="133"/>
      <c r="AT1121" s="133"/>
      <c r="AU1121" s="133"/>
      <c r="AV1121" s="133"/>
      <c r="AW1121" s="133"/>
      <c r="AX1121" s="133"/>
    </row>
    <row r="1122" spans="1:50" ht="30" hidden="1" customHeight="1" x14ac:dyDescent="0.15">
      <c r="A1122" s="352">
        <v>21</v>
      </c>
      <c r="B1122" s="352">
        <v>1</v>
      </c>
      <c r="C1122" s="351"/>
      <c r="D1122" s="351"/>
      <c r="E1122" s="133"/>
      <c r="F1122" s="133"/>
      <c r="G1122" s="133"/>
      <c r="H1122" s="133"/>
      <c r="I1122" s="133"/>
      <c r="J1122" s="334"/>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0"/>
      <c r="AJ1122" s="340"/>
      <c r="AK1122" s="340"/>
      <c r="AL1122" s="341"/>
      <c r="AM1122" s="342"/>
      <c r="AN1122" s="342"/>
      <c r="AO1122" s="343"/>
      <c r="AP1122" s="133"/>
      <c r="AQ1122" s="133"/>
      <c r="AR1122" s="133"/>
      <c r="AS1122" s="133"/>
      <c r="AT1122" s="133"/>
      <c r="AU1122" s="133"/>
      <c r="AV1122" s="133"/>
      <c r="AW1122" s="133"/>
      <c r="AX1122" s="133"/>
    </row>
    <row r="1123" spans="1:50" ht="30" hidden="1" customHeight="1" x14ac:dyDescent="0.15">
      <c r="A1123" s="352">
        <v>22</v>
      </c>
      <c r="B1123" s="352">
        <v>1</v>
      </c>
      <c r="C1123" s="351"/>
      <c r="D1123" s="351"/>
      <c r="E1123" s="133"/>
      <c r="F1123" s="133"/>
      <c r="G1123" s="133"/>
      <c r="H1123" s="133"/>
      <c r="I1123" s="133"/>
      <c r="J1123" s="334"/>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0"/>
      <c r="AJ1123" s="340"/>
      <c r="AK1123" s="340"/>
      <c r="AL1123" s="341"/>
      <c r="AM1123" s="342"/>
      <c r="AN1123" s="342"/>
      <c r="AO1123" s="343"/>
      <c r="AP1123" s="133"/>
      <c r="AQ1123" s="133"/>
      <c r="AR1123" s="133"/>
      <c r="AS1123" s="133"/>
      <c r="AT1123" s="133"/>
      <c r="AU1123" s="133"/>
      <c r="AV1123" s="133"/>
      <c r="AW1123" s="133"/>
      <c r="AX1123" s="133"/>
    </row>
    <row r="1124" spans="1:50" ht="30" hidden="1" customHeight="1" x14ac:dyDescent="0.15">
      <c r="A1124" s="352">
        <v>23</v>
      </c>
      <c r="B1124" s="352">
        <v>1</v>
      </c>
      <c r="C1124" s="351"/>
      <c r="D1124" s="351"/>
      <c r="E1124" s="133"/>
      <c r="F1124" s="133"/>
      <c r="G1124" s="133"/>
      <c r="H1124" s="133"/>
      <c r="I1124" s="133"/>
      <c r="J1124" s="334"/>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0"/>
      <c r="AJ1124" s="340"/>
      <c r="AK1124" s="340"/>
      <c r="AL1124" s="341"/>
      <c r="AM1124" s="342"/>
      <c r="AN1124" s="342"/>
      <c r="AO1124" s="343"/>
      <c r="AP1124" s="133"/>
      <c r="AQ1124" s="133"/>
      <c r="AR1124" s="133"/>
      <c r="AS1124" s="133"/>
      <c r="AT1124" s="133"/>
      <c r="AU1124" s="133"/>
      <c r="AV1124" s="133"/>
      <c r="AW1124" s="133"/>
      <c r="AX1124" s="133"/>
    </row>
    <row r="1125" spans="1:50" ht="30" hidden="1" customHeight="1" x14ac:dyDescent="0.15">
      <c r="A1125" s="352">
        <v>24</v>
      </c>
      <c r="B1125" s="352">
        <v>1</v>
      </c>
      <c r="C1125" s="351"/>
      <c r="D1125" s="351"/>
      <c r="E1125" s="133"/>
      <c r="F1125" s="133"/>
      <c r="G1125" s="133"/>
      <c r="H1125" s="133"/>
      <c r="I1125" s="133"/>
      <c r="J1125" s="334"/>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0"/>
      <c r="AJ1125" s="340"/>
      <c r="AK1125" s="340"/>
      <c r="AL1125" s="341"/>
      <c r="AM1125" s="342"/>
      <c r="AN1125" s="342"/>
      <c r="AO1125" s="343"/>
      <c r="AP1125" s="133"/>
      <c r="AQ1125" s="133"/>
      <c r="AR1125" s="133"/>
      <c r="AS1125" s="133"/>
      <c r="AT1125" s="133"/>
      <c r="AU1125" s="133"/>
      <c r="AV1125" s="133"/>
      <c r="AW1125" s="133"/>
      <c r="AX1125" s="133"/>
    </row>
    <row r="1126" spans="1:50" ht="30" hidden="1" customHeight="1" x14ac:dyDescent="0.15">
      <c r="A1126" s="352">
        <v>25</v>
      </c>
      <c r="B1126" s="352">
        <v>1</v>
      </c>
      <c r="C1126" s="351"/>
      <c r="D1126" s="351"/>
      <c r="E1126" s="133"/>
      <c r="F1126" s="133"/>
      <c r="G1126" s="133"/>
      <c r="H1126" s="133"/>
      <c r="I1126" s="133"/>
      <c r="J1126" s="334"/>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0"/>
      <c r="AJ1126" s="340"/>
      <c r="AK1126" s="340"/>
      <c r="AL1126" s="341"/>
      <c r="AM1126" s="342"/>
      <c r="AN1126" s="342"/>
      <c r="AO1126" s="343"/>
      <c r="AP1126" s="133"/>
      <c r="AQ1126" s="133"/>
      <c r="AR1126" s="133"/>
      <c r="AS1126" s="133"/>
      <c r="AT1126" s="133"/>
      <c r="AU1126" s="133"/>
      <c r="AV1126" s="133"/>
      <c r="AW1126" s="133"/>
      <c r="AX1126" s="133"/>
    </row>
    <row r="1127" spans="1:50" ht="30" hidden="1" customHeight="1" x14ac:dyDescent="0.15">
      <c r="A1127" s="352">
        <v>26</v>
      </c>
      <c r="B1127" s="352">
        <v>1</v>
      </c>
      <c r="C1127" s="351"/>
      <c r="D1127" s="351"/>
      <c r="E1127" s="133"/>
      <c r="F1127" s="133"/>
      <c r="G1127" s="133"/>
      <c r="H1127" s="133"/>
      <c r="I1127" s="133"/>
      <c r="J1127" s="334"/>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0"/>
      <c r="AJ1127" s="340"/>
      <c r="AK1127" s="340"/>
      <c r="AL1127" s="341"/>
      <c r="AM1127" s="342"/>
      <c r="AN1127" s="342"/>
      <c r="AO1127" s="343"/>
      <c r="AP1127" s="133"/>
      <c r="AQ1127" s="133"/>
      <c r="AR1127" s="133"/>
      <c r="AS1127" s="133"/>
      <c r="AT1127" s="133"/>
      <c r="AU1127" s="133"/>
      <c r="AV1127" s="133"/>
      <c r="AW1127" s="133"/>
      <c r="AX1127" s="133"/>
    </row>
    <row r="1128" spans="1:50" ht="30" hidden="1" customHeight="1" x14ac:dyDescent="0.15">
      <c r="A1128" s="352">
        <v>27</v>
      </c>
      <c r="B1128" s="352">
        <v>1</v>
      </c>
      <c r="C1128" s="351"/>
      <c r="D1128" s="351"/>
      <c r="E1128" s="133"/>
      <c r="F1128" s="133"/>
      <c r="G1128" s="133"/>
      <c r="H1128" s="133"/>
      <c r="I1128" s="133"/>
      <c r="J1128" s="334"/>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0"/>
      <c r="AJ1128" s="340"/>
      <c r="AK1128" s="340"/>
      <c r="AL1128" s="341"/>
      <c r="AM1128" s="342"/>
      <c r="AN1128" s="342"/>
      <c r="AO1128" s="343"/>
      <c r="AP1128" s="133"/>
      <c r="AQ1128" s="133"/>
      <c r="AR1128" s="133"/>
      <c r="AS1128" s="133"/>
      <c r="AT1128" s="133"/>
      <c r="AU1128" s="133"/>
      <c r="AV1128" s="133"/>
      <c r="AW1128" s="133"/>
      <c r="AX1128" s="133"/>
    </row>
    <row r="1129" spans="1:50" ht="30" hidden="1" customHeight="1" x14ac:dyDescent="0.15">
      <c r="A1129" s="352">
        <v>28</v>
      </c>
      <c r="B1129" s="352">
        <v>1</v>
      </c>
      <c r="C1129" s="351"/>
      <c r="D1129" s="351"/>
      <c r="E1129" s="133"/>
      <c r="F1129" s="133"/>
      <c r="G1129" s="133"/>
      <c r="H1129" s="133"/>
      <c r="I1129" s="133"/>
      <c r="J1129" s="334"/>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0"/>
      <c r="AJ1129" s="340"/>
      <c r="AK1129" s="340"/>
      <c r="AL1129" s="341"/>
      <c r="AM1129" s="342"/>
      <c r="AN1129" s="342"/>
      <c r="AO1129" s="343"/>
      <c r="AP1129" s="133"/>
      <c r="AQ1129" s="133"/>
      <c r="AR1129" s="133"/>
      <c r="AS1129" s="133"/>
      <c r="AT1129" s="133"/>
      <c r="AU1129" s="133"/>
      <c r="AV1129" s="133"/>
      <c r="AW1129" s="133"/>
      <c r="AX1129" s="133"/>
    </row>
    <row r="1130" spans="1:50" ht="30" hidden="1" customHeight="1" x14ac:dyDescent="0.15">
      <c r="A1130" s="352">
        <v>29</v>
      </c>
      <c r="B1130" s="352">
        <v>1</v>
      </c>
      <c r="C1130" s="351"/>
      <c r="D1130" s="351"/>
      <c r="E1130" s="133"/>
      <c r="F1130" s="133"/>
      <c r="G1130" s="133"/>
      <c r="H1130" s="133"/>
      <c r="I1130" s="133"/>
      <c r="J1130" s="334"/>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0"/>
      <c r="AJ1130" s="340"/>
      <c r="AK1130" s="340"/>
      <c r="AL1130" s="341"/>
      <c r="AM1130" s="342"/>
      <c r="AN1130" s="342"/>
      <c r="AO1130" s="343"/>
      <c r="AP1130" s="133"/>
      <c r="AQ1130" s="133"/>
      <c r="AR1130" s="133"/>
      <c r="AS1130" s="133"/>
      <c r="AT1130" s="133"/>
      <c r="AU1130" s="133"/>
      <c r="AV1130" s="133"/>
      <c r="AW1130" s="133"/>
      <c r="AX1130" s="133"/>
    </row>
    <row r="1131" spans="1:50" ht="30" hidden="1" customHeight="1" x14ac:dyDescent="0.15">
      <c r="A1131" s="352">
        <v>30</v>
      </c>
      <c r="B1131" s="352">
        <v>1</v>
      </c>
      <c r="C1131" s="351"/>
      <c r="D1131" s="351"/>
      <c r="E1131" s="133"/>
      <c r="F1131" s="133"/>
      <c r="G1131" s="133"/>
      <c r="H1131" s="133"/>
      <c r="I1131" s="133"/>
      <c r="J1131" s="334"/>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0"/>
      <c r="AJ1131" s="340"/>
      <c r="AK1131" s="340"/>
      <c r="AL1131" s="341"/>
      <c r="AM1131" s="342"/>
      <c r="AN1131" s="342"/>
      <c r="AO1131" s="343"/>
      <c r="AP1131" s="133"/>
      <c r="AQ1131" s="133"/>
      <c r="AR1131" s="133"/>
      <c r="AS1131" s="133"/>
      <c r="AT1131" s="133"/>
      <c r="AU1131" s="133"/>
      <c r="AV1131" s="133"/>
      <c r="AW1131" s="133"/>
      <c r="AX1131" s="133"/>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23" priority="14037">
      <formula>IF(RIGHT(TEXT(P14,"0.#"),1)=".",FALSE,TRUE)</formula>
    </cfRule>
    <cfRule type="expression" dxfId="2122" priority="14038">
      <formula>IF(RIGHT(TEXT(P14,"0.#"),1)=".",TRUE,FALSE)</formula>
    </cfRule>
  </conditionalFormatting>
  <conditionalFormatting sqref="AE32">
    <cfRule type="expression" dxfId="2121" priority="14027">
      <formula>IF(RIGHT(TEXT(AE32,"0.#"),1)=".",FALSE,TRUE)</formula>
    </cfRule>
    <cfRule type="expression" dxfId="2120" priority="14028">
      <formula>IF(RIGHT(TEXT(AE32,"0.#"),1)=".",TRUE,FALSE)</formula>
    </cfRule>
  </conditionalFormatting>
  <conditionalFormatting sqref="P18:AX18">
    <cfRule type="expression" dxfId="2119" priority="13913">
      <formula>IF(RIGHT(TEXT(P18,"0.#"),1)=".",FALSE,TRUE)</formula>
    </cfRule>
    <cfRule type="expression" dxfId="2118" priority="13914">
      <formula>IF(RIGHT(TEXT(P18,"0.#"),1)=".",TRUE,FALSE)</formula>
    </cfRule>
  </conditionalFormatting>
  <conditionalFormatting sqref="Y791">
    <cfRule type="expression" dxfId="2117" priority="13905">
      <formula>IF(RIGHT(TEXT(Y791,"0.#"),1)=".",FALSE,TRUE)</formula>
    </cfRule>
    <cfRule type="expression" dxfId="2116" priority="13906">
      <formula>IF(RIGHT(TEXT(Y791,"0.#"),1)=".",TRUE,FALSE)</formula>
    </cfRule>
  </conditionalFormatting>
  <conditionalFormatting sqref="Y822:Y829 Y820 Y809:Y816 Y807 Y796:Y803 Y794">
    <cfRule type="expression" dxfId="2115" priority="13687">
      <formula>IF(RIGHT(TEXT(Y794,"0.#"),1)=".",FALSE,TRUE)</formula>
    </cfRule>
    <cfRule type="expression" dxfId="2114" priority="13688">
      <formula>IF(RIGHT(TEXT(Y794,"0.#"),1)=".",TRUE,FALSE)</formula>
    </cfRule>
  </conditionalFormatting>
  <conditionalFormatting sqref="P15:AJ17 P13:AX13 AR15:AX15">
    <cfRule type="expression" dxfId="2113" priority="13735">
      <formula>IF(RIGHT(TEXT(P13,"0.#"),1)=".",FALSE,TRUE)</formula>
    </cfRule>
    <cfRule type="expression" dxfId="2112" priority="13736">
      <formula>IF(RIGHT(TEXT(P13,"0.#"),1)=".",TRUE,FALSE)</formula>
    </cfRule>
  </conditionalFormatting>
  <conditionalFormatting sqref="P19:AJ19">
    <cfRule type="expression" dxfId="2111" priority="13733">
      <formula>IF(RIGHT(TEXT(P19,"0.#"),1)=".",FALSE,TRUE)</formula>
    </cfRule>
    <cfRule type="expression" dxfId="2110" priority="13734">
      <formula>IF(RIGHT(TEXT(P19,"0.#"),1)=".",TRUE,FALSE)</formula>
    </cfRule>
  </conditionalFormatting>
  <conditionalFormatting sqref="AE101 AQ101">
    <cfRule type="expression" dxfId="2109" priority="13725">
      <formula>IF(RIGHT(TEXT(AE101,"0.#"),1)=".",FALSE,TRUE)</formula>
    </cfRule>
    <cfRule type="expression" dxfId="2108" priority="13726">
      <formula>IF(RIGHT(TEXT(AE101,"0.#"),1)=".",TRUE,FALSE)</formula>
    </cfRule>
  </conditionalFormatting>
  <conditionalFormatting sqref="Y784:Y790">
    <cfRule type="expression" dxfId="2107" priority="13711">
      <formula>IF(RIGHT(TEXT(Y784,"0.#"),1)=".",FALSE,TRUE)</formula>
    </cfRule>
    <cfRule type="expression" dxfId="2106" priority="13712">
      <formula>IF(RIGHT(TEXT(Y784,"0.#"),1)=".",TRUE,FALSE)</formula>
    </cfRule>
  </conditionalFormatting>
  <conditionalFormatting sqref="AU791">
    <cfRule type="expression" dxfId="2105" priority="13707">
      <formula>IF(RIGHT(TEXT(AU791,"0.#"),1)=".",FALSE,TRUE)</formula>
    </cfRule>
    <cfRule type="expression" dxfId="2104" priority="13708">
      <formula>IF(RIGHT(TEXT(AU791,"0.#"),1)=".",TRUE,FALSE)</formula>
    </cfRule>
  </conditionalFormatting>
  <conditionalFormatting sqref="AU784:AU790">
    <cfRule type="expression" dxfId="2103" priority="13705">
      <formula>IF(RIGHT(TEXT(AU784,"0.#"),1)=".",FALSE,TRUE)</formula>
    </cfRule>
    <cfRule type="expression" dxfId="2102" priority="13706">
      <formula>IF(RIGHT(TEXT(AU784,"0.#"),1)=".",TRUE,FALSE)</formula>
    </cfRule>
  </conditionalFormatting>
  <conditionalFormatting sqref="Y821 Y808 Y795">
    <cfRule type="expression" dxfId="2101" priority="13691">
      <formula>IF(RIGHT(TEXT(Y795,"0.#"),1)=".",FALSE,TRUE)</formula>
    </cfRule>
    <cfRule type="expression" dxfId="2100" priority="13692">
      <formula>IF(RIGHT(TEXT(Y795,"0.#"),1)=".",TRUE,FALSE)</formula>
    </cfRule>
  </conditionalFormatting>
  <conditionalFormatting sqref="Y830 Y817 Y804">
    <cfRule type="expression" dxfId="2099" priority="13689">
      <formula>IF(RIGHT(TEXT(Y804,"0.#"),1)=".",FALSE,TRUE)</formula>
    </cfRule>
    <cfRule type="expression" dxfId="2098" priority="13690">
      <formula>IF(RIGHT(TEXT(Y804,"0.#"),1)=".",TRUE,FALSE)</formula>
    </cfRule>
  </conditionalFormatting>
  <conditionalFormatting sqref="AU821 AU808 AU795">
    <cfRule type="expression" dxfId="2097" priority="13685">
      <formula>IF(RIGHT(TEXT(AU795,"0.#"),1)=".",FALSE,TRUE)</formula>
    </cfRule>
    <cfRule type="expression" dxfId="2096" priority="13686">
      <formula>IF(RIGHT(TEXT(AU795,"0.#"),1)=".",TRUE,FALSE)</formula>
    </cfRule>
  </conditionalFormatting>
  <conditionalFormatting sqref="AU830 AU817 AU804">
    <cfRule type="expression" dxfId="2095" priority="13683">
      <formula>IF(RIGHT(TEXT(AU804,"0.#"),1)=".",FALSE,TRUE)</formula>
    </cfRule>
    <cfRule type="expression" dxfId="2094" priority="13684">
      <formula>IF(RIGHT(TEXT(AU804,"0.#"),1)=".",TRUE,FALSE)</formula>
    </cfRule>
  </conditionalFormatting>
  <conditionalFormatting sqref="AU822:AU829 AU820 AU809:AU816 AU807 AU796:AU803 AU794">
    <cfRule type="expression" dxfId="2093" priority="13681">
      <formula>IF(RIGHT(TEXT(AU794,"0.#"),1)=".",FALSE,TRUE)</formula>
    </cfRule>
    <cfRule type="expression" dxfId="2092" priority="13682">
      <formula>IF(RIGHT(TEXT(AU794,"0.#"),1)=".",TRUE,FALSE)</formula>
    </cfRule>
  </conditionalFormatting>
  <conditionalFormatting sqref="AM87">
    <cfRule type="expression" dxfId="2091" priority="13335">
      <formula>IF(RIGHT(TEXT(AM87,"0.#"),1)=".",FALSE,TRUE)</formula>
    </cfRule>
    <cfRule type="expression" dxfId="2090" priority="13336">
      <formula>IF(RIGHT(TEXT(AM87,"0.#"),1)=".",TRUE,FALSE)</formula>
    </cfRule>
  </conditionalFormatting>
  <conditionalFormatting sqref="AE55">
    <cfRule type="expression" dxfId="2089" priority="13403">
      <formula>IF(RIGHT(TEXT(AE55,"0.#"),1)=".",FALSE,TRUE)</formula>
    </cfRule>
    <cfRule type="expression" dxfId="2088" priority="13404">
      <formula>IF(RIGHT(TEXT(AE55,"0.#"),1)=".",TRUE,FALSE)</formula>
    </cfRule>
  </conditionalFormatting>
  <conditionalFormatting sqref="AI55">
    <cfRule type="expression" dxfId="2087" priority="13401">
      <formula>IF(RIGHT(TEXT(AI55,"0.#"),1)=".",FALSE,TRUE)</formula>
    </cfRule>
    <cfRule type="expression" dxfId="2086" priority="13402">
      <formula>IF(RIGHT(TEXT(AI55,"0.#"),1)=".",TRUE,FALSE)</formula>
    </cfRule>
  </conditionalFormatting>
  <conditionalFormatting sqref="AM34">
    <cfRule type="expression" dxfId="2085" priority="13481">
      <formula>IF(RIGHT(TEXT(AM34,"0.#"),1)=".",FALSE,TRUE)</formula>
    </cfRule>
    <cfRule type="expression" dxfId="2084" priority="13482">
      <formula>IF(RIGHT(TEXT(AM34,"0.#"),1)=".",TRUE,FALSE)</formula>
    </cfRule>
  </conditionalFormatting>
  <conditionalFormatting sqref="AE33">
    <cfRule type="expression" dxfId="2083" priority="13495">
      <formula>IF(RIGHT(TEXT(AE33,"0.#"),1)=".",FALSE,TRUE)</formula>
    </cfRule>
    <cfRule type="expression" dxfId="2082" priority="13496">
      <formula>IF(RIGHT(TEXT(AE33,"0.#"),1)=".",TRUE,FALSE)</formula>
    </cfRule>
  </conditionalFormatting>
  <conditionalFormatting sqref="AE34">
    <cfRule type="expression" dxfId="2081" priority="13493">
      <formula>IF(RIGHT(TEXT(AE34,"0.#"),1)=".",FALSE,TRUE)</formula>
    </cfRule>
    <cfRule type="expression" dxfId="2080" priority="13494">
      <formula>IF(RIGHT(TEXT(AE34,"0.#"),1)=".",TRUE,FALSE)</formula>
    </cfRule>
  </conditionalFormatting>
  <conditionalFormatting sqref="AI34">
    <cfRule type="expression" dxfId="2079" priority="13491">
      <formula>IF(RIGHT(TEXT(AI34,"0.#"),1)=".",FALSE,TRUE)</formula>
    </cfRule>
    <cfRule type="expression" dxfId="2078" priority="13492">
      <formula>IF(RIGHT(TEXT(AI34,"0.#"),1)=".",TRUE,FALSE)</formula>
    </cfRule>
  </conditionalFormatting>
  <conditionalFormatting sqref="AI33">
    <cfRule type="expression" dxfId="2077" priority="13489">
      <formula>IF(RIGHT(TEXT(AI33,"0.#"),1)=".",FALSE,TRUE)</formula>
    </cfRule>
    <cfRule type="expression" dxfId="2076" priority="13490">
      <formula>IF(RIGHT(TEXT(AI33,"0.#"),1)=".",TRUE,FALSE)</formula>
    </cfRule>
  </conditionalFormatting>
  <conditionalFormatting sqref="AI32">
    <cfRule type="expression" dxfId="2075" priority="13487">
      <formula>IF(RIGHT(TEXT(AI32,"0.#"),1)=".",FALSE,TRUE)</formula>
    </cfRule>
    <cfRule type="expression" dxfId="2074" priority="13488">
      <formula>IF(RIGHT(TEXT(AI32,"0.#"),1)=".",TRUE,FALSE)</formula>
    </cfRule>
  </conditionalFormatting>
  <conditionalFormatting sqref="AM32">
    <cfRule type="expression" dxfId="2073" priority="13485">
      <formula>IF(RIGHT(TEXT(AM32,"0.#"),1)=".",FALSE,TRUE)</formula>
    </cfRule>
    <cfRule type="expression" dxfId="2072" priority="13486">
      <formula>IF(RIGHT(TEXT(AM32,"0.#"),1)=".",TRUE,FALSE)</formula>
    </cfRule>
  </conditionalFormatting>
  <conditionalFormatting sqref="AM33">
    <cfRule type="expression" dxfId="2071" priority="13483">
      <formula>IF(RIGHT(TEXT(AM33,"0.#"),1)=".",FALSE,TRUE)</formula>
    </cfRule>
    <cfRule type="expression" dxfId="2070" priority="13484">
      <formula>IF(RIGHT(TEXT(AM33,"0.#"),1)=".",TRUE,FALSE)</formula>
    </cfRule>
  </conditionalFormatting>
  <conditionalFormatting sqref="AQ32:AQ34">
    <cfRule type="expression" dxfId="2069" priority="13475">
      <formula>IF(RIGHT(TEXT(AQ32,"0.#"),1)=".",FALSE,TRUE)</formula>
    </cfRule>
    <cfRule type="expression" dxfId="2068" priority="13476">
      <formula>IF(RIGHT(TEXT(AQ32,"0.#"),1)=".",TRUE,FALSE)</formula>
    </cfRule>
  </conditionalFormatting>
  <conditionalFormatting sqref="AU32:AU34">
    <cfRule type="expression" dxfId="2067" priority="13473">
      <formula>IF(RIGHT(TEXT(AU32,"0.#"),1)=".",FALSE,TRUE)</formula>
    </cfRule>
    <cfRule type="expression" dxfId="2066" priority="13474">
      <formula>IF(RIGHT(TEXT(AU32,"0.#"),1)=".",TRUE,FALSE)</formula>
    </cfRule>
  </conditionalFormatting>
  <conditionalFormatting sqref="AE53">
    <cfRule type="expression" dxfId="2065" priority="13407">
      <formula>IF(RIGHT(TEXT(AE53,"0.#"),1)=".",FALSE,TRUE)</formula>
    </cfRule>
    <cfRule type="expression" dxfId="2064" priority="13408">
      <formula>IF(RIGHT(TEXT(AE53,"0.#"),1)=".",TRUE,FALSE)</formula>
    </cfRule>
  </conditionalFormatting>
  <conditionalFormatting sqref="AE54">
    <cfRule type="expression" dxfId="2063" priority="13405">
      <formula>IF(RIGHT(TEXT(AE54,"0.#"),1)=".",FALSE,TRUE)</formula>
    </cfRule>
    <cfRule type="expression" dxfId="2062" priority="13406">
      <formula>IF(RIGHT(TEXT(AE54,"0.#"),1)=".",TRUE,FALSE)</formula>
    </cfRule>
  </conditionalFormatting>
  <conditionalFormatting sqref="AI54">
    <cfRule type="expression" dxfId="2061" priority="13399">
      <formula>IF(RIGHT(TEXT(AI54,"0.#"),1)=".",FALSE,TRUE)</formula>
    </cfRule>
    <cfRule type="expression" dxfId="2060" priority="13400">
      <formula>IF(RIGHT(TEXT(AI54,"0.#"),1)=".",TRUE,FALSE)</formula>
    </cfRule>
  </conditionalFormatting>
  <conditionalFormatting sqref="AI53">
    <cfRule type="expression" dxfId="2059" priority="13397">
      <formula>IF(RIGHT(TEXT(AI53,"0.#"),1)=".",FALSE,TRUE)</formula>
    </cfRule>
    <cfRule type="expression" dxfId="2058" priority="13398">
      <formula>IF(RIGHT(TEXT(AI53,"0.#"),1)=".",TRUE,FALSE)</formula>
    </cfRule>
  </conditionalFormatting>
  <conditionalFormatting sqref="AM53">
    <cfRule type="expression" dxfId="2057" priority="13395">
      <formula>IF(RIGHT(TEXT(AM53,"0.#"),1)=".",FALSE,TRUE)</formula>
    </cfRule>
    <cfRule type="expression" dxfId="2056" priority="13396">
      <formula>IF(RIGHT(TEXT(AM53,"0.#"),1)=".",TRUE,FALSE)</formula>
    </cfRule>
  </conditionalFormatting>
  <conditionalFormatting sqref="AM54">
    <cfRule type="expression" dxfId="2055" priority="13393">
      <formula>IF(RIGHT(TEXT(AM54,"0.#"),1)=".",FALSE,TRUE)</formula>
    </cfRule>
    <cfRule type="expression" dxfId="2054" priority="13394">
      <formula>IF(RIGHT(TEXT(AM54,"0.#"),1)=".",TRUE,FALSE)</formula>
    </cfRule>
  </conditionalFormatting>
  <conditionalFormatting sqref="AM55">
    <cfRule type="expression" dxfId="2053" priority="13391">
      <formula>IF(RIGHT(TEXT(AM55,"0.#"),1)=".",FALSE,TRUE)</formula>
    </cfRule>
    <cfRule type="expression" dxfId="2052" priority="13392">
      <formula>IF(RIGHT(TEXT(AM55,"0.#"),1)=".",TRUE,FALSE)</formula>
    </cfRule>
  </conditionalFormatting>
  <conditionalFormatting sqref="AE60">
    <cfRule type="expression" dxfId="2051" priority="13377">
      <formula>IF(RIGHT(TEXT(AE60,"0.#"),1)=".",FALSE,TRUE)</formula>
    </cfRule>
    <cfRule type="expression" dxfId="2050" priority="13378">
      <formula>IF(RIGHT(TEXT(AE60,"0.#"),1)=".",TRUE,FALSE)</formula>
    </cfRule>
  </conditionalFormatting>
  <conditionalFormatting sqref="AE61">
    <cfRule type="expression" dxfId="2049" priority="13375">
      <formula>IF(RIGHT(TEXT(AE61,"0.#"),1)=".",FALSE,TRUE)</formula>
    </cfRule>
    <cfRule type="expression" dxfId="2048" priority="13376">
      <formula>IF(RIGHT(TEXT(AE61,"0.#"),1)=".",TRUE,FALSE)</formula>
    </cfRule>
  </conditionalFormatting>
  <conditionalFormatting sqref="AE62">
    <cfRule type="expression" dxfId="2047" priority="13373">
      <formula>IF(RIGHT(TEXT(AE62,"0.#"),1)=".",FALSE,TRUE)</formula>
    </cfRule>
    <cfRule type="expression" dxfId="2046" priority="13374">
      <formula>IF(RIGHT(TEXT(AE62,"0.#"),1)=".",TRUE,FALSE)</formula>
    </cfRule>
  </conditionalFormatting>
  <conditionalFormatting sqref="AI62">
    <cfRule type="expression" dxfId="2045" priority="13371">
      <formula>IF(RIGHT(TEXT(AI62,"0.#"),1)=".",FALSE,TRUE)</formula>
    </cfRule>
    <cfRule type="expression" dxfId="2044" priority="13372">
      <formula>IF(RIGHT(TEXT(AI62,"0.#"),1)=".",TRUE,FALSE)</formula>
    </cfRule>
  </conditionalFormatting>
  <conditionalFormatting sqref="AI61">
    <cfRule type="expression" dxfId="2043" priority="13369">
      <formula>IF(RIGHT(TEXT(AI61,"0.#"),1)=".",FALSE,TRUE)</formula>
    </cfRule>
    <cfRule type="expression" dxfId="2042" priority="13370">
      <formula>IF(RIGHT(TEXT(AI61,"0.#"),1)=".",TRUE,FALSE)</formula>
    </cfRule>
  </conditionalFormatting>
  <conditionalFormatting sqref="AI60">
    <cfRule type="expression" dxfId="2041" priority="13367">
      <formula>IF(RIGHT(TEXT(AI60,"0.#"),1)=".",FALSE,TRUE)</formula>
    </cfRule>
    <cfRule type="expression" dxfId="2040" priority="13368">
      <formula>IF(RIGHT(TEXT(AI60,"0.#"),1)=".",TRUE,FALSE)</formula>
    </cfRule>
  </conditionalFormatting>
  <conditionalFormatting sqref="AM60">
    <cfRule type="expression" dxfId="2039" priority="13365">
      <formula>IF(RIGHT(TEXT(AM60,"0.#"),1)=".",FALSE,TRUE)</formula>
    </cfRule>
    <cfRule type="expression" dxfId="2038" priority="13366">
      <formula>IF(RIGHT(TEXT(AM60,"0.#"),1)=".",TRUE,FALSE)</formula>
    </cfRule>
  </conditionalFormatting>
  <conditionalFormatting sqref="AM61">
    <cfRule type="expression" dxfId="2037" priority="13363">
      <formula>IF(RIGHT(TEXT(AM61,"0.#"),1)=".",FALSE,TRUE)</formula>
    </cfRule>
    <cfRule type="expression" dxfId="2036" priority="13364">
      <formula>IF(RIGHT(TEXT(AM61,"0.#"),1)=".",TRUE,FALSE)</formula>
    </cfRule>
  </conditionalFormatting>
  <conditionalFormatting sqref="AM62">
    <cfRule type="expression" dxfId="2035" priority="13361">
      <formula>IF(RIGHT(TEXT(AM62,"0.#"),1)=".",FALSE,TRUE)</formula>
    </cfRule>
    <cfRule type="expression" dxfId="2034" priority="13362">
      <formula>IF(RIGHT(TEXT(AM62,"0.#"),1)=".",TRUE,FALSE)</formula>
    </cfRule>
  </conditionalFormatting>
  <conditionalFormatting sqref="AE87">
    <cfRule type="expression" dxfId="2033" priority="13347">
      <formula>IF(RIGHT(TEXT(AE87,"0.#"),1)=".",FALSE,TRUE)</formula>
    </cfRule>
    <cfRule type="expression" dxfId="2032" priority="13348">
      <formula>IF(RIGHT(TEXT(AE87,"0.#"),1)=".",TRUE,FALSE)</formula>
    </cfRule>
  </conditionalFormatting>
  <conditionalFormatting sqref="AE88">
    <cfRule type="expression" dxfId="2031" priority="13345">
      <formula>IF(RIGHT(TEXT(AE88,"0.#"),1)=".",FALSE,TRUE)</formula>
    </cfRule>
    <cfRule type="expression" dxfId="2030" priority="13346">
      <formula>IF(RIGHT(TEXT(AE88,"0.#"),1)=".",TRUE,FALSE)</formula>
    </cfRule>
  </conditionalFormatting>
  <conditionalFormatting sqref="AE89">
    <cfRule type="expression" dxfId="2029" priority="13343">
      <formula>IF(RIGHT(TEXT(AE89,"0.#"),1)=".",FALSE,TRUE)</formula>
    </cfRule>
    <cfRule type="expression" dxfId="2028" priority="13344">
      <formula>IF(RIGHT(TEXT(AE89,"0.#"),1)=".",TRUE,FALSE)</formula>
    </cfRule>
  </conditionalFormatting>
  <conditionalFormatting sqref="AI89">
    <cfRule type="expression" dxfId="2027" priority="13341">
      <formula>IF(RIGHT(TEXT(AI89,"0.#"),1)=".",FALSE,TRUE)</formula>
    </cfRule>
    <cfRule type="expression" dxfId="2026" priority="13342">
      <formula>IF(RIGHT(TEXT(AI89,"0.#"),1)=".",TRUE,FALSE)</formula>
    </cfRule>
  </conditionalFormatting>
  <conditionalFormatting sqref="AI88">
    <cfRule type="expression" dxfId="2025" priority="13339">
      <formula>IF(RIGHT(TEXT(AI88,"0.#"),1)=".",FALSE,TRUE)</formula>
    </cfRule>
    <cfRule type="expression" dxfId="2024" priority="13340">
      <formula>IF(RIGHT(TEXT(AI88,"0.#"),1)=".",TRUE,FALSE)</formula>
    </cfRule>
  </conditionalFormatting>
  <conditionalFormatting sqref="AI87">
    <cfRule type="expression" dxfId="2023" priority="13337">
      <formula>IF(RIGHT(TEXT(AI87,"0.#"),1)=".",FALSE,TRUE)</formula>
    </cfRule>
    <cfRule type="expression" dxfId="2022" priority="13338">
      <formula>IF(RIGHT(TEXT(AI87,"0.#"),1)=".",TRUE,FALSE)</formula>
    </cfRule>
  </conditionalFormatting>
  <conditionalFormatting sqref="AM88">
    <cfRule type="expression" dxfId="2021" priority="13333">
      <formula>IF(RIGHT(TEXT(AM88,"0.#"),1)=".",FALSE,TRUE)</formula>
    </cfRule>
    <cfRule type="expression" dxfId="2020" priority="13334">
      <formula>IF(RIGHT(TEXT(AM88,"0.#"),1)=".",TRUE,FALSE)</formula>
    </cfRule>
  </conditionalFormatting>
  <conditionalFormatting sqref="AM89">
    <cfRule type="expression" dxfId="2019" priority="13331">
      <formula>IF(RIGHT(TEXT(AM89,"0.#"),1)=".",FALSE,TRUE)</formula>
    </cfRule>
    <cfRule type="expression" dxfId="2018" priority="13332">
      <formula>IF(RIGHT(TEXT(AM89,"0.#"),1)=".",TRUE,FALSE)</formula>
    </cfRule>
  </conditionalFormatting>
  <conditionalFormatting sqref="AE92">
    <cfRule type="expression" dxfId="2017" priority="13317">
      <formula>IF(RIGHT(TEXT(AE92,"0.#"),1)=".",FALSE,TRUE)</formula>
    </cfRule>
    <cfRule type="expression" dxfId="2016" priority="13318">
      <formula>IF(RIGHT(TEXT(AE92,"0.#"),1)=".",TRUE,FALSE)</formula>
    </cfRule>
  </conditionalFormatting>
  <conditionalFormatting sqref="AE93">
    <cfRule type="expression" dxfId="2015" priority="13315">
      <formula>IF(RIGHT(TEXT(AE93,"0.#"),1)=".",FALSE,TRUE)</formula>
    </cfRule>
    <cfRule type="expression" dxfId="2014" priority="13316">
      <formula>IF(RIGHT(TEXT(AE93,"0.#"),1)=".",TRUE,FALSE)</formula>
    </cfRule>
  </conditionalFormatting>
  <conditionalFormatting sqref="AE94">
    <cfRule type="expression" dxfId="2013" priority="13313">
      <formula>IF(RIGHT(TEXT(AE94,"0.#"),1)=".",FALSE,TRUE)</formula>
    </cfRule>
    <cfRule type="expression" dxfId="2012" priority="13314">
      <formula>IF(RIGHT(TEXT(AE94,"0.#"),1)=".",TRUE,FALSE)</formula>
    </cfRule>
  </conditionalFormatting>
  <conditionalFormatting sqref="AI94">
    <cfRule type="expression" dxfId="2011" priority="13311">
      <formula>IF(RIGHT(TEXT(AI94,"0.#"),1)=".",FALSE,TRUE)</formula>
    </cfRule>
    <cfRule type="expression" dxfId="2010" priority="13312">
      <formula>IF(RIGHT(TEXT(AI94,"0.#"),1)=".",TRUE,FALSE)</formula>
    </cfRule>
  </conditionalFormatting>
  <conditionalFormatting sqref="AI93">
    <cfRule type="expression" dxfId="2009" priority="13309">
      <formula>IF(RIGHT(TEXT(AI93,"0.#"),1)=".",FALSE,TRUE)</formula>
    </cfRule>
    <cfRule type="expression" dxfId="2008" priority="13310">
      <formula>IF(RIGHT(TEXT(AI93,"0.#"),1)=".",TRUE,FALSE)</formula>
    </cfRule>
  </conditionalFormatting>
  <conditionalFormatting sqref="AI92">
    <cfRule type="expression" dxfId="2007" priority="13307">
      <formula>IF(RIGHT(TEXT(AI92,"0.#"),1)=".",FALSE,TRUE)</formula>
    </cfRule>
    <cfRule type="expression" dxfId="2006" priority="13308">
      <formula>IF(RIGHT(TEXT(AI92,"0.#"),1)=".",TRUE,FALSE)</formula>
    </cfRule>
  </conditionalFormatting>
  <conditionalFormatting sqref="AM92">
    <cfRule type="expression" dxfId="2005" priority="13305">
      <formula>IF(RIGHT(TEXT(AM92,"0.#"),1)=".",FALSE,TRUE)</formula>
    </cfRule>
    <cfRule type="expression" dxfId="2004" priority="13306">
      <formula>IF(RIGHT(TEXT(AM92,"0.#"),1)=".",TRUE,FALSE)</formula>
    </cfRule>
  </conditionalFormatting>
  <conditionalFormatting sqref="AM93">
    <cfRule type="expression" dxfId="2003" priority="13303">
      <formula>IF(RIGHT(TEXT(AM93,"0.#"),1)=".",FALSE,TRUE)</formula>
    </cfRule>
    <cfRule type="expression" dxfId="2002" priority="13304">
      <formula>IF(RIGHT(TEXT(AM93,"0.#"),1)=".",TRUE,FALSE)</formula>
    </cfRule>
  </conditionalFormatting>
  <conditionalFormatting sqref="AM94">
    <cfRule type="expression" dxfId="2001" priority="13301">
      <formula>IF(RIGHT(TEXT(AM94,"0.#"),1)=".",FALSE,TRUE)</formula>
    </cfRule>
    <cfRule type="expression" dxfId="2000" priority="13302">
      <formula>IF(RIGHT(TEXT(AM94,"0.#"),1)=".",TRUE,FALSE)</formula>
    </cfRule>
  </conditionalFormatting>
  <conditionalFormatting sqref="AE97">
    <cfRule type="expression" dxfId="1999" priority="13287">
      <formula>IF(RIGHT(TEXT(AE97,"0.#"),1)=".",FALSE,TRUE)</formula>
    </cfRule>
    <cfRule type="expression" dxfId="1998" priority="13288">
      <formula>IF(RIGHT(TEXT(AE97,"0.#"),1)=".",TRUE,FALSE)</formula>
    </cfRule>
  </conditionalFormatting>
  <conditionalFormatting sqref="AE98">
    <cfRule type="expression" dxfId="1997" priority="13285">
      <formula>IF(RIGHT(TEXT(AE98,"0.#"),1)=".",FALSE,TRUE)</formula>
    </cfRule>
    <cfRule type="expression" dxfId="1996" priority="13286">
      <formula>IF(RIGHT(TEXT(AE98,"0.#"),1)=".",TRUE,FALSE)</formula>
    </cfRule>
  </conditionalFormatting>
  <conditionalFormatting sqref="AE99">
    <cfRule type="expression" dxfId="1995" priority="13283">
      <formula>IF(RIGHT(TEXT(AE99,"0.#"),1)=".",FALSE,TRUE)</formula>
    </cfRule>
    <cfRule type="expression" dxfId="1994" priority="13284">
      <formula>IF(RIGHT(TEXT(AE99,"0.#"),1)=".",TRUE,FALSE)</formula>
    </cfRule>
  </conditionalFormatting>
  <conditionalFormatting sqref="AI99">
    <cfRule type="expression" dxfId="1993" priority="13281">
      <formula>IF(RIGHT(TEXT(AI99,"0.#"),1)=".",FALSE,TRUE)</formula>
    </cfRule>
    <cfRule type="expression" dxfId="1992" priority="13282">
      <formula>IF(RIGHT(TEXT(AI99,"0.#"),1)=".",TRUE,FALSE)</formula>
    </cfRule>
  </conditionalFormatting>
  <conditionalFormatting sqref="AI98">
    <cfRule type="expression" dxfId="1991" priority="13279">
      <formula>IF(RIGHT(TEXT(AI98,"0.#"),1)=".",FALSE,TRUE)</formula>
    </cfRule>
    <cfRule type="expression" dxfId="1990" priority="13280">
      <formula>IF(RIGHT(TEXT(AI98,"0.#"),1)=".",TRUE,FALSE)</formula>
    </cfRule>
  </conditionalFormatting>
  <conditionalFormatting sqref="AI97">
    <cfRule type="expression" dxfId="1989" priority="13277">
      <formula>IF(RIGHT(TEXT(AI97,"0.#"),1)=".",FALSE,TRUE)</formula>
    </cfRule>
    <cfRule type="expression" dxfId="1988" priority="13278">
      <formula>IF(RIGHT(TEXT(AI97,"0.#"),1)=".",TRUE,FALSE)</formula>
    </cfRule>
  </conditionalFormatting>
  <conditionalFormatting sqref="AM97">
    <cfRule type="expression" dxfId="1987" priority="13275">
      <formula>IF(RIGHT(TEXT(AM97,"0.#"),1)=".",FALSE,TRUE)</formula>
    </cfRule>
    <cfRule type="expression" dxfId="1986" priority="13276">
      <formula>IF(RIGHT(TEXT(AM97,"0.#"),1)=".",TRUE,FALSE)</formula>
    </cfRule>
  </conditionalFormatting>
  <conditionalFormatting sqref="AM98">
    <cfRule type="expression" dxfId="1985" priority="13273">
      <formula>IF(RIGHT(TEXT(AM98,"0.#"),1)=".",FALSE,TRUE)</formula>
    </cfRule>
    <cfRule type="expression" dxfId="1984" priority="13274">
      <formula>IF(RIGHT(TEXT(AM98,"0.#"),1)=".",TRUE,FALSE)</formula>
    </cfRule>
  </conditionalFormatting>
  <conditionalFormatting sqref="AM99">
    <cfRule type="expression" dxfId="1983" priority="13271">
      <formula>IF(RIGHT(TEXT(AM99,"0.#"),1)=".",FALSE,TRUE)</formula>
    </cfRule>
    <cfRule type="expression" dxfId="1982" priority="13272">
      <formula>IF(RIGHT(TEXT(AM99,"0.#"),1)=".",TRUE,FALSE)</formula>
    </cfRule>
  </conditionalFormatting>
  <conditionalFormatting sqref="AI101">
    <cfRule type="expression" dxfId="1981" priority="13257">
      <formula>IF(RIGHT(TEXT(AI101,"0.#"),1)=".",FALSE,TRUE)</formula>
    </cfRule>
    <cfRule type="expression" dxfId="1980" priority="13258">
      <formula>IF(RIGHT(TEXT(AI101,"0.#"),1)=".",TRUE,FALSE)</formula>
    </cfRule>
  </conditionalFormatting>
  <conditionalFormatting sqref="AM101">
    <cfRule type="expression" dxfId="1979" priority="13255">
      <formula>IF(RIGHT(TEXT(AM101,"0.#"),1)=".",FALSE,TRUE)</formula>
    </cfRule>
    <cfRule type="expression" dxfId="1978" priority="13256">
      <formula>IF(RIGHT(TEXT(AM101,"0.#"),1)=".",TRUE,FALSE)</formula>
    </cfRule>
  </conditionalFormatting>
  <conditionalFormatting sqref="AE102">
    <cfRule type="expression" dxfId="1977" priority="13253">
      <formula>IF(RIGHT(TEXT(AE102,"0.#"),1)=".",FALSE,TRUE)</formula>
    </cfRule>
    <cfRule type="expression" dxfId="1976" priority="13254">
      <formula>IF(RIGHT(TEXT(AE102,"0.#"),1)=".",TRUE,FALSE)</formula>
    </cfRule>
  </conditionalFormatting>
  <conditionalFormatting sqref="AI102">
    <cfRule type="expression" dxfId="1975" priority="13251">
      <formula>IF(RIGHT(TEXT(AI102,"0.#"),1)=".",FALSE,TRUE)</formula>
    </cfRule>
    <cfRule type="expression" dxfId="1974" priority="13252">
      <formula>IF(RIGHT(TEXT(AI102,"0.#"),1)=".",TRUE,FALSE)</formula>
    </cfRule>
  </conditionalFormatting>
  <conditionalFormatting sqref="AM102">
    <cfRule type="expression" dxfId="1973" priority="13249">
      <formula>IF(RIGHT(TEXT(AM102,"0.#"),1)=".",FALSE,TRUE)</formula>
    </cfRule>
    <cfRule type="expression" dxfId="1972" priority="13250">
      <formula>IF(RIGHT(TEXT(AM102,"0.#"),1)=".",TRUE,FALSE)</formula>
    </cfRule>
  </conditionalFormatting>
  <conditionalFormatting sqref="AQ102">
    <cfRule type="expression" dxfId="1971" priority="13247">
      <formula>IF(RIGHT(TEXT(AQ102,"0.#"),1)=".",FALSE,TRUE)</formula>
    </cfRule>
    <cfRule type="expression" dxfId="1970" priority="13248">
      <formula>IF(RIGHT(TEXT(AQ102,"0.#"),1)=".",TRUE,FALSE)</formula>
    </cfRule>
  </conditionalFormatting>
  <conditionalFormatting sqref="AE104">
    <cfRule type="expression" dxfId="1969" priority="13245">
      <formula>IF(RIGHT(TEXT(AE104,"0.#"),1)=".",FALSE,TRUE)</formula>
    </cfRule>
    <cfRule type="expression" dxfId="1968" priority="13246">
      <formula>IF(RIGHT(TEXT(AE104,"0.#"),1)=".",TRUE,FALSE)</formula>
    </cfRule>
  </conditionalFormatting>
  <conditionalFormatting sqref="AI104">
    <cfRule type="expression" dxfId="1967" priority="13243">
      <formula>IF(RIGHT(TEXT(AI104,"0.#"),1)=".",FALSE,TRUE)</formula>
    </cfRule>
    <cfRule type="expression" dxfId="1966" priority="13244">
      <formula>IF(RIGHT(TEXT(AI104,"0.#"),1)=".",TRUE,FALSE)</formula>
    </cfRule>
  </conditionalFormatting>
  <conditionalFormatting sqref="AM104">
    <cfRule type="expression" dxfId="1965" priority="13241">
      <formula>IF(RIGHT(TEXT(AM104,"0.#"),1)=".",FALSE,TRUE)</formula>
    </cfRule>
    <cfRule type="expression" dxfId="1964" priority="13242">
      <formula>IF(RIGHT(TEXT(AM104,"0.#"),1)=".",TRUE,FALSE)</formula>
    </cfRule>
  </conditionalFormatting>
  <conditionalFormatting sqref="AE105">
    <cfRule type="expression" dxfId="1963" priority="13239">
      <formula>IF(RIGHT(TEXT(AE105,"0.#"),1)=".",FALSE,TRUE)</formula>
    </cfRule>
    <cfRule type="expression" dxfId="1962" priority="13240">
      <formula>IF(RIGHT(TEXT(AE105,"0.#"),1)=".",TRUE,FALSE)</formula>
    </cfRule>
  </conditionalFormatting>
  <conditionalFormatting sqref="AI105">
    <cfRule type="expression" dxfId="1961" priority="13237">
      <formula>IF(RIGHT(TEXT(AI105,"0.#"),1)=".",FALSE,TRUE)</formula>
    </cfRule>
    <cfRule type="expression" dxfId="1960" priority="13238">
      <formula>IF(RIGHT(TEXT(AI105,"0.#"),1)=".",TRUE,FALSE)</formula>
    </cfRule>
  </conditionalFormatting>
  <conditionalFormatting sqref="AM105">
    <cfRule type="expression" dxfId="1959" priority="13235">
      <formula>IF(RIGHT(TEXT(AM105,"0.#"),1)=".",FALSE,TRUE)</formula>
    </cfRule>
    <cfRule type="expression" dxfId="1958" priority="13236">
      <formula>IF(RIGHT(TEXT(AM105,"0.#"),1)=".",TRUE,FALSE)</formula>
    </cfRule>
  </conditionalFormatting>
  <conditionalFormatting sqref="AE107">
    <cfRule type="expression" dxfId="1957" priority="13231">
      <formula>IF(RIGHT(TEXT(AE107,"0.#"),1)=".",FALSE,TRUE)</formula>
    </cfRule>
    <cfRule type="expression" dxfId="1956" priority="13232">
      <formula>IF(RIGHT(TEXT(AE107,"0.#"),1)=".",TRUE,FALSE)</formula>
    </cfRule>
  </conditionalFormatting>
  <conditionalFormatting sqref="AI107">
    <cfRule type="expression" dxfId="1955" priority="13229">
      <formula>IF(RIGHT(TEXT(AI107,"0.#"),1)=".",FALSE,TRUE)</formula>
    </cfRule>
    <cfRule type="expression" dxfId="1954" priority="13230">
      <formula>IF(RIGHT(TEXT(AI107,"0.#"),1)=".",TRUE,FALSE)</formula>
    </cfRule>
  </conditionalFormatting>
  <conditionalFormatting sqref="AM107">
    <cfRule type="expression" dxfId="1953" priority="13227">
      <formula>IF(RIGHT(TEXT(AM107,"0.#"),1)=".",FALSE,TRUE)</formula>
    </cfRule>
    <cfRule type="expression" dxfId="1952" priority="13228">
      <formula>IF(RIGHT(TEXT(AM107,"0.#"),1)=".",TRUE,FALSE)</formula>
    </cfRule>
  </conditionalFormatting>
  <conditionalFormatting sqref="AE108">
    <cfRule type="expression" dxfId="1951" priority="13225">
      <formula>IF(RIGHT(TEXT(AE108,"0.#"),1)=".",FALSE,TRUE)</formula>
    </cfRule>
    <cfRule type="expression" dxfId="1950" priority="13226">
      <formula>IF(RIGHT(TEXT(AE108,"0.#"),1)=".",TRUE,FALSE)</formula>
    </cfRule>
  </conditionalFormatting>
  <conditionalFormatting sqref="AI108">
    <cfRule type="expression" dxfId="1949" priority="13223">
      <formula>IF(RIGHT(TEXT(AI108,"0.#"),1)=".",FALSE,TRUE)</formula>
    </cfRule>
    <cfRule type="expression" dxfId="1948" priority="13224">
      <formula>IF(RIGHT(TEXT(AI108,"0.#"),1)=".",TRUE,FALSE)</formula>
    </cfRule>
  </conditionalFormatting>
  <conditionalFormatting sqref="AM108">
    <cfRule type="expression" dxfId="1947" priority="13221">
      <formula>IF(RIGHT(TEXT(AM108,"0.#"),1)=".",FALSE,TRUE)</formula>
    </cfRule>
    <cfRule type="expression" dxfId="1946" priority="13222">
      <formula>IF(RIGHT(TEXT(AM108,"0.#"),1)=".",TRUE,FALSE)</formula>
    </cfRule>
  </conditionalFormatting>
  <conditionalFormatting sqref="AE110">
    <cfRule type="expression" dxfId="1945" priority="13217">
      <formula>IF(RIGHT(TEXT(AE110,"0.#"),1)=".",FALSE,TRUE)</formula>
    </cfRule>
    <cfRule type="expression" dxfId="1944" priority="13218">
      <formula>IF(RIGHT(TEXT(AE110,"0.#"),1)=".",TRUE,FALSE)</formula>
    </cfRule>
  </conditionalFormatting>
  <conditionalFormatting sqref="AI110">
    <cfRule type="expression" dxfId="1943" priority="13215">
      <formula>IF(RIGHT(TEXT(AI110,"0.#"),1)=".",FALSE,TRUE)</formula>
    </cfRule>
    <cfRule type="expression" dxfId="1942" priority="13216">
      <formula>IF(RIGHT(TEXT(AI110,"0.#"),1)=".",TRUE,FALSE)</formula>
    </cfRule>
  </conditionalFormatting>
  <conditionalFormatting sqref="AM110">
    <cfRule type="expression" dxfId="1941" priority="13213">
      <formula>IF(RIGHT(TEXT(AM110,"0.#"),1)=".",FALSE,TRUE)</formula>
    </cfRule>
    <cfRule type="expression" dxfId="1940" priority="13214">
      <formula>IF(RIGHT(TEXT(AM110,"0.#"),1)=".",TRUE,FALSE)</formula>
    </cfRule>
  </conditionalFormatting>
  <conditionalFormatting sqref="AE111">
    <cfRule type="expression" dxfId="1939" priority="13211">
      <formula>IF(RIGHT(TEXT(AE111,"0.#"),1)=".",FALSE,TRUE)</formula>
    </cfRule>
    <cfRule type="expression" dxfId="1938" priority="13212">
      <formula>IF(RIGHT(TEXT(AE111,"0.#"),1)=".",TRUE,FALSE)</formula>
    </cfRule>
  </conditionalFormatting>
  <conditionalFormatting sqref="AI111">
    <cfRule type="expression" dxfId="1937" priority="13209">
      <formula>IF(RIGHT(TEXT(AI111,"0.#"),1)=".",FALSE,TRUE)</formula>
    </cfRule>
    <cfRule type="expression" dxfId="1936" priority="13210">
      <formula>IF(RIGHT(TEXT(AI111,"0.#"),1)=".",TRUE,FALSE)</formula>
    </cfRule>
  </conditionalFormatting>
  <conditionalFormatting sqref="AM111">
    <cfRule type="expression" dxfId="1935" priority="13207">
      <formula>IF(RIGHT(TEXT(AM111,"0.#"),1)=".",FALSE,TRUE)</formula>
    </cfRule>
    <cfRule type="expression" dxfId="1934" priority="13208">
      <formula>IF(RIGHT(TEXT(AM111,"0.#"),1)=".",TRUE,FALSE)</formula>
    </cfRule>
  </conditionalFormatting>
  <conditionalFormatting sqref="AE113">
    <cfRule type="expression" dxfId="1933" priority="13203">
      <formula>IF(RIGHT(TEXT(AE113,"0.#"),1)=".",FALSE,TRUE)</formula>
    </cfRule>
    <cfRule type="expression" dxfId="1932" priority="13204">
      <formula>IF(RIGHT(TEXT(AE113,"0.#"),1)=".",TRUE,FALSE)</formula>
    </cfRule>
  </conditionalFormatting>
  <conditionalFormatting sqref="AI113">
    <cfRule type="expression" dxfId="1931" priority="13201">
      <formula>IF(RIGHT(TEXT(AI113,"0.#"),1)=".",FALSE,TRUE)</formula>
    </cfRule>
    <cfRule type="expression" dxfId="1930" priority="13202">
      <formula>IF(RIGHT(TEXT(AI113,"0.#"),1)=".",TRUE,FALSE)</formula>
    </cfRule>
  </conditionalFormatting>
  <conditionalFormatting sqref="AM113">
    <cfRule type="expression" dxfId="1929" priority="13199">
      <formula>IF(RIGHT(TEXT(AM113,"0.#"),1)=".",FALSE,TRUE)</formula>
    </cfRule>
    <cfRule type="expression" dxfId="1928" priority="13200">
      <formula>IF(RIGHT(TEXT(AM113,"0.#"),1)=".",TRUE,FALSE)</formula>
    </cfRule>
  </conditionalFormatting>
  <conditionalFormatting sqref="AE114">
    <cfRule type="expression" dxfId="1927" priority="13197">
      <formula>IF(RIGHT(TEXT(AE114,"0.#"),1)=".",FALSE,TRUE)</formula>
    </cfRule>
    <cfRule type="expression" dxfId="1926" priority="13198">
      <formula>IF(RIGHT(TEXT(AE114,"0.#"),1)=".",TRUE,FALSE)</formula>
    </cfRule>
  </conditionalFormatting>
  <conditionalFormatting sqref="AI114">
    <cfRule type="expression" dxfId="1925" priority="13195">
      <formula>IF(RIGHT(TEXT(AI114,"0.#"),1)=".",FALSE,TRUE)</formula>
    </cfRule>
    <cfRule type="expression" dxfId="1924" priority="13196">
      <formula>IF(RIGHT(TEXT(AI114,"0.#"),1)=".",TRUE,FALSE)</formula>
    </cfRule>
  </conditionalFormatting>
  <conditionalFormatting sqref="AM114">
    <cfRule type="expression" dxfId="1923" priority="13193">
      <formula>IF(RIGHT(TEXT(AM114,"0.#"),1)=".",FALSE,TRUE)</formula>
    </cfRule>
    <cfRule type="expression" dxfId="1922" priority="13194">
      <formula>IF(RIGHT(TEXT(AM114,"0.#"),1)=".",TRUE,FALSE)</formula>
    </cfRule>
  </conditionalFormatting>
  <conditionalFormatting sqref="AE116 AQ116">
    <cfRule type="expression" dxfId="1921" priority="13189">
      <formula>IF(RIGHT(TEXT(AE116,"0.#"),1)=".",FALSE,TRUE)</formula>
    </cfRule>
    <cfRule type="expression" dxfId="1920" priority="13190">
      <formula>IF(RIGHT(TEXT(AE116,"0.#"),1)=".",TRUE,FALSE)</formula>
    </cfRule>
  </conditionalFormatting>
  <conditionalFormatting sqref="AI116">
    <cfRule type="expression" dxfId="1919" priority="13187">
      <formula>IF(RIGHT(TEXT(AI116,"0.#"),1)=".",FALSE,TRUE)</formula>
    </cfRule>
    <cfRule type="expression" dxfId="1918" priority="13188">
      <formula>IF(RIGHT(TEXT(AI116,"0.#"),1)=".",TRUE,FALSE)</formula>
    </cfRule>
  </conditionalFormatting>
  <conditionalFormatting sqref="AM116">
    <cfRule type="expression" dxfId="1917" priority="13185">
      <formula>IF(RIGHT(TEXT(AM116,"0.#"),1)=".",FALSE,TRUE)</formula>
    </cfRule>
    <cfRule type="expression" dxfId="1916" priority="13186">
      <formula>IF(RIGHT(TEXT(AM116,"0.#"),1)=".",TRUE,FALSE)</formula>
    </cfRule>
  </conditionalFormatting>
  <conditionalFormatting sqref="AE117 AM117">
    <cfRule type="expression" dxfId="1915" priority="13183">
      <formula>IF(RIGHT(TEXT(AE117,"0.#"),1)=".",FALSE,TRUE)</formula>
    </cfRule>
    <cfRule type="expression" dxfId="1914" priority="13184">
      <formula>IF(RIGHT(TEXT(AE117,"0.#"),1)=".",TRUE,FALSE)</formula>
    </cfRule>
  </conditionalFormatting>
  <conditionalFormatting sqref="AI117">
    <cfRule type="expression" dxfId="1913" priority="13181">
      <formula>IF(RIGHT(TEXT(AI117,"0.#"),1)=".",FALSE,TRUE)</formula>
    </cfRule>
    <cfRule type="expression" dxfId="1912" priority="13182">
      <formula>IF(RIGHT(TEXT(AI117,"0.#"),1)=".",TRUE,FALSE)</formula>
    </cfRule>
  </conditionalFormatting>
  <conditionalFormatting sqref="AQ117">
    <cfRule type="expression" dxfId="1911" priority="13177">
      <formula>IF(RIGHT(TEXT(AQ117,"0.#"),1)=".",FALSE,TRUE)</formula>
    </cfRule>
    <cfRule type="expression" dxfId="1910" priority="13178">
      <formula>IF(RIGHT(TEXT(AQ117,"0.#"),1)=".",TRUE,FALSE)</formula>
    </cfRule>
  </conditionalFormatting>
  <conditionalFormatting sqref="AE119 AQ119">
    <cfRule type="expression" dxfId="1909" priority="13175">
      <formula>IF(RIGHT(TEXT(AE119,"0.#"),1)=".",FALSE,TRUE)</formula>
    </cfRule>
    <cfRule type="expression" dxfId="1908" priority="13176">
      <formula>IF(RIGHT(TEXT(AE119,"0.#"),1)=".",TRUE,FALSE)</formula>
    </cfRule>
  </conditionalFormatting>
  <conditionalFormatting sqref="AI119">
    <cfRule type="expression" dxfId="1907" priority="13173">
      <formula>IF(RIGHT(TEXT(AI119,"0.#"),1)=".",FALSE,TRUE)</formula>
    </cfRule>
    <cfRule type="expression" dxfId="1906" priority="13174">
      <formula>IF(RIGHT(TEXT(AI119,"0.#"),1)=".",TRUE,FALSE)</formula>
    </cfRule>
  </conditionalFormatting>
  <conditionalFormatting sqref="AM119">
    <cfRule type="expression" dxfId="1905" priority="13171">
      <formula>IF(RIGHT(TEXT(AM119,"0.#"),1)=".",FALSE,TRUE)</formula>
    </cfRule>
    <cfRule type="expression" dxfId="1904" priority="13172">
      <formula>IF(RIGHT(TEXT(AM119,"0.#"),1)=".",TRUE,FALSE)</formula>
    </cfRule>
  </conditionalFormatting>
  <conditionalFormatting sqref="AQ120">
    <cfRule type="expression" dxfId="1903" priority="13163">
      <formula>IF(RIGHT(TEXT(AQ120,"0.#"),1)=".",FALSE,TRUE)</formula>
    </cfRule>
    <cfRule type="expression" dxfId="1902" priority="13164">
      <formula>IF(RIGHT(TEXT(AQ120,"0.#"),1)=".",TRUE,FALSE)</formula>
    </cfRule>
  </conditionalFormatting>
  <conditionalFormatting sqref="AE122 AQ122">
    <cfRule type="expression" dxfId="1901" priority="13161">
      <formula>IF(RIGHT(TEXT(AE122,"0.#"),1)=".",FALSE,TRUE)</formula>
    </cfRule>
    <cfRule type="expression" dxfId="1900" priority="13162">
      <formula>IF(RIGHT(TEXT(AE122,"0.#"),1)=".",TRUE,FALSE)</formula>
    </cfRule>
  </conditionalFormatting>
  <conditionalFormatting sqref="AI122">
    <cfRule type="expression" dxfId="1899" priority="13159">
      <formula>IF(RIGHT(TEXT(AI122,"0.#"),1)=".",FALSE,TRUE)</formula>
    </cfRule>
    <cfRule type="expression" dxfId="1898" priority="13160">
      <formula>IF(RIGHT(TEXT(AI122,"0.#"),1)=".",TRUE,FALSE)</formula>
    </cfRule>
  </conditionalFormatting>
  <conditionalFormatting sqref="AM122">
    <cfRule type="expression" dxfId="1897" priority="13157">
      <formula>IF(RIGHT(TEXT(AM122,"0.#"),1)=".",FALSE,TRUE)</formula>
    </cfRule>
    <cfRule type="expression" dxfId="1896" priority="13158">
      <formula>IF(RIGHT(TEXT(AM122,"0.#"),1)=".",TRUE,FALSE)</formula>
    </cfRule>
  </conditionalFormatting>
  <conditionalFormatting sqref="AQ123">
    <cfRule type="expression" dxfId="1895" priority="13149">
      <formula>IF(RIGHT(TEXT(AQ123,"0.#"),1)=".",FALSE,TRUE)</formula>
    </cfRule>
    <cfRule type="expression" dxfId="1894" priority="13150">
      <formula>IF(RIGHT(TEXT(AQ123,"0.#"),1)=".",TRUE,FALSE)</formula>
    </cfRule>
  </conditionalFormatting>
  <conditionalFormatting sqref="AE125 AQ125">
    <cfRule type="expression" dxfId="1893" priority="13147">
      <formula>IF(RIGHT(TEXT(AE125,"0.#"),1)=".",FALSE,TRUE)</formula>
    </cfRule>
    <cfRule type="expression" dxfId="1892" priority="13148">
      <formula>IF(RIGHT(TEXT(AE125,"0.#"),1)=".",TRUE,FALSE)</formula>
    </cfRule>
  </conditionalFormatting>
  <conditionalFormatting sqref="AI125">
    <cfRule type="expression" dxfId="1891" priority="13145">
      <formula>IF(RIGHT(TEXT(AI125,"0.#"),1)=".",FALSE,TRUE)</formula>
    </cfRule>
    <cfRule type="expression" dxfId="1890" priority="13146">
      <formula>IF(RIGHT(TEXT(AI125,"0.#"),1)=".",TRUE,FALSE)</formula>
    </cfRule>
  </conditionalFormatting>
  <conditionalFormatting sqref="AM125">
    <cfRule type="expression" dxfId="1889" priority="13143">
      <formula>IF(RIGHT(TEXT(AM125,"0.#"),1)=".",FALSE,TRUE)</formula>
    </cfRule>
    <cfRule type="expression" dxfId="1888" priority="13144">
      <formula>IF(RIGHT(TEXT(AM125,"0.#"),1)=".",TRUE,FALSE)</formula>
    </cfRule>
  </conditionalFormatting>
  <conditionalFormatting sqref="AQ126">
    <cfRule type="expression" dxfId="1887" priority="13135">
      <formula>IF(RIGHT(TEXT(AQ126,"0.#"),1)=".",FALSE,TRUE)</formula>
    </cfRule>
    <cfRule type="expression" dxfId="1886" priority="13136">
      <formula>IF(RIGHT(TEXT(AQ126,"0.#"),1)=".",TRUE,FALSE)</formula>
    </cfRule>
  </conditionalFormatting>
  <conditionalFormatting sqref="AE128 AQ128">
    <cfRule type="expression" dxfId="1885" priority="13133">
      <formula>IF(RIGHT(TEXT(AE128,"0.#"),1)=".",FALSE,TRUE)</formula>
    </cfRule>
    <cfRule type="expression" dxfId="1884" priority="13134">
      <formula>IF(RIGHT(TEXT(AE128,"0.#"),1)=".",TRUE,FALSE)</formula>
    </cfRule>
  </conditionalFormatting>
  <conditionalFormatting sqref="AI128">
    <cfRule type="expression" dxfId="1883" priority="13131">
      <formula>IF(RIGHT(TEXT(AI128,"0.#"),1)=".",FALSE,TRUE)</formula>
    </cfRule>
    <cfRule type="expression" dxfId="1882" priority="13132">
      <formula>IF(RIGHT(TEXT(AI128,"0.#"),1)=".",TRUE,FALSE)</formula>
    </cfRule>
  </conditionalFormatting>
  <conditionalFormatting sqref="AM128">
    <cfRule type="expression" dxfId="1881" priority="13129">
      <formula>IF(RIGHT(TEXT(AM128,"0.#"),1)=".",FALSE,TRUE)</formula>
    </cfRule>
    <cfRule type="expression" dxfId="1880" priority="13130">
      <formula>IF(RIGHT(TEXT(AM128,"0.#"),1)=".",TRUE,FALSE)</formula>
    </cfRule>
  </conditionalFormatting>
  <conditionalFormatting sqref="AQ129">
    <cfRule type="expression" dxfId="1879" priority="13121">
      <formula>IF(RIGHT(TEXT(AQ129,"0.#"),1)=".",FALSE,TRUE)</formula>
    </cfRule>
    <cfRule type="expression" dxfId="1878" priority="13122">
      <formula>IF(RIGHT(TEXT(AQ129,"0.#"),1)=".",TRUE,FALSE)</formula>
    </cfRule>
  </conditionalFormatting>
  <conditionalFormatting sqref="AE75">
    <cfRule type="expression" dxfId="1877" priority="13119">
      <formula>IF(RIGHT(TEXT(AE75,"0.#"),1)=".",FALSE,TRUE)</formula>
    </cfRule>
    <cfRule type="expression" dxfId="1876" priority="13120">
      <formula>IF(RIGHT(TEXT(AE75,"0.#"),1)=".",TRUE,FALSE)</formula>
    </cfRule>
  </conditionalFormatting>
  <conditionalFormatting sqref="AE76">
    <cfRule type="expression" dxfId="1875" priority="13117">
      <formula>IF(RIGHT(TEXT(AE76,"0.#"),1)=".",FALSE,TRUE)</formula>
    </cfRule>
    <cfRule type="expression" dxfId="1874" priority="13118">
      <formula>IF(RIGHT(TEXT(AE76,"0.#"),1)=".",TRUE,FALSE)</formula>
    </cfRule>
  </conditionalFormatting>
  <conditionalFormatting sqref="AE77">
    <cfRule type="expression" dxfId="1873" priority="13115">
      <formula>IF(RIGHT(TEXT(AE77,"0.#"),1)=".",FALSE,TRUE)</formula>
    </cfRule>
    <cfRule type="expression" dxfId="1872" priority="13116">
      <formula>IF(RIGHT(TEXT(AE77,"0.#"),1)=".",TRUE,FALSE)</formula>
    </cfRule>
  </conditionalFormatting>
  <conditionalFormatting sqref="AI77">
    <cfRule type="expression" dxfId="1871" priority="13113">
      <formula>IF(RIGHT(TEXT(AI77,"0.#"),1)=".",FALSE,TRUE)</formula>
    </cfRule>
    <cfRule type="expression" dxfId="1870" priority="13114">
      <formula>IF(RIGHT(TEXT(AI77,"0.#"),1)=".",TRUE,FALSE)</formula>
    </cfRule>
  </conditionalFormatting>
  <conditionalFormatting sqref="AI76">
    <cfRule type="expression" dxfId="1869" priority="13111">
      <formula>IF(RIGHT(TEXT(AI76,"0.#"),1)=".",FALSE,TRUE)</formula>
    </cfRule>
    <cfRule type="expression" dxfId="1868" priority="13112">
      <formula>IF(RIGHT(TEXT(AI76,"0.#"),1)=".",TRUE,FALSE)</formula>
    </cfRule>
  </conditionalFormatting>
  <conditionalFormatting sqref="AI75">
    <cfRule type="expression" dxfId="1867" priority="13109">
      <formula>IF(RIGHT(TEXT(AI75,"0.#"),1)=".",FALSE,TRUE)</formula>
    </cfRule>
    <cfRule type="expression" dxfId="1866" priority="13110">
      <formula>IF(RIGHT(TEXT(AI75,"0.#"),1)=".",TRUE,FALSE)</formula>
    </cfRule>
  </conditionalFormatting>
  <conditionalFormatting sqref="AM75">
    <cfRule type="expression" dxfId="1865" priority="13107">
      <formula>IF(RIGHT(TEXT(AM75,"0.#"),1)=".",FALSE,TRUE)</formula>
    </cfRule>
    <cfRule type="expression" dxfId="1864" priority="13108">
      <formula>IF(RIGHT(TEXT(AM75,"0.#"),1)=".",TRUE,FALSE)</formula>
    </cfRule>
  </conditionalFormatting>
  <conditionalFormatting sqref="AM76">
    <cfRule type="expression" dxfId="1863" priority="13105">
      <formula>IF(RIGHT(TEXT(AM76,"0.#"),1)=".",FALSE,TRUE)</formula>
    </cfRule>
    <cfRule type="expression" dxfId="1862" priority="13106">
      <formula>IF(RIGHT(TEXT(AM76,"0.#"),1)=".",TRUE,FALSE)</formula>
    </cfRule>
  </conditionalFormatting>
  <conditionalFormatting sqref="AM77">
    <cfRule type="expression" dxfId="1861" priority="13103">
      <formula>IF(RIGHT(TEXT(AM77,"0.#"),1)=".",FALSE,TRUE)</formula>
    </cfRule>
    <cfRule type="expression" dxfId="1860" priority="13104">
      <formula>IF(RIGHT(TEXT(AM77,"0.#"),1)=".",TRUE,FALSE)</formula>
    </cfRule>
  </conditionalFormatting>
  <conditionalFormatting sqref="AE433">
    <cfRule type="expression" dxfId="1859" priority="13059">
      <formula>IF(RIGHT(TEXT(AE433,"0.#"),1)=".",FALSE,TRUE)</formula>
    </cfRule>
    <cfRule type="expression" dxfId="1858" priority="13060">
      <formula>IF(RIGHT(TEXT(AE433,"0.#"),1)=".",TRUE,FALSE)</formula>
    </cfRule>
  </conditionalFormatting>
  <conditionalFormatting sqref="AM435">
    <cfRule type="expression" dxfId="1857" priority="13043">
      <formula>IF(RIGHT(TEXT(AM435,"0.#"),1)=".",FALSE,TRUE)</formula>
    </cfRule>
    <cfRule type="expression" dxfId="1856" priority="13044">
      <formula>IF(RIGHT(TEXT(AM435,"0.#"),1)=".",TRUE,FALSE)</formula>
    </cfRule>
  </conditionalFormatting>
  <conditionalFormatting sqref="AE434">
    <cfRule type="expression" dxfId="1855" priority="13057">
      <formula>IF(RIGHT(TEXT(AE434,"0.#"),1)=".",FALSE,TRUE)</formula>
    </cfRule>
    <cfRule type="expression" dxfId="1854" priority="13058">
      <formula>IF(RIGHT(TEXT(AE434,"0.#"),1)=".",TRUE,FALSE)</formula>
    </cfRule>
  </conditionalFormatting>
  <conditionalFormatting sqref="AE435">
    <cfRule type="expression" dxfId="1853" priority="13055">
      <formula>IF(RIGHT(TEXT(AE435,"0.#"),1)=".",FALSE,TRUE)</formula>
    </cfRule>
    <cfRule type="expression" dxfId="1852" priority="13056">
      <formula>IF(RIGHT(TEXT(AE435,"0.#"),1)=".",TRUE,FALSE)</formula>
    </cfRule>
  </conditionalFormatting>
  <conditionalFormatting sqref="AM433">
    <cfRule type="expression" dxfId="1851" priority="13047">
      <formula>IF(RIGHT(TEXT(AM433,"0.#"),1)=".",FALSE,TRUE)</formula>
    </cfRule>
    <cfRule type="expression" dxfId="1850" priority="13048">
      <formula>IF(RIGHT(TEXT(AM433,"0.#"),1)=".",TRUE,FALSE)</formula>
    </cfRule>
  </conditionalFormatting>
  <conditionalFormatting sqref="AM434">
    <cfRule type="expression" dxfId="1849" priority="13045">
      <formula>IF(RIGHT(TEXT(AM434,"0.#"),1)=".",FALSE,TRUE)</formula>
    </cfRule>
    <cfRule type="expression" dxfId="1848" priority="13046">
      <formula>IF(RIGHT(TEXT(AM434,"0.#"),1)=".",TRUE,FALSE)</formula>
    </cfRule>
  </conditionalFormatting>
  <conditionalFormatting sqref="AU433">
    <cfRule type="expression" dxfId="1847" priority="13035">
      <formula>IF(RIGHT(TEXT(AU433,"0.#"),1)=".",FALSE,TRUE)</formula>
    </cfRule>
    <cfRule type="expression" dxfId="1846" priority="13036">
      <formula>IF(RIGHT(TEXT(AU433,"0.#"),1)=".",TRUE,FALSE)</formula>
    </cfRule>
  </conditionalFormatting>
  <conditionalFormatting sqref="AU434">
    <cfRule type="expression" dxfId="1845" priority="13033">
      <formula>IF(RIGHT(TEXT(AU434,"0.#"),1)=".",FALSE,TRUE)</formula>
    </cfRule>
    <cfRule type="expression" dxfId="1844" priority="13034">
      <formula>IF(RIGHT(TEXT(AU434,"0.#"),1)=".",TRUE,FALSE)</formula>
    </cfRule>
  </conditionalFormatting>
  <conditionalFormatting sqref="AU435">
    <cfRule type="expression" dxfId="1843" priority="13031">
      <formula>IF(RIGHT(TEXT(AU435,"0.#"),1)=".",FALSE,TRUE)</formula>
    </cfRule>
    <cfRule type="expression" dxfId="1842" priority="13032">
      <formula>IF(RIGHT(TEXT(AU435,"0.#"),1)=".",TRUE,FALSE)</formula>
    </cfRule>
  </conditionalFormatting>
  <conditionalFormatting sqref="AI435">
    <cfRule type="expression" dxfId="1841" priority="12965">
      <formula>IF(RIGHT(TEXT(AI435,"0.#"),1)=".",FALSE,TRUE)</formula>
    </cfRule>
    <cfRule type="expression" dxfId="1840" priority="12966">
      <formula>IF(RIGHT(TEXT(AI435,"0.#"),1)=".",TRUE,FALSE)</formula>
    </cfRule>
  </conditionalFormatting>
  <conditionalFormatting sqref="AI433">
    <cfRule type="expression" dxfId="1839" priority="12969">
      <formula>IF(RIGHT(TEXT(AI433,"0.#"),1)=".",FALSE,TRUE)</formula>
    </cfRule>
    <cfRule type="expression" dxfId="1838" priority="12970">
      <formula>IF(RIGHT(TEXT(AI433,"0.#"),1)=".",TRUE,FALSE)</formula>
    </cfRule>
  </conditionalFormatting>
  <conditionalFormatting sqref="AI434">
    <cfRule type="expression" dxfId="1837" priority="12967">
      <formula>IF(RIGHT(TEXT(AI434,"0.#"),1)=".",FALSE,TRUE)</formula>
    </cfRule>
    <cfRule type="expression" dxfId="1836" priority="12968">
      <formula>IF(RIGHT(TEXT(AI434,"0.#"),1)=".",TRUE,FALSE)</formula>
    </cfRule>
  </conditionalFormatting>
  <conditionalFormatting sqref="AQ434">
    <cfRule type="expression" dxfId="1835" priority="12951">
      <formula>IF(RIGHT(TEXT(AQ434,"0.#"),1)=".",FALSE,TRUE)</formula>
    </cfRule>
    <cfRule type="expression" dxfId="1834" priority="12952">
      <formula>IF(RIGHT(TEXT(AQ434,"0.#"),1)=".",TRUE,FALSE)</formula>
    </cfRule>
  </conditionalFormatting>
  <conditionalFormatting sqref="AQ435">
    <cfRule type="expression" dxfId="1833" priority="12937">
      <formula>IF(RIGHT(TEXT(AQ435,"0.#"),1)=".",FALSE,TRUE)</formula>
    </cfRule>
    <cfRule type="expression" dxfId="1832" priority="12938">
      <formula>IF(RIGHT(TEXT(AQ435,"0.#"),1)=".",TRUE,FALSE)</formula>
    </cfRule>
  </conditionalFormatting>
  <conditionalFormatting sqref="AQ433">
    <cfRule type="expression" dxfId="1831" priority="12935">
      <formula>IF(RIGHT(TEXT(AQ433,"0.#"),1)=".",FALSE,TRUE)</formula>
    </cfRule>
    <cfRule type="expression" dxfId="1830" priority="12936">
      <formula>IF(RIGHT(TEXT(AQ433,"0.#"),1)=".",TRUE,FALSE)</formula>
    </cfRule>
  </conditionalFormatting>
  <conditionalFormatting sqref="AL839:AO866">
    <cfRule type="expression" dxfId="1829" priority="6659">
      <formula>IF(AND(AL839&gt;=0, RIGHT(TEXT(AL839,"0.#"),1)&lt;&gt;"."),TRUE,FALSE)</formula>
    </cfRule>
    <cfRule type="expression" dxfId="1828" priority="6660">
      <formula>IF(AND(AL839&gt;=0, RIGHT(TEXT(AL839,"0.#"),1)="."),TRUE,FALSE)</formula>
    </cfRule>
    <cfRule type="expression" dxfId="1827" priority="6661">
      <formula>IF(AND(AL839&lt;0, RIGHT(TEXT(AL839,"0.#"),1)&lt;&gt;"."),TRUE,FALSE)</formula>
    </cfRule>
    <cfRule type="expression" dxfId="1826" priority="6662">
      <formula>IF(AND(AL839&lt;0, RIGHT(TEXT(AL839,"0.#"),1)="."),TRUE,FALSE)</formula>
    </cfRule>
  </conditionalFormatting>
  <conditionalFormatting sqref="AQ53:AQ55">
    <cfRule type="expression" dxfId="1825" priority="4681">
      <formula>IF(RIGHT(TEXT(AQ53,"0.#"),1)=".",FALSE,TRUE)</formula>
    </cfRule>
    <cfRule type="expression" dxfId="1824" priority="4682">
      <formula>IF(RIGHT(TEXT(AQ53,"0.#"),1)=".",TRUE,FALSE)</formula>
    </cfRule>
  </conditionalFormatting>
  <conditionalFormatting sqref="AU53:AU55">
    <cfRule type="expression" dxfId="1823" priority="4679">
      <formula>IF(RIGHT(TEXT(AU53,"0.#"),1)=".",FALSE,TRUE)</formula>
    </cfRule>
    <cfRule type="expression" dxfId="1822" priority="4680">
      <formula>IF(RIGHT(TEXT(AU53,"0.#"),1)=".",TRUE,FALSE)</formula>
    </cfRule>
  </conditionalFormatting>
  <conditionalFormatting sqref="AQ60:AQ62">
    <cfRule type="expression" dxfId="1821" priority="4677">
      <formula>IF(RIGHT(TEXT(AQ60,"0.#"),1)=".",FALSE,TRUE)</formula>
    </cfRule>
    <cfRule type="expression" dxfId="1820" priority="4678">
      <formula>IF(RIGHT(TEXT(AQ60,"0.#"),1)=".",TRUE,FALSE)</formula>
    </cfRule>
  </conditionalFormatting>
  <conditionalFormatting sqref="AU60:AU62">
    <cfRule type="expression" dxfId="1819" priority="4675">
      <formula>IF(RIGHT(TEXT(AU60,"0.#"),1)=".",FALSE,TRUE)</formula>
    </cfRule>
    <cfRule type="expression" dxfId="1818" priority="4676">
      <formula>IF(RIGHT(TEXT(AU60,"0.#"),1)=".",TRUE,FALSE)</formula>
    </cfRule>
  </conditionalFormatting>
  <conditionalFormatting sqref="AQ75:AQ77">
    <cfRule type="expression" dxfId="1817" priority="4673">
      <formula>IF(RIGHT(TEXT(AQ75,"0.#"),1)=".",FALSE,TRUE)</formula>
    </cfRule>
    <cfRule type="expression" dxfId="1816" priority="4674">
      <formula>IF(RIGHT(TEXT(AQ75,"0.#"),1)=".",TRUE,FALSE)</formula>
    </cfRule>
  </conditionalFormatting>
  <conditionalFormatting sqref="AU75:AU77">
    <cfRule type="expression" dxfId="1815" priority="4671">
      <formula>IF(RIGHT(TEXT(AU75,"0.#"),1)=".",FALSE,TRUE)</formula>
    </cfRule>
    <cfRule type="expression" dxfId="1814" priority="4672">
      <formula>IF(RIGHT(TEXT(AU75,"0.#"),1)=".",TRUE,FALSE)</formula>
    </cfRule>
  </conditionalFormatting>
  <conditionalFormatting sqref="AQ87:AQ89">
    <cfRule type="expression" dxfId="1813" priority="4669">
      <formula>IF(RIGHT(TEXT(AQ87,"0.#"),1)=".",FALSE,TRUE)</formula>
    </cfRule>
    <cfRule type="expression" dxfId="1812" priority="4670">
      <formula>IF(RIGHT(TEXT(AQ87,"0.#"),1)=".",TRUE,FALSE)</formula>
    </cfRule>
  </conditionalFormatting>
  <conditionalFormatting sqref="AU87:AU89">
    <cfRule type="expression" dxfId="1811" priority="4667">
      <formula>IF(RIGHT(TEXT(AU87,"0.#"),1)=".",FALSE,TRUE)</formula>
    </cfRule>
    <cfRule type="expression" dxfId="1810" priority="4668">
      <formula>IF(RIGHT(TEXT(AU87,"0.#"),1)=".",TRUE,FALSE)</formula>
    </cfRule>
  </conditionalFormatting>
  <conditionalFormatting sqref="AQ92:AQ94">
    <cfRule type="expression" dxfId="1809" priority="4665">
      <formula>IF(RIGHT(TEXT(AQ92,"0.#"),1)=".",FALSE,TRUE)</formula>
    </cfRule>
    <cfRule type="expression" dxfId="1808" priority="4666">
      <formula>IF(RIGHT(TEXT(AQ92,"0.#"),1)=".",TRUE,FALSE)</formula>
    </cfRule>
  </conditionalFormatting>
  <conditionalFormatting sqref="AU92:AU94">
    <cfRule type="expression" dxfId="1807" priority="4663">
      <formula>IF(RIGHT(TEXT(AU92,"0.#"),1)=".",FALSE,TRUE)</formula>
    </cfRule>
    <cfRule type="expression" dxfId="1806" priority="4664">
      <formula>IF(RIGHT(TEXT(AU92,"0.#"),1)=".",TRUE,FALSE)</formula>
    </cfRule>
  </conditionalFormatting>
  <conditionalFormatting sqref="AQ97:AQ99">
    <cfRule type="expression" dxfId="1805" priority="4661">
      <formula>IF(RIGHT(TEXT(AQ97,"0.#"),1)=".",FALSE,TRUE)</formula>
    </cfRule>
    <cfRule type="expression" dxfId="1804" priority="4662">
      <formula>IF(RIGHT(TEXT(AQ97,"0.#"),1)=".",TRUE,FALSE)</formula>
    </cfRule>
  </conditionalFormatting>
  <conditionalFormatting sqref="AU97:AU99">
    <cfRule type="expression" dxfId="1803" priority="4659">
      <formula>IF(RIGHT(TEXT(AU97,"0.#"),1)=".",FALSE,TRUE)</formula>
    </cfRule>
    <cfRule type="expression" dxfId="1802" priority="4660">
      <formula>IF(RIGHT(TEXT(AU97,"0.#"),1)=".",TRUE,FALSE)</formula>
    </cfRule>
  </conditionalFormatting>
  <conditionalFormatting sqref="AE458">
    <cfRule type="expression" dxfId="1801" priority="4353">
      <formula>IF(RIGHT(TEXT(AE458,"0.#"),1)=".",FALSE,TRUE)</formula>
    </cfRule>
    <cfRule type="expression" dxfId="1800" priority="4354">
      <formula>IF(RIGHT(TEXT(AE458,"0.#"),1)=".",TRUE,FALSE)</formula>
    </cfRule>
  </conditionalFormatting>
  <conditionalFormatting sqref="AM460">
    <cfRule type="expression" dxfId="1799" priority="4343">
      <formula>IF(RIGHT(TEXT(AM460,"0.#"),1)=".",FALSE,TRUE)</formula>
    </cfRule>
    <cfRule type="expression" dxfId="1798" priority="4344">
      <formula>IF(RIGHT(TEXT(AM460,"0.#"),1)=".",TRUE,FALSE)</formula>
    </cfRule>
  </conditionalFormatting>
  <conditionalFormatting sqref="AE459">
    <cfRule type="expression" dxfId="1797" priority="4351">
      <formula>IF(RIGHT(TEXT(AE459,"0.#"),1)=".",FALSE,TRUE)</formula>
    </cfRule>
    <cfRule type="expression" dxfId="1796" priority="4352">
      <formula>IF(RIGHT(TEXT(AE459,"0.#"),1)=".",TRUE,FALSE)</formula>
    </cfRule>
  </conditionalFormatting>
  <conditionalFormatting sqref="AE460">
    <cfRule type="expression" dxfId="1795" priority="4349">
      <formula>IF(RIGHT(TEXT(AE460,"0.#"),1)=".",FALSE,TRUE)</formula>
    </cfRule>
    <cfRule type="expression" dxfId="1794" priority="4350">
      <formula>IF(RIGHT(TEXT(AE460,"0.#"),1)=".",TRUE,FALSE)</formula>
    </cfRule>
  </conditionalFormatting>
  <conditionalFormatting sqref="AM458">
    <cfRule type="expression" dxfId="1793" priority="4347">
      <formula>IF(RIGHT(TEXT(AM458,"0.#"),1)=".",FALSE,TRUE)</formula>
    </cfRule>
    <cfRule type="expression" dxfId="1792" priority="4348">
      <formula>IF(RIGHT(TEXT(AM458,"0.#"),1)=".",TRUE,FALSE)</formula>
    </cfRule>
  </conditionalFormatting>
  <conditionalFormatting sqref="AM459">
    <cfRule type="expression" dxfId="1791" priority="4345">
      <formula>IF(RIGHT(TEXT(AM459,"0.#"),1)=".",FALSE,TRUE)</formula>
    </cfRule>
    <cfRule type="expression" dxfId="1790" priority="4346">
      <formula>IF(RIGHT(TEXT(AM459,"0.#"),1)=".",TRUE,FALSE)</formula>
    </cfRule>
  </conditionalFormatting>
  <conditionalFormatting sqref="AU458">
    <cfRule type="expression" dxfId="1789" priority="4341">
      <formula>IF(RIGHT(TEXT(AU458,"0.#"),1)=".",FALSE,TRUE)</formula>
    </cfRule>
    <cfRule type="expression" dxfId="1788" priority="4342">
      <formula>IF(RIGHT(TEXT(AU458,"0.#"),1)=".",TRUE,FALSE)</formula>
    </cfRule>
  </conditionalFormatting>
  <conditionalFormatting sqref="AU459">
    <cfRule type="expression" dxfId="1787" priority="4339">
      <formula>IF(RIGHT(TEXT(AU459,"0.#"),1)=".",FALSE,TRUE)</formula>
    </cfRule>
    <cfRule type="expression" dxfId="1786" priority="4340">
      <formula>IF(RIGHT(TEXT(AU459,"0.#"),1)=".",TRUE,FALSE)</formula>
    </cfRule>
  </conditionalFormatting>
  <conditionalFormatting sqref="AU460">
    <cfRule type="expression" dxfId="1785" priority="4337">
      <formula>IF(RIGHT(TEXT(AU460,"0.#"),1)=".",FALSE,TRUE)</formula>
    </cfRule>
    <cfRule type="expression" dxfId="1784" priority="4338">
      <formula>IF(RIGHT(TEXT(AU460,"0.#"),1)=".",TRUE,FALSE)</formula>
    </cfRule>
  </conditionalFormatting>
  <conditionalFormatting sqref="AI460">
    <cfRule type="expression" dxfId="1783" priority="4331">
      <formula>IF(RIGHT(TEXT(AI460,"0.#"),1)=".",FALSE,TRUE)</formula>
    </cfRule>
    <cfRule type="expression" dxfId="1782" priority="4332">
      <formula>IF(RIGHT(TEXT(AI460,"0.#"),1)=".",TRUE,FALSE)</formula>
    </cfRule>
  </conditionalFormatting>
  <conditionalFormatting sqref="AI458">
    <cfRule type="expression" dxfId="1781" priority="4335">
      <formula>IF(RIGHT(TEXT(AI458,"0.#"),1)=".",FALSE,TRUE)</formula>
    </cfRule>
    <cfRule type="expression" dxfId="1780" priority="4336">
      <formula>IF(RIGHT(TEXT(AI458,"0.#"),1)=".",TRUE,FALSE)</formula>
    </cfRule>
  </conditionalFormatting>
  <conditionalFormatting sqref="AI459">
    <cfRule type="expression" dxfId="1779" priority="4333">
      <formula>IF(RIGHT(TEXT(AI459,"0.#"),1)=".",FALSE,TRUE)</formula>
    </cfRule>
    <cfRule type="expression" dxfId="1778" priority="4334">
      <formula>IF(RIGHT(TEXT(AI459,"0.#"),1)=".",TRUE,FALSE)</formula>
    </cfRule>
  </conditionalFormatting>
  <conditionalFormatting sqref="AQ459">
    <cfRule type="expression" dxfId="1777" priority="4329">
      <formula>IF(RIGHT(TEXT(AQ459,"0.#"),1)=".",FALSE,TRUE)</formula>
    </cfRule>
    <cfRule type="expression" dxfId="1776" priority="4330">
      <formula>IF(RIGHT(TEXT(AQ459,"0.#"),1)=".",TRUE,FALSE)</formula>
    </cfRule>
  </conditionalFormatting>
  <conditionalFormatting sqref="AQ460">
    <cfRule type="expression" dxfId="1775" priority="4327">
      <formula>IF(RIGHT(TEXT(AQ460,"0.#"),1)=".",FALSE,TRUE)</formula>
    </cfRule>
    <cfRule type="expression" dxfId="1774" priority="4328">
      <formula>IF(RIGHT(TEXT(AQ460,"0.#"),1)=".",TRUE,FALSE)</formula>
    </cfRule>
  </conditionalFormatting>
  <conditionalFormatting sqref="AQ458">
    <cfRule type="expression" dxfId="1773" priority="4325">
      <formula>IF(RIGHT(TEXT(AQ458,"0.#"),1)=".",FALSE,TRUE)</formula>
    </cfRule>
    <cfRule type="expression" dxfId="1772" priority="4326">
      <formula>IF(RIGHT(TEXT(AQ458,"0.#"),1)=".",TRUE,FALSE)</formula>
    </cfRule>
  </conditionalFormatting>
  <conditionalFormatting sqref="AE120 AM120">
    <cfRule type="expression" dxfId="1771" priority="3003">
      <formula>IF(RIGHT(TEXT(AE120,"0.#"),1)=".",FALSE,TRUE)</formula>
    </cfRule>
    <cfRule type="expression" dxfId="1770" priority="3004">
      <formula>IF(RIGHT(TEXT(AE120,"0.#"),1)=".",TRUE,FALSE)</formula>
    </cfRule>
  </conditionalFormatting>
  <conditionalFormatting sqref="AI126">
    <cfRule type="expression" dxfId="1769" priority="2993">
      <formula>IF(RIGHT(TEXT(AI126,"0.#"),1)=".",FALSE,TRUE)</formula>
    </cfRule>
    <cfRule type="expression" dxfId="1768" priority="2994">
      <formula>IF(RIGHT(TEXT(AI126,"0.#"),1)=".",TRUE,FALSE)</formula>
    </cfRule>
  </conditionalFormatting>
  <conditionalFormatting sqref="AI120">
    <cfRule type="expression" dxfId="1767" priority="3001">
      <formula>IF(RIGHT(TEXT(AI120,"0.#"),1)=".",FALSE,TRUE)</formula>
    </cfRule>
    <cfRule type="expression" dxfId="1766" priority="3002">
      <formula>IF(RIGHT(TEXT(AI120,"0.#"),1)=".",TRUE,FALSE)</formula>
    </cfRule>
  </conditionalFormatting>
  <conditionalFormatting sqref="AE123 AM123">
    <cfRule type="expression" dxfId="1765" priority="2999">
      <formula>IF(RIGHT(TEXT(AE123,"0.#"),1)=".",FALSE,TRUE)</formula>
    </cfRule>
    <cfRule type="expression" dxfId="1764" priority="3000">
      <formula>IF(RIGHT(TEXT(AE123,"0.#"),1)=".",TRUE,FALSE)</formula>
    </cfRule>
  </conditionalFormatting>
  <conditionalFormatting sqref="AI123">
    <cfRule type="expression" dxfId="1763" priority="2997">
      <formula>IF(RIGHT(TEXT(AI123,"0.#"),1)=".",FALSE,TRUE)</formula>
    </cfRule>
    <cfRule type="expression" dxfId="1762" priority="2998">
      <formula>IF(RIGHT(TEXT(AI123,"0.#"),1)=".",TRUE,FALSE)</formula>
    </cfRule>
  </conditionalFormatting>
  <conditionalFormatting sqref="AE126 AM126">
    <cfRule type="expression" dxfId="1761" priority="2995">
      <formula>IF(RIGHT(TEXT(AE126,"0.#"),1)=".",FALSE,TRUE)</formula>
    </cfRule>
    <cfRule type="expression" dxfId="1760" priority="2996">
      <formula>IF(RIGHT(TEXT(AE126,"0.#"),1)=".",TRUE,FALSE)</formula>
    </cfRule>
  </conditionalFormatting>
  <conditionalFormatting sqref="AE129 AM129">
    <cfRule type="expression" dxfId="1759" priority="2991">
      <formula>IF(RIGHT(TEXT(AE129,"0.#"),1)=".",FALSE,TRUE)</formula>
    </cfRule>
    <cfRule type="expression" dxfId="1758" priority="2992">
      <formula>IF(RIGHT(TEXT(AE129,"0.#"),1)=".",TRUE,FALSE)</formula>
    </cfRule>
  </conditionalFormatting>
  <conditionalFormatting sqref="AI129">
    <cfRule type="expression" dxfId="1757" priority="2989">
      <formula>IF(RIGHT(TEXT(AI129,"0.#"),1)=".",FALSE,TRUE)</formula>
    </cfRule>
    <cfRule type="expression" dxfId="1756" priority="2990">
      <formula>IF(RIGHT(TEXT(AI129,"0.#"),1)=".",TRUE,FALSE)</formula>
    </cfRule>
  </conditionalFormatting>
  <conditionalFormatting sqref="Y839:Y866">
    <cfRule type="expression" dxfId="1755" priority="2987">
      <formula>IF(RIGHT(TEXT(Y839,"0.#"),1)=".",FALSE,TRUE)</formula>
    </cfRule>
    <cfRule type="expression" dxfId="1754" priority="2988">
      <formula>IF(RIGHT(TEXT(Y839,"0.#"),1)=".",TRUE,FALSE)</formula>
    </cfRule>
  </conditionalFormatting>
  <conditionalFormatting sqref="AU518">
    <cfRule type="expression" dxfId="1753" priority="1497">
      <formula>IF(RIGHT(TEXT(AU518,"0.#"),1)=".",FALSE,TRUE)</formula>
    </cfRule>
    <cfRule type="expression" dxfId="1752" priority="1498">
      <formula>IF(RIGHT(TEXT(AU518,"0.#"),1)=".",TRUE,FALSE)</formula>
    </cfRule>
  </conditionalFormatting>
  <conditionalFormatting sqref="AQ551">
    <cfRule type="expression" dxfId="1751" priority="1273">
      <formula>IF(RIGHT(TEXT(AQ551,"0.#"),1)=".",FALSE,TRUE)</formula>
    </cfRule>
    <cfRule type="expression" dxfId="1750" priority="1274">
      <formula>IF(RIGHT(TEXT(AQ551,"0.#"),1)=".",TRUE,FALSE)</formula>
    </cfRule>
  </conditionalFormatting>
  <conditionalFormatting sqref="AE556">
    <cfRule type="expression" dxfId="1749" priority="1271">
      <formula>IF(RIGHT(TEXT(AE556,"0.#"),1)=".",FALSE,TRUE)</formula>
    </cfRule>
    <cfRule type="expression" dxfId="1748" priority="1272">
      <formula>IF(RIGHT(TEXT(AE556,"0.#"),1)=".",TRUE,FALSE)</formula>
    </cfRule>
  </conditionalFormatting>
  <conditionalFormatting sqref="AE557">
    <cfRule type="expression" dxfId="1747" priority="1269">
      <formula>IF(RIGHT(TEXT(AE557,"0.#"),1)=".",FALSE,TRUE)</formula>
    </cfRule>
    <cfRule type="expression" dxfId="1746" priority="1270">
      <formula>IF(RIGHT(TEXT(AE557,"0.#"),1)=".",TRUE,FALSE)</formula>
    </cfRule>
  </conditionalFormatting>
  <conditionalFormatting sqref="AE558">
    <cfRule type="expression" dxfId="1745" priority="1267">
      <formula>IF(RIGHT(TEXT(AE558,"0.#"),1)=".",FALSE,TRUE)</formula>
    </cfRule>
    <cfRule type="expression" dxfId="1744" priority="1268">
      <formula>IF(RIGHT(TEXT(AE558,"0.#"),1)=".",TRUE,FALSE)</formula>
    </cfRule>
  </conditionalFormatting>
  <conditionalFormatting sqref="AU556">
    <cfRule type="expression" dxfId="1743" priority="1259">
      <formula>IF(RIGHT(TEXT(AU556,"0.#"),1)=".",FALSE,TRUE)</formula>
    </cfRule>
    <cfRule type="expression" dxfId="1742" priority="1260">
      <formula>IF(RIGHT(TEXT(AU556,"0.#"),1)=".",TRUE,FALSE)</formula>
    </cfRule>
  </conditionalFormatting>
  <conditionalFormatting sqref="AU557">
    <cfRule type="expression" dxfId="1741" priority="1257">
      <formula>IF(RIGHT(TEXT(AU557,"0.#"),1)=".",FALSE,TRUE)</formula>
    </cfRule>
    <cfRule type="expression" dxfId="1740" priority="1258">
      <formula>IF(RIGHT(TEXT(AU557,"0.#"),1)=".",TRUE,FALSE)</formula>
    </cfRule>
  </conditionalFormatting>
  <conditionalFormatting sqref="AU558">
    <cfRule type="expression" dxfId="1739" priority="1255">
      <formula>IF(RIGHT(TEXT(AU558,"0.#"),1)=".",FALSE,TRUE)</formula>
    </cfRule>
    <cfRule type="expression" dxfId="1738" priority="1256">
      <formula>IF(RIGHT(TEXT(AU558,"0.#"),1)=".",TRUE,FALSE)</formula>
    </cfRule>
  </conditionalFormatting>
  <conditionalFormatting sqref="AQ557">
    <cfRule type="expression" dxfId="1737" priority="1247">
      <formula>IF(RIGHT(TEXT(AQ557,"0.#"),1)=".",FALSE,TRUE)</formula>
    </cfRule>
    <cfRule type="expression" dxfId="1736" priority="1248">
      <formula>IF(RIGHT(TEXT(AQ557,"0.#"),1)=".",TRUE,FALSE)</formula>
    </cfRule>
  </conditionalFormatting>
  <conditionalFormatting sqref="AQ558">
    <cfRule type="expression" dxfId="1735" priority="1245">
      <formula>IF(RIGHT(TEXT(AQ558,"0.#"),1)=".",FALSE,TRUE)</formula>
    </cfRule>
    <cfRule type="expression" dxfId="1734" priority="1246">
      <formula>IF(RIGHT(TEXT(AQ558,"0.#"),1)=".",TRUE,FALSE)</formula>
    </cfRule>
  </conditionalFormatting>
  <conditionalFormatting sqref="AQ556">
    <cfRule type="expression" dxfId="1733" priority="1243">
      <formula>IF(RIGHT(TEXT(AQ556,"0.#"),1)=".",FALSE,TRUE)</formula>
    </cfRule>
    <cfRule type="expression" dxfId="1732" priority="1244">
      <formula>IF(RIGHT(TEXT(AQ556,"0.#"),1)=".",TRUE,FALSE)</formula>
    </cfRule>
  </conditionalFormatting>
  <conditionalFormatting sqref="AE561">
    <cfRule type="expression" dxfId="1731" priority="1241">
      <formula>IF(RIGHT(TEXT(AE561,"0.#"),1)=".",FALSE,TRUE)</formula>
    </cfRule>
    <cfRule type="expression" dxfId="1730" priority="1242">
      <formula>IF(RIGHT(TEXT(AE561,"0.#"),1)=".",TRUE,FALSE)</formula>
    </cfRule>
  </conditionalFormatting>
  <conditionalFormatting sqref="AE562">
    <cfRule type="expression" dxfId="1729" priority="1239">
      <formula>IF(RIGHT(TEXT(AE562,"0.#"),1)=".",FALSE,TRUE)</formula>
    </cfRule>
    <cfRule type="expression" dxfId="1728" priority="1240">
      <formula>IF(RIGHT(TEXT(AE562,"0.#"),1)=".",TRUE,FALSE)</formula>
    </cfRule>
  </conditionalFormatting>
  <conditionalFormatting sqref="AE563">
    <cfRule type="expression" dxfId="1727" priority="1237">
      <formula>IF(RIGHT(TEXT(AE563,"0.#"),1)=".",FALSE,TRUE)</formula>
    </cfRule>
    <cfRule type="expression" dxfId="1726" priority="1238">
      <formula>IF(RIGHT(TEXT(AE563,"0.#"),1)=".",TRUE,FALSE)</formula>
    </cfRule>
  </conditionalFormatting>
  <conditionalFormatting sqref="AL1102:AO1131">
    <cfRule type="expression" dxfId="1725" priority="2893">
      <formula>IF(AND(AL1102&gt;=0, RIGHT(TEXT(AL1102,"0.#"),1)&lt;&gt;"."),TRUE,FALSE)</formula>
    </cfRule>
    <cfRule type="expression" dxfId="1724" priority="2894">
      <formula>IF(AND(AL1102&gt;=0, RIGHT(TEXT(AL1102,"0.#"),1)="."),TRUE,FALSE)</formula>
    </cfRule>
    <cfRule type="expression" dxfId="1723" priority="2895">
      <formula>IF(AND(AL1102&lt;0, RIGHT(TEXT(AL1102,"0.#"),1)&lt;&gt;"."),TRUE,FALSE)</formula>
    </cfRule>
    <cfRule type="expression" dxfId="1722" priority="2896">
      <formula>IF(AND(AL1102&lt;0, RIGHT(TEXT(AL1102,"0.#"),1)="."),TRUE,FALSE)</formula>
    </cfRule>
  </conditionalFormatting>
  <conditionalFormatting sqref="Y1102:Y1131">
    <cfRule type="expression" dxfId="1721" priority="2891">
      <formula>IF(RIGHT(TEXT(Y1102,"0.#"),1)=".",FALSE,TRUE)</formula>
    </cfRule>
    <cfRule type="expression" dxfId="1720" priority="2892">
      <formula>IF(RIGHT(TEXT(Y1102,"0.#"),1)=".",TRUE,FALSE)</formula>
    </cfRule>
  </conditionalFormatting>
  <conditionalFormatting sqref="AQ553">
    <cfRule type="expression" dxfId="1719" priority="1275">
      <formula>IF(RIGHT(TEXT(AQ553,"0.#"),1)=".",FALSE,TRUE)</formula>
    </cfRule>
    <cfRule type="expression" dxfId="1718" priority="1276">
      <formula>IF(RIGHT(TEXT(AQ553,"0.#"),1)=".",TRUE,FALSE)</formula>
    </cfRule>
  </conditionalFormatting>
  <conditionalFormatting sqref="AU552">
    <cfRule type="expression" dxfId="1717" priority="1287">
      <formula>IF(RIGHT(TEXT(AU552,"0.#"),1)=".",FALSE,TRUE)</formula>
    </cfRule>
    <cfRule type="expression" dxfId="1716" priority="1288">
      <formula>IF(RIGHT(TEXT(AU552,"0.#"),1)=".",TRUE,FALSE)</formula>
    </cfRule>
  </conditionalFormatting>
  <conditionalFormatting sqref="AE552">
    <cfRule type="expression" dxfId="1715" priority="1299">
      <formula>IF(RIGHT(TEXT(AE552,"0.#"),1)=".",FALSE,TRUE)</formula>
    </cfRule>
    <cfRule type="expression" dxfId="1714" priority="1300">
      <formula>IF(RIGHT(TEXT(AE552,"0.#"),1)=".",TRUE,FALSE)</formula>
    </cfRule>
  </conditionalFormatting>
  <conditionalFormatting sqref="AQ548">
    <cfRule type="expression" dxfId="1713" priority="1305">
      <formula>IF(RIGHT(TEXT(AQ548,"0.#"),1)=".",FALSE,TRUE)</formula>
    </cfRule>
    <cfRule type="expression" dxfId="1712" priority="1306">
      <formula>IF(RIGHT(TEXT(AQ548,"0.#"),1)=".",TRUE,FALSE)</formula>
    </cfRule>
  </conditionalFormatting>
  <conditionalFormatting sqref="AL837:AO838">
    <cfRule type="expression" dxfId="1711" priority="2845">
      <formula>IF(AND(AL837&gt;=0, RIGHT(TEXT(AL837,"0.#"),1)&lt;&gt;"."),TRUE,FALSE)</formula>
    </cfRule>
    <cfRule type="expression" dxfId="1710" priority="2846">
      <formula>IF(AND(AL837&gt;=0, RIGHT(TEXT(AL837,"0.#"),1)="."),TRUE,FALSE)</formula>
    </cfRule>
    <cfRule type="expression" dxfId="1709" priority="2847">
      <formula>IF(AND(AL837&lt;0, RIGHT(TEXT(AL837,"0.#"),1)&lt;&gt;"."),TRUE,FALSE)</formula>
    </cfRule>
    <cfRule type="expression" dxfId="1708" priority="2848">
      <formula>IF(AND(AL837&lt;0, RIGHT(TEXT(AL837,"0.#"),1)="."),TRUE,FALSE)</formula>
    </cfRule>
  </conditionalFormatting>
  <conditionalFormatting sqref="Y837:Y838">
    <cfRule type="expression" dxfId="1707" priority="2843">
      <formula>IF(RIGHT(TEXT(Y837,"0.#"),1)=".",FALSE,TRUE)</formula>
    </cfRule>
    <cfRule type="expression" dxfId="1706" priority="2844">
      <formula>IF(RIGHT(TEXT(Y837,"0.#"),1)=".",TRUE,FALSE)</formula>
    </cfRule>
  </conditionalFormatting>
  <conditionalFormatting sqref="AE492">
    <cfRule type="expression" dxfId="1705" priority="1631">
      <formula>IF(RIGHT(TEXT(AE492,"0.#"),1)=".",FALSE,TRUE)</formula>
    </cfRule>
    <cfRule type="expression" dxfId="1704" priority="1632">
      <formula>IF(RIGHT(TEXT(AE492,"0.#"),1)=".",TRUE,FALSE)</formula>
    </cfRule>
  </conditionalFormatting>
  <conditionalFormatting sqref="AE493">
    <cfRule type="expression" dxfId="1703" priority="1629">
      <formula>IF(RIGHT(TEXT(AE493,"0.#"),1)=".",FALSE,TRUE)</formula>
    </cfRule>
    <cfRule type="expression" dxfId="1702" priority="1630">
      <formula>IF(RIGHT(TEXT(AE493,"0.#"),1)=".",TRUE,FALSE)</formula>
    </cfRule>
  </conditionalFormatting>
  <conditionalFormatting sqref="AE494">
    <cfRule type="expression" dxfId="1701" priority="1627">
      <formula>IF(RIGHT(TEXT(AE494,"0.#"),1)=".",FALSE,TRUE)</formula>
    </cfRule>
    <cfRule type="expression" dxfId="1700" priority="1628">
      <formula>IF(RIGHT(TEXT(AE494,"0.#"),1)=".",TRUE,FALSE)</formula>
    </cfRule>
  </conditionalFormatting>
  <conditionalFormatting sqref="AQ493">
    <cfRule type="expression" dxfId="1699" priority="1607">
      <formula>IF(RIGHT(TEXT(AQ493,"0.#"),1)=".",FALSE,TRUE)</formula>
    </cfRule>
    <cfRule type="expression" dxfId="1698" priority="1608">
      <formula>IF(RIGHT(TEXT(AQ493,"0.#"),1)=".",TRUE,FALSE)</formula>
    </cfRule>
  </conditionalFormatting>
  <conditionalFormatting sqref="AQ494">
    <cfRule type="expression" dxfId="1697" priority="1605">
      <formula>IF(RIGHT(TEXT(AQ494,"0.#"),1)=".",FALSE,TRUE)</formula>
    </cfRule>
    <cfRule type="expression" dxfId="1696" priority="1606">
      <formula>IF(RIGHT(TEXT(AQ494,"0.#"),1)=".",TRUE,FALSE)</formula>
    </cfRule>
  </conditionalFormatting>
  <conditionalFormatting sqref="AQ492">
    <cfRule type="expression" dxfId="1695" priority="1603">
      <formula>IF(RIGHT(TEXT(AQ492,"0.#"),1)=".",FALSE,TRUE)</formula>
    </cfRule>
    <cfRule type="expression" dxfId="1694" priority="1604">
      <formula>IF(RIGHT(TEXT(AQ492,"0.#"),1)=".",TRUE,FALSE)</formula>
    </cfRule>
  </conditionalFormatting>
  <conditionalFormatting sqref="AU494">
    <cfRule type="expression" dxfId="1693" priority="1615">
      <formula>IF(RIGHT(TEXT(AU494,"0.#"),1)=".",FALSE,TRUE)</formula>
    </cfRule>
    <cfRule type="expression" dxfId="1692" priority="1616">
      <formula>IF(RIGHT(TEXT(AU494,"0.#"),1)=".",TRUE,FALSE)</formula>
    </cfRule>
  </conditionalFormatting>
  <conditionalFormatting sqref="AU492">
    <cfRule type="expression" dxfId="1691" priority="1619">
      <formula>IF(RIGHT(TEXT(AU492,"0.#"),1)=".",FALSE,TRUE)</formula>
    </cfRule>
    <cfRule type="expression" dxfId="1690" priority="1620">
      <formula>IF(RIGHT(TEXT(AU492,"0.#"),1)=".",TRUE,FALSE)</formula>
    </cfRule>
  </conditionalFormatting>
  <conditionalFormatting sqref="AU493">
    <cfRule type="expression" dxfId="1689" priority="1617">
      <formula>IF(RIGHT(TEXT(AU493,"0.#"),1)=".",FALSE,TRUE)</formula>
    </cfRule>
    <cfRule type="expression" dxfId="1688" priority="1618">
      <formula>IF(RIGHT(TEXT(AU493,"0.#"),1)=".",TRUE,FALSE)</formula>
    </cfRule>
  </conditionalFormatting>
  <conditionalFormatting sqref="AU583">
    <cfRule type="expression" dxfId="1687" priority="1135">
      <formula>IF(RIGHT(TEXT(AU583,"0.#"),1)=".",FALSE,TRUE)</formula>
    </cfRule>
    <cfRule type="expression" dxfId="1686" priority="1136">
      <formula>IF(RIGHT(TEXT(AU583,"0.#"),1)=".",TRUE,FALSE)</formula>
    </cfRule>
  </conditionalFormatting>
  <conditionalFormatting sqref="AU582">
    <cfRule type="expression" dxfId="1685" priority="1137">
      <formula>IF(RIGHT(TEXT(AU582,"0.#"),1)=".",FALSE,TRUE)</formula>
    </cfRule>
    <cfRule type="expression" dxfId="1684" priority="1138">
      <formula>IF(RIGHT(TEXT(AU582,"0.#"),1)=".",TRUE,FALSE)</formula>
    </cfRule>
  </conditionalFormatting>
  <conditionalFormatting sqref="AE499">
    <cfRule type="expression" dxfId="1683" priority="1597">
      <formula>IF(RIGHT(TEXT(AE499,"0.#"),1)=".",FALSE,TRUE)</formula>
    </cfRule>
    <cfRule type="expression" dxfId="1682" priority="1598">
      <formula>IF(RIGHT(TEXT(AE499,"0.#"),1)=".",TRUE,FALSE)</formula>
    </cfRule>
  </conditionalFormatting>
  <conditionalFormatting sqref="AE497">
    <cfRule type="expression" dxfId="1681" priority="1601">
      <formula>IF(RIGHT(TEXT(AE497,"0.#"),1)=".",FALSE,TRUE)</formula>
    </cfRule>
    <cfRule type="expression" dxfId="1680" priority="1602">
      <formula>IF(RIGHT(TEXT(AE497,"0.#"),1)=".",TRUE,FALSE)</formula>
    </cfRule>
  </conditionalFormatting>
  <conditionalFormatting sqref="AE498">
    <cfRule type="expression" dxfId="1679" priority="1599">
      <formula>IF(RIGHT(TEXT(AE498,"0.#"),1)=".",FALSE,TRUE)</formula>
    </cfRule>
    <cfRule type="expression" dxfId="1678" priority="1600">
      <formula>IF(RIGHT(TEXT(AE498,"0.#"),1)=".",TRUE,FALSE)</formula>
    </cfRule>
  </conditionalFormatting>
  <conditionalFormatting sqref="AU499">
    <cfRule type="expression" dxfId="1677" priority="1585">
      <formula>IF(RIGHT(TEXT(AU499,"0.#"),1)=".",FALSE,TRUE)</formula>
    </cfRule>
    <cfRule type="expression" dxfId="1676" priority="1586">
      <formula>IF(RIGHT(TEXT(AU499,"0.#"),1)=".",TRUE,FALSE)</formula>
    </cfRule>
  </conditionalFormatting>
  <conditionalFormatting sqref="AU497">
    <cfRule type="expression" dxfId="1675" priority="1589">
      <formula>IF(RIGHT(TEXT(AU497,"0.#"),1)=".",FALSE,TRUE)</formula>
    </cfRule>
    <cfRule type="expression" dxfId="1674" priority="1590">
      <formula>IF(RIGHT(TEXT(AU497,"0.#"),1)=".",TRUE,FALSE)</formula>
    </cfRule>
  </conditionalFormatting>
  <conditionalFormatting sqref="AU498">
    <cfRule type="expression" dxfId="1673" priority="1587">
      <formula>IF(RIGHT(TEXT(AU498,"0.#"),1)=".",FALSE,TRUE)</formula>
    </cfRule>
    <cfRule type="expression" dxfId="1672" priority="1588">
      <formula>IF(RIGHT(TEXT(AU498,"0.#"),1)=".",TRUE,FALSE)</formula>
    </cfRule>
  </conditionalFormatting>
  <conditionalFormatting sqref="AQ497">
    <cfRule type="expression" dxfId="1671" priority="1573">
      <formula>IF(RIGHT(TEXT(AQ497,"0.#"),1)=".",FALSE,TRUE)</formula>
    </cfRule>
    <cfRule type="expression" dxfId="1670" priority="1574">
      <formula>IF(RIGHT(TEXT(AQ497,"0.#"),1)=".",TRUE,FALSE)</formula>
    </cfRule>
  </conditionalFormatting>
  <conditionalFormatting sqref="AQ498">
    <cfRule type="expression" dxfId="1669" priority="1577">
      <formula>IF(RIGHT(TEXT(AQ498,"0.#"),1)=".",FALSE,TRUE)</formula>
    </cfRule>
    <cfRule type="expression" dxfId="1668" priority="1578">
      <formula>IF(RIGHT(TEXT(AQ498,"0.#"),1)=".",TRUE,FALSE)</formula>
    </cfRule>
  </conditionalFormatting>
  <conditionalFormatting sqref="AQ499">
    <cfRule type="expression" dxfId="1667" priority="1575">
      <formula>IF(RIGHT(TEXT(AQ499,"0.#"),1)=".",FALSE,TRUE)</formula>
    </cfRule>
    <cfRule type="expression" dxfId="1666" priority="1576">
      <formula>IF(RIGHT(TEXT(AQ499,"0.#"),1)=".",TRUE,FALSE)</formula>
    </cfRule>
  </conditionalFormatting>
  <conditionalFormatting sqref="AE504">
    <cfRule type="expression" dxfId="1665" priority="1567">
      <formula>IF(RIGHT(TEXT(AE504,"0.#"),1)=".",FALSE,TRUE)</formula>
    </cfRule>
    <cfRule type="expression" dxfId="1664" priority="1568">
      <formula>IF(RIGHT(TEXT(AE504,"0.#"),1)=".",TRUE,FALSE)</formula>
    </cfRule>
  </conditionalFormatting>
  <conditionalFormatting sqref="AE502">
    <cfRule type="expression" dxfId="1663" priority="1571">
      <formula>IF(RIGHT(TEXT(AE502,"0.#"),1)=".",FALSE,TRUE)</formula>
    </cfRule>
    <cfRule type="expression" dxfId="1662" priority="1572">
      <formula>IF(RIGHT(TEXT(AE502,"0.#"),1)=".",TRUE,FALSE)</formula>
    </cfRule>
  </conditionalFormatting>
  <conditionalFormatting sqref="AE503">
    <cfRule type="expression" dxfId="1661" priority="1569">
      <formula>IF(RIGHT(TEXT(AE503,"0.#"),1)=".",FALSE,TRUE)</formula>
    </cfRule>
    <cfRule type="expression" dxfId="1660" priority="1570">
      <formula>IF(RIGHT(TEXT(AE503,"0.#"),1)=".",TRUE,FALSE)</formula>
    </cfRule>
  </conditionalFormatting>
  <conditionalFormatting sqref="AU504">
    <cfRule type="expression" dxfId="1659" priority="1555">
      <formula>IF(RIGHT(TEXT(AU504,"0.#"),1)=".",FALSE,TRUE)</formula>
    </cfRule>
    <cfRule type="expression" dxfId="1658" priority="1556">
      <formula>IF(RIGHT(TEXT(AU504,"0.#"),1)=".",TRUE,FALSE)</formula>
    </cfRule>
  </conditionalFormatting>
  <conditionalFormatting sqref="AU502">
    <cfRule type="expression" dxfId="1657" priority="1559">
      <formula>IF(RIGHT(TEXT(AU502,"0.#"),1)=".",FALSE,TRUE)</formula>
    </cfRule>
    <cfRule type="expression" dxfId="1656" priority="1560">
      <formula>IF(RIGHT(TEXT(AU502,"0.#"),1)=".",TRUE,FALSE)</formula>
    </cfRule>
  </conditionalFormatting>
  <conditionalFormatting sqref="AU503">
    <cfRule type="expression" dxfId="1655" priority="1557">
      <formula>IF(RIGHT(TEXT(AU503,"0.#"),1)=".",FALSE,TRUE)</formula>
    </cfRule>
    <cfRule type="expression" dxfId="1654" priority="1558">
      <formula>IF(RIGHT(TEXT(AU503,"0.#"),1)=".",TRUE,FALSE)</formula>
    </cfRule>
  </conditionalFormatting>
  <conditionalFormatting sqref="AQ502">
    <cfRule type="expression" dxfId="1653" priority="1543">
      <formula>IF(RIGHT(TEXT(AQ502,"0.#"),1)=".",FALSE,TRUE)</formula>
    </cfRule>
    <cfRule type="expression" dxfId="1652" priority="1544">
      <formula>IF(RIGHT(TEXT(AQ502,"0.#"),1)=".",TRUE,FALSE)</formula>
    </cfRule>
  </conditionalFormatting>
  <conditionalFormatting sqref="AQ503">
    <cfRule type="expression" dxfId="1651" priority="1547">
      <formula>IF(RIGHT(TEXT(AQ503,"0.#"),1)=".",FALSE,TRUE)</formula>
    </cfRule>
    <cfRule type="expression" dxfId="1650" priority="1548">
      <formula>IF(RIGHT(TEXT(AQ503,"0.#"),1)=".",TRUE,FALSE)</formula>
    </cfRule>
  </conditionalFormatting>
  <conditionalFormatting sqref="AQ504">
    <cfRule type="expression" dxfId="1649" priority="1545">
      <formula>IF(RIGHT(TEXT(AQ504,"0.#"),1)=".",FALSE,TRUE)</formula>
    </cfRule>
    <cfRule type="expression" dxfId="1648" priority="1546">
      <formula>IF(RIGHT(TEXT(AQ504,"0.#"),1)=".",TRUE,FALSE)</formula>
    </cfRule>
  </conditionalFormatting>
  <conditionalFormatting sqref="AE509">
    <cfRule type="expression" dxfId="1647" priority="1537">
      <formula>IF(RIGHT(TEXT(AE509,"0.#"),1)=".",FALSE,TRUE)</formula>
    </cfRule>
    <cfRule type="expression" dxfId="1646" priority="1538">
      <formula>IF(RIGHT(TEXT(AE509,"0.#"),1)=".",TRUE,FALSE)</formula>
    </cfRule>
  </conditionalFormatting>
  <conditionalFormatting sqref="AE507">
    <cfRule type="expression" dxfId="1645" priority="1541">
      <formula>IF(RIGHT(TEXT(AE507,"0.#"),1)=".",FALSE,TRUE)</formula>
    </cfRule>
    <cfRule type="expression" dxfId="1644" priority="1542">
      <formula>IF(RIGHT(TEXT(AE507,"0.#"),1)=".",TRUE,FALSE)</formula>
    </cfRule>
  </conditionalFormatting>
  <conditionalFormatting sqref="AE508">
    <cfRule type="expression" dxfId="1643" priority="1539">
      <formula>IF(RIGHT(TEXT(AE508,"0.#"),1)=".",FALSE,TRUE)</formula>
    </cfRule>
    <cfRule type="expression" dxfId="1642" priority="1540">
      <formula>IF(RIGHT(TEXT(AE508,"0.#"),1)=".",TRUE,FALSE)</formula>
    </cfRule>
  </conditionalFormatting>
  <conditionalFormatting sqref="AU509">
    <cfRule type="expression" dxfId="1641" priority="1525">
      <formula>IF(RIGHT(TEXT(AU509,"0.#"),1)=".",FALSE,TRUE)</formula>
    </cfRule>
    <cfRule type="expression" dxfId="1640" priority="1526">
      <formula>IF(RIGHT(TEXT(AU509,"0.#"),1)=".",TRUE,FALSE)</formula>
    </cfRule>
  </conditionalFormatting>
  <conditionalFormatting sqref="AU507">
    <cfRule type="expression" dxfId="1639" priority="1529">
      <formula>IF(RIGHT(TEXT(AU507,"0.#"),1)=".",FALSE,TRUE)</formula>
    </cfRule>
    <cfRule type="expression" dxfId="1638" priority="1530">
      <formula>IF(RIGHT(TEXT(AU507,"0.#"),1)=".",TRUE,FALSE)</formula>
    </cfRule>
  </conditionalFormatting>
  <conditionalFormatting sqref="AU508">
    <cfRule type="expression" dxfId="1637" priority="1527">
      <formula>IF(RIGHT(TEXT(AU508,"0.#"),1)=".",FALSE,TRUE)</formula>
    </cfRule>
    <cfRule type="expression" dxfId="1636" priority="1528">
      <formula>IF(RIGHT(TEXT(AU508,"0.#"),1)=".",TRUE,FALSE)</formula>
    </cfRule>
  </conditionalFormatting>
  <conditionalFormatting sqref="AQ507">
    <cfRule type="expression" dxfId="1635" priority="1513">
      <formula>IF(RIGHT(TEXT(AQ507,"0.#"),1)=".",FALSE,TRUE)</formula>
    </cfRule>
    <cfRule type="expression" dxfId="1634" priority="1514">
      <formula>IF(RIGHT(TEXT(AQ507,"0.#"),1)=".",TRUE,FALSE)</formula>
    </cfRule>
  </conditionalFormatting>
  <conditionalFormatting sqref="AQ508">
    <cfRule type="expression" dxfId="1633" priority="1517">
      <formula>IF(RIGHT(TEXT(AQ508,"0.#"),1)=".",FALSE,TRUE)</formula>
    </cfRule>
    <cfRule type="expression" dxfId="1632" priority="1518">
      <formula>IF(RIGHT(TEXT(AQ508,"0.#"),1)=".",TRUE,FALSE)</formula>
    </cfRule>
  </conditionalFormatting>
  <conditionalFormatting sqref="AQ509">
    <cfRule type="expression" dxfId="1631" priority="1515">
      <formula>IF(RIGHT(TEXT(AQ509,"0.#"),1)=".",FALSE,TRUE)</formula>
    </cfRule>
    <cfRule type="expression" dxfId="1630" priority="1516">
      <formula>IF(RIGHT(TEXT(AQ509,"0.#"),1)=".",TRUE,FALSE)</formula>
    </cfRule>
  </conditionalFormatting>
  <conditionalFormatting sqref="AE465">
    <cfRule type="expression" dxfId="1629" priority="1807">
      <formula>IF(RIGHT(TEXT(AE465,"0.#"),1)=".",FALSE,TRUE)</formula>
    </cfRule>
    <cfRule type="expression" dxfId="1628" priority="1808">
      <formula>IF(RIGHT(TEXT(AE465,"0.#"),1)=".",TRUE,FALSE)</formula>
    </cfRule>
  </conditionalFormatting>
  <conditionalFormatting sqref="AE463">
    <cfRule type="expression" dxfId="1627" priority="1811">
      <formula>IF(RIGHT(TEXT(AE463,"0.#"),1)=".",FALSE,TRUE)</formula>
    </cfRule>
    <cfRule type="expression" dxfId="1626" priority="1812">
      <formula>IF(RIGHT(TEXT(AE463,"0.#"),1)=".",TRUE,FALSE)</formula>
    </cfRule>
  </conditionalFormatting>
  <conditionalFormatting sqref="AE464">
    <cfRule type="expression" dxfId="1625" priority="1809">
      <formula>IF(RIGHT(TEXT(AE464,"0.#"),1)=".",FALSE,TRUE)</formula>
    </cfRule>
    <cfRule type="expression" dxfId="1624" priority="1810">
      <formula>IF(RIGHT(TEXT(AE464,"0.#"),1)=".",TRUE,FALSE)</formula>
    </cfRule>
  </conditionalFormatting>
  <conditionalFormatting sqref="AM465">
    <cfRule type="expression" dxfId="1623" priority="1801">
      <formula>IF(RIGHT(TEXT(AM465,"0.#"),1)=".",FALSE,TRUE)</formula>
    </cfRule>
    <cfRule type="expression" dxfId="1622" priority="1802">
      <formula>IF(RIGHT(TEXT(AM465,"0.#"),1)=".",TRUE,FALSE)</formula>
    </cfRule>
  </conditionalFormatting>
  <conditionalFormatting sqref="AM463">
    <cfRule type="expression" dxfId="1621" priority="1805">
      <formula>IF(RIGHT(TEXT(AM463,"0.#"),1)=".",FALSE,TRUE)</formula>
    </cfRule>
    <cfRule type="expression" dxfId="1620" priority="1806">
      <formula>IF(RIGHT(TEXT(AM463,"0.#"),1)=".",TRUE,FALSE)</formula>
    </cfRule>
  </conditionalFormatting>
  <conditionalFormatting sqref="AM464">
    <cfRule type="expression" dxfId="1619" priority="1803">
      <formula>IF(RIGHT(TEXT(AM464,"0.#"),1)=".",FALSE,TRUE)</formula>
    </cfRule>
    <cfRule type="expression" dxfId="1618" priority="1804">
      <formula>IF(RIGHT(TEXT(AM464,"0.#"),1)=".",TRUE,FALSE)</formula>
    </cfRule>
  </conditionalFormatting>
  <conditionalFormatting sqref="AU465">
    <cfRule type="expression" dxfId="1617" priority="1795">
      <formula>IF(RIGHT(TEXT(AU465,"0.#"),1)=".",FALSE,TRUE)</formula>
    </cfRule>
    <cfRule type="expression" dxfId="1616" priority="1796">
      <formula>IF(RIGHT(TEXT(AU465,"0.#"),1)=".",TRUE,FALSE)</formula>
    </cfRule>
  </conditionalFormatting>
  <conditionalFormatting sqref="AU463">
    <cfRule type="expression" dxfId="1615" priority="1799">
      <formula>IF(RIGHT(TEXT(AU463,"0.#"),1)=".",FALSE,TRUE)</formula>
    </cfRule>
    <cfRule type="expression" dxfId="1614" priority="1800">
      <formula>IF(RIGHT(TEXT(AU463,"0.#"),1)=".",TRUE,FALSE)</formula>
    </cfRule>
  </conditionalFormatting>
  <conditionalFormatting sqref="AU464">
    <cfRule type="expression" dxfId="1613" priority="1797">
      <formula>IF(RIGHT(TEXT(AU464,"0.#"),1)=".",FALSE,TRUE)</formula>
    </cfRule>
    <cfRule type="expression" dxfId="1612" priority="1798">
      <formula>IF(RIGHT(TEXT(AU464,"0.#"),1)=".",TRUE,FALSE)</formula>
    </cfRule>
  </conditionalFormatting>
  <conditionalFormatting sqref="AI465">
    <cfRule type="expression" dxfId="1611" priority="1789">
      <formula>IF(RIGHT(TEXT(AI465,"0.#"),1)=".",FALSE,TRUE)</formula>
    </cfRule>
    <cfRule type="expression" dxfId="1610" priority="1790">
      <formula>IF(RIGHT(TEXT(AI465,"0.#"),1)=".",TRUE,FALSE)</formula>
    </cfRule>
  </conditionalFormatting>
  <conditionalFormatting sqref="AI463">
    <cfRule type="expression" dxfId="1609" priority="1793">
      <formula>IF(RIGHT(TEXT(AI463,"0.#"),1)=".",FALSE,TRUE)</formula>
    </cfRule>
    <cfRule type="expression" dxfId="1608" priority="1794">
      <formula>IF(RIGHT(TEXT(AI463,"0.#"),1)=".",TRUE,FALSE)</formula>
    </cfRule>
  </conditionalFormatting>
  <conditionalFormatting sqref="AI464">
    <cfRule type="expression" dxfId="1607" priority="1791">
      <formula>IF(RIGHT(TEXT(AI464,"0.#"),1)=".",FALSE,TRUE)</formula>
    </cfRule>
    <cfRule type="expression" dxfId="1606" priority="1792">
      <formula>IF(RIGHT(TEXT(AI464,"0.#"),1)=".",TRUE,FALSE)</formula>
    </cfRule>
  </conditionalFormatting>
  <conditionalFormatting sqref="AQ463">
    <cfRule type="expression" dxfId="1605" priority="1783">
      <formula>IF(RIGHT(TEXT(AQ463,"0.#"),1)=".",FALSE,TRUE)</formula>
    </cfRule>
    <cfRule type="expression" dxfId="1604" priority="1784">
      <formula>IF(RIGHT(TEXT(AQ463,"0.#"),1)=".",TRUE,FALSE)</formula>
    </cfRule>
  </conditionalFormatting>
  <conditionalFormatting sqref="AQ464">
    <cfRule type="expression" dxfId="1603" priority="1787">
      <formula>IF(RIGHT(TEXT(AQ464,"0.#"),1)=".",FALSE,TRUE)</formula>
    </cfRule>
    <cfRule type="expression" dxfId="1602" priority="1788">
      <formula>IF(RIGHT(TEXT(AQ464,"0.#"),1)=".",TRUE,FALSE)</formula>
    </cfRule>
  </conditionalFormatting>
  <conditionalFormatting sqref="AQ465">
    <cfRule type="expression" dxfId="1601" priority="1785">
      <formula>IF(RIGHT(TEXT(AQ465,"0.#"),1)=".",FALSE,TRUE)</formula>
    </cfRule>
    <cfRule type="expression" dxfId="1600" priority="1786">
      <formula>IF(RIGHT(TEXT(AQ465,"0.#"),1)=".",TRUE,FALSE)</formula>
    </cfRule>
  </conditionalFormatting>
  <conditionalFormatting sqref="AE470">
    <cfRule type="expression" dxfId="1599" priority="1777">
      <formula>IF(RIGHT(TEXT(AE470,"0.#"),1)=".",FALSE,TRUE)</formula>
    </cfRule>
    <cfRule type="expression" dxfId="1598" priority="1778">
      <formula>IF(RIGHT(TEXT(AE470,"0.#"),1)=".",TRUE,FALSE)</formula>
    </cfRule>
  </conditionalFormatting>
  <conditionalFormatting sqref="AE468">
    <cfRule type="expression" dxfId="1597" priority="1781">
      <formula>IF(RIGHT(TEXT(AE468,"0.#"),1)=".",FALSE,TRUE)</formula>
    </cfRule>
    <cfRule type="expression" dxfId="1596" priority="1782">
      <formula>IF(RIGHT(TEXT(AE468,"0.#"),1)=".",TRUE,FALSE)</formula>
    </cfRule>
  </conditionalFormatting>
  <conditionalFormatting sqref="AE469">
    <cfRule type="expression" dxfId="1595" priority="1779">
      <formula>IF(RIGHT(TEXT(AE469,"0.#"),1)=".",FALSE,TRUE)</formula>
    </cfRule>
    <cfRule type="expression" dxfId="1594" priority="1780">
      <formula>IF(RIGHT(TEXT(AE469,"0.#"),1)=".",TRUE,FALSE)</formula>
    </cfRule>
  </conditionalFormatting>
  <conditionalFormatting sqref="AM470">
    <cfRule type="expression" dxfId="1593" priority="1771">
      <formula>IF(RIGHT(TEXT(AM470,"0.#"),1)=".",FALSE,TRUE)</formula>
    </cfRule>
    <cfRule type="expression" dxfId="1592" priority="1772">
      <formula>IF(RIGHT(TEXT(AM470,"0.#"),1)=".",TRUE,FALSE)</formula>
    </cfRule>
  </conditionalFormatting>
  <conditionalFormatting sqref="AM468">
    <cfRule type="expression" dxfId="1591" priority="1775">
      <formula>IF(RIGHT(TEXT(AM468,"0.#"),1)=".",FALSE,TRUE)</formula>
    </cfRule>
    <cfRule type="expression" dxfId="1590" priority="1776">
      <formula>IF(RIGHT(TEXT(AM468,"0.#"),1)=".",TRUE,FALSE)</formula>
    </cfRule>
  </conditionalFormatting>
  <conditionalFormatting sqref="AM469">
    <cfRule type="expression" dxfId="1589" priority="1773">
      <formula>IF(RIGHT(TEXT(AM469,"0.#"),1)=".",FALSE,TRUE)</formula>
    </cfRule>
    <cfRule type="expression" dxfId="1588" priority="1774">
      <formula>IF(RIGHT(TEXT(AM469,"0.#"),1)=".",TRUE,FALSE)</formula>
    </cfRule>
  </conditionalFormatting>
  <conditionalFormatting sqref="AU470">
    <cfRule type="expression" dxfId="1587" priority="1765">
      <formula>IF(RIGHT(TEXT(AU470,"0.#"),1)=".",FALSE,TRUE)</formula>
    </cfRule>
    <cfRule type="expression" dxfId="1586" priority="1766">
      <formula>IF(RIGHT(TEXT(AU470,"0.#"),1)=".",TRUE,FALSE)</formula>
    </cfRule>
  </conditionalFormatting>
  <conditionalFormatting sqref="AU468">
    <cfRule type="expression" dxfId="1585" priority="1769">
      <formula>IF(RIGHT(TEXT(AU468,"0.#"),1)=".",FALSE,TRUE)</formula>
    </cfRule>
    <cfRule type="expression" dxfId="1584" priority="1770">
      <formula>IF(RIGHT(TEXT(AU468,"0.#"),1)=".",TRUE,FALSE)</formula>
    </cfRule>
  </conditionalFormatting>
  <conditionalFormatting sqref="AU469">
    <cfRule type="expression" dxfId="1583" priority="1767">
      <formula>IF(RIGHT(TEXT(AU469,"0.#"),1)=".",FALSE,TRUE)</formula>
    </cfRule>
    <cfRule type="expression" dxfId="1582" priority="1768">
      <formula>IF(RIGHT(TEXT(AU469,"0.#"),1)=".",TRUE,FALSE)</formula>
    </cfRule>
  </conditionalFormatting>
  <conditionalFormatting sqref="AI470">
    <cfRule type="expression" dxfId="1581" priority="1759">
      <formula>IF(RIGHT(TEXT(AI470,"0.#"),1)=".",FALSE,TRUE)</formula>
    </cfRule>
    <cfRule type="expression" dxfId="1580" priority="1760">
      <formula>IF(RIGHT(TEXT(AI470,"0.#"),1)=".",TRUE,FALSE)</formula>
    </cfRule>
  </conditionalFormatting>
  <conditionalFormatting sqref="AI468">
    <cfRule type="expression" dxfId="1579" priority="1763">
      <formula>IF(RIGHT(TEXT(AI468,"0.#"),1)=".",FALSE,TRUE)</formula>
    </cfRule>
    <cfRule type="expression" dxfId="1578" priority="1764">
      <formula>IF(RIGHT(TEXT(AI468,"0.#"),1)=".",TRUE,FALSE)</formula>
    </cfRule>
  </conditionalFormatting>
  <conditionalFormatting sqref="AI469">
    <cfRule type="expression" dxfId="1577" priority="1761">
      <formula>IF(RIGHT(TEXT(AI469,"0.#"),1)=".",FALSE,TRUE)</formula>
    </cfRule>
    <cfRule type="expression" dxfId="1576" priority="1762">
      <formula>IF(RIGHT(TEXT(AI469,"0.#"),1)=".",TRUE,FALSE)</formula>
    </cfRule>
  </conditionalFormatting>
  <conditionalFormatting sqref="AQ468">
    <cfRule type="expression" dxfId="1575" priority="1753">
      <formula>IF(RIGHT(TEXT(AQ468,"0.#"),1)=".",FALSE,TRUE)</formula>
    </cfRule>
    <cfRule type="expression" dxfId="1574" priority="1754">
      <formula>IF(RIGHT(TEXT(AQ468,"0.#"),1)=".",TRUE,FALSE)</formula>
    </cfRule>
  </conditionalFormatting>
  <conditionalFormatting sqref="AQ469">
    <cfRule type="expression" dxfId="1573" priority="1757">
      <formula>IF(RIGHT(TEXT(AQ469,"0.#"),1)=".",FALSE,TRUE)</formula>
    </cfRule>
    <cfRule type="expression" dxfId="1572" priority="1758">
      <formula>IF(RIGHT(TEXT(AQ469,"0.#"),1)=".",TRUE,FALSE)</formula>
    </cfRule>
  </conditionalFormatting>
  <conditionalFormatting sqref="AQ470">
    <cfRule type="expression" dxfId="1571" priority="1755">
      <formula>IF(RIGHT(TEXT(AQ470,"0.#"),1)=".",FALSE,TRUE)</formula>
    </cfRule>
    <cfRule type="expression" dxfId="1570" priority="1756">
      <formula>IF(RIGHT(TEXT(AQ470,"0.#"),1)=".",TRUE,FALSE)</formula>
    </cfRule>
  </conditionalFormatting>
  <conditionalFormatting sqref="AE475">
    <cfRule type="expression" dxfId="1569" priority="1747">
      <formula>IF(RIGHT(TEXT(AE475,"0.#"),1)=".",FALSE,TRUE)</formula>
    </cfRule>
    <cfRule type="expression" dxfId="1568" priority="1748">
      <formula>IF(RIGHT(TEXT(AE475,"0.#"),1)=".",TRUE,FALSE)</formula>
    </cfRule>
  </conditionalFormatting>
  <conditionalFormatting sqref="AE473">
    <cfRule type="expression" dxfId="1567" priority="1751">
      <formula>IF(RIGHT(TEXT(AE473,"0.#"),1)=".",FALSE,TRUE)</formula>
    </cfRule>
    <cfRule type="expression" dxfId="1566" priority="1752">
      <formula>IF(RIGHT(TEXT(AE473,"0.#"),1)=".",TRUE,FALSE)</formula>
    </cfRule>
  </conditionalFormatting>
  <conditionalFormatting sqref="AE474">
    <cfRule type="expression" dxfId="1565" priority="1749">
      <formula>IF(RIGHT(TEXT(AE474,"0.#"),1)=".",FALSE,TRUE)</formula>
    </cfRule>
    <cfRule type="expression" dxfId="1564" priority="1750">
      <formula>IF(RIGHT(TEXT(AE474,"0.#"),1)=".",TRUE,FALSE)</formula>
    </cfRule>
  </conditionalFormatting>
  <conditionalFormatting sqref="AM475">
    <cfRule type="expression" dxfId="1563" priority="1741">
      <formula>IF(RIGHT(TEXT(AM475,"0.#"),1)=".",FALSE,TRUE)</formula>
    </cfRule>
    <cfRule type="expression" dxfId="1562" priority="1742">
      <formula>IF(RIGHT(TEXT(AM475,"0.#"),1)=".",TRUE,FALSE)</formula>
    </cfRule>
  </conditionalFormatting>
  <conditionalFormatting sqref="AM473">
    <cfRule type="expression" dxfId="1561" priority="1745">
      <formula>IF(RIGHT(TEXT(AM473,"0.#"),1)=".",FALSE,TRUE)</formula>
    </cfRule>
    <cfRule type="expression" dxfId="1560" priority="1746">
      <formula>IF(RIGHT(TEXT(AM473,"0.#"),1)=".",TRUE,FALSE)</formula>
    </cfRule>
  </conditionalFormatting>
  <conditionalFormatting sqref="AM474">
    <cfRule type="expression" dxfId="1559" priority="1743">
      <formula>IF(RIGHT(TEXT(AM474,"0.#"),1)=".",FALSE,TRUE)</formula>
    </cfRule>
    <cfRule type="expression" dxfId="1558" priority="1744">
      <formula>IF(RIGHT(TEXT(AM474,"0.#"),1)=".",TRUE,FALSE)</formula>
    </cfRule>
  </conditionalFormatting>
  <conditionalFormatting sqref="AU475">
    <cfRule type="expression" dxfId="1557" priority="1735">
      <formula>IF(RIGHT(TEXT(AU475,"0.#"),1)=".",FALSE,TRUE)</formula>
    </cfRule>
    <cfRule type="expression" dxfId="1556" priority="1736">
      <formula>IF(RIGHT(TEXT(AU475,"0.#"),1)=".",TRUE,FALSE)</formula>
    </cfRule>
  </conditionalFormatting>
  <conditionalFormatting sqref="AU473">
    <cfRule type="expression" dxfId="1555" priority="1739">
      <formula>IF(RIGHT(TEXT(AU473,"0.#"),1)=".",FALSE,TRUE)</formula>
    </cfRule>
    <cfRule type="expression" dxfId="1554" priority="1740">
      <formula>IF(RIGHT(TEXT(AU473,"0.#"),1)=".",TRUE,FALSE)</formula>
    </cfRule>
  </conditionalFormatting>
  <conditionalFormatting sqref="AU474">
    <cfRule type="expression" dxfId="1553" priority="1737">
      <formula>IF(RIGHT(TEXT(AU474,"0.#"),1)=".",FALSE,TRUE)</formula>
    </cfRule>
    <cfRule type="expression" dxfId="1552" priority="1738">
      <formula>IF(RIGHT(TEXT(AU474,"0.#"),1)=".",TRUE,FALSE)</formula>
    </cfRule>
  </conditionalFormatting>
  <conditionalFormatting sqref="AI475">
    <cfRule type="expression" dxfId="1551" priority="1729">
      <formula>IF(RIGHT(TEXT(AI475,"0.#"),1)=".",FALSE,TRUE)</formula>
    </cfRule>
    <cfRule type="expression" dxfId="1550" priority="1730">
      <formula>IF(RIGHT(TEXT(AI475,"0.#"),1)=".",TRUE,FALSE)</formula>
    </cfRule>
  </conditionalFormatting>
  <conditionalFormatting sqref="AI473">
    <cfRule type="expression" dxfId="1549" priority="1733">
      <formula>IF(RIGHT(TEXT(AI473,"0.#"),1)=".",FALSE,TRUE)</formula>
    </cfRule>
    <cfRule type="expression" dxfId="1548" priority="1734">
      <formula>IF(RIGHT(TEXT(AI473,"0.#"),1)=".",TRUE,FALSE)</formula>
    </cfRule>
  </conditionalFormatting>
  <conditionalFormatting sqref="AI474">
    <cfRule type="expression" dxfId="1547" priority="1731">
      <formula>IF(RIGHT(TEXT(AI474,"0.#"),1)=".",FALSE,TRUE)</formula>
    </cfRule>
    <cfRule type="expression" dxfId="1546" priority="1732">
      <formula>IF(RIGHT(TEXT(AI474,"0.#"),1)=".",TRUE,FALSE)</formula>
    </cfRule>
  </conditionalFormatting>
  <conditionalFormatting sqref="AQ473">
    <cfRule type="expression" dxfId="1545" priority="1723">
      <formula>IF(RIGHT(TEXT(AQ473,"0.#"),1)=".",FALSE,TRUE)</formula>
    </cfRule>
    <cfRule type="expression" dxfId="1544" priority="1724">
      <formula>IF(RIGHT(TEXT(AQ473,"0.#"),1)=".",TRUE,FALSE)</formula>
    </cfRule>
  </conditionalFormatting>
  <conditionalFormatting sqref="AQ474">
    <cfRule type="expression" dxfId="1543" priority="1727">
      <formula>IF(RIGHT(TEXT(AQ474,"0.#"),1)=".",FALSE,TRUE)</formula>
    </cfRule>
    <cfRule type="expression" dxfId="1542" priority="1728">
      <formula>IF(RIGHT(TEXT(AQ474,"0.#"),1)=".",TRUE,FALSE)</formula>
    </cfRule>
  </conditionalFormatting>
  <conditionalFormatting sqref="AQ475">
    <cfRule type="expression" dxfId="1541" priority="1725">
      <formula>IF(RIGHT(TEXT(AQ475,"0.#"),1)=".",FALSE,TRUE)</formula>
    </cfRule>
    <cfRule type="expression" dxfId="1540" priority="1726">
      <formula>IF(RIGHT(TEXT(AQ475,"0.#"),1)=".",TRUE,FALSE)</formula>
    </cfRule>
  </conditionalFormatting>
  <conditionalFormatting sqref="AE480">
    <cfRule type="expression" dxfId="1539" priority="1717">
      <formula>IF(RIGHT(TEXT(AE480,"0.#"),1)=".",FALSE,TRUE)</formula>
    </cfRule>
    <cfRule type="expression" dxfId="1538" priority="1718">
      <formula>IF(RIGHT(TEXT(AE480,"0.#"),1)=".",TRUE,FALSE)</formula>
    </cfRule>
  </conditionalFormatting>
  <conditionalFormatting sqref="AE478">
    <cfRule type="expression" dxfId="1537" priority="1721">
      <formula>IF(RIGHT(TEXT(AE478,"0.#"),1)=".",FALSE,TRUE)</formula>
    </cfRule>
    <cfRule type="expression" dxfId="1536" priority="1722">
      <formula>IF(RIGHT(TEXT(AE478,"0.#"),1)=".",TRUE,FALSE)</formula>
    </cfRule>
  </conditionalFormatting>
  <conditionalFormatting sqref="AE479">
    <cfRule type="expression" dxfId="1535" priority="1719">
      <formula>IF(RIGHT(TEXT(AE479,"0.#"),1)=".",FALSE,TRUE)</formula>
    </cfRule>
    <cfRule type="expression" dxfId="1534" priority="1720">
      <formula>IF(RIGHT(TEXT(AE479,"0.#"),1)=".",TRUE,FALSE)</formula>
    </cfRule>
  </conditionalFormatting>
  <conditionalFormatting sqref="AM480">
    <cfRule type="expression" dxfId="1533" priority="1711">
      <formula>IF(RIGHT(TEXT(AM480,"0.#"),1)=".",FALSE,TRUE)</formula>
    </cfRule>
    <cfRule type="expression" dxfId="1532" priority="1712">
      <formula>IF(RIGHT(TEXT(AM480,"0.#"),1)=".",TRUE,FALSE)</formula>
    </cfRule>
  </conditionalFormatting>
  <conditionalFormatting sqref="AM478">
    <cfRule type="expression" dxfId="1531" priority="1715">
      <formula>IF(RIGHT(TEXT(AM478,"0.#"),1)=".",FALSE,TRUE)</formula>
    </cfRule>
    <cfRule type="expression" dxfId="1530" priority="1716">
      <formula>IF(RIGHT(TEXT(AM478,"0.#"),1)=".",TRUE,FALSE)</formula>
    </cfRule>
  </conditionalFormatting>
  <conditionalFormatting sqref="AM479">
    <cfRule type="expression" dxfId="1529" priority="1713">
      <formula>IF(RIGHT(TEXT(AM479,"0.#"),1)=".",FALSE,TRUE)</formula>
    </cfRule>
    <cfRule type="expression" dxfId="1528" priority="1714">
      <formula>IF(RIGHT(TEXT(AM479,"0.#"),1)=".",TRUE,FALSE)</formula>
    </cfRule>
  </conditionalFormatting>
  <conditionalFormatting sqref="AU480">
    <cfRule type="expression" dxfId="1527" priority="1705">
      <formula>IF(RIGHT(TEXT(AU480,"0.#"),1)=".",FALSE,TRUE)</formula>
    </cfRule>
    <cfRule type="expression" dxfId="1526" priority="1706">
      <formula>IF(RIGHT(TEXT(AU480,"0.#"),1)=".",TRUE,FALSE)</formula>
    </cfRule>
  </conditionalFormatting>
  <conditionalFormatting sqref="AU478">
    <cfRule type="expression" dxfId="1525" priority="1709">
      <formula>IF(RIGHT(TEXT(AU478,"0.#"),1)=".",FALSE,TRUE)</formula>
    </cfRule>
    <cfRule type="expression" dxfId="1524" priority="1710">
      <formula>IF(RIGHT(TEXT(AU478,"0.#"),1)=".",TRUE,FALSE)</formula>
    </cfRule>
  </conditionalFormatting>
  <conditionalFormatting sqref="AU479">
    <cfRule type="expression" dxfId="1523" priority="1707">
      <formula>IF(RIGHT(TEXT(AU479,"0.#"),1)=".",FALSE,TRUE)</formula>
    </cfRule>
    <cfRule type="expression" dxfId="1522" priority="1708">
      <formula>IF(RIGHT(TEXT(AU479,"0.#"),1)=".",TRUE,FALSE)</formula>
    </cfRule>
  </conditionalFormatting>
  <conditionalFormatting sqref="AI480">
    <cfRule type="expression" dxfId="1521" priority="1699">
      <formula>IF(RIGHT(TEXT(AI480,"0.#"),1)=".",FALSE,TRUE)</formula>
    </cfRule>
    <cfRule type="expression" dxfId="1520" priority="1700">
      <formula>IF(RIGHT(TEXT(AI480,"0.#"),1)=".",TRUE,FALSE)</formula>
    </cfRule>
  </conditionalFormatting>
  <conditionalFormatting sqref="AI478">
    <cfRule type="expression" dxfId="1519" priority="1703">
      <formula>IF(RIGHT(TEXT(AI478,"0.#"),1)=".",FALSE,TRUE)</formula>
    </cfRule>
    <cfRule type="expression" dxfId="1518" priority="1704">
      <formula>IF(RIGHT(TEXT(AI478,"0.#"),1)=".",TRUE,FALSE)</formula>
    </cfRule>
  </conditionalFormatting>
  <conditionalFormatting sqref="AI479">
    <cfRule type="expression" dxfId="1517" priority="1701">
      <formula>IF(RIGHT(TEXT(AI479,"0.#"),1)=".",FALSE,TRUE)</formula>
    </cfRule>
    <cfRule type="expression" dxfId="1516" priority="1702">
      <formula>IF(RIGHT(TEXT(AI479,"0.#"),1)=".",TRUE,FALSE)</formula>
    </cfRule>
  </conditionalFormatting>
  <conditionalFormatting sqref="AQ478">
    <cfRule type="expression" dxfId="1515" priority="1693">
      <formula>IF(RIGHT(TEXT(AQ478,"0.#"),1)=".",FALSE,TRUE)</formula>
    </cfRule>
    <cfRule type="expression" dxfId="1514" priority="1694">
      <formula>IF(RIGHT(TEXT(AQ478,"0.#"),1)=".",TRUE,FALSE)</formula>
    </cfRule>
  </conditionalFormatting>
  <conditionalFormatting sqref="AQ479">
    <cfRule type="expression" dxfId="1513" priority="1697">
      <formula>IF(RIGHT(TEXT(AQ479,"0.#"),1)=".",FALSE,TRUE)</formula>
    </cfRule>
    <cfRule type="expression" dxfId="1512" priority="1698">
      <formula>IF(RIGHT(TEXT(AQ479,"0.#"),1)=".",TRUE,FALSE)</formula>
    </cfRule>
  </conditionalFormatting>
  <conditionalFormatting sqref="AQ480">
    <cfRule type="expression" dxfId="1511" priority="1695">
      <formula>IF(RIGHT(TEXT(AQ480,"0.#"),1)=".",FALSE,TRUE)</formula>
    </cfRule>
    <cfRule type="expression" dxfId="1510" priority="1696">
      <formula>IF(RIGHT(TEXT(AQ480,"0.#"),1)=".",TRUE,FALSE)</formula>
    </cfRule>
  </conditionalFormatting>
  <conditionalFormatting sqref="AM47">
    <cfRule type="expression" dxfId="1509" priority="1987">
      <formula>IF(RIGHT(TEXT(AM47,"0.#"),1)=".",FALSE,TRUE)</formula>
    </cfRule>
    <cfRule type="expression" dxfId="1508" priority="1988">
      <formula>IF(RIGHT(TEXT(AM47,"0.#"),1)=".",TRUE,FALSE)</formula>
    </cfRule>
  </conditionalFormatting>
  <conditionalFormatting sqref="AI46">
    <cfRule type="expression" dxfId="1507" priority="1991">
      <formula>IF(RIGHT(TEXT(AI46,"0.#"),1)=".",FALSE,TRUE)</formula>
    </cfRule>
    <cfRule type="expression" dxfId="1506" priority="1992">
      <formula>IF(RIGHT(TEXT(AI46,"0.#"),1)=".",TRUE,FALSE)</formula>
    </cfRule>
  </conditionalFormatting>
  <conditionalFormatting sqref="AM46">
    <cfRule type="expression" dxfId="1505" priority="1989">
      <formula>IF(RIGHT(TEXT(AM46,"0.#"),1)=".",FALSE,TRUE)</formula>
    </cfRule>
    <cfRule type="expression" dxfId="1504" priority="1990">
      <formula>IF(RIGHT(TEXT(AM46,"0.#"),1)=".",TRUE,FALSE)</formula>
    </cfRule>
  </conditionalFormatting>
  <conditionalFormatting sqref="AU46:AU48">
    <cfRule type="expression" dxfId="1503" priority="1981">
      <formula>IF(RIGHT(TEXT(AU46,"0.#"),1)=".",FALSE,TRUE)</formula>
    </cfRule>
    <cfRule type="expression" dxfId="1502" priority="1982">
      <formula>IF(RIGHT(TEXT(AU46,"0.#"),1)=".",TRUE,FALSE)</formula>
    </cfRule>
  </conditionalFormatting>
  <conditionalFormatting sqref="AM48">
    <cfRule type="expression" dxfId="1501" priority="1985">
      <formula>IF(RIGHT(TEXT(AM48,"0.#"),1)=".",FALSE,TRUE)</formula>
    </cfRule>
    <cfRule type="expression" dxfId="1500" priority="1986">
      <formula>IF(RIGHT(TEXT(AM48,"0.#"),1)=".",TRUE,FALSE)</formula>
    </cfRule>
  </conditionalFormatting>
  <conditionalFormatting sqref="AQ46:AQ48">
    <cfRule type="expression" dxfId="1499" priority="1983">
      <formula>IF(RIGHT(TEXT(AQ46,"0.#"),1)=".",FALSE,TRUE)</formula>
    </cfRule>
    <cfRule type="expression" dxfId="1498" priority="1984">
      <formula>IF(RIGHT(TEXT(AQ46,"0.#"),1)=".",TRUE,FALSE)</formula>
    </cfRule>
  </conditionalFormatting>
  <conditionalFormatting sqref="AE146:AE147 AI146:AI147 AM146:AM147 AQ146:AQ147 AU146:AU147">
    <cfRule type="expression" dxfId="1497" priority="1975">
      <formula>IF(RIGHT(TEXT(AE146,"0.#"),1)=".",FALSE,TRUE)</formula>
    </cfRule>
    <cfRule type="expression" dxfId="1496" priority="1976">
      <formula>IF(RIGHT(TEXT(AE146,"0.#"),1)=".",TRUE,FALSE)</formula>
    </cfRule>
  </conditionalFormatting>
  <conditionalFormatting sqref="AQ143">
    <cfRule type="expression" dxfId="1495" priority="1977">
      <formula>IF(RIGHT(TEXT(AQ143,"0.#"),1)=".",FALSE,TRUE)</formula>
    </cfRule>
    <cfRule type="expression" dxfId="1494" priority="1978">
      <formula>IF(RIGHT(TEXT(AQ143,"0.#"),1)=".",TRUE,FALSE)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2:Y899">
    <cfRule type="expression" dxfId="1391" priority="2103">
      <formula>IF(RIGHT(TEXT(Y872,"0.#"),1)=".",FALSE,TRUE)</formula>
    </cfRule>
    <cfRule type="expression" dxfId="1390" priority="2104">
      <formula>IF(RIGHT(TEXT(Y872,"0.#"),1)=".",TRUE,FALSE)</formula>
    </cfRule>
  </conditionalFormatting>
  <conditionalFormatting sqref="Y870:Y871">
    <cfRule type="expression" dxfId="1389" priority="2097">
      <formula>IF(RIGHT(TEXT(Y870,"0.#"),1)=".",FALSE,TRUE)</formula>
    </cfRule>
    <cfRule type="expression" dxfId="1388" priority="2098">
      <formula>IF(RIGHT(TEXT(Y870,"0.#"),1)=".",TRUE,FALSE)</formula>
    </cfRule>
  </conditionalFormatting>
  <conditionalFormatting sqref="Y905:Y932">
    <cfRule type="expression" dxfId="1387" priority="2091">
      <formula>IF(RIGHT(TEXT(Y905,"0.#"),1)=".",FALSE,TRUE)</formula>
    </cfRule>
    <cfRule type="expression" dxfId="1386" priority="2092">
      <formula>IF(RIGHT(TEXT(Y905,"0.#"),1)=".",TRUE,FALSE)</formula>
    </cfRule>
  </conditionalFormatting>
  <conditionalFormatting sqref="Y903:Y904">
    <cfRule type="expression" dxfId="1385" priority="2085">
      <formula>IF(RIGHT(TEXT(Y903,"0.#"),1)=".",FALSE,TRUE)</formula>
    </cfRule>
    <cfRule type="expression" dxfId="1384" priority="2086">
      <formula>IF(RIGHT(TEXT(Y903,"0.#"),1)=".",TRUE,FALSE)</formula>
    </cfRule>
  </conditionalFormatting>
  <conditionalFormatting sqref="Y938:Y965">
    <cfRule type="expression" dxfId="1383" priority="2079">
      <formula>IF(RIGHT(TEXT(Y938,"0.#"),1)=".",FALSE,TRUE)</formula>
    </cfRule>
    <cfRule type="expression" dxfId="1382" priority="2080">
      <formula>IF(RIGHT(TEXT(Y938,"0.#"),1)=".",TRUE,FALSE)</formula>
    </cfRule>
  </conditionalFormatting>
  <conditionalFormatting sqref="Y936:Y937">
    <cfRule type="expression" dxfId="1381" priority="2073">
      <formula>IF(RIGHT(TEXT(Y936,"0.#"),1)=".",FALSE,TRUE)</formula>
    </cfRule>
    <cfRule type="expression" dxfId="1380" priority="2074">
      <formula>IF(RIGHT(TEXT(Y936,"0.#"),1)=".",TRUE,FALSE)</formula>
    </cfRule>
  </conditionalFormatting>
  <conditionalFormatting sqref="Y971:Y998">
    <cfRule type="expression" dxfId="1379" priority="2067">
      <formula>IF(RIGHT(TEXT(Y971,"0.#"),1)=".",FALSE,TRUE)</formula>
    </cfRule>
    <cfRule type="expression" dxfId="1378" priority="2068">
      <formula>IF(RIGHT(TEXT(Y971,"0.#"),1)=".",TRUE,FALSE)</formula>
    </cfRule>
  </conditionalFormatting>
  <conditionalFormatting sqref="Y969:Y970">
    <cfRule type="expression" dxfId="1377" priority="2061">
      <formula>IF(RIGHT(TEXT(Y969,"0.#"),1)=".",FALSE,TRUE)</formula>
    </cfRule>
    <cfRule type="expression" dxfId="1376" priority="2062">
      <formula>IF(RIGHT(TEXT(Y969,"0.#"),1)=".",TRUE,FALSE)</formula>
    </cfRule>
  </conditionalFormatting>
  <conditionalFormatting sqref="Y1004:Y1031">
    <cfRule type="expression" dxfId="1375" priority="2055">
      <formula>IF(RIGHT(TEXT(Y1004,"0.#"),1)=".",FALSE,TRUE)</formula>
    </cfRule>
    <cfRule type="expression" dxfId="1374" priority="2056">
      <formula>IF(RIGHT(TEXT(Y1004,"0.#"),1)=".",TRUE,FALSE)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2:AO899">
    <cfRule type="expression" dxfId="1293" priority="2105">
      <formula>IF(AND(AL872&gt;=0, RIGHT(TEXT(AL872,"0.#"),1)&lt;&gt;"."),TRUE,FALSE)</formula>
    </cfRule>
    <cfRule type="expression" dxfId="1292" priority="2106">
      <formula>IF(AND(AL872&gt;=0, RIGHT(TEXT(AL872,"0.#"),1)="."),TRUE,FALSE)</formula>
    </cfRule>
    <cfRule type="expression" dxfId="1291" priority="2107">
      <formula>IF(AND(AL872&lt;0, RIGHT(TEXT(AL872,"0.#"),1)&lt;&gt;"."),TRUE,FALSE)</formula>
    </cfRule>
    <cfRule type="expression" dxfId="1290" priority="2108">
      <formula>IF(AND(AL872&lt;0, RIGHT(TEXT(AL872,"0.#"),1)="."),TRUE,FALSE)</formula>
    </cfRule>
  </conditionalFormatting>
  <conditionalFormatting sqref="AL870:AO871">
    <cfRule type="expression" dxfId="1289" priority="2099">
      <formula>IF(AND(AL870&gt;=0, RIGHT(TEXT(AL870,"0.#"),1)&lt;&gt;"."),TRUE,FALSE)</formula>
    </cfRule>
    <cfRule type="expression" dxfId="1288" priority="2100">
      <formula>IF(AND(AL870&gt;=0, RIGHT(TEXT(AL870,"0.#"),1)="."),TRUE,FALSE)</formula>
    </cfRule>
    <cfRule type="expression" dxfId="1287" priority="2101">
      <formula>IF(AND(AL870&lt;0, RIGHT(TEXT(AL870,"0.#"),1)&lt;&gt;"."),TRUE,FALSE)</formula>
    </cfRule>
    <cfRule type="expression" dxfId="1286" priority="2102">
      <formula>IF(AND(AL870&lt;0, RIGHT(TEXT(AL870,"0.#"),1)="."),TRUE,FALSE)</formula>
    </cfRule>
  </conditionalFormatting>
  <conditionalFormatting sqref="AL905:AO932">
    <cfRule type="expression" dxfId="1285" priority="2093">
      <formula>IF(AND(AL905&gt;=0, RIGHT(TEXT(AL905,"0.#"),1)&lt;&gt;"."),TRUE,FALSE)</formula>
    </cfRule>
    <cfRule type="expression" dxfId="1284" priority="2094">
      <formula>IF(AND(AL905&gt;=0, RIGHT(TEXT(AL905,"0.#"),1)="."),TRUE,FALSE)</formula>
    </cfRule>
    <cfRule type="expression" dxfId="1283" priority="2095">
      <formula>IF(AND(AL905&lt;0, RIGHT(TEXT(AL905,"0.#"),1)&lt;&gt;"."),TRUE,FALSE)</formula>
    </cfRule>
    <cfRule type="expression" dxfId="1282" priority="2096">
      <formula>IF(AND(AL905&lt;0, RIGHT(TEXT(AL905,"0.#"),1)="."),TRUE,FALSE)</formula>
    </cfRule>
  </conditionalFormatting>
  <conditionalFormatting sqref="AL903:AO904">
    <cfRule type="expression" dxfId="1281" priority="2087">
      <formula>IF(AND(AL903&gt;=0, RIGHT(TEXT(AL903,"0.#"),1)&lt;&gt;"."),TRUE,FALSE)</formula>
    </cfRule>
    <cfRule type="expression" dxfId="1280" priority="2088">
      <formula>IF(AND(AL903&gt;=0, RIGHT(TEXT(AL903,"0.#"),1)="."),TRUE,FALSE)</formula>
    </cfRule>
    <cfRule type="expression" dxfId="1279" priority="2089">
      <formula>IF(AND(AL903&lt;0, RIGHT(TEXT(AL903,"0.#"),1)&lt;&gt;"."),TRUE,FALSE)</formula>
    </cfRule>
    <cfRule type="expression" dxfId="1278" priority="2090">
      <formula>IF(AND(AL903&lt;0, RIGHT(TEXT(AL903,"0.#"),1)="."),TRUE,FALSE)</formula>
    </cfRule>
  </conditionalFormatting>
  <conditionalFormatting sqref="AL938:AO965">
    <cfRule type="expression" dxfId="1277" priority="2081">
      <formula>IF(AND(AL938&gt;=0, RIGHT(TEXT(AL938,"0.#"),1)&lt;&gt;"."),TRUE,FALSE)</formula>
    </cfRule>
    <cfRule type="expression" dxfId="1276" priority="2082">
      <formula>IF(AND(AL938&gt;=0, RIGHT(TEXT(AL938,"0.#"),1)="."),TRUE,FALSE)</formula>
    </cfRule>
    <cfRule type="expression" dxfId="1275" priority="2083">
      <formula>IF(AND(AL938&lt;0, RIGHT(TEXT(AL938,"0.#"),1)&lt;&gt;"."),TRUE,FALSE)</formula>
    </cfRule>
    <cfRule type="expression" dxfId="1274" priority="2084">
      <formula>IF(AND(AL938&lt;0, RIGHT(TEXT(AL938,"0.#"),1)="."),TRUE,FALSE)</formula>
    </cfRule>
  </conditionalFormatting>
  <conditionalFormatting sqref="AL936:AO937">
    <cfRule type="expression" dxfId="1273" priority="2075">
      <formula>IF(AND(AL936&gt;=0, RIGHT(TEXT(AL936,"0.#"),1)&lt;&gt;"."),TRUE,FALSE)</formula>
    </cfRule>
    <cfRule type="expression" dxfId="1272" priority="2076">
      <formula>IF(AND(AL936&gt;=0, RIGHT(TEXT(AL936,"0.#"),1)="."),TRUE,FALSE)</formula>
    </cfRule>
    <cfRule type="expression" dxfId="1271" priority="2077">
      <formula>IF(AND(AL936&lt;0, RIGHT(TEXT(AL936,"0.#"),1)&lt;&gt;"."),TRUE,FALSE)</formula>
    </cfRule>
    <cfRule type="expression" dxfId="1270" priority="2078">
      <formula>IF(AND(AL936&lt;0, RIGHT(TEXT(AL936,"0.#"),1)="."),TRUE,FALSE)</formula>
    </cfRule>
  </conditionalFormatting>
  <conditionalFormatting sqref="AL971:AO998">
    <cfRule type="expression" dxfId="1269" priority="2069">
      <formula>IF(AND(AL971&gt;=0, RIGHT(TEXT(AL971,"0.#"),1)&lt;&gt;"."),TRUE,FALSE)</formula>
    </cfRule>
    <cfRule type="expression" dxfId="1268" priority="2070">
      <formula>IF(AND(AL971&gt;=0, RIGHT(TEXT(AL971,"0.#"),1)="."),TRUE,FALSE)</formula>
    </cfRule>
    <cfRule type="expression" dxfId="1267" priority="2071">
      <formula>IF(AND(AL971&lt;0, RIGHT(TEXT(AL971,"0.#"),1)&lt;&gt;"."),TRUE,FALSE)</formula>
    </cfRule>
    <cfRule type="expression" dxfId="1266" priority="2072">
      <formula>IF(AND(AL971&lt;0, RIGHT(TEXT(AL971,"0.#"),1)="."),TRUE,FALSE)</formula>
    </cfRule>
  </conditionalFormatting>
  <conditionalFormatting sqref="AL969:AO970">
    <cfRule type="expression" dxfId="1265" priority="2063">
      <formula>IF(AND(AL969&gt;=0, RIGHT(TEXT(AL969,"0.#"),1)&lt;&gt;"."),TRUE,FALSE)</formula>
    </cfRule>
    <cfRule type="expression" dxfId="1264" priority="2064">
      <formula>IF(AND(AL969&gt;=0, RIGHT(TEXT(AL969,"0.#"),1)="."),TRUE,FALSE)</formula>
    </cfRule>
    <cfRule type="expression" dxfId="1263" priority="2065">
      <formula>IF(AND(AL969&lt;0, RIGHT(TEXT(AL969,"0.#"),1)&lt;&gt;"."),TRUE,FALSE)</formula>
    </cfRule>
    <cfRule type="expression" dxfId="1262" priority="2066">
      <formula>IF(AND(AL969&lt;0, RIGHT(TEXT(AL969,"0.#"),1)="."),TRUE,FALSE)</formula>
    </cfRule>
  </conditionalFormatting>
  <conditionalFormatting sqref="AL1004:AO1031">
    <cfRule type="expression" dxfId="1261" priority="2057">
      <formula>IF(AND(AL1004&gt;=0, RIGHT(TEXT(AL1004,"0.#"),1)&lt;&gt;"."),TRUE,FALSE)</formula>
    </cfRule>
    <cfRule type="expression" dxfId="1260" priority="2058">
      <formula>IF(AND(AL1004&gt;=0, RIGHT(TEXT(AL1004,"0.#"),1)="."),TRUE,FALSE)</formula>
    </cfRule>
    <cfRule type="expression" dxfId="1259" priority="2059">
      <formula>IF(AND(AL1004&lt;0, RIGHT(TEXT(AL1004,"0.#"),1)&lt;&gt;"."),TRUE,FALSE)</formula>
    </cfRule>
    <cfRule type="expression" dxfId="1258" priority="2060">
      <formula>IF(AND(AL1004&lt;0, RIGHT(TEXT(AL1004,"0.#"),1)="."),TRUE,FALSE)</formula>
    </cfRule>
  </conditionalFormatting>
  <conditionalFormatting sqref="AL1002:AO1003">
    <cfRule type="expression" dxfId="1257" priority="2051">
      <formula>IF(AND(AL1002&gt;=0, RIGHT(TEXT(AL1002,"0.#"),1)&lt;&gt;"."),TRUE,FALSE)</formula>
    </cfRule>
    <cfRule type="expression" dxfId="1256" priority="2052">
      <formula>IF(AND(AL1002&gt;=0, RIGHT(TEXT(AL1002,"0.#"),1)="."),TRUE,FALSE)</formula>
    </cfRule>
    <cfRule type="expression" dxfId="1255" priority="2053">
      <formula>IF(AND(AL1002&lt;0, RIGHT(TEXT(AL1002,"0.#"),1)&lt;&gt;"."),TRUE,FALSE)</formula>
    </cfRule>
    <cfRule type="expression" dxfId="1254" priority="2054">
      <formula>IF(AND(AL1002&lt;0, RIGHT(TEXT(AL1002,"0.#"),1)="."),TRUE,FALSE)</formula>
    </cfRule>
  </conditionalFormatting>
  <conditionalFormatting sqref="Y1002:Y1003">
    <cfRule type="expression" dxfId="1253" priority="2049">
      <formula>IF(RIGHT(TEXT(Y1002,"0.#"),1)=".",FALSE,TRUE)</formula>
    </cfRule>
    <cfRule type="expression" dxfId="1252" priority="2050">
      <formula>IF(RIGHT(TEXT(Y1002,"0.#"),1)=".",TRUE,FALSE)</formula>
    </cfRule>
  </conditionalFormatting>
  <conditionalFormatting sqref="AL1037:AO1064">
    <cfRule type="expression" dxfId="1251" priority="2045">
      <formula>IF(AND(AL1037&gt;=0, RIGHT(TEXT(AL1037,"0.#"),1)&lt;&gt;"."),TRUE,FALSE)</formula>
    </cfRule>
    <cfRule type="expression" dxfId="1250" priority="2046">
      <formula>IF(AND(AL1037&gt;=0, RIGHT(TEXT(AL1037,"0.#"),1)="."),TRUE,FALSE)</formula>
    </cfRule>
    <cfRule type="expression" dxfId="1249" priority="2047">
      <formula>IF(AND(AL1037&lt;0, RIGHT(TEXT(AL1037,"0.#"),1)&lt;&gt;"."),TRUE,FALSE)</formula>
    </cfRule>
    <cfRule type="expression" dxfId="1248" priority="2048">
      <formula>IF(AND(AL1037&lt;0, RIGHT(TEXT(AL1037,"0.#"),1)="."),TRUE,FALSE)</formula>
    </cfRule>
  </conditionalFormatting>
  <conditionalFormatting sqref="Y1037:Y1064">
    <cfRule type="expression" dxfId="1247" priority="2043">
      <formula>IF(RIGHT(TEXT(Y1037,"0.#"),1)=".",FALSE,TRUE)</formula>
    </cfRule>
    <cfRule type="expression" dxfId="1246" priority="2044">
      <formula>IF(RIGHT(TEXT(Y1037,"0.#"),1)=".",TRUE,FALSE)</formula>
    </cfRule>
  </conditionalFormatting>
  <conditionalFormatting sqref="AL1035:AO1036">
    <cfRule type="expression" dxfId="1245" priority="2039">
      <formula>IF(AND(AL1035&gt;=0, RIGHT(TEXT(AL1035,"0.#"),1)&lt;&gt;"."),TRUE,FALSE)</formula>
    </cfRule>
    <cfRule type="expression" dxfId="1244" priority="2040">
      <formula>IF(AND(AL1035&gt;=0, RIGHT(TEXT(AL1035,"0.#"),1)="."),TRUE,FALSE)</formula>
    </cfRule>
    <cfRule type="expression" dxfId="1243" priority="2041">
      <formula>IF(AND(AL1035&lt;0, RIGHT(TEXT(AL1035,"0.#"),1)&lt;&gt;"."),TRUE,FALSE)</formula>
    </cfRule>
    <cfRule type="expression" dxfId="1242" priority="2042">
      <formula>IF(AND(AL1035&lt;0, RIGHT(TEXT(AL1035,"0.#"),1)="."),TRUE,FALSE)</formula>
    </cfRule>
  </conditionalFormatting>
  <conditionalFormatting sqref="Y1035:Y1036">
    <cfRule type="expression" dxfId="1241" priority="2037">
      <formula>IF(RIGHT(TEXT(Y1035,"0.#"),1)=".",FALSE,TRUE)</formula>
    </cfRule>
    <cfRule type="expression" dxfId="1240" priority="2038">
      <formula>IF(RIGHT(TEXT(Y1035,"0.#"),1)=".",TRUE,FALSE)</formula>
    </cfRule>
  </conditionalFormatting>
  <conditionalFormatting sqref="AL1070:AO1097">
    <cfRule type="expression" dxfId="1239" priority="2033">
      <formula>IF(AND(AL1070&gt;=0, RIGHT(TEXT(AL1070,"0.#"),1)&lt;&gt;"."),TRUE,FALSE)</formula>
    </cfRule>
    <cfRule type="expression" dxfId="1238" priority="2034">
      <formula>IF(AND(AL1070&gt;=0, RIGHT(TEXT(AL1070,"0.#"),1)="."),TRUE,FALSE)</formula>
    </cfRule>
    <cfRule type="expression" dxfId="1237" priority="2035">
      <formula>IF(AND(AL1070&lt;0, RIGHT(TEXT(AL1070,"0.#"),1)&lt;&gt;"."),TRUE,FALSE)</formula>
    </cfRule>
    <cfRule type="expression" dxfId="1236" priority="2036">
      <formula>IF(AND(AL1070&lt;0, RIGHT(TEXT(AL1070,"0.#"),1)="."),TRUE,FALSE)</formula>
    </cfRule>
  </conditionalFormatting>
  <conditionalFormatting sqref="Y1070:Y1097">
    <cfRule type="expression" dxfId="1235" priority="2031">
      <formula>IF(RIGHT(TEXT(Y1070,"0.#"),1)=".",FALSE,TRUE)</formula>
    </cfRule>
    <cfRule type="expression" dxfId="1234" priority="2032">
      <formula>IF(RIGHT(TEXT(Y1070,"0.#"),1)=".",TRUE,FALSE)</formula>
    </cfRule>
  </conditionalFormatting>
  <conditionalFormatting sqref="AL1068:AO1069">
    <cfRule type="expression" dxfId="1233" priority="2027">
      <formula>IF(AND(AL1068&gt;=0, RIGHT(TEXT(AL1068,"0.#"),1)&lt;&gt;"."),TRUE,FALSE)</formula>
    </cfRule>
    <cfRule type="expression" dxfId="1232" priority="2028">
      <formula>IF(AND(AL1068&gt;=0, RIGHT(TEXT(AL1068,"0.#"),1)="."),TRUE,FALSE)</formula>
    </cfRule>
    <cfRule type="expression" dxfId="1231" priority="2029">
      <formula>IF(AND(AL1068&lt;0, RIGHT(TEXT(AL1068,"0.#"),1)&lt;&gt;"."),TRUE,FALSE)</formula>
    </cfRule>
    <cfRule type="expression" dxfId="1230" priority="2030">
      <formula>IF(AND(AL1068&lt;0, RIGHT(TEXT(AL1068,"0.#"),1)="."),TRUE,FALSE)</formula>
    </cfRule>
  </conditionalFormatting>
  <conditionalFormatting sqref="Y1068:Y1069">
    <cfRule type="expression" dxfId="1229" priority="2025">
      <formula>IF(RIGHT(TEXT(Y1068,"0.#"),1)=".",FALSE,TRUE)</formula>
    </cfRule>
    <cfRule type="expression" dxfId="1228" priority="2026">
      <formula>IF(RIGHT(TEXT(Y1068,"0.#"),1)=".",TRUE,FALSE)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AK14:AQ14">
    <cfRule type="expression" dxfId="33" priority="33">
      <formula>IF(RIGHT(TEXT(AK14,"0.#"),1)=".",FALSE,TRUE)</formula>
    </cfRule>
    <cfRule type="expression" dxfId="32" priority="34">
      <formula>IF(RIGHT(TEXT(AK14,"0.#"),1)=".",TRUE,FALSE)</formula>
    </cfRule>
  </conditionalFormatting>
  <conditionalFormatting sqref="AK15:AQ17">
    <cfRule type="expression" dxfId="31" priority="31">
      <formula>IF(RIGHT(TEXT(AK15,"0.#"),1)=".",FALSE,TRUE)</formula>
    </cfRule>
    <cfRule type="expression" dxfId="30" priority="32">
      <formula>IF(RIGHT(TEXT(AK15,"0.#"),1)=".",TRUE,FALSE)</formula>
    </cfRule>
  </conditionalFormatting>
  <conditionalFormatting sqref="AE134:AE135 AI134:AI135 AM134:AM135">
    <cfRule type="expression" dxfId="29" priority="29">
      <formula>IF(RIGHT(TEXT(AE134,"0.#"),1)=".",FALSE,TRUE)</formula>
    </cfRule>
    <cfRule type="expression" dxfId="28" priority="30">
      <formula>IF(RIGHT(TEXT(AE134,"0.#"),1)=".",TRUE,FALSE)</formula>
    </cfRule>
  </conditionalFormatting>
  <conditionalFormatting sqref="AE138 AI138">
    <cfRule type="expression" dxfId="27" priority="27">
      <formula>IF(RIGHT(TEXT(AE138,"0.#"),1)=".",FALSE,TRUE)</formula>
    </cfRule>
    <cfRule type="expression" dxfId="26" priority="28">
      <formula>IF(RIGHT(TEXT(AE138,"0.#"),1)=".",TRUE,FALSE)</formula>
    </cfRule>
  </conditionalFormatting>
  <conditionalFormatting sqref="AE139">
    <cfRule type="expression" dxfId="25" priority="25">
      <formula>IF(RIGHT(TEXT(AE139,"0.#"),1)=".",FALSE,TRUE)</formula>
    </cfRule>
    <cfRule type="expression" dxfId="24" priority="26">
      <formula>IF(RIGHT(TEXT(AE139,"0.#"),1)=".",TRUE,FALSE)</formula>
    </cfRule>
  </conditionalFormatting>
  <conditionalFormatting sqref="AI139">
    <cfRule type="expression" dxfId="23" priority="23">
      <formula>IF(RIGHT(TEXT(AI139,"0.#"),1)=".",FALSE,TRUE)</formula>
    </cfRule>
    <cfRule type="expression" dxfId="22" priority="24">
      <formula>IF(RIGHT(TEXT(AI139,"0.#"),1)=".",TRUE,FALSE)</formula>
    </cfRule>
  </conditionalFormatting>
  <conditionalFormatting sqref="AM139">
    <cfRule type="expression" dxfId="21" priority="21">
      <formula>IF(RIGHT(TEXT(AM139,"0.#"),1)=".",FALSE,TRUE)</formula>
    </cfRule>
    <cfRule type="expression" dxfId="20" priority="22">
      <formula>IF(RIGHT(TEXT(AM139,"0.#"),1)=".",TRUE,FALSE)</formula>
    </cfRule>
  </conditionalFormatting>
  <conditionalFormatting sqref="AM138">
    <cfRule type="expression" dxfId="19" priority="19">
      <formula>IF(RIGHT(TEXT(AM138,"0.#"),1)=".",FALSE,TRUE)</formula>
    </cfRule>
    <cfRule type="expression" dxfId="18" priority="20">
      <formula>IF(RIGHT(TEXT(AM138,"0.#"),1)=".",TRUE,FALSE)</formula>
    </cfRule>
  </conditionalFormatting>
  <conditionalFormatting sqref="AQ134:AQ135 AU134:AU135">
    <cfRule type="expression" dxfId="17" priority="17">
      <formula>IF(RIGHT(TEXT(AQ134,"0.#"),1)=".",FALSE,TRUE)</formula>
    </cfRule>
    <cfRule type="expression" dxfId="16" priority="18">
      <formula>IF(RIGHT(TEXT(AQ134,"0.#"),1)=".",TRUE,FALSE)</formula>
    </cfRule>
  </conditionalFormatting>
  <conditionalFormatting sqref="AQ138:AQ139 AU138:AU139">
    <cfRule type="expression" dxfId="15" priority="15">
      <formula>IF(RIGHT(TEXT(AQ138,"0.#"),1)=".",FALSE,TRUE)</formula>
    </cfRule>
    <cfRule type="expression" dxfId="14" priority="16">
      <formula>IF(RIGHT(TEXT(AQ138,"0.#"),1)=".",TRUE,FALSE)</formula>
    </cfRule>
  </conditionalFormatting>
  <conditionalFormatting sqref="AE142:AE143 AI142:AI143 AM142:AM143">
    <cfRule type="expression" dxfId="13" priority="13">
      <formula>IF(RIGHT(TEXT(AE142,"0.#"),1)=".",FALSE,TRUE)</formula>
    </cfRule>
    <cfRule type="expression" dxfId="12" priority="14">
      <formula>IF(RIGHT(TEXT(AE142,"0.#"),1)=".",TRUE,FALSE)</formula>
    </cfRule>
  </conditionalFormatting>
  <conditionalFormatting sqref="AU142:AU143">
    <cfRule type="expression" dxfId="11" priority="11">
      <formula>IF(RIGHT(TEXT(AU142,"0.#"),1)=".",FALSE,TRUE)</formula>
    </cfRule>
    <cfRule type="expression" dxfId="10" priority="12">
      <formula>IF(RIGHT(TEXT(AU142,"0.#"),1)=".",TRUE,FALSE)</formula>
    </cfRule>
  </conditionalFormatting>
  <conditionalFormatting sqref="AQ142">
    <cfRule type="expression" dxfId="9" priority="9">
      <formula>IF(RIGHT(TEXT(AQ142,"0.#"),1)=".",FALSE,TRUE)</formula>
    </cfRule>
    <cfRule type="expression" dxfId="8" priority="10">
      <formula>IF(RIGHT(TEXT(AQ142,"0.#"),1)=".",TRUE,FALSE)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Y783 Y781">
    <cfRule type="expression" dxfId="5" priority="5">
      <formula>IF(RIGHT(TEXT(Y781,"0.#"),1)=".",FALSE,TRUE)</formula>
    </cfRule>
    <cfRule type="expression" dxfId="4" priority="6">
      <formula>IF(RIGHT(TEXT(Y781,"0.#"),1)=".",TRUE,FALSE)</formula>
    </cfRule>
  </conditionalFormatting>
  <conditionalFormatting sqref="AU782">
    <cfRule type="expression" dxfId="3" priority="3">
      <formula>IF(RIGHT(TEXT(AU782,"0.#"),1)=".",FALSE,TRUE)</formula>
    </cfRule>
    <cfRule type="expression" dxfId="2" priority="4">
      <formula>IF(RIGHT(TEXT(AU782,"0.#"),1)=".",TRUE,FALSE)</formula>
    </cfRule>
  </conditionalFormatting>
  <conditionalFormatting sqref="AU783 AU781">
    <cfRule type="expression" dxfId="1" priority="1">
      <formula>IF(RIGHT(TEXT(AU781,"0.#"),1)=".",FALSE,TRUE)</formula>
    </cfRule>
    <cfRule type="expression" dxfId="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4"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9" bestFit="1" customWidth="1"/>
    <col min="26" max="26" width="3.625" style="13" customWidth="1"/>
    <col min="27" max="27" width="11.375" style="19" bestFit="1" customWidth="1"/>
    <col min="28" max="28" width="3.5" style="19" customWidth="1"/>
    <col min="29" max="29" width="24.125" style="19" bestFit="1" customWidth="1"/>
    <col min="30" max="30" width="3.75" style="19" customWidth="1"/>
    <col min="31" max="31" width="33.75" style="19"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195</v>
      </c>
      <c r="B1" s="10" t="s">
        <v>196</v>
      </c>
      <c r="F1" s="11" t="s">
        <v>4</v>
      </c>
      <c r="G1" s="11" t="s">
        <v>184</v>
      </c>
      <c r="K1" s="12" t="s">
        <v>215</v>
      </c>
      <c r="L1" s="10" t="s">
        <v>196</v>
      </c>
      <c r="O1" s="2"/>
      <c r="P1" s="11" t="s">
        <v>5</v>
      </c>
      <c r="Q1" s="11" t="s">
        <v>184</v>
      </c>
      <c r="T1" s="2"/>
      <c r="U1" s="14" t="s">
        <v>286</v>
      </c>
      <c r="W1" s="14" t="s">
        <v>285</v>
      </c>
      <c r="Y1" s="14" t="s">
        <v>193</v>
      </c>
      <c r="Z1" s="15"/>
      <c r="AA1" s="14" t="s">
        <v>194</v>
      </c>
      <c r="AB1" s="16"/>
      <c r="AC1" s="14" t="s">
        <v>29</v>
      </c>
      <c r="AD1" s="13"/>
      <c r="AE1" s="14" t="s">
        <v>41</v>
      </c>
      <c r="AF1" s="15"/>
      <c r="AG1" s="22" t="s">
        <v>315</v>
      </c>
      <c r="AI1" s="22" t="s">
        <v>324</v>
      </c>
      <c r="AK1" s="22" t="s">
        <v>329</v>
      </c>
      <c r="AM1" s="26"/>
      <c r="AN1" s="26"/>
      <c r="AP1" s="13" t="s">
        <v>395</v>
      </c>
    </row>
    <row r="2" spans="1:42" ht="13.5" customHeight="1" x14ac:dyDescent="0.15">
      <c r="A2" s="3" t="s">
        <v>197</v>
      </c>
      <c r="B2" s="4"/>
      <c r="C2" s="2" t="str">
        <f>IF(B2="","",A2)</f>
        <v/>
      </c>
      <c r="D2" s="2" t="str">
        <f>IF(C2="","",IF(D1&lt;&gt;"",CONCATENATE(D1,"、",C2),C2))</f>
        <v/>
      </c>
      <c r="F2" s="1" t="s">
        <v>183</v>
      </c>
      <c r="G2" s="6"/>
      <c r="H2" s="2" t="str">
        <f>IF(G2="","",F2)</f>
        <v/>
      </c>
      <c r="I2" s="2" t="str">
        <f>IF(H2="","",IF(I1&lt;&gt;"",CONCATENATE(I1,"、",H2),H2))</f>
        <v/>
      </c>
      <c r="K2" s="3" t="s">
        <v>216</v>
      </c>
      <c r="L2" s="4"/>
      <c r="M2" s="2" t="str">
        <f>IF(L2="","",K2)</f>
        <v/>
      </c>
      <c r="N2" s="2" t="str">
        <f>IF(M2="","",IF(N1&lt;&gt;"",CONCATENATE(N1,"、",M2),M2))</f>
        <v/>
      </c>
      <c r="O2" s="2"/>
      <c r="P2" s="1" t="s">
        <v>185</v>
      </c>
      <c r="Q2" s="6"/>
      <c r="R2" s="2" t="str">
        <f>IF(Q2="","",P2)</f>
        <v/>
      </c>
      <c r="S2" s="2" t="str">
        <f>IF(R2="","",IF(S1&lt;&gt;"",CONCATENATE(S1,"、",R2),R2))</f>
        <v/>
      </c>
      <c r="T2" s="2"/>
      <c r="U2" s="17" t="s">
        <v>301</v>
      </c>
      <c r="W2" s="17" t="s">
        <v>291</v>
      </c>
      <c r="Y2" s="17" t="s">
        <v>63</v>
      </c>
      <c r="Z2" s="15"/>
      <c r="AA2" s="17" t="s">
        <v>72</v>
      </c>
      <c r="AB2" s="16"/>
      <c r="AC2" s="18" t="s">
        <v>249</v>
      </c>
      <c r="AD2" s="13"/>
      <c r="AE2" s="21" t="s">
        <v>287</v>
      </c>
      <c r="AF2" s="15"/>
      <c r="AG2" s="23" t="s">
        <v>410</v>
      </c>
      <c r="AI2" s="22" t="s">
        <v>469</v>
      </c>
      <c r="AK2" s="22" t="s">
        <v>330</v>
      </c>
      <c r="AM2" s="26"/>
      <c r="AN2" s="26"/>
      <c r="AP2" s="23" t="s">
        <v>410</v>
      </c>
    </row>
    <row r="3" spans="1:42" ht="13.5" customHeight="1" x14ac:dyDescent="0.15">
      <c r="A3" s="3" t="s">
        <v>198</v>
      </c>
      <c r="B3" s="4"/>
      <c r="C3" s="2" t="str">
        <f t="shared" ref="C3:C25" si="0">IF(B3="","",A3)</f>
        <v/>
      </c>
      <c r="D3" s="2" t="str">
        <f>IF(C3="",D2,IF(D2&lt;&gt;"",CONCATENATE(D2,"、",C3),C3))</f>
        <v/>
      </c>
      <c r="F3" s="7" t="s">
        <v>225</v>
      </c>
      <c r="G3" s="6"/>
      <c r="H3" s="2" t="str">
        <f t="shared" ref="H3:H37" si="1">IF(G3="","",F3)</f>
        <v/>
      </c>
      <c r="I3" s="2" t="str">
        <f>IF(H3="",I2,IF(I2&lt;&gt;"",CONCATENATE(I2,"、",H3),H3))</f>
        <v/>
      </c>
      <c r="K3" s="3" t="s">
        <v>217</v>
      </c>
      <c r="L3" s="4"/>
      <c r="M3" s="2" t="str">
        <f t="shared" ref="M3:M11" si="2">IF(L3="","",K3)</f>
        <v/>
      </c>
      <c r="N3" s="2" t="str">
        <f>IF(M3="",N2,IF(N2&lt;&gt;"",CONCATENATE(N2,"、",M3),M3))</f>
        <v/>
      </c>
      <c r="O3" s="2"/>
      <c r="P3" s="1" t="s">
        <v>186</v>
      </c>
      <c r="Q3" s="6" t="s">
        <v>473</v>
      </c>
      <c r="R3" s="2" t="str">
        <f t="shared" ref="R3:R8" si="3">IF(Q3="","",P3)</f>
        <v>委託・請負</v>
      </c>
      <c r="S3" s="2" t="str">
        <f t="shared" ref="S3:S8" si="4">IF(R3="",S2,IF(S2&lt;&gt;"",CONCATENATE(S2,"、",R3),R3))</f>
        <v>委託・請負</v>
      </c>
      <c r="T3" s="2"/>
      <c r="U3" s="17" t="s">
        <v>425</v>
      </c>
      <c r="W3" s="17" t="s">
        <v>264</v>
      </c>
      <c r="Y3" s="17" t="s">
        <v>65</v>
      </c>
      <c r="Z3" s="15"/>
      <c r="AA3" s="17" t="s">
        <v>74</v>
      </c>
      <c r="AB3" s="16"/>
      <c r="AC3" s="18" t="s">
        <v>250</v>
      </c>
      <c r="AD3" s="13"/>
      <c r="AE3" s="21" t="s">
        <v>288</v>
      </c>
      <c r="AF3" s="15"/>
      <c r="AG3" s="23" t="s">
        <v>411</v>
      </c>
      <c r="AI3" s="22" t="s">
        <v>323</v>
      </c>
      <c r="AK3" s="22" t="str">
        <f>CHAR(CODE(AK2)+1)</f>
        <v>B</v>
      </c>
      <c r="AM3" s="26"/>
      <c r="AN3" s="26"/>
      <c r="AP3" s="23" t="s">
        <v>411</v>
      </c>
    </row>
    <row r="4" spans="1:42" ht="13.5" customHeight="1" x14ac:dyDescent="0.15">
      <c r="A4" s="3" t="s">
        <v>199</v>
      </c>
      <c r="B4" s="4"/>
      <c r="C4" s="2" t="str">
        <f t="shared" si="0"/>
        <v/>
      </c>
      <c r="D4" s="2" t="str">
        <f>IF(C4="",D3,IF(D3&lt;&gt;"",CONCATENATE(D3,"、",C4),C4))</f>
        <v/>
      </c>
      <c r="F4" s="7" t="s">
        <v>226</v>
      </c>
      <c r="G4" s="6"/>
      <c r="H4" s="2" t="str">
        <f t="shared" si="1"/>
        <v/>
      </c>
      <c r="I4" s="2" t="str">
        <f t="shared" ref="I4:I37" si="5">IF(H4="",I3,IF(I3&lt;&gt;"",CONCATENATE(I3,"、",H4),H4))</f>
        <v/>
      </c>
      <c r="K4" s="3" t="s">
        <v>218</v>
      </c>
      <c r="L4" s="4"/>
      <c r="M4" s="2" t="str">
        <f t="shared" si="2"/>
        <v/>
      </c>
      <c r="N4" s="2" t="str">
        <f t="shared" ref="N4:N11" si="6">IF(M4="",N3,IF(N3&lt;&gt;"",CONCATENATE(N3,"、",M4),M4))</f>
        <v/>
      </c>
      <c r="O4" s="2"/>
      <c r="P4" s="1" t="s">
        <v>187</v>
      </c>
      <c r="Q4" s="6"/>
      <c r="R4" s="2" t="str">
        <f t="shared" si="3"/>
        <v/>
      </c>
      <c r="S4" s="2" t="str">
        <f t="shared" si="4"/>
        <v>委託・請負</v>
      </c>
      <c r="T4" s="2"/>
      <c r="U4" s="17" t="s">
        <v>455</v>
      </c>
      <c r="W4" s="17" t="s">
        <v>265</v>
      </c>
      <c r="Y4" s="17" t="s">
        <v>67</v>
      </c>
      <c r="Z4" s="15"/>
      <c r="AA4" s="17" t="s">
        <v>76</v>
      </c>
      <c r="AB4" s="16"/>
      <c r="AC4" s="17" t="s">
        <v>251</v>
      </c>
      <c r="AD4" s="13"/>
      <c r="AE4" s="21" t="s">
        <v>289</v>
      </c>
      <c r="AF4" s="15"/>
      <c r="AG4" s="23" t="s">
        <v>412</v>
      </c>
      <c r="AI4" s="22" t="s">
        <v>325</v>
      </c>
      <c r="AK4" s="22" t="str">
        <f t="shared" ref="AK4:AK49" si="7">CHAR(CODE(AK3)+1)</f>
        <v>C</v>
      </c>
      <c r="AM4" s="26"/>
      <c r="AN4" s="26"/>
      <c r="AP4" s="23" t="s">
        <v>412</v>
      </c>
    </row>
    <row r="5" spans="1:42" ht="13.5" customHeight="1" x14ac:dyDescent="0.15">
      <c r="A5" s="3" t="s">
        <v>200</v>
      </c>
      <c r="B5" s="4"/>
      <c r="C5" s="2" t="str">
        <f t="shared" si="0"/>
        <v/>
      </c>
      <c r="D5" s="2" t="str">
        <f>IF(C5="",D4,IF(D4&lt;&gt;"",CONCATENATE(D4,"、",C5),C5))</f>
        <v/>
      </c>
      <c r="F5" s="7" t="s">
        <v>227</v>
      </c>
      <c r="G5" s="6"/>
      <c r="H5" s="2" t="str">
        <f t="shared" si="1"/>
        <v/>
      </c>
      <c r="I5" s="2" t="str">
        <f t="shared" si="5"/>
        <v/>
      </c>
      <c r="K5" s="3" t="s">
        <v>219</v>
      </c>
      <c r="L5" s="4"/>
      <c r="M5" s="2" t="str">
        <f t="shared" si="2"/>
        <v/>
      </c>
      <c r="N5" s="2" t="str">
        <f t="shared" si="6"/>
        <v/>
      </c>
      <c r="O5" s="2"/>
      <c r="P5" s="1" t="s">
        <v>188</v>
      </c>
      <c r="Q5" s="6"/>
      <c r="R5" s="2" t="str">
        <f t="shared" si="3"/>
        <v/>
      </c>
      <c r="S5" s="2" t="str">
        <f t="shared" si="4"/>
        <v>委託・請負</v>
      </c>
      <c r="T5" s="2"/>
      <c r="W5" s="17" t="s">
        <v>365</v>
      </c>
      <c r="Y5" s="17" t="s">
        <v>69</v>
      </c>
      <c r="Z5" s="15"/>
      <c r="AA5" s="17" t="s">
        <v>78</v>
      </c>
      <c r="AB5" s="16"/>
      <c r="AC5" s="17" t="s">
        <v>290</v>
      </c>
      <c r="AD5" s="16"/>
      <c r="AE5" s="21" t="s">
        <v>422</v>
      </c>
      <c r="AF5" s="15"/>
      <c r="AG5" s="23" t="s">
        <v>413</v>
      </c>
      <c r="AI5" s="22" t="s">
        <v>457</v>
      </c>
      <c r="AK5" s="22" t="str">
        <f t="shared" si="7"/>
        <v>D</v>
      </c>
      <c r="AP5" s="23" t="s">
        <v>413</v>
      </c>
    </row>
    <row r="6" spans="1:42" ht="13.5" customHeight="1" x14ac:dyDescent="0.15">
      <c r="A6" s="3" t="s">
        <v>201</v>
      </c>
      <c r="B6" s="4"/>
      <c r="C6" s="2" t="str">
        <f t="shared" si="0"/>
        <v/>
      </c>
      <c r="D6" s="2" t="str">
        <f t="shared" ref="D6:D22" si="8">IF(C6="",D5,IF(D5&lt;&gt;"",CONCATENATE(D5,"、",C6),C6))</f>
        <v/>
      </c>
      <c r="F6" s="7" t="s">
        <v>228</v>
      </c>
      <c r="G6" s="6"/>
      <c r="H6" s="2" t="str">
        <f t="shared" si="1"/>
        <v/>
      </c>
      <c r="I6" s="2" t="str">
        <f t="shared" si="5"/>
        <v/>
      </c>
      <c r="K6" s="3" t="s">
        <v>220</v>
      </c>
      <c r="L6" s="4"/>
      <c r="M6" s="2" t="str">
        <f t="shared" si="2"/>
        <v/>
      </c>
      <c r="N6" s="2" t="str">
        <f t="shared" si="6"/>
        <v/>
      </c>
      <c r="O6" s="2"/>
      <c r="P6" s="1" t="s">
        <v>189</v>
      </c>
      <c r="Q6" s="6"/>
      <c r="R6" s="2" t="str">
        <f t="shared" si="3"/>
        <v/>
      </c>
      <c r="S6" s="2" t="str">
        <f t="shared" si="4"/>
        <v>委託・請負</v>
      </c>
      <c r="T6" s="2"/>
      <c r="U6" s="17" t="s">
        <v>424</v>
      </c>
      <c r="W6" s="17" t="s">
        <v>266</v>
      </c>
      <c r="Y6" s="17" t="s">
        <v>71</v>
      </c>
      <c r="Z6" s="15"/>
      <c r="AA6" s="17" t="s">
        <v>80</v>
      </c>
      <c r="AB6" s="16"/>
      <c r="AC6" s="17" t="s">
        <v>252</v>
      </c>
      <c r="AD6" s="16"/>
      <c r="AE6" s="21" t="s">
        <v>420</v>
      </c>
      <c r="AF6" s="15"/>
      <c r="AG6" s="23" t="s">
        <v>414</v>
      </c>
      <c r="AI6" s="23" t="s">
        <v>458</v>
      </c>
      <c r="AK6" s="22" t="str">
        <f t="shared" si="7"/>
        <v>E</v>
      </c>
      <c r="AP6" s="23" t="s">
        <v>414</v>
      </c>
    </row>
    <row r="7" spans="1:42" ht="13.5" customHeight="1" x14ac:dyDescent="0.15">
      <c r="A7" s="3" t="s">
        <v>202</v>
      </c>
      <c r="B7" s="4"/>
      <c r="C7" s="2" t="str">
        <f t="shared" si="0"/>
        <v/>
      </c>
      <c r="D7" s="2" t="str">
        <f t="shared" si="8"/>
        <v/>
      </c>
      <c r="F7" s="7" t="s">
        <v>341</v>
      </c>
      <c r="G7" s="6"/>
      <c r="H7" s="2" t="str">
        <f t="shared" si="1"/>
        <v/>
      </c>
      <c r="I7" s="2" t="str">
        <f t="shared" si="5"/>
        <v/>
      </c>
      <c r="K7" s="3" t="s">
        <v>221</v>
      </c>
      <c r="L7" s="4"/>
      <c r="M7" s="2" t="str">
        <f t="shared" si="2"/>
        <v/>
      </c>
      <c r="N7" s="2" t="str">
        <f t="shared" si="6"/>
        <v/>
      </c>
      <c r="O7" s="2"/>
      <c r="P7" s="1" t="s">
        <v>190</v>
      </c>
      <c r="Q7" s="6"/>
      <c r="R7" s="2" t="str">
        <f t="shared" si="3"/>
        <v/>
      </c>
      <c r="S7" s="2" t="str">
        <f t="shared" si="4"/>
        <v>委託・請負</v>
      </c>
      <c r="T7" s="2"/>
      <c r="U7" s="17" t="s">
        <v>283</v>
      </c>
      <c r="W7" s="17" t="s">
        <v>267</v>
      </c>
      <c r="Y7" s="17" t="s">
        <v>73</v>
      </c>
      <c r="Z7" s="15"/>
      <c r="AA7" s="17" t="s">
        <v>82</v>
      </c>
      <c r="AB7" s="16"/>
      <c r="AC7" s="16"/>
      <c r="AD7" s="16"/>
      <c r="AE7" s="17" t="s">
        <v>252</v>
      </c>
      <c r="AF7" s="15"/>
      <c r="AG7" s="23" t="s">
        <v>415</v>
      </c>
      <c r="AH7" s="27"/>
      <c r="AI7" s="22" t="s">
        <v>459</v>
      </c>
      <c r="AK7" s="22" t="str">
        <f t="shared" si="7"/>
        <v>F</v>
      </c>
      <c r="AP7" s="23" t="s">
        <v>415</v>
      </c>
    </row>
    <row r="8" spans="1:42" ht="13.5" customHeight="1" x14ac:dyDescent="0.15">
      <c r="A8" s="3" t="s">
        <v>203</v>
      </c>
      <c r="B8" s="4"/>
      <c r="C8" s="2" t="str">
        <f t="shared" si="0"/>
        <v/>
      </c>
      <c r="D8" s="2" t="str">
        <f t="shared" si="8"/>
        <v/>
      </c>
      <c r="F8" s="7" t="s">
        <v>229</v>
      </c>
      <c r="G8" s="6"/>
      <c r="H8" s="2" t="str">
        <f t="shared" si="1"/>
        <v/>
      </c>
      <c r="I8" s="2" t="str">
        <f t="shared" si="5"/>
        <v/>
      </c>
      <c r="K8" s="3" t="s">
        <v>222</v>
      </c>
      <c r="L8" s="4"/>
      <c r="M8" s="2" t="str">
        <f t="shared" si="2"/>
        <v/>
      </c>
      <c r="N8" s="2" t="str">
        <f t="shared" si="6"/>
        <v/>
      </c>
      <c r="O8" s="2"/>
      <c r="P8" s="1" t="s">
        <v>191</v>
      </c>
      <c r="Q8" s="6"/>
      <c r="R8" s="2" t="str">
        <f t="shared" si="3"/>
        <v/>
      </c>
      <c r="S8" s="2" t="str">
        <f t="shared" si="4"/>
        <v>委託・請負</v>
      </c>
      <c r="T8" s="2"/>
      <c r="U8" s="17" t="s">
        <v>461</v>
      </c>
      <c r="W8" s="17" t="s">
        <v>268</v>
      </c>
      <c r="Y8" s="17" t="s">
        <v>75</v>
      </c>
      <c r="Z8" s="15"/>
      <c r="AA8" s="17" t="s">
        <v>84</v>
      </c>
      <c r="AB8" s="16"/>
      <c r="AC8" s="16"/>
      <c r="AD8" s="16"/>
      <c r="AE8" s="16"/>
      <c r="AF8" s="15"/>
      <c r="AG8" s="23" t="s">
        <v>416</v>
      </c>
      <c r="AI8" s="25"/>
      <c r="AK8" s="22" t="str">
        <f t="shared" si="7"/>
        <v>G</v>
      </c>
      <c r="AP8" s="23" t="s">
        <v>416</v>
      </c>
    </row>
    <row r="9" spans="1:42" ht="13.5" customHeight="1" x14ac:dyDescent="0.15">
      <c r="A9" s="3" t="s">
        <v>204</v>
      </c>
      <c r="B9" s="4"/>
      <c r="C9" s="2" t="str">
        <f t="shared" si="0"/>
        <v/>
      </c>
      <c r="D9" s="2" t="str">
        <f t="shared" si="8"/>
        <v/>
      </c>
      <c r="F9" s="7" t="s">
        <v>342</v>
      </c>
      <c r="G9" s="6"/>
      <c r="H9" s="2" t="str">
        <f t="shared" si="1"/>
        <v/>
      </c>
      <c r="I9" s="2" t="str">
        <f t="shared" si="5"/>
        <v/>
      </c>
      <c r="K9" s="3" t="s">
        <v>223</v>
      </c>
      <c r="L9" s="4" t="s">
        <v>473</v>
      </c>
      <c r="M9" s="2" t="str">
        <f t="shared" si="2"/>
        <v>エネルギー対策</v>
      </c>
      <c r="N9" s="2" t="str">
        <f t="shared" si="6"/>
        <v>エネルギー対策</v>
      </c>
      <c r="O9" s="2"/>
      <c r="P9" s="2"/>
      <c r="Q9" s="8"/>
      <c r="T9" s="2"/>
      <c r="U9" s="17" t="s">
        <v>425</v>
      </c>
      <c r="W9" s="17" t="s">
        <v>269</v>
      </c>
      <c r="Y9" s="17" t="s">
        <v>77</v>
      </c>
      <c r="Z9" s="15"/>
      <c r="AA9" s="17" t="s">
        <v>86</v>
      </c>
      <c r="AB9" s="16"/>
      <c r="AC9" s="16"/>
      <c r="AD9" s="16"/>
      <c r="AE9" s="16"/>
      <c r="AF9" s="15"/>
      <c r="AG9" s="23" t="s">
        <v>417</v>
      </c>
      <c r="AK9" s="22" t="str">
        <f t="shared" si="7"/>
        <v>H</v>
      </c>
      <c r="AP9" s="23" t="s">
        <v>417</v>
      </c>
    </row>
    <row r="10" spans="1:42" ht="13.5" customHeight="1" x14ac:dyDescent="0.15">
      <c r="A10" s="3" t="s">
        <v>366</v>
      </c>
      <c r="B10" s="4"/>
      <c r="C10" s="2" t="str">
        <f t="shared" si="0"/>
        <v/>
      </c>
      <c r="D10" s="2" t="str">
        <f t="shared" si="8"/>
        <v/>
      </c>
      <c r="F10" s="7" t="s">
        <v>230</v>
      </c>
      <c r="G10" s="6"/>
      <c r="H10" s="2" t="str">
        <f t="shared" si="1"/>
        <v/>
      </c>
      <c r="I10" s="2" t="str">
        <f t="shared" si="5"/>
        <v/>
      </c>
      <c r="K10" s="3" t="s">
        <v>370</v>
      </c>
      <c r="L10" s="4"/>
      <c r="M10" s="2" t="str">
        <f t="shared" si="2"/>
        <v/>
      </c>
      <c r="N10" s="2" t="str">
        <f t="shared" si="6"/>
        <v>エネルギー対策</v>
      </c>
      <c r="O10" s="2"/>
      <c r="P10" s="2" t="str">
        <f>S8</f>
        <v>委託・請負</v>
      </c>
      <c r="Q10" s="8"/>
      <c r="T10" s="2"/>
      <c r="W10" s="17" t="s">
        <v>270</v>
      </c>
      <c r="Y10" s="17" t="s">
        <v>79</v>
      </c>
      <c r="Z10" s="15"/>
      <c r="AA10" s="17" t="s">
        <v>88</v>
      </c>
      <c r="AB10" s="16"/>
      <c r="AC10" s="16"/>
      <c r="AD10" s="16"/>
      <c r="AE10" s="16"/>
      <c r="AF10" s="15"/>
      <c r="AG10" s="23" t="s">
        <v>403</v>
      </c>
      <c r="AK10" s="22" t="str">
        <f t="shared" si="7"/>
        <v>I</v>
      </c>
      <c r="AP10" s="22" t="s">
        <v>396</v>
      </c>
    </row>
    <row r="11" spans="1:42" ht="13.5" customHeight="1" x14ac:dyDescent="0.15">
      <c r="A11" s="3" t="s">
        <v>205</v>
      </c>
      <c r="B11" s="4"/>
      <c r="C11" s="2" t="str">
        <f t="shared" si="0"/>
        <v/>
      </c>
      <c r="D11" s="2" t="str">
        <f t="shared" si="8"/>
        <v/>
      </c>
      <c r="F11" s="7" t="s">
        <v>231</v>
      </c>
      <c r="G11" s="6" t="s">
        <v>473</v>
      </c>
      <c r="H11" s="2" t="str">
        <f t="shared" si="1"/>
        <v>エネルギー対策特別会計電源開発促進勘定</v>
      </c>
      <c r="I11" s="2" t="str">
        <f t="shared" si="5"/>
        <v>エネルギー対策特別会計電源開発促進勘定</v>
      </c>
      <c r="K11" s="3" t="s">
        <v>224</v>
      </c>
      <c r="L11" s="4"/>
      <c r="M11" s="2" t="str">
        <f t="shared" si="2"/>
        <v/>
      </c>
      <c r="N11" s="2" t="str">
        <f t="shared" si="6"/>
        <v>エネルギー対策</v>
      </c>
      <c r="O11" s="2"/>
      <c r="P11" s="2"/>
      <c r="Q11" s="8"/>
      <c r="T11" s="2"/>
      <c r="W11" s="17" t="s">
        <v>271</v>
      </c>
      <c r="Y11" s="17" t="s">
        <v>81</v>
      </c>
      <c r="Z11" s="15"/>
      <c r="AA11" s="17" t="s">
        <v>90</v>
      </c>
      <c r="AB11" s="16"/>
      <c r="AC11" s="16"/>
      <c r="AD11" s="16"/>
      <c r="AE11" s="16"/>
      <c r="AF11" s="15"/>
      <c r="AG11" s="22" t="s">
        <v>406</v>
      </c>
      <c r="AK11" s="22" t="str">
        <f t="shared" si="7"/>
        <v>J</v>
      </c>
    </row>
    <row r="12" spans="1:42" ht="13.5" customHeight="1" x14ac:dyDescent="0.15">
      <c r="A12" s="3" t="s">
        <v>206</v>
      </c>
      <c r="B12" s="4"/>
      <c r="C12" s="2" t="str">
        <f t="shared" si="0"/>
        <v/>
      </c>
      <c r="D12" s="2" t="str">
        <f t="shared" si="8"/>
        <v/>
      </c>
      <c r="F12" s="7" t="s">
        <v>232</v>
      </c>
      <c r="G12" s="6"/>
      <c r="H12" s="2" t="str">
        <f t="shared" si="1"/>
        <v/>
      </c>
      <c r="I12" s="2" t="str">
        <f t="shared" si="5"/>
        <v>エネルギー対策特別会計電源開発促進勘定</v>
      </c>
      <c r="K12" s="2"/>
      <c r="L12" s="2"/>
      <c r="O12" s="2"/>
      <c r="P12" s="2"/>
      <c r="Q12" s="8"/>
      <c r="T12" s="2"/>
      <c r="W12" s="17" t="s">
        <v>272</v>
      </c>
      <c r="Y12" s="17" t="s">
        <v>83</v>
      </c>
      <c r="Z12" s="15"/>
      <c r="AA12" s="17" t="s">
        <v>92</v>
      </c>
      <c r="AB12" s="16"/>
      <c r="AC12" s="16"/>
      <c r="AD12" s="16"/>
      <c r="AE12" s="16"/>
      <c r="AF12" s="15"/>
      <c r="AG12" s="22" t="s">
        <v>404</v>
      </c>
      <c r="AK12" s="22" t="str">
        <f t="shared" si="7"/>
        <v>K</v>
      </c>
    </row>
    <row r="13" spans="1:42" ht="13.5" customHeight="1" x14ac:dyDescent="0.15">
      <c r="A13" s="3" t="s">
        <v>207</v>
      </c>
      <c r="B13" s="4"/>
      <c r="C13" s="2" t="str">
        <f t="shared" si="0"/>
        <v/>
      </c>
      <c r="D13" s="2" t="str">
        <f t="shared" si="8"/>
        <v/>
      </c>
      <c r="F13" s="7" t="s">
        <v>233</v>
      </c>
      <c r="G13" s="6"/>
      <c r="H13" s="2" t="str">
        <f t="shared" si="1"/>
        <v/>
      </c>
      <c r="I13" s="2" t="str">
        <f t="shared" si="5"/>
        <v>エネルギー対策特別会計電源開発促進勘定</v>
      </c>
      <c r="K13" s="2" t="str">
        <f>N11</f>
        <v>エネルギー対策</v>
      </c>
      <c r="L13" s="2"/>
      <c r="O13" s="2"/>
      <c r="P13" s="2"/>
      <c r="Q13" s="8"/>
      <c r="T13" s="2"/>
      <c r="W13" s="17" t="s">
        <v>273</v>
      </c>
      <c r="Y13" s="17" t="s">
        <v>85</v>
      </c>
      <c r="Z13" s="15"/>
      <c r="AA13" s="17" t="s">
        <v>94</v>
      </c>
      <c r="AB13" s="16"/>
      <c r="AC13" s="16"/>
      <c r="AD13" s="16"/>
      <c r="AE13" s="16"/>
      <c r="AF13" s="15"/>
      <c r="AG13" s="22" t="s">
        <v>405</v>
      </c>
      <c r="AK13" s="22" t="str">
        <f t="shared" si="7"/>
        <v>L</v>
      </c>
    </row>
    <row r="14" spans="1:42" ht="13.5" customHeight="1" x14ac:dyDescent="0.15">
      <c r="A14" s="3" t="s">
        <v>208</v>
      </c>
      <c r="B14" s="4"/>
      <c r="C14" s="2" t="str">
        <f t="shared" si="0"/>
        <v/>
      </c>
      <c r="D14" s="2" t="str">
        <f t="shared" si="8"/>
        <v/>
      </c>
      <c r="F14" s="7" t="s">
        <v>234</v>
      </c>
      <c r="G14" s="6"/>
      <c r="H14" s="2" t="str">
        <f t="shared" si="1"/>
        <v/>
      </c>
      <c r="I14" s="2" t="str">
        <f t="shared" si="5"/>
        <v>エネルギー対策特別会計電源開発促進勘定</v>
      </c>
      <c r="K14" s="2"/>
      <c r="L14" s="2"/>
      <c r="O14" s="2"/>
      <c r="P14" s="2"/>
      <c r="Q14" s="8"/>
      <c r="T14" s="2"/>
      <c r="W14" s="17" t="s">
        <v>274</v>
      </c>
      <c r="Y14" s="17" t="s">
        <v>87</v>
      </c>
      <c r="Z14" s="15"/>
      <c r="AA14" s="17" t="s">
        <v>96</v>
      </c>
      <c r="AB14" s="16"/>
      <c r="AC14" s="16"/>
      <c r="AD14" s="16"/>
      <c r="AE14" s="16"/>
      <c r="AF14" s="15"/>
      <c r="AG14" s="25"/>
      <c r="AK14" s="22" t="str">
        <f t="shared" si="7"/>
        <v>M</v>
      </c>
    </row>
    <row r="15" spans="1:42" ht="13.5" customHeight="1" x14ac:dyDescent="0.15">
      <c r="A15" s="3" t="s">
        <v>209</v>
      </c>
      <c r="B15" s="4"/>
      <c r="C15" s="2" t="str">
        <f t="shared" si="0"/>
        <v/>
      </c>
      <c r="D15" s="2" t="str">
        <f t="shared" si="8"/>
        <v/>
      </c>
      <c r="F15" s="7" t="s">
        <v>235</v>
      </c>
      <c r="G15" s="6"/>
      <c r="H15" s="2" t="str">
        <f t="shared" si="1"/>
        <v/>
      </c>
      <c r="I15" s="2" t="str">
        <f t="shared" si="5"/>
        <v>エネルギー対策特別会計電源開発促進勘定</v>
      </c>
      <c r="K15" s="2"/>
      <c r="L15" s="2"/>
      <c r="O15" s="2"/>
      <c r="P15" s="2"/>
      <c r="Q15" s="8"/>
      <c r="T15" s="2"/>
      <c r="W15" s="17" t="s">
        <v>275</v>
      </c>
      <c r="Y15" s="17" t="s">
        <v>89</v>
      </c>
      <c r="Z15" s="15"/>
      <c r="AA15" s="17" t="s">
        <v>98</v>
      </c>
      <c r="AB15" s="16"/>
      <c r="AC15" s="16"/>
      <c r="AD15" s="16"/>
      <c r="AE15" s="16"/>
      <c r="AF15" s="15"/>
      <c r="AG15" s="26"/>
      <c r="AK15" s="22" t="str">
        <f t="shared" si="7"/>
        <v>N</v>
      </c>
    </row>
    <row r="16" spans="1:42" ht="13.5" customHeight="1" x14ac:dyDescent="0.15">
      <c r="A16" s="3" t="s">
        <v>210</v>
      </c>
      <c r="B16" s="4"/>
      <c r="C16" s="2" t="str">
        <f t="shared" si="0"/>
        <v/>
      </c>
      <c r="D16" s="2" t="str">
        <f t="shared" si="8"/>
        <v/>
      </c>
      <c r="F16" s="7" t="s">
        <v>236</v>
      </c>
      <c r="G16" s="6"/>
      <c r="H16" s="2" t="str">
        <f t="shared" si="1"/>
        <v/>
      </c>
      <c r="I16" s="2" t="str">
        <f t="shared" si="5"/>
        <v>エネルギー対策特別会計電源開発促進勘定</v>
      </c>
      <c r="K16" s="2"/>
      <c r="L16" s="2"/>
      <c r="O16" s="2"/>
      <c r="P16" s="2"/>
      <c r="Q16" s="8"/>
      <c r="T16" s="2"/>
      <c r="W16" s="17" t="s">
        <v>276</v>
      </c>
      <c r="Y16" s="17" t="s">
        <v>91</v>
      </c>
      <c r="Z16" s="15"/>
      <c r="AA16" s="17" t="s">
        <v>100</v>
      </c>
      <c r="AB16" s="16"/>
      <c r="AC16" s="16"/>
      <c r="AD16" s="16"/>
      <c r="AE16" s="16"/>
      <c r="AF16" s="15"/>
      <c r="AG16" s="26"/>
      <c r="AK16" s="22" t="str">
        <f t="shared" si="7"/>
        <v>O</v>
      </c>
    </row>
    <row r="17" spans="1:37" ht="13.5" customHeight="1" x14ac:dyDescent="0.15">
      <c r="A17" s="3" t="s">
        <v>211</v>
      </c>
      <c r="B17" s="4"/>
      <c r="C17" s="2" t="str">
        <f t="shared" si="0"/>
        <v/>
      </c>
      <c r="D17" s="2" t="str">
        <f t="shared" si="8"/>
        <v/>
      </c>
      <c r="F17" s="7" t="s">
        <v>237</v>
      </c>
      <c r="G17" s="6"/>
      <c r="H17" s="2" t="str">
        <f t="shared" si="1"/>
        <v/>
      </c>
      <c r="I17" s="2" t="str">
        <f t="shared" si="5"/>
        <v>エネルギー対策特別会計電源開発促進勘定</v>
      </c>
      <c r="K17" s="2"/>
      <c r="L17" s="2"/>
      <c r="O17" s="2"/>
      <c r="P17" s="2"/>
      <c r="Q17" s="8"/>
      <c r="T17" s="2"/>
      <c r="W17" s="17" t="s">
        <v>277</v>
      </c>
      <c r="Y17" s="17" t="s">
        <v>93</v>
      </c>
      <c r="Z17" s="15"/>
      <c r="AA17" s="17" t="s">
        <v>102</v>
      </c>
      <c r="AB17" s="16"/>
      <c r="AC17" s="16"/>
      <c r="AD17" s="16"/>
      <c r="AE17" s="16"/>
      <c r="AF17" s="15"/>
      <c r="AG17" s="26"/>
      <c r="AK17" s="22" t="str">
        <f t="shared" si="7"/>
        <v>P</v>
      </c>
    </row>
    <row r="18" spans="1:37" ht="13.5" customHeight="1" x14ac:dyDescent="0.15">
      <c r="A18" s="3" t="s">
        <v>212</v>
      </c>
      <c r="B18" s="4"/>
      <c r="C18" s="2" t="str">
        <f t="shared" si="0"/>
        <v/>
      </c>
      <c r="D18" s="2" t="str">
        <f t="shared" si="8"/>
        <v/>
      </c>
      <c r="F18" s="7" t="s">
        <v>238</v>
      </c>
      <c r="G18" s="6"/>
      <c r="H18" s="2" t="str">
        <f t="shared" si="1"/>
        <v/>
      </c>
      <c r="I18" s="2" t="str">
        <f t="shared" si="5"/>
        <v>エネルギー対策特別会計電源開発促進勘定</v>
      </c>
      <c r="K18" s="2"/>
      <c r="L18" s="2"/>
      <c r="O18" s="2"/>
      <c r="P18" s="2"/>
      <c r="Q18" s="8"/>
      <c r="T18" s="2"/>
      <c r="W18" s="17" t="s">
        <v>278</v>
      </c>
      <c r="Y18" s="17" t="s">
        <v>95</v>
      </c>
      <c r="Z18" s="15"/>
      <c r="AA18" s="17" t="s">
        <v>104</v>
      </c>
      <c r="AB18" s="16"/>
      <c r="AC18" s="16"/>
      <c r="AD18" s="16"/>
      <c r="AE18" s="16"/>
      <c r="AF18" s="15"/>
      <c r="AK18" s="22" t="str">
        <f t="shared" si="7"/>
        <v>Q</v>
      </c>
    </row>
    <row r="19" spans="1:37" ht="13.5" customHeight="1" x14ac:dyDescent="0.15">
      <c r="A19" s="3" t="s">
        <v>213</v>
      </c>
      <c r="B19" s="4"/>
      <c r="C19" s="2" t="str">
        <f t="shared" si="0"/>
        <v/>
      </c>
      <c r="D19" s="2" t="str">
        <f t="shared" si="8"/>
        <v/>
      </c>
      <c r="F19" s="7" t="s">
        <v>239</v>
      </c>
      <c r="G19" s="6"/>
      <c r="H19" s="2" t="str">
        <f t="shared" si="1"/>
        <v/>
      </c>
      <c r="I19" s="2" t="str">
        <f t="shared" si="5"/>
        <v>エネルギー対策特別会計電源開発促進勘定</v>
      </c>
      <c r="K19" s="2"/>
      <c r="L19" s="2"/>
      <c r="O19" s="2"/>
      <c r="P19" s="2"/>
      <c r="Q19" s="8"/>
      <c r="T19" s="2"/>
      <c r="W19" s="17" t="s">
        <v>279</v>
      </c>
      <c r="Y19" s="17" t="s">
        <v>97</v>
      </c>
      <c r="Z19" s="15"/>
      <c r="AA19" s="17" t="s">
        <v>106</v>
      </c>
      <c r="AB19" s="16"/>
      <c r="AC19" s="16"/>
      <c r="AD19" s="16"/>
      <c r="AE19" s="16"/>
      <c r="AF19" s="15"/>
      <c r="AK19" s="22" t="str">
        <f t="shared" si="7"/>
        <v>R</v>
      </c>
    </row>
    <row r="20" spans="1:37" ht="13.5" customHeight="1" x14ac:dyDescent="0.15">
      <c r="A20" s="3" t="s">
        <v>214</v>
      </c>
      <c r="B20" s="4"/>
      <c r="C20" s="2" t="str">
        <f t="shared" si="0"/>
        <v/>
      </c>
      <c r="D20" s="2" t="str">
        <f t="shared" si="8"/>
        <v/>
      </c>
      <c r="F20" s="7" t="s">
        <v>351</v>
      </c>
      <c r="G20" s="6"/>
      <c r="H20" s="2" t="str">
        <f t="shared" si="1"/>
        <v/>
      </c>
      <c r="I20" s="2" t="str">
        <f t="shared" si="5"/>
        <v>エネルギー対策特別会計電源開発促進勘定</v>
      </c>
      <c r="K20" s="2"/>
      <c r="L20" s="2"/>
      <c r="O20" s="2"/>
      <c r="P20" s="2"/>
      <c r="Q20" s="8"/>
      <c r="T20" s="2"/>
      <c r="W20" s="17" t="s">
        <v>280</v>
      </c>
      <c r="Y20" s="17" t="s">
        <v>99</v>
      </c>
      <c r="Z20" s="15"/>
      <c r="AA20" s="17" t="s">
        <v>108</v>
      </c>
      <c r="AB20" s="16"/>
      <c r="AC20" s="16"/>
      <c r="AD20" s="16"/>
      <c r="AE20" s="16"/>
      <c r="AF20" s="15"/>
      <c r="AK20" s="22" t="str">
        <f t="shared" si="7"/>
        <v>S</v>
      </c>
    </row>
    <row r="21" spans="1:37" ht="13.5" customHeight="1" x14ac:dyDescent="0.15">
      <c r="A21" s="3" t="s">
        <v>352</v>
      </c>
      <c r="B21" s="4"/>
      <c r="C21" s="2" t="str">
        <f t="shared" si="0"/>
        <v/>
      </c>
      <c r="D21" s="2" t="str">
        <f t="shared" si="8"/>
        <v/>
      </c>
      <c r="F21" s="7" t="s">
        <v>240</v>
      </c>
      <c r="G21" s="6"/>
      <c r="H21" s="2" t="str">
        <f t="shared" si="1"/>
        <v/>
      </c>
      <c r="I21" s="2" t="str">
        <f t="shared" si="5"/>
        <v>エネルギー対策特別会計電源開発促進勘定</v>
      </c>
      <c r="K21" s="2"/>
      <c r="L21" s="2"/>
      <c r="O21" s="2"/>
      <c r="P21" s="2"/>
      <c r="Q21" s="8"/>
      <c r="T21" s="2"/>
      <c r="W21" s="17" t="s">
        <v>281</v>
      </c>
      <c r="Y21" s="17" t="s">
        <v>101</v>
      </c>
      <c r="Z21" s="15"/>
      <c r="AA21" s="17" t="s">
        <v>110</v>
      </c>
      <c r="AB21" s="16"/>
      <c r="AC21" s="16"/>
      <c r="AD21" s="16"/>
      <c r="AE21" s="16"/>
      <c r="AF21" s="15"/>
      <c r="AK21" s="22" t="str">
        <f t="shared" si="7"/>
        <v>T</v>
      </c>
    </row>
    <row r="22" spans="1:37" ht="13.5" customHeight="1" x14ac:dyDescent="0.15">
      <c r="A22" s="3" t="s">
        <v>353</v>
      </c>
      <c r="B22" s="4"/>
      <c r="C22" s="2" t="str">
        <f t="shared" si="0"/>
        <v/>
      </c>
      <c r="D22" s="2" t="str">
        <f t="shared" si="8"/>
        <v/>
      </c>
      <c r="F22" s="7" t="s">
        <v>241</v>
      </c>
      <c r="G22" s="6"/>
      <c r="H22" s="2" t="str">
        <f t="shared" si="1"/>
        <v/>
      </c>
      <c r="I22" s="2" t="str">
        <f t="shared" si="5"/>
        <v>エネルギー対策特別会計電源開発促進勘定</v>
      </c>
      <c r="K22" s="2"/>
      <c r="L22" s="2"/>
      <c r="O22" s="2"/>
      <c r="P22" s="2"/>
      <c r="Q22" s="8"/>
      <c r="T22" s="2"/>
      <c r="W22" s="17" t="s">
        <v>282</v>
      </c>
      <c r="Y22" s="17" t="s">
        <v>103</v>
      </c>
      <c r="Z22" s="15"/>
      <c r="AA22" s="17" t="s">
        <v>112</v>
      </c>
      <c r="AB22" s="16"/>
      <c r="AC22" s="16"/>
      <c r="AD22" s="16"/>
      <c r="AE22" s="16"/>
      <c r="AF22" s="15"/>
      <c r="AK22" s="22" t="str">
        <f t="shared" si="7"/>
        <v>U</v>
      </c>
    </row>
    <row r="23" spans="1:37" ht="13.5" customHeight="1" x14ac:dyDescent="0.15">
      <c r="A23" s="3" t="s">
        <v>354</v>
      </c>
      <c r="B23" s="4"/>
      <c r="C23" s="2" t="str">
        <f t="shared" si="0"/>
        <v/>
      </c>
      <c r="D23" s="2" t="str">
        <f>IF(C23="",D22,IF(D22&lt;&gt;"",CONCATENATE(D22,"、",C23),C23))</f>
        <v/>
      </c>
      <c r="F23" s="7" t="s">
        <v>242</v>
      </c>
      <c r="G23" s="6"/>
      <c r="H23" s="2" t="str">
        <f t="shared" si="1"/>
        <v/>
      </c>
      <c r="I23" s="2" t="str">
        <f t="shared" si="5"/>
        <v>エネルギー対策特別会計電源開発促進勘定</v>
      </c>
      <c r="K23" s="2"/>
      <c r="L23" s="2"/>
      <c r="O23" s="2"/>
      <c r="P23" s="2"/>
      <c r="Q23" s="8"/>
      <c r="T23" s="2"/>
      <c r="Y23" s="17" t="s">
        <v>105</v>
      </c>
      <c r="Z23" s="15"/>
      <c r="AA23" s="17" t="s">
        <v>114</v>
      </c>
      <c r="AB23" s="16"/>
      <c r="AC23" s="16"/>
      <c r="AD23" s="16"/>
      <c r="AE23" s="16"/>
      <c r="AF23" s="15"/>
      <c r="AK23" s="22" t="str">
        <f t="shared" si="7"/>
        <v>V</v>
      </c>
    </row>
    <row r="24" spans="1:37" ht="13.5" customHeight="1" x14ac:dyDescent="0.15">
      <c r="A24" s="3" t="s">
        <v>355</v>
      </c>
      <c r="B24" s="4"/>
      <c r="C24" s="2" t="str">
        <f t="shared" si="0"/>
        <v/>
      </c>
      <c r="D24" s="2" t="str">
        <f>IF(C24="",D23,IF(D23&lt;&gt;"",CONCATENATE(D23,"、",C24),C24))</f>
        <v/>
      </c>
      <c r="F24" s="7" t="s">
        <v>243</v>
      </c>
      <c r="G24" s="6"/>
      <c r="H24" s="2" t="str">
        <f t="shared" si="1"/>
        <v/>
      </c>
      <c r="I24" s="2" t="str">
        <f t="shared" si="5"/>
        <v>エネルギー対策特別会計電源開発促進勘定</v>
      </c>
      <c r="K24" s="2"/>
      <c r="L24" s="2"/>
      <c r="O24" s="2"/>
      <c r="P24" s="2"/>
      <c r="Q24" s="8"/>
      <c r="T24" s="2"/>
      <c r="Y24" s="17" t="s">
        <v>107</v>
      </c>
      <c r="Z24" s="15"/>
      <c r="AA24" s="17" t="s">
        <v>116</v>
      </c>
      <c r="AB24" s="16"/>
      <c r="AC24" s="16"/>
      <c r="AD24" s="16"/>
      <c r="AE24" s="16"/>
      <c r="AF24" s="15"/>
      <c r="AK24" s="22" t="str">
        <f>CHAR(CODE(AK23)+1)</f>
        <v>W</v>
      </c>
    </row>
    <row r="25" spans="1:37" ht="13.5" customHeight="1" x14ac:dyDescent="0.15">
      <c r="A25" s="30" t="s">
        <v>467</v>
      </c>
      <c r="B25" s="4"/>
      <c r="C25" s="2" t="str">
        <f t="shared" si="0"/>
        <v/>
      </c>
      <c r="D25" s="2" t="str">
        <f>IF(C25="",D24,IF(D24&lt;&gt;"",CONCATENATE(D24,"、",C25),C25))</f>
        <v/>
      </c>
      <c r="F25" s="7" t="s">
        <v>244</v>
      </c>
      <c r="G25" s="6"/>
      <c r="H25" s="2" t="str">
        <f t="shared" si="1"/>
        <v/>
      </c>
      <c r="I25" s="2" t="str">
        <f t="shared" si="5"/>
        <v>エネルギー対策特別会計電源開発促進勘定</v>
      </c>
      <c r="K25" s="2"/>
      <c r="L25" s="2"/>
      <c r="O25" s="2"/>
      <c r="P25" s="2"/>
      <c r="Q25" s="8"/>
      <c r="T25" s="2"/>
      <c r="Y25" s="17" t="s">
        <v>109</v>
      </c>
      <c r="Z25" s="15"/>
      <c r="AA25" s="17" t="s">
        <v>118</v>
      </c>
      <c r="AB25" s="16"/>
      <c r="AC25" s="16"/>
      <c r="AD25" s="16"/>
      <c r="AE25" s="16"/>
      <c r="AF25" s="15"/>
      <c r="AK25" s="22" t="str">
        <f t="shared" si="7"/>
        <v>X</v>
      </c>
    </row>
    <row r="26" spans="1:37" ht="13.5" customHeight="1" x14ac:dyDescent="0.15">
      <c r="A26" s="32"/>
      <c r="B26" s="31"/>
      <c r="F26" s="7" t="s">
        <v>245</v>
      </c>
      <c r="G26" s="6"/>
      <c r="H26" s="2" t="str">
        <f t="shared" si="1"/>
        <v/>
      </c>
      <c r="I26" s="2" t="str">
        <f t="shared" si="5"/>
        <v>エネルギー対策特別会計電源開発促進勘定</v>
      </c>
      <c r="K26" s="2"/>
      <c r="L26" s="2"/>
      <c r="O26" s="2"/>
      <c r="P26" s="2"/>
      <c r="Q26" s="8"/>
      <c r="T26" s="2"/>
      <c r="Y26" s="17" t="s">
        <v>111</v>
      </c>
      <c r="Z26" s="15"/>
      <c r="AA26" s="17" t="s">
        <v>120</v>
      </c>
      <c r="AB26" s="16"/>
      <c r="AC26" s="16"/>
      <c r="AD26" s="16"/>
      <c r="AE26" s="16"/>
      <c r="AF26" s="15"/>
      <c r="AK26" s="22" t="str">
        <f t="shared" si="7"/>
        <v>Y</v>
      </c>
    </row>
    <row r="27" spans="1:37" ht="13.5" customHeight="1" x14ac:dyDescent="0.15">
      <c r="A27" s="29"/>
      <c r="B27" s="28"/>
      <c r="F27" s="7" t="s">
        <v>246</v>
      </c>
      <c r="G27" s="6"/>
      <c r="H27" s="2" t="str">
        <f t="shared" si="1"/>
        <v/>
      </c>
      <c r="I27" s="2" t="str">
        <f t="shared" si="5"/>
        <v>エネルギー対策特別会計電源開発促進勘定</v>
      </c>
      <c r="K27" s="2"/>
      <c r="L27" s="2"/>
      <c r="O27" s="2"/>
      <c r="P27" s="2"/>
      <c r="Q27" s="8"/>
      <c r="T27" s="2"/>
      <c r="Y27" s="17" t="s">
        <v>113</v>
      </c>
      <c r="Z27" s="15"/>
      <c r="AA27" s="17" t="s">
        <v>122</v>
      </c>
      <c r="AB27" s="16"/>
      <c r="AC27" s="16"/>
      <c r="AD27" s="16"/>
      <c r="AE27" s="16"/>
      <c r="AF27" s="15"/>
      <c r="AK27" s="22" t="str">
        <f>CHAR(CODE(AK26)+1)</f>
        <v>Z</v>
      </c>
    </row>
    <row r="28" spans="1:37" ht="13.5" customHeight="1" x14ac:dyDescent="0.15">
      <c r="A28" s="2" t="str">
        <f>IF(D25="", "-", D25)</f>
        <v>-</v>
      </c>
      <c r="B28" s="2"/>
      <c r="F28" s="7" t="s">
        <v>247</v>
      </c>
      <c r="G28" s="6"/>
      <c r="H28" s="2" t="str">
        <f t="shared" si="1"/>
        <v/>
      </c>
      <c r="I28" s="2" t="str">
        <f t="shared" si="5"/>
        <v>エネルギー対策特別会計電源開発促進勘定</v>
      </c>
      <c r="K28" s="2"/>
      <c r="L28" s="2"/>
      <c r="O28" s="2"/>
      <c r="P28" s="2"/>
      <c r="Q28" s="8"/>
      <c r="T28" s="2"/>
      <c r="Y28" s="17" t="s">
        <v>115</v>
      </c>
      <c r="Z28" s="15"/>
      <c r="AA28" s="17" t="s">
        <v>124</v>
      </c>
      <c r="AB28" s="16"/>
      <c r="AC28" s="16"/>
      <c r="AD28" s="16"/>
      <c r="AE28" s="16"/>
      <c r="AF28" s="15"/>
      <c r="AK28" s="22" t="s">
        <v>331</v>
      </c>
    </row>
    <row r="29" spans="1:37" ht="13.5" customHeight="1" x14ac:dyDescent="0.15">
      <c r="B29" s="2"/>
      <c r="F29" s="7" t="s">
        <v>343</v>
      </c>
      <c r="G29" s="6"/>
      <c r="H29" s="2" t="str">
        <f t="shared" si="1"/>
        <v/>
      </c>
      <c r="I29" s="2" t="str">
        <f t="shared" si="5"/>
        <v>エネルギー対策特別会計電源開発促進勘定</v>
      </c>
      <c r="K29" s="2"/>
      <c r="L29" s="2"/>
      <c r="O29" s="2"/>
      <c r="P29" s="2"/>
      <c r="Q29" s="8"/>
      <c r="T29" s="2"/>
      <c r="Y29" s="17" t="s">
        <v>117</v>
      </c>
      <c r="Z29" s="15"/>
      <c r="AA29" s="17" t="s">
        <v>192</v>
      </c>
      <c r="AB29" s="16"/>
      <c r="AC29" s="16"/>
      <c r="AD29" s="16"/>
      <c r="AE29" s="16"/>
      <c r="AF29" s="15"/>
      <c r="AK29" s="22" t="str">
        <f t="shared" si="7"/>
        <v>b</v>
      </c>
    </row>
    <row r="30" spans="1:37" ht="13.5" customHeight="1" x14ac:dyDescent="0.15">
      <c r="A30" s="2"/>
      <c r="B30" s="2"/>
      <c r="F30" s="7" t="s">
        <v>344</v>
      </c>
      <c r="G30" s="6"/>
      <c r="H30" s="2" t="str">
        <f t="shared" si="1"/>
        <v/>
      </c>
      <c r="I30" s="2" t="str">
        <f t="shared" si="5"/>
        <v>エネルギー対策特別会計電源開発促進勘定</v>
      </c>
      <c r="K30" s="2"/>
      <c r="L30" s="2"/>
      <c r="O30" s="2"/>
      <c r="P30" s="2"/>
      <c r="Q30" s="8"/>
      <c r="T30" s="2"/>
      <c r="Y30" s="17" t="s">
        <v>119</v>
      </c>
      <c r="Z30" s="15"/>
      <c r="AA30" s="17" t="s">
        <v>126</v>
      </c>
      <c r="AB30" s="16"/>
      <c r="AC30" s="16"/>
      <c r="AD30" s="16"/>
      <c r="AE30" s="16"/>
      <c r="AF30" s="15"/>
      <c r="AK30" s="22" t="str">
        <f t="shared" si="7"/>
        <v>c</v>
      </c>
    </row>
    <row r="31" spans="1:37" ht="13.5" customHeight="1" x14ac:dyDescent="0.15">
      <c r="A31" s="2"/>
      <c r="B31" s="2"/>
      <c r="F31" s="7" t="s">
        <v>345</v>
      </c>
      <c r="G31" s="6"/>
      <c r="H31" s="2" t="str">
        <f t="shared" si="1"/>
        <v/>
      </c>
      <c r="I31" s="2" t="str">
        <f t="shared" si="5"/>
        <v>エネルギー対策特別会計電源開発促進勘定</v>
      </c>
      <c r="K31" s="2"/>
      <c r="L31" s="2"/>
      <c r="O31" s="2"/>
      <c r="P31" s="2"/>
      <c r="Q31" s="8"/>
      <c r="T31" s="2"/>
      <c r="Y31" s="17" t="s">
        <v>121</v>
      </c>
      <c r="Z31" s="15"/>
      <c r="AA31" s="24"/>
      <c r="AB31" s="16"/>
      <c r="AC31" s="16"/>
      <c r="AD31" s="16"/>
      <c r="AE31" s="16"/>
      <c r="AF31" s="15"/>
      <c r="AK31" s="22" t="str">
        <f t="shared" si="7"/>
        <v>d</v>
      </c>
    </row>
    <row r="32" spans="1:37" ht="13.5" customHeight="1" x14ac:dyDescent="0.15">
      <c r="A32" s="2"/>
      <c r="B32" s="2"/>
      <c r="F32" s="7" t="s">
        <v>346</v>
      </c>
      <c r="G32" s="6"/>
      <c r="H32" s="2" t="str">
        <f t="shared" si="1"/>
        <v/>
      </c>
      <c r="I32" s="2" t="str">
        <f t="shared" si="5"/>
        <v>エネルギー対策特別会計電源開発促進勘定</v>
      </c>
      <c r="K32" s="2"/>
      <c r="L32" s="2"/>
      <c r="O32" s="2"/>
      <c r="P32" s="2"/>
      <c r="Q32" s="8"/>
      <c r="T32" s="2"/>
      <c r="Y32" s="17" t="s">
        <v>123</v>
      </c>
      <c r="Z32" s="15"/>
      <c r="AB32" s="16"/>
      <c r="AC32" s="16"/>
      <c r="AD32" s="16"/>
      <c r="AE32" s="16"/>
      <c r="AF32" s="15"/>
      <c r="AK32" s="22" t="str">
        <f t="shared" si="7"/>
        <v>e</v>
      </c>
    </row>
    <row r="33" spans="1:37" ht="13.5" customHeight="1" x14ac:dyDescent="0.15">
      <c r="A33" s="2"/>
      <c r="B33" s="2"/>
      <c r="F33" s="7" t="s">
        <v>347</v>
      </c>
      <c r="G33" s="6"/>
      <c r="H33" s="2" t="str">
        <f t="shared" si="1"/>
        <v/>
      </c>
      <c r="I33" s="2" t="str">
        <f t="shared" si="5"/>
        <v>エネルギー対策特別会計電源開発促進勘定</v>
      </c>
      <c r="K33" s="2"/>
      <c r="L33" s="2"/>
      <c r="O33" s="2"/>
      <c r="P33" s="2"/>
      <c r="Q33" s="8"/>
      <c r="T33" s="2"/>
      <c r="Y33" s="17" t="s">
        <v>125</v>
      </c>
      <c r="Z33" s="15"/>
      <c r="AB33" s="16"/>
      <c r="AC33" s="16"/>
      <c r="AD33" s="16"/>
      <c r="AE33" s="16"/>
      <c r="AF33" s="15"/>
      <c r="AK33" s="22" t="str">
        <f t="shared" si="7"/>
        <v>f</v>
      </c>
    </row>
    <row r="34" spans="1:37" ht="13.5" customHeight="1" x14ac:dyDescent="0.15">
      <c r="A34" s="2"/>
      <c r="B34" s="2"/>
      <c r="F34" s="7" t="s">
        <v>348</v>
      </c>
      <c r="G34" s="6"/>
      <c r="H34" s="2" t="str">
        <f t="shared" si="1"/>
        <v/>
      </c>
      <c r="I34" s="2" t="str">
        <f t="shared" si="5"/>
        <v>エネルギー対策特別会計電源開発促進勘定</v>
      </c>
      <c r="K34" s="2"/>
      <c r="L34" s="2"/>
      <c r="O34" s="2"/>
      <c r="P34" s="2"/>
      <c r="Q34" s="8"/>
      <c r="T34" s="2"/>
      <c r="Y34" s="17" t="s">
        <v>127</v>
      </c>
      <c r="Z34" s="15"/>
      <c r="AB34" s="16"/>
      <c r="AC34" s="16"/>
      <c r="AD34" s="16"/>
      <c r="AE34" s="16"/>
      <c r="AF34" s="15"/>
      <c r="AK34" s="22" t="str">
        <f t="shared" si="7"/>
        <v>g</v>
      </c>
    </row>
    <row r="35" spans="1:37" ht="13.5" customHeight="1" x14ac:dyDescent="0.15">
      <c r="A35" s="2"/>
      <c r="B35" s="2"/>
      <c r="F35" s="7" t="s">
        <v>349</v>
      </c>
      <c r="G35" s="6"/>
      <c r="H35" s="2" t="str">
        <f t="shared" si="1"/>
        <v/>
      </c>
      <c r="I35" s="2" t="str">
        <f t="shared" si="5"/>
        <v>エネルギー対策特別会計電源開発促進勘定</v>
      </c>
      <c r="K35" s="2"/>
      <c r="L35" s="2"/>
      <c r="O35" s="2"/>
      <c r="P35" s="2"/>
      <c r="Q35" s="8"/>
      <c r="T35" s="2"/>
      <c r="Y35" s="17" t="s">
        <v>128</v>
      </c>
      <c r="Z35" s="15"/>
      <c r="AC35" s="16"/>
      <c r="AF35" s="15"/>
      <c r="AK35" s="22" t="str">
        <f t="shared" si="7"/>
        <v>h</v>
      </c>
    </row>
    <row r="36" spans="1:37" ht="13.5" customHeight="1" x14ac:dyDescent="0.15">
      <c r="A36" s="2"/>
      <c r="B36" s="2"/>
      <c r="F36" s="7" t="s">
        <v>350</v>
      </c>
      <c r="G36" s="6"/>
      <c r="H36" s="2" t="str">
        <f t="shared" si="1"/>
        <v/>
      </c>
      <c r="I36" s="2" t="str">
        <f t="shared" si="5"/>
        <v>エネルギー対策特別会計電源開発促進勘定</v>
      </c>
      <c r="K36" s="2"/>
      <c r="L36" s="2"/>
      <c r="O36" s="2"/>
      <c r="P36" s="2"/>
      <c r="Q36" s="8"/>
      <c r="T36" s="2"/>
      <c r="Y36" s="17" t="s">
        <v>129</v>
      </c>
      <c r="Z36" s="15"/>
      <c r="AF36" s="15"/>
      <c r="AK36" s="22" t="str">
        <f t="shared" si="7"/>
        <v>i</v>
      </c>
    </row>
    <row r="37" spans="1:37" ht="13.5" customHeight="1" x14ac:dyDescent="0.15">
      <c r="A37" s="2"/>
      <c r="B37" s="2"/>
      <c r="F37" s="2"/>
      <c r="G37" s="8"/>
      <c r="H37" s="2" t="str">
        <f t="shared" si="1"/>
        <v/>
      </c>
      <c r="I37" s="2" t="str">
        <f t="shared" si="5"/>
        <v>エネルギー対策特別会計電源開発促進勘定</v>
      </c>
      <c r="K37" s="2"/>
      <c r="L37" s="2"/>
      <c r="O37" s="2"/>
      <c r="P37" s="2"/>
      <c r="Q37" s="8"/>
      <c r="T37" s="2"/>
      <c r="Y37" s="17" t="s">
        <v>130</v>
      </c>
      <c r="Z37" s="15"/>
      <c r="AF37" s="15"/>
      <c r="AK37" s="22" t="str">
        <f t="shared" si="7"/>
        <v>j</v>
      </c>
    </row>
    <row r="38" spans="1:37" x14ac:dyDescent="0.15">
      <c r="A38" s="2"/>
      <c r="B38" s="2"/>
      <c r="F38" s="2"/>
      <c r="G38" s="8"/>
      <c r="K38" s="2"/>
      <c r="L38" s="2"/>
      <c r="O38" s="2"/>
      <c r="P38" s="2"/>
      <c r="Q38" s="8"/>
      <c r="T38" s="2"/>
      <c r="Y38" s="17" t="s">
        <v>131</v>
      </c>
      <c r="Z38" s="15"/>
      <c r="AF38" s="15"/>
      <c r="AK38" s="22" t="str">
        <f t="shared" si="7"/>
        <v>k</v>
      </c>
    </row>
    <row r="39" spans="1:37" x14ac:dyDescent="0.15">
      <c r="A39" s="2"/>
      <c r="B39" s="2"/>
      <c r="F39" s="2" t="str">
        <f>I37</f>
        <v>エネルギー対策特別会計電源開発促進勘定</v>
      </c>
      <c r="G39" s="8"/>
      <c r="K39" s="2"/>
      <c r="L39" s="2"/>
      <c r="O39" s="2"/>
      <c r="P39" s="2"/>
      <c r="Q39" s="8"/>
      <c r="T39" s="2"/>
      <c r="Y39" s="17" t="s">
        <v>132</v>
      </c>
      <c r="Z39" s="15"/>
      <c r="AF39" s="15"/>
      <c r="AK39" s="22" t="str">
        <f t="shared" si="7"/>
        <v>l</v>
      </c>
    </row>
    <row r="40" spans="1:37" x14ac:dyDescent="0.15">
      <c r="A40" s="2"/>
      <c r="B40" s="2"/>
      <c r="F40" s="2"/>
      <c r="G40" s="8"/>
      <c r="K40" s="2"/>
      <c r="L40" s="2"/>
      <c r="O40" s="2"/>
      <c r="P40" s="2"/>
      <c r="Q40" s="8"/>
      <c r="T40" s="2"/>
      <c r="Y40" s="17" t="s">
        <v>133</v>
      </c>
      <c r="Z40" s="15"/>
      <c r="AF40" s="15"/>
      <c r="AK40" s="22" t="str">
        <f t="shared" si="7"/>
        <v>m</v>
      </c>
    </row>
    <row r="41" spans="1:37" x14ac:dyDescent="0.15">
      <c r="A41" s="2"/>
      <c r="B41" s="2"/>
      <c r="F41" s="2"/>
      <c r="G41" s="8"/>
      <c r="K41" s="2"/>
      <c r="L41" s="2"/>
      <c r="O41" s="2"/>
      <c r="P41" s="2"/>
      <c r="Q41" s="8"/>
      <c r="T41" s="2"/>
      <c r="Y41" s="17" t="s">
        <v>134</v>
      </c>
      <c r="Z41" s="15"/>
      <c r="AF41" s="15"/>
      <c r="AK41" s="22" t="str">
        <f t="shared" si="7"/>
        <v>n</v>
      </c>
    </row>
    <row r="42" spans="1:37" x14ac:dyDescent="0.15">
      <c r="A42" s="2"/>
      <c r="B42" s="2"/>
      <c r="F42" s="2"/>
      <c r="G42" s="8"/>
      <c r="K42" s="2"/>
      <c r="L42" s="2"/>
      <c r="O42" s="2"/>
      <c r="P42" s="2"/>
      <c r="Q42" s="8"/>
      <c r="T42" s="2"/>
      <c r="Y42" s="17" t="s">
        <v>135</v>
      </c>
      <c r="Z42" s="15"/>
      <c r="AF42" s="15"/>
      <c r="AK42" s="22" t="str">
        <f t="shared" si="7"/>
        <v>o</v>
      </c>
    </row>
    <row r="43" spans="1:37" x14ac:dyDescent="0.15">
      <c r="A43" s="2"/>
      <c r="B43" s="2"/>
      <c r="F43" s="2"/>
      <c r="G43" s="8"/>
      <c r="K43" s="2"/>
      <c r="L43" s="2"/>
      <c r="O43" s="2"/>
      <c r="P43" s="2"/>
      <c r="Q43" s="8"/>
      <c r="T43" s="2"/>
      <c r="Y43" s="17" t="s">
        <v>136</v>
      </c>
      <c r="Z43" s="15"/>
      <c r="AF43" s="15"/>
      <c r="AK43" s="22" t="str">
        <f t="shared" si="7"/>
        <v>p</v>
      </c>
    </row>
    <row r="44" spans="1:37" x14ac:dyDescent="0.15">
      <c r="A44" s="2"/>
      <c r="B44" s="2"/>
      <c r="F44" s="2"/>
      <c r="G44" s="8"/>
      <c r="K44" s="2"/>
      <c r="L44" s="2"/>
      <c r="O44" s="2"/>
      <c r="P44" s="2"/>
      <c r="Q44" s="8"/>
      <c r="T44" s="2"/>
      <c r="Y44" s="17" t="s">
        <v>137</v>
      </c>
      <c r="Z44" s="15"/>
      <c r="AF44" s="15"/>
      <c r="AK44" s="22" t="str">
        <f t="shared" si="7"/>
        <v>q</v>
      </c>
    </row>
    <row r="45" spans="1:37" x14ac:dyDescent="0.15">
      <c r="A45" s="2"/>
      <c r="B45" s="2"/>
      <c r="F45" s="2"/>
      <c r="G45" s="8"/>
      <c r="K45" s="2"/>
      <c r="L45" s="2"/>
      <c r="O45" s="2"/>
      <c r="P45" s="2"/>
      <c r="Q45" s="8"/>
      <c r="T45" s="2"/>
      <c r="Y45" s="17" t="s">
        <v>138</v>
      </c>
      <c r="Z45" s="15"/>
      <c r="AF45" s="15"/>
      <c r="AK45" s="22" t="str">
        <f t="shared" si="7"/>
        <v>r</v>
      </c>
    </row>
    <row r="46" spans="1:37" x14ac:dyDescent="0.15">
      <c r="A46" s="2"/>
      <c r="B46" s="2"/>
      <c r="F46" s="2"/>
      <c r="G46" s="8"/>
      <c r="K46" s="2"/>
      <c r="L46" s="2"/>
      <c r="O46" s="2"/>
      <c r="P46" s="2"/>
      <c r="Q46" s="8"/>
      <c r="T46" s="2"/>
      <c r="Y46" s="17" t="s">
        <v>139</v>
      </c>
      <c r="Z46" s="15"/>
      <c r="AF46" s="15"/>
      <c r="AK46" s="22" t="str">
        <f t="shared" si="7"/>
        <v>s</v>
      </c>
    </row>
    <row r="47" spans="1:37" x14ac:dyDescent="0.15">
      <c r="A47" s="2"/>
      <c r="B47" s="2"/>
      <c r="F47" s="2"/>
      <c r="G47" s="8"/>
      <c r="K47" s="2"/>
      <c r="L47" s="2"/>
      <c r="O47" s="2"/>
      <c r="P47" s="2"/>
      <c r="Q47" s="8"/>
      <c r="T47" s="2"/>
      <c r="Y47" s="17" t="s">
        <v>140</v>
      </c>
      <c r="Z47" s="15"/>
      <c r="AF47" s="15"/>
      <c r="AK47" s="22" t="str">
        <f t="shared" si="7"/>
        <v>t</v>
      </c>
    </row>
    <row r="48" spans="1:37" x14ac:dyDescent="0.15">
      <c r="A48" s="2"/>
      <c r="B48" s="2"/>
      <c r="F48" s="2"/>
      <c r="G48" s="8"/>
      <c r="K48" s="2"/>
      <c r="L48" s="2"/>
      <c r="O48" s="2"/>
      <c r="P48" s="2"/>
      <c r="Q48" s="8"/>
      <c r="T48" s="2"/>
      <c r="Y48" s="17" t="s">
        <v>141</v>
      </c>
      <c r="Z48" s="15"/>
      <c r="AF48" s="15"/>
      <c r="AK48" s="22" t="str">
        <f t="shared" si="7"/>
        <v>u</v>
      </c>
    </row>
    <row r="49" spans="1:37" x14ac:dyDescent="0.15">
      <c r="A49" s="2"/>
      <c r="B49" s="2"/>
      <c r="F49" s="2"/>
      <c r="G49" s="8"/>
      <c r="K49" s="2"/>
      <c r="L49" s="2"/>
      <c r="O49" s="2"/>
      <c r="P49" s="2"/>
      <c r="Q49" s="8"/>
      <c r="T49" s="2"/>
      <c r="Y49" s="17" t="s">
        <v>142</v>
      </c>
      <c r="Z49" s="15"/>
      <c r="AF49" s="15"/>
      <c r="AK49" s="22" t="str">
        <f t="shared" si="7"/>
        <v>v</v>
      </c>
    </row>
    <row r="50" spans="1:37" x14ac:dyDescent="0.15">
      <c r="A50" s="2"/>
      <c r="B50" s="2"/>
      <c r="F50" s="2"/>
      <c r="G50" s="8"/>
      <c r="K50" s="2"/>
      <c r="L50" s="2"/>
      <c r="O50" s="2"/>
      <c r="P50" s="2"/>
      <c r="Q50" s="8"/>
      <c r="T50" s="2"/>
      <c r="Y50" s="17" t="s">
        <v>143</v>
      </c>
      <c r="Z50" s="15"/>
      <c r="AF50" s="15"/>
    </row>
    <row r="51" spans="1:37" x14ac:dyDescent="0.15">
      <c r="A51" s="2"/>
      <c r="B51" s="2"/>
      <c r="F51" s="2"/>
      <c r="G51" s="8"/>
      <c r="K51" s="2"/>
      <c r="L51" s="2"/>
      <c r="O51" s="2"/>
      <c r="P51" s="2"/>
      <c r="Q51" s="8"/>
      <c r="T51" s="2"/>
      <c r="Y51" s="17" t="s">
        <v>144</v>
      </c>
      <c r="Z51" s="15"/>
      <c r="AF51" s="15"/>
    </row>
    <row r="52" spans="1:37" x14ac:dyDescent="0.15">
      <c r="A52" s="2"/>
      <c r="B52" s="2"/>
      <c r="F52" s="2"/>
      <c r="G52" s="8"/>
      <c r="K52" s="2"/>
      <c r="L52" s="2"/>
      <c r="O52" s="2"/>
      <c r="P52" s="2"/>
      <c r="Q52" s="8"/>
      <c r="T52" s="2"/>
      <c r="Y52" s="17" t="s">
        <v>145</v>
      </c>
      <c r="Z52" s="15"/>
      <c r="AF52" s="15"/>
    </row>
    <row r="53" spans="1:37" x14ac:dyDescent="0.15">
      <c r="A53" s="2"/>
      <c r="B53" s="2"/>
      <c r="F53" s="2"/>
      <c r="G53" s="8"/>
      <c r="K53" s="2"/>
      <c r="L53" s="2"/>
      <c r="O53" s="2"/>
      <c r="P53" s="2"/>
      <c r="Q53" s="8"/>
      <c r="T53" s="2"/>
      <c r="Y53" s="17" t="s">
        <v>146</v>
      </c>
      <c r="Z53" s="15"/>
      <c r="AF53" s="15"/>
    </row>
    <row r="54" spans="1:37" x14ac:dyDescent="0.15">
      <c r="A54" s="2"/>
      <c r="B54" s="2"/>
      <c r="F54" s="2"/>
      <c r="G54" s="8"/>
      <c r="K54" s="2"/>
      <c r="L54" s="2"/>
      <c r="O54" s="2"/>
      <c r="P54" s="9"/>
      <c r="Q54" s="8"/>
      <c r="T54" s="2"/>
      <c r="Y54" s="17" t="s">
        <v>147</v>
      </c>
      <c r="Z54" s="15"/>
      <c r="AF54" s="15"/>
    </row>
    <row r="55" spans="1:37" x14ac:dyDescent="0.15">
      <c r="A55" s="2"/>
      <c r="B55" s="2"/>
      <c r="F55" s="2"/>
      <c r="G55" s="8"/>
      <c r="K55" s="2"/>
      <c r="L55" s="2"/>
      <c r="O55" s="2"/>
      <c r="P55" s="2"/>
      <c r="Q55" s="8"/>
      <c r="T55" s="2"/>
      <c r="Y55" s="17" t="s">
        <v>148</v>
      </c>
      <c r="Z55" s="15"/>
      <c r="AF55" s="15"/>
    </row>
    <row r="56" spans="1:37" x14ac:dyDescent="0.15">
      <c r="A56" s="2"/>
      <c r="B56" s="2"/>
      <c r="F56" s="2"/>
      <c r="G56" s="8"/>
      <c r="K56" s="2"/>
      <c r="L56" s="2"/>
      <c r="O56" s="2"/>
      <c r="P56" s="2"/>
      <c r="Q56" s="8"/>
      <c r="T56" s="2"/>
      <c r="Y56" s="17" t="s">
        <v>149</v>
      </c>
      <c r="Z56" s="15"/>
      <c r="AF56" s="15"/>
    </row>
    <row r="57" spans="1:37" x14ac:dyDescent="0.15">
      <c r="A57" s="2"/>
      <c r="B57" s="2"/>
      <c r="F57" s="2"/>
      <c r="G57" s="8"/>
      <c r="K57" s="2"/>
      <c r="L57" s="2"/>
      <c r="O57" s="2"/>
      <c r="P57" s="2"/>
      <c r="Q57" s="8"/>
      <c r="T57" s="2"/>
      <c r="Y57" s="17" t="s">
        <v>150</v>
      </c>
      <c r="Z57" s="15"/>
      <c r="AF57" s="15"/>
    </row>
    <row r="58" spans="1:37" x14ac:dyDescent="0.15">
      <c r="A58" s="2"/>
      <c r="B58" s="2"/>
      <c r="F58" s="2"/>
      <c r="G58" s="8"/>
      <c r="K58" s="2"/>
      <c r="L58" s="2"/>
      <c r="O58" s="2"/>
      <c r="P58" s="2"/>
      <c r="Q58" s="8"/>
      <c r="T58" s="2"/>
      <c r="Y58" s="17" t="s">
        <v>151</v>
      </c>
      <c r="Z58" s="15"/>
      <c r="AF58" s="15"/>
    </row>
    <row r="59" spans="1:37" x14ac:dyDescent="0.15">
      <c r="A59" s="2"/>
      <c r="B59" s="2"/>
      <c r="F59" s="2"/>
      <c r="G59" s="8"/>
      <c r="K59" s="2"/>
      <c r="L59" s="2"/>
      <c r="O59" s="2"/>
      <c r="P59" s="2"/>
      <c r="Q59" s="8"/>
      <c r="T59" s="2"/>
      <c r="Y59" s="17" t="s">
        <v>152</v>
      </c>
      <c r="Z59" s="15"/>
      <c r="AF59" s="15"/>
    </row>
    <row r="60" spans="1:37" x14ac:dyDescent="0.15">
      <c r="A60" s="2"/>
      <c r="B60" s="2"/>
      <c r="F60" s="2"/>
      <c r="G60" s="8"/>
      <c r="K60" s="2"/>
      <c r="L60" s="2"/>
      <c r="O60" s="2"/>
      <c r="P60" s="2"/>
      <c r="Q60" s="8"/>
      <c r="T60" s="2"/>
      <c r="Y60" s="17" t="s">
        <v>153</v>
      </c>
      <c r="Z60" s="15"/>
      <c r="AF60" s="15"/>
    </row>
    <row r="61" spans="1:37" x14ac:dyDescent="0.15">
      <c r="A61" s="2"/>
      <c r="B61" s="2"/>
      <c r="F61" s="2"/>
      <c r="G61" s="8"/>
      <c r="K61" s="2"/>
      <c r="L61" s="2"/>
      <c r="O61" s="2"/>
      <c r="P61" s="2"/>
      <c r="Q61" s="8"/>
      <c r="T61" s="2"/>
      <c r="Y61" s="17" t="s">
        <v>154</v>
      </c>
      <c r="Z61" s="15"/>
      <c r="AF61" s="15"/>
    </row>
    <row r="62" spans="1:37" x14ac:dyDescent="0.15">
      <c r="A62" s="2"/>
      <c r="B62" s="2"/>
      <c r="F62" s="2"/>
      <c r="G62" s="8"/>
      <c r="K62" s="2"/>
      <c r="L62" s="2"/>
      <c r="O62" s="2"/>
      <c r="P62" s="2"/>
      <c r="Q62" s="8"/>
      <c r="T62" s="2"/>
      <c r="Y62" s="17" t="s">
        <v>155</v>
      </c>
      <c r="Z62" s="15"/>
      <c r="AF62" s="15"/>
    </row>
    <row r="63" spans="1:37" x14ac:dyDescent="0.15">
      <c r="A63" s="2"/>
      <c r="B63" s="2"/>
      <c r="F63" s="2"/>
      <c r="G63" s="8"/>
      <c r="K63" s="2"/>
      <c r="L63" s="2"/>
      <c r="O63" s="2"/>
      <c r="P63" s="2"/>
      <c r="Q63" s="8"/>
      <c r="T63" s="2"/>
      <c r="Y63" s="17" t="s">
        <v>156</v>
      </c>
      <c r="Z63" s="15"/>
      <c r="AF63" s="15"/>
    </row>
    <row r="64" spans="1:37" x14ac:dyDescent="0.15">
      <c r="A64" s="2"/>
      <c r="B64" s="2"/>
      <c r="F64" s="2"/>
      <c r="G64" s="8"/>
      <c r="K64" s="2"/>
      <c r="L64" s="2"/>
      <c r="O64" s="2"/>
      <c r="P64" s="2"/>
      <c r="Q64" s="8"/>
      <c r="T64" s="2"/>
      <c r="Y64" s="17" t="s">
        <v>157</v>
      </c>
      <c r="Z64" s="15"/>
      <c r="AF64" s="15"/>
    </row>
    <row r="65" spans="1:32" x14ac:dyDescent="0.15">
      <c r="A65" s="2"/>
      <c r="B65" s="2"/>
      <c r="F65" s="2"/>
      <c r="G65" s="8"/>
      <c r="K65" s="2"/>
      <c r="L65" s="2"/>
      <c r="O65" s="2"/>
      <c r="P65" s="2"/>
      <c r="Q65" s="8"/>
      <c r="T65" s="2"/>
      <c r="Y65" s="17" t="s">
        <v>158</v>
      </c>
      <c r="Z65" s="15"/>
      <c r="AF65" s="15"/>
    </row>
    <row r="66" spans="1:32" x14ac:dyDescent="0.15">
      <c r="A66" s="2"/>
      <c r="B66" s="2"/>
      <c r="F66" s="2"/>
      <c r="G66" s="8"/>
      <c r="K66" s="2"/>
      <c r="L66" s="2"/>
      <c r="O66" s="2"/>
      <c r="P66" s="2"/>
      <c r="Q66" s="8"/>
      <c r="T66" s="2"/>
      <c r="Y66" s="17" t="s">
        <v>159</v>
      </c>
      <c r="Z66" s="15"/>
      <c r="AF66" s="15"/>
    </row>
    <row r="67" spans="1:32" x14ac:dyDescent="0.15">
      <c r="A67" s="2"/>
      <c r="B67" s="2"/>
      <c r="F67" s="2"/>
      <c r="G67" s="8"/>
      <c r="K67" s="2"/>
      <c r="L67" s="2"/>
      <c r="O67" s="2"/>
      <c r="P67" s="2"/>
      <c r="Q67" s="8"/>
      <c r="T67" s="2"/>
      <c r="Y67" s="17" t="s">
        <v>160</v>
      </c>
      <c r="Z67" s="15"/>
      <c r="AF67" s="15"/>
    </row>
    <row r="68" spans="1:32" x14ac:dyDescent="0.15">
      <c r="A68" s="2"/>
      <c r="B68" s="2"/>
      <c r="F68" s="2"/>
      <c r="G68" s="8"/>
      <c r="K68" s="2"/>
      <c r="L68" s="2"/>
      <c r="O68" s="2"/>
      <c r="P68" s="2"/>
      <c r="Q68" s="8"/>
      <c r="T68" s="2"/>
      <c r="Y68" s="17" t="s">
        <v>161</v>
      </c>
      <c r="Z68" s="15"/>
      <c r="AF68" s="15"/>
    </row>
    <row r="69" spans="1:32" x14ac:dyDescent="0.15">
      <c r="A69" s="2"/>
      <c r="B69" s="2"/>
      <c r="F69" s="2"/>
      <c r="G69" s="8"/>
      <c r="K69" s="2"/>
      <c r="L69" s="2"/>
      <c r="O69" s="2"/>
      <c r="P69" s="2"/>
      <c r="Q69" s="8"/>
      <c r="T69" s="2"/>
      <c r="Y69" s="17" t="s">
        <v>162</v>
      </c>
      <c r="Z69" s="15"/>
      <c r="AF69" s="15"/>
    </row>
    <row r="70" spans="1:32" x14ac:dyDescent="0.15">
      <c r="A70" s="2"/>
      <c r="B70" s="2"/>
      <c r="Y70" s="17" t="s">
        <v>163</v>
      </c>
    </row>
    <row r="71" spans="1:32" x14ac:dyDescent="0.15">
      <c r="A71" s="2"/>
      <c r="B71" s="2"/>
      <c r="Y71" s="17" t="s">
        <v>164</v>
      </c>
    </row>
    <row r="72" spans="1:32" x14ac:dyDescent="0.15">
      <c r="Y72" s="17" t="s">
        <v>165</v>
      </c>
    </row>
    <row r="73" spans="1:32" x14ac:dyDescent="0.15">
      <c r="Y73" s="17" t="s">
        <v>166</v>
      </c>
    </row>
    <row r="74" spans="1:32" x14ac:dyDescent="0.15">
      <c r="Y74" s="17" t="s">
        <v>167</v>
      </c>
    </row>
    <row r="75" spans="1:32" x14ac:dyDescent="0.15">
      <c r="Y75" s="17" t="s">
        <v>168</v>
      </c>
    </row>
    <row r="76" spans="1:32" x14ac:dyDescent="0.15">
      <c r="Y76" s="17" t="s">
        <v>169</v>
      </c>
    </row>
    <row r="77" spans="1:32" x14ac:dyDescent="0.15">
      <c r="Y77" s="17" t="s">
        <v>170</v>
      </c>
    </row>
    <row r="78" spans="1:32" x14ac:dyDescent="0.15">
      <c r="Y78" s="17" t="s">
        <v>171</v>
      </c>
    </row>
    <row r="79" spans="1:32" x14ac:dyDescent="0.15">
      <c r="Y79" s="17" t="s">
        <v>172</v>
      </c>
    </row>
    <row r="80" spans="1:32" x14ac:dyDescent="0.15">
      <c r="Y80" s="17" t="s">
        <v>173</v>
      </c>
    </row>
    <row r="81" spans="25:25" x14ac:dyDescent="0.15">
      <c r="Y81" s="17" t="s">
        <v>174</v>
      </c>
    </row>
    <row r="82" spans="25:25" x14ac:dyDescent="0.15">
      <c r="Y82" s="17" t="s">
        <v>175</v>
      </c>
    </row>
    <row r="83" spans="25:25" x14ac:dyDescent="0.15">
      <c r="Y83" s="17" t="s">
        <v>176</v>
      </c>
    </row>
    <row r="84" spans="25:25" x14ac:dyDescent="0.15">
      <c r="Y84" s="17" t="s">
        <v>177</v>
      </c>
    </row>
    <row r="85" spans="25:25" x14ac:dyDescent="0.15">
      <c r="Y85" s="17" t="s">
        <v>178</v>
      </c>
    </row>
    <row r="86" spans="25:25" x14ac:dyDescent="0.15">
      <c r="Y86" s="17" t="s">
        <v>179</v>
      </c>
    </row>
    <row r="87" spans="25:25" x14ac:dyDescent="0.15">
      <c r="Y87" s="17" t="s">
        <v>180</v>
      </c>
    </row>
    <row r="88" spans="25:25" x14ac:dyDescent="0.15">
      <c r="Y88" s="17" t="s">
        <v>181</v>
      </c>
    </row>
    <row r="89" spans="25:25" x14ac:dyDescent="0.15">
      <c r="Y89" s="17" t="s">
        <v>182</v>
      </c>
    </row>
    <row r="90" spans="25:25" x14ac:dyDescent="0.15">
      <c r="Y90" s="17" t="s">
        <v>64</v>
      </c>
    </row>
    <row r="91" spans="25:25" x14ac:dyDescent="0.15">
      <c r="Y91" s="17" t="s">
        <v>66</v>
      </c>
    </row>
    <row r="92" spans="25:25" x14ac:dyDescent="0.15">
      <c r="Y92" s="17" t="s">
        <v>68</v>
      </c>
    </row>
    <row r="93" spans="25:25" x14ac:dyDescent="0.15">
      <c r="Y93" s="17" t="s">
        <v>70</v>
      </c>
    </row>
    <row r="94" spans="25:25" x14ac:dyDescent="0.15">
      <c r="Y94" s="17" t="s">
        <v>72</v>
      </c>
    </row>
    <row r="95" spans="25:25" x14ac:dyDescent="0.15">
      <c r="Y95" s="17" t="s">
        <v>371</v>
      </c>
    </row>
    <row r="96" spans="25:25" x14ac:dyDescent="0.15">
      <c r="Y96" s="17" t="s">
        <v>423</v>
      </c>
    </row>
    <row r="97" spans="25:25" x14ac:dyDescent="0.15">
      <c r="Y97" s="20"/>
    </row>
    <row r="121" spans="25:25" x14ac:dyDescent="0.15">
      <c r="Y121" s="19" t="s">
        <v>283</v>
      </c>
    </row>
    <row r="122" spans="25:25" x14ac:dyDescent="0.15">
      <c r="Y122" s="19" t="s">
        <v>284</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2019-09-03T06:37:20Z</dcterms:created>
  <dcterms:modified xsi:type="dcterms:W3CDTF">2020-11-24T09:09:05Z</dcterms:modified>
</cp:coreProperties>
</file>