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<sst xmlns="http://schemas.openxmlformats.org/spreadsheetml/2006/main" count="2158" uniqueCount="545">
  <si>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</si>
  <si>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</si>
  <si>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</si>
  <si>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</si>
  <si>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</si>
  <si>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</si>
  <si>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</si>
  <si>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</si>
  <si>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</si>
  <si>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</si>
  <si>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</si>
  <si>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</si>
  <si>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</si>
  <si>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</si>
  <si>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</si>
  <si>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</si>
  <si>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</si>
  <si>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</si>
  <si>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</si>
  <si>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</si>
  <si>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</si>
  <si>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</si>
  <si>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</si>
  <si>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</si>
  <si>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</si>
  <si>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</si>
  <si>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</si>
  <si>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</si>
  <si>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</si>
  <si>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</si>
  <si>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</si>
  <si>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</si>
  <si>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</si>
  <si>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</si>
  <si>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</si>
  <si>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</si>
  <si>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</si>
  <si>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</si>
  <si>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</si>
  <si>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</si>
  <si>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</si>
  <si>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</si>
  <si>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</si>
  <si>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</si>
  <si>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</si>
  <si>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</si>
  <si>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</si>
  <si>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</si>
  <si>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</si>
  <si>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</si>
  <si>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</si>
  <si>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</si>
  <si>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</si>
  <si>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</si>
  <si>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</si>
  <si>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</si>
  <si>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</si>
  <si>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</si>
  <si>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</si>
  <si>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</si>
  <si>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</si>
  <si>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</si>
  <si>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</si>
  <si>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</si>
  <si>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</si>
  <si>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</si>
  <si>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</si>
  <si>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</si>
  <si>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</si>
  <si>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</si>
  <si>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</si>
  <si>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</si>
  <si>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</si>
  <si>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</si>
  <si>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</si>
  <si>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</si>
  <si>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</si>
  <si>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</si>
  <si>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</si>
  <si>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</si>
  <si>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</si>
  <si>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</si>
  <si>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</si>
  <si>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</si>
  <si>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</si>
  <si>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</si>
  <si>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</si>
  <si>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</si>
  <si>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</si>
  <si>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</si>
  <si>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</si>
  <si>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</si>
  <si>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</si>
  <si>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</si>
  <si>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</si>
  <si>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</si>
  <si>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</si>
  <si>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</si>
  <si>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</si>
  <si>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</si>
  <si>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</si>
  <si>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</si>
  <si>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</si>
  <si>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</si>
  <si>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</si>
  <si>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</si>
  <si>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</si>
  <si>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</si>
  <si>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</si>
  <si>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</si>
  <si>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</si>
  <si>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</si>
  <si>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</si>
  <si>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</si>
  <si>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</si>
  <si>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</si>
  <si>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</si>
  <si>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</si>
  <si>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</si>
  <si>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</si>
  <si>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</si>
  <si>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</si>
  <si>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</si>
  <si>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</si>
  <si>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</si>
  <si>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</si>
  <si>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</si>
  <si>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</si>
  <si>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</si>
  <si>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</si>
  <si>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</si>
  <si>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</si>
  <si>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</si>
  <si>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</si>
  <si>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</si>
  <si>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</si>
  <si>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</si>
  <si>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</si>
  <si>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</si>
  <si>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</si>
  <si>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</si>
  <si>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</si>
  <si>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</si>
  <si>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</si>
  <si>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</si>
  <si>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</si>
  <si>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</si>
  <si>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</si>
  <si>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</si>
  <si>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</si>
  <si>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</si>
  <si>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</si>
  <si>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</si>
  <si>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</si>
  <si>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</si>
  <si>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</si>
  <si>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</si>
  <si>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</si>
  <si>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</si>
  <si>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</si>
  <si>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</si>
  <si>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</si>
  <si>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</si>
  <si>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</si>
  <si>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</si>
  <si>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</si>
  <si>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</si>
  <si>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</si>
  <si>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</si>
  <si>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</si>
  <si>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</si>
  <si>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</si>
  <si>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</si>
  <si>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</si>
  <si>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</si>
  <si>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</si>
  <si>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</si>
  <si>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</si>
  <si>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</si>
  <si>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</si>
  <si>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</si>
  <si>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</si>
  <si>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</si>
  <si>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</si>
  <si>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</si>
  <si>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</si>
  <si>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</si>
  <si>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</si>
  <si>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</si>
  <si>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</si>
  <si>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</si>
  <si>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</si>
  <si>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</si>
  <si>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</si>
  <si>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</si>
  <si>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</si>
  <si>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</si>
  <si>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</si>
  <si>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</si>
  <si>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</si>
  <si>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</si>
  <si>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</si>
  <si>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</si>
  <si>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</si>
  <si>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</si>
  <si>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</si>
  <si>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</si>
  <si>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</si>
  <si>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</si>
  <si>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</si>
  <si>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</si>
  <si>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</si>
  <si>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</si>
  <si>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</si>
  <si>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</si>
  <si>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</si>
  <si>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</si>
  <si>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</si>
  <si>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</si>
  <si>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</si>
  <si>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</si>
  <si>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</si>
  <si>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</si>
  <si>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</si>
  <si>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</si>
  <si>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</si>
  <si>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</si>
  <si>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</si>
  <si>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</si>
  <si>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</si>
  <si>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</si>
  <si>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</si>
  <si>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</si>
  <si>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</si>
  <si>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</si>
  <si>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</si>
  <si>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</si>
  <si>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</si>
  <si>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</si>
  <si>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</si>
  <si>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</si>
  <si>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</si>
  <si>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</si>
  <si>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</si>
  <si>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</si>
  <si>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</si>
  <si>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</si>
  <si>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</si>
  <si>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</si>
  <si>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</si>
  <si>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</si>
  <si>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</si>
  <si>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</si>
  <si>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</si>
  <si>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</si>
  <si>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</si>
  <si>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</si>
  <si>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</si>
  <si>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</si>
  <si>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</si>
  <si>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</si>
  <si>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</si>
  <si>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</si>
  <si>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</si>
  <si>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</si>
  <si>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</si>
  <si>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</si>
  <si>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</si>
  <si>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</si>
  <si>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</si>
  <si>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</si>
  <si>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</si>
  <si>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</si>
  <si>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</si>
  <si>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</si>
  <si>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</si>
  <si>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</si>
  <si>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</si>
  <si>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</si>
  <si>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</si>
  <si>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</si>
  <si>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</si>
  <si>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</si>
  <si>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</si>
  <si>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</si>
  <si>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</si>
  <si>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</si>
  <si>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</si>
  <si>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</si>
  <si>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</si>
  <si>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</si>
  <si>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</si>
  <si>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</si>
  <si>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</si>
  <si>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</si>
  <si>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</si>
  <si>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</si>
  <si>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</si>
  <si>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</si>
  <si>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</si>
  <si>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</si>
  <si>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</si>
  <si>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</si>
  <si>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</si>
  <si>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</si>
  <si>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</si>
  <si>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</si>
  <si>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</si>
  <si>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</si>
  <si>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</si>
  <si>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</si>
  <si>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</si>
  <si>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</si>
  <si>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</si>
  <si>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</si>
  <si>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</si>
  <si>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</si>
  <si>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</si>
  <si>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</si>
  <si>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</si>
  <si>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</si>
  <si>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</si>
  <si>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</si>
  <si>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</si>
  <si>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</si>
  <si>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</si>
  <si>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</si>
  <si>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</si>
  <si>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</si>
  <si>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</si>
  <si>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</si>
  <si>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</si>
  <si>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</si>
  <si>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</si>
  <si>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</si>
  <si>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</si>
  <si>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</si>
  <si>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</si>
  <si>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</si>
  <si>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</si>
  <si>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</si>
  <si>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</si>
  <si>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</si>
  <si>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</si>
  <si>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</si>
  <si>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</si>
  <si>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</si>
  <si>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</si>
  <si>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</si>
  <si>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</si>
  <si>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</si>
  <si>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</si>
  <si>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</si>
  <si>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</si>
  <si>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</si>
  <si>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</si>
  <si>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</si>
  <si>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</si>
  <si>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</si>
  <si>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</si>
  <si>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</si>
  <si>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</si>
  <si>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</si>
  <si>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</si>
  <si>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</si>
  <si>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</si>
  <si>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</si>
  <si>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</si>
  <si>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</si>
  <si>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</si>
  <si>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</si>
  <si>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</si>
  <si>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</si>
  <si>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</si>
  <si>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</si>
  <si>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</si>
  <si>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</si>
  <si>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</si>
  <si>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</si>
  <si>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</si>
  <si>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</si>
  <si>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</si>
  <si>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</si>
  <si>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</si>
  <si>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</si>
  <si>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</si>
  <si>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</si>
  <si>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</si>
  <si>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</si>
  <si>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</si>
  <si>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</si>
  <si>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</si>
  <si>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</si>
  <si>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</si>
  <si>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</si>
  <si>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</si>
  <si>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</si>
  <si>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</si>
  <si>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</si>
  <si>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</si>
  <si>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</si>
  <si>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</si>
  <si>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</si>
  <si>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</si>
  <si>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</si>
  <si>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</si>
  <si>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</si>
  <si>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</si>
  <si>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</si>
  <si>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</si>
  <si>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</si>
  <si>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</si>
  <si>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</si>
  <si>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</si>
  <si>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</si>
  <si>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</si>
  <si>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</si>
  <si>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</si>
  <si>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</si>
  <si>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</si>
  <si>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</si>
  <si>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</si>
  <si>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</si>
  <si>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</si>
  <si>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</si>
  <si>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</si>
  <si>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</si>
  <si>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</si>
  <si>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</si>
  <si>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</si>
  <si>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</si>
  <si>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</si>
  <si>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</si>
  <si>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</si>
  <si>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</si>
  <si>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</si>
  <si>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</si>
  <si>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</si>
  <si>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</si>
  <si>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</si>
  <si>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</si>
  <si>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</si>
  <si>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</si>
  <si>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</si>
  <si>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</si>
  <si>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</si>
  <si>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</si>
  <si>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</si>
  <si>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</si>
  <si>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</si>
  <si>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</si>
  <si>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</si>
  <si>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</si>
  <si>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</si>
  <si>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</si>
  <si>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</si>
  <si>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</si>
  <si>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</si>
  <si>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</si>
  <si>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</si>
  <si>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</si>
  <si>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</si>
  <si>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</si>
  <si>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</si>
  <si>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</si>
  <si>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</si>
  <si>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</si>
  <si>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</si>
  <si>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</si>
  <si>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</si>
  <si>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</si>
  <si>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</si>
  <si>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</si>
  <si>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</si>
  <si>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</si>
  <si>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</si>
  <si>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</si>
  <si>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</si>
  <si>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</si>
  <si>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</si>
  <si>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</si>
  <si>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政策統括官（経済財政分析担当）</t>
    <phoneticPr fontId="5"/>
  </si>
  <si>
    <t>参事官　佐合　達矢</t>
    <phoneticPr fontId="5"/>
  </si>
  <si>
    <t>地方創生推進室</t>
    <phoneticPr fontId="5"/>
  </si>
  <si>
    <t>○</t>
  </si>
  <si>
    <t>未来投資戦略2018
まち・ひと・しごと創生総合戦略（2018改訂版）
まち・ひと・しごと創生基本方針2018</t>
    <phoneticPr fontId="5"/>
  </si>
  <si>
    <t>-</t>
    <phoneticPr fontId="5"/>
  </si>
  <si>
    <t>-</t>
    <phoneticPr fontId="5"/>
  </si>
  <si>
    <t>-</t>
    <phoneticPr fontId="5"/>
  </si>
  <si>
    <t>調査を実施する事業のため、定量的な成果目標の設置は困難である。</t>
    <phoneticPr fontId="5"/>
  </si>
  <si>
    <t>まち・ひと・しごと創生に関する施策を総合的、計画的に推進するための調査等を実施する。</t>
    <phoneticPr fontId="5"/>
  </si>
  <si>
    <t>まち・ひと・しごと創生総合戦略に掲げられた施策の推進に資することが可能となる。</t>
    <phoneticPr fontId="5"/>
  </si>
  <si>
    <t>件</t>
    <rPh sb="0" eb="1">
      <t>ケン</t>
    </rPh>
    <phoneticPr fontId="5"/>
  </si>
  <si>
    <t>-</t>
    <phoneticPr fontId="5"/>
  </si>
  <si>
    <t>-</t>
    <phoneticPr fontId="5"/>
  </si>
  <si>
    <t>-</t>
    <phoneticPr fontId="5"/>
  </si>
  <si>
    <t>調査に必要な経費／調査の実施件数　　　　　　　　　　　　　</t>
    <phoneticPr fontId="5"/>
  </si>
  <si>
    <t>調査の実施件数</t>
    <rPh sb="0" eb="2">
      <t>チョウサ</t>
    </rPh>
    <rPh sb="3" eb="5">
      <t>ジッシ</t>
    </rPh>
    <rPh sb="5" eb="7">
      <t>ケンスウ</t>
    </rPh>
    <phoneticPr fontId="5"/>
  </si>
  <si>
    <t>百万円</t>
    <rPh sb="0" eb="2">
      <t>ヒャクマン</t>
    </rPh>
    <rPh sb="2" eb="3">
      <t>エン</t>
    </rPh>
    <phoneticPr fontId="5"/>
  </si>
  <si>
    <t>百万円/件</t>
    <rPh sb="0" eb="2">
      <t>ヒャクマン</t>
    </rPh>
    <rPh sb="2" eb="3">
      <t>エン</t>
    </rPh>
    <rPh sb="4" eb="5">
      <t>ケン</t>
    </rPh>
    <phoneticPr fontId="5"/>
  </si>
  <si>
    <t>a</t>
    <phoneticPr fontId="5"/>
  </si>
  <si>
    <t>国の重要施策である地方創生の推進のための企画、立案に必要な調査であり、社会のニーズを的確に反映している</t>
    <phoneticPr fontId="5"/>
  </si>
  <si>
    <t>-</t>
  </si>
  <si>
    <t>-</t>
    <phoneticPr fontId="5"/>
  </si>
  <si>
    <t>-</t>
    <phoneticPr fontId="5"/>
  </si>
  <si>
    <t>-</t>
    <phoneticPr fontId="5"/>
  </si>
  <si>
    <t>‐</t>
  </si>
  <si>
    <t>無</t>
  </si>
  <si>
    <t>26/3</t>
    <phoneticPr fontId="5"/>
  </si>
  <si>
    <t>35/2</t>
    <phoneticPr fontId="5"/>
  </si>
  <si>
    <t>社会性認定実証に関する調査事業</t>
    <phoneticPr fontId="5"/>
  </si>
  <si>
    <t>【一般競争契約（総合評価）】</t>
    <rPh sb="1" eb="3">
      <t>イッパン</t>
    </rPh>
    <rPh sb="3" eb="5">
      <t>キョウソウ</t>
    </rPh>
    <rPh sb="5" eb="7">
      <t>ケイヤク</t>
    </rPh>
    <rPh sb="8" eb="10">
      <t>ソウゴウ</t>
    </rPh>
    <rPh sb="10" eb="12">
      <t>ヒョウカ</t>
    </rPh>
    <phoneticPr fontId="5"/>
  </si>
  <si>
    <t>外部委託</t>
    <rPh sb="0" eb="2">
      <t>ガイブ</t>
    </rPh>
    <rPh sb="2" eb="4">
      <t>イタク</t>
    </rPh>
    <phoneticPr fontId="5"/>
  </si>
  <si>
    <t>平成３０年度プロフェッショナル人材事業にかかる専門的調査・分析事業</t>
    <phoneticPr fontId="5"/>
  </si>
  <si>
    <t>PwCあらた有限責任監査法人</t>
    <rPh sb="6" eb="8">
      <t>ユウゲン</t>
    </rPh>
    <rPh sb="8" eb="10">
      <t>セキニン</t>
    </rPh>
    <rPh sb="10" eb="12">
      <t>カンサ</t>
    </rPh>
    <rPh sb="12" eb="14">
      <t>ホウジン</t>
    </rPh>
    <phoneticPr fontId="5"/>
  </si>
  <si>
    <t>-</t>
    <phoneticPr fontId="5"/>
  </si>
  <si>
    <t>みずほ情報総研株式会社</t>
    <phoneticPr fontId="5"/>
  </si>
  <si>
    <t>社会性認証に関する調査・分析</t>
    <rPh sb="0" eb="3">
      <t>シャカイセイ</t>
    </rPh>
    <rPh sb="3" eb="5">
      <t>ニンショウ</t>
    </rPh>
    <rPh sb="6" eb="7">
      <t>カン</t>
    </rPh>
    <rPh sb="9" eb="11">
      <t>チョウサ</t>
    </rPh>
    <rPh sb="12" eb="14">
      <t>ブンセキ</t>
    </rPh>
    <phoneticPr fontId="5"/>
  </si>
  <si>
    <t>調査・分析事業等</t>
    <rPh sb="7" eb="8">
      <t>トウ</t>
    </rPh>
    <phoneticPr fontId="5"/>
  </si>
  <si>
    <t>-</t>
    <phoneticPr fontId="5"/>
  </si>
  <si>
    <t>株式会社情報通信総合研究所</t>
    <phoneticPr fontId="5"/>
  </si>
  <si>
    <t>社会的課題の解決に資する地方創生と未来技術に関する調査・分析</t>
    <phoneticPr fontId="5"/>
  </si>
  <si>
    <t>まち・ひと・しごと創生総合戦略の施策推進にあたっての課題が適切に検討され、地域の取組効果の把握や施策の評価・改善が行われ、次の５ヵ年の戦略等の検討の一助となる。</t>
    <phoneticPr fontId="5"/>
  </si>
  <si>
    <t>支出先の選定にあたっては総合評価方式による入札を実施し、競争性の確保やコストの低減に努めている。</t>
    <rPh sb="0" eb="2">
      <t>シシュツ</t>
    </rPh>
    <rPh sb="2" eb="3">
      <t>サキ</t>
    </rPh>
    <rPh sb="4" eb="6">
      <t>センテイ</t>
    </rPh>
    <rPh sb="12" eb="16">
      <t>ソウゴウヒョウカ</t>
    </rPh>
    <rPh sb="16" eb="18">
      <t>ホウシキ</t>
    </rPh>
    <rPh sb="21" eb="23">
      <t>ニュウサツ</t>
    </rPh>
    <rPh sb="24" eb="26">
      <t>ジッシ</t>
    </rPh>
    <rPh sb="28" eb="31">
      <t>キョウソウセイ</t>
    </rPh>
    <rPh sb="32" eb="34">
      <t>カクホ</t>
    </rPh>
    <rPh sb="39" eb="41">
      <t>テイゲン</t>
    </rPh>
    <rPh sb="42" eb="43">
      <t>ツト</t>
    </rPh>
    <phoneticPr fontId="5"/>
  </si>
  <si>
    <t>会計部署の定める規則等に基づいて実施した入札により支出先を選定しているため、単位当たりコスト等の水準は妥当である。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0" eb="41">
      <t>ア</t>
    </rPh>
    <rPh sb="46" eb="47">
      <t>トウ</t>
    </rPh>
    <rPh sb="48" eb="50">
      <t>スイジュン</t>
    </rPh>
    <rPh sb="51" eb="53">
      <t>ダトウ</t>
    </rPh>
    <phoneticPr fontId="5"/>
  </si>
  <si>
    <t>-</t>
    <phoneticPr fontId="5"/>
  </si>
  <si>
    <t>プロフェッショナル人材事業の社会性認定等にかかる調査・分析</t>
    <rPh sb="9" eb="11">
      <t>ジンザイ</t>
    </rPh>
    <rPh sb="11" eb="13">
      <t>ジギョウ</t>
    </rPh>
    <rPh sb="14" eb="16">
      <t>シャカイ</t>
    </rPh>
    <rPh sb="16" eb="17">
      <t>セイ</t>
    </rPh>
    <rPh sb="17" eb="19">
      <t>ニンテイ</t>
    </rPh>
    <rPh sb="19" eb="20">
      <t>トウ</t>
    </rPh>
    <rPh sb="24" eb="26">
      <t>チョウサ</t>
    </rPh>
    <rPh sb="27" eb="29">
      <t>ブンセキ</t>
    </rPh>
    <phoneticPr fontId="5"/>
  </si>
  <si>
    <t>仕様書どおりに業務が実施されており、活動実績は見込に見合ったものとなっている。</t>
    <rPh sb="0" eb="3">
      <t>シヨウショ</t>
    </rPh>
    <rPh sb="7" eb="9">
      <t>ギョウム</t>
    </rPh>
    <rPh sb="10" eb="12">
      <t>ジッシ</t>
    </rPh>
    <rPh sb="18" eb="20">
      <t>カツドウ</t>
    </rPh>
    <rPh sb="20" eb="22">
      <t>ジッセキ</t>
    </rPh>
    <rPh sb="23" eb="25">
      <t>ミコミ</t>
    </rPh>
    <rPh sb="26" eb="28">
      <t>ミア</t>
    </rPh>
    <phoneticPr fontId="5"/>
  </si>
  <si>
    <t>各調査分析の内容に則して、適切に費用を計上している。</t>
    <phoneticPr fontId="5"/>
  </si>
  <si>
    <t>当該事業は、国の重要施策である地方創生の更なる推進に資するものであり、優先度が高いものである。</t>
    <phoneticPr fontId="5"/>
  </si>
  <si>
    <t>社会的認証の仕組みに係る調査・分析を行う事業であり、社会的課題先進国の我が国では、ソーシャルベンチャーの更なる普及に向けて、国が主導的な役割を果たす必要がある。</t>
    <rPh sb="26" eb="29">
      <t>シャカイテキ</t>
    </rPh>
    <rPh sb="29" eb="31">
      <t>カダイ</t>
    </rPh>
    <rPh sb="31" eb="34">
      <t>センシンコク</t>
    </rPh>
    <rPh sb="35" eb="36">
      <t>ワ</t>
    </rPh>
    <rPh sb="37" eb="38">
      <t>クニ</t>
    </rPh>
    <rPh sb="58" eb="59">
      <t>ム</t>
    </rPh>
    <phoneticPr fontId="5"/>
  </si>
  <si>
    <t>提出された各報告書は、「まち・ひと・しごと創生基本方針2019」等の作成に資するものである。</t>
    <rPh sb="0" eb="2">
      <t>テイシュツ</t>
    </rPh>
    <rPh sb="5" eb="6">
      <t>カク</t>
    </rPh>
    <rPh sb="6" eb="9">
      <t>ホウコクショ</t>
    </rPh>
    <rPh sb="21" eb="23">
      <t>ソウセイ</t>
    </rPh>
    <rPh sb="23" eb="25">
      <t>キホン</t>
    </rPh>
    <rPh sb="25" eb="27">
      <t>ホウシン</t>
    </rPh>
    <rPh sb="32" eb="33">
      <t>トウ</t>
    </rPh>
    <rPh sb="34" eb="36">
      <t>サクセイ</t>
    </rPh>
    <rPh sb="37" eb="38">
      <t>シ</t>
    </rPh>
    <phoneticPr fontId="5"/>
  </si>
  <si>
    <t>地方創生支援委託費</t>
    <phoneticPr fontId="5"/>
  </si>
  <si>
    <t>社会的課題先進国の我が国では、事業性と社会性を両立させつつ、民の力で課題解決を図る社会的事業の育成は、成長力の重要な源泉であり、中でも補助金ありきではなく独力で社会的投資を呼び込めるソーシャルベンチャーの育成は急務。そのため、本事業を通じ、社会的事業の促進に向けた、事業の社会性認定の在り方や未来技術等の活用及び社会的事業の課題となっている人材不足の解消に向けた取組について研究や効果検証を行うことを目的とする。</t>
    <rPh sb="120" eb="123">
      <t>シャカイテキ</t>
    </rPh>
    <rPh sb="123" eb="125">
      <t>ジギョウ</t>
    </rPh>
    <rPh sb="126" eb="128">
      <t>ソクシン</t>
    </rPh>
    <rPh sb="129" eb="130">
      <t>ム</t>
    </rPh>
    <rPh sb="146" eb="148">
      <t>ミライ</t>
    </rPh>
    <rPh sb="148" eb="150">
      <t>ギジュツ</t>
    </rPh>
    <rPh sb="150" eb="151">
      <t>トウ</t>
    </rPh>
    <rPh sb="152" eb="154">
      <t>カツヨウ</t>
    </rPh>
    <rPh sb="154" eb="155">
      <t>オヨ</t>
    </rPh>
    <rPh sb="156" eb="159">
      <t>シャカイテキ</t>
    </rPh>
    <rPh sb="159" eb="161">
      <t>ジギョウ</t>
    </rPh>
    <rPh sb="162" eb="164">
      <t>カダイ</t>
    </rPh>
    <rPh sb="170" eb="172">
      <t>ジンザイ</t>
    </rPh>
    <rPh sb="172" eb="174">
      <t>フソク</t>
    </rPh>
    <rPh sb="175" eb="177">
      <t>カイショウ</t>
    </rPh>
    <rPh sb="178" eb="179">
      <t>ム</t>
    </rPh>
    <rPh sb="181" eb="183">
      <t>トリクミ</t>
    </rPh>
    <rPh sb="190" eb="192">
      <t>コウカ</t>
    </rPh>
    <rPh sb="192" eb="194">
      <t>ケンショウ</t>
    </rPh>
    <rPh sb="195" eb="196">
      <t>オコナ</t>
    </rPh>
    <rPh sb="200" eb="202">
      <t>モクテキ</t>
    </rPh>
    <phoneticPr fontId="5"/>
  </si>
  <si>
    <t xml:space="preserve">収益性と社会性を兼ね揃え、社会的課題の解決を目指すソーシャルベンチャーの促進に向けて、社会的事業者の抱える課題の一つである人材不足等の解消のための取組や、社会的課題の解決における未来技術等の活用、実際に事業の社会性の認証に取り組む海外諸国や地方自治体の制度の在り方などについて、実際に社会的事業に関与する者等に対するヒアリング調査や文献調査を行うとともに、実証的な分析を実施し、有識者による検討の場を設け、我が国における社会性の認定を行う際に参考となる指標例の作成を行う等、社会的事業の促進に資する調査・分析を行う。
</t>
    <rPh sb="36" eb="38">
      <t>ソクシン</t>
    </rPh>
    <rPh sb="39" eb="40">
      <t>ム</t>
    </rPh>
    <rPh sb="43" eb="46">
      <t>シャカイテキ</t>
    </rPh>
    <rPh sb="46" eb="49">
      <t>ジギョウシャ</t>
    </rPh>
    <rPh sb="50" eb="51">
      <t>カカ</t>
    </rPh>
    <rPh sb="53" eb="55">
      <t>カダイ</t>
    </rPh>
    <rPh sb="56" eb="57">
      <t>ヒト</t>
    </rPh>
    <rPh sb="61" eb="63">
      <t>ジンザイ</t>
    </rPh>
    <rPh sb="63" eb="65">
      <t>ブソク</t>
    </rPh>
    <rPh sb="65" eb="66">
      <t>トウ</t>
    </rPh>
    <rPh sb="67" eb="69">
      <t>カイショウ</t>
    </rPh>
    <rPh sb="73" eb="75">
      <t>トリクミ</t>
    </rPh>
    <rPh sb="77" eb="80">
      <t>シャカイテキ</t>
    </rPh>
    <rPh sb="80" eb="82">
      <t>カダイ</t>
    </rPh>
    <rPh sb="83" eb="85">
      <t>カイケツ</t>
    </rPh>
    <rPh sb="89" eb="91">
      <t>ミライ</t>
    </rPh>
    <rPh sb="91" eb="93">
      <t>ギジュツ</t>
    </rPh>
    <rPh sb="93" eb="94">
      <t>トウ</t>
    </rPh>
    <rPh sb="95" eb="97">
      <t>カツヨウ</t>
    </rPh>
    <rPh sb="98" eb="100">
      <t>ジッサイ</t>
    </rPh>
    <rPh sb="101" eb="103">
      <t>ジギョウ</t>
    </rPh>
    <rPh sb="155" eb="156">
      <t>タイ</t>
    </rPh>
    <rPh sb="163" eb="165">
      <t>チョウサ</t>
    </rPh>
    <rPh sb="166" eb="168">
      <t>ブンケン</t>
    </rPh>
    <rPh sb="168" eb="170">
      <t>チョウサ</t>
    </rPh>
    <rPh sb="171" eb="172">
      <t>オコナ</t>
    </rPh>
    <rPh sb="180" eb="181">
      <t>テキ</t>
    </rPh>
    <rPh sb="182" eb="184">
      <t>ブンセキ</t>
    </rPh>
    <rPh sb="185" eb="187">
      <t>ジッシ</t>
    </rPh>
    <phoneticPr fontId="5"/>
  </si>
  <si>
    <t>A.みずほ情報総研株式会社</t>
    <rPh sb="5" eb="7">
      <t>ジョウホウ</t>
    </rPh>
    <rPh sb="7" eb="9">
      <t>ソウケン</t>
    </rPh>
    <rPh sb="9" eb="13">
      <t>カブシキガイシャ</t>
    </rPh>
    <phoneticPr fontId="5"/>
  </si>
  <si>
    <t>引き続き入札を実施し、競争性の確保やコストの低減に努める。入札にあたっては、不用額が生じることのないよう、より正確な経費の見積もりに努める。</t>
    <rPh sb="0" eb="1">
      <t>ヒ</t>
    </rPh>
    <rPh sb="2" eb="3">
      <t>ツヅ</t>
    </rPh>
    <rPh sb="4" eb="6">
      <t>ニュウサツ</t>
    </rPh>
    <rPh sb="7" eb="9">
      <t>ジッシ</t>
    </rPh>
    <rPh sb="11" eb="14">
      <t>キョウソウセイ</t>
    </rPh>
    <rPh sb="15" eb="17">
      <t>カクホ</t>
    </rPh>
    <rPh sb="22" eb="24">
      <t>テイゲン</t>
    </rPh>
    <rPh sb="25" eb="26">
      <t>ツト</t>
    </rPh>
    <rPh sb="29" eb="31">
      <t>ニュウサツ</t>
    </rPh>
    <rPh sb="38" eb="40">
      <t>フヨウ</t>
    </rPh>
    <rPh sb="40" eb="41">
      <t>ガク</t>
    </rPh>
    <rPh sb="42" eb="43">
      <t>ショウ</t>
    </rPh>
    <rPh sb="55" eb="57">
      <t>セイカク</t>
    </rPh>
    <rPh sb="58" eb="60">
      <t>ケイヒ</t>
    </rPh>
    <rPh sb="61" eb="63">
      <t>ミツ</t>
    </rPh>
    <rPh sb="66" eb="67">
      <t>ツト</t>
    </rPh>
    <phoneticPr fontId="5"/>
  </si>
  <si>
    <t>　　　委託費</t>
    <rPh sb="3" eb="5">
      <t>イタク</t>
    </rPh>
    <rPh sb="5" eb="6">
      <t>ヒ</t>
    </rPh>
    <phoneticPr fontId="5"/>
  </si>
  <si>
    <t>限られた予算の中で、より効果的な成果を得られるように検討した仕様書を作成し入札を実施したことより、競争性の確保やコストの低減に努めた。</t>
    <rPh sb="0" eb="1">
      <t>カギ</t>
    </rPh>
    <rPh sb="4" eb="6">
      <t>ヨサン</t>
    </rPh>
    <rPh sb="7" eb="8">
      <t>ナカ</t>
    </rPh>
    <rPh sb="12" eb="15">
      <t>コウカテキ</t>
    </rPh>
    <rPh sb="16" eb="18">
      <t>セイカ</t>
    </rPh>
    <rPh sb="19" eb="20">
      <t>エ</t>
    </rPh>
    <rPh sb="26" eb="28">
      <t>ケントウ</t>
    </rPh>
    <rPh sb="30" eb="33">
      <t>シヨウショ</t>
    </rPh>
    <rPh sb="34" eb="36">
      <t>サクセイ</t>
    </rPh>
    <rPh sb="37" eb="39">
      <t>ニュウサツ</t>
    </rPh>
    <rPh sb="40" eb="42">
      <t>ジッシ</t>
    </rPh>
    <rPh sb="49" eb="52">
      <t>キョウソウセイ</t>
    </rPh>
    <rPh sb="53" eb="55">
      <t>カクホ</t>
    </rPh>
    <rPh sb="60" eb="62">
      <t>テイゲン</t>
    </rPh>
    <rPh sb="63" eb="64">
      <t>ツト</t>
    </rPh>
    <phoneticPr fontId="5"/>
  </si>
  <si>
    <t>※予定価格が類推される恐れがあるため、落札率は記載していない</t>
    <rPh sb="1" eb="3">
      <t>ヨテイ</t>
    </rPh>
    <rPh sb="3" eb="5">
      <t>カカク</t>
    </rPh>
    <rPh sb="6" eb="8">
      <t>ルイスイ</t>
    </rPh>
    <rPh sb="11" eb="12">
      <t>オソ</t>
    </rPh>
    <rPh sb="19" eb="21">
      <t>ラクサツ</t>
    </rPh>
    <rPh sb="21" eb="22">
      <t>リツ</t>
    </rPh>
    <rPh sb="23" eb="25">
      <t>キサイ</t>
    </rPh>
    <phoneticPr fontId="5"/>
  </si>
  <si>
    <t>※予定価格が類推される恐れがあるため、落札率は記載していない</t>
    <phoneticPr fontId="5"/>
  </si>
  <si>
    <t>点検対象外</t>
    <phoneticPr fontId="5"/>
  </si>
  <si>
    <t>事業の有効性・効率性・成果について適切かつ的確に検証するとともに、事業の進捗状況の把握に努め、予算の効率的執行及び概算要求への適切な反映に努めるべき。</t>
    <phoneticPr fontId="5"/>
  </si>
  <si>
    <t>「新しい日本のための優先課題推進枠」19</t>
    <phoneticPr fontId="5"/>
  </si>
  <si>
    <t>所見を踏まえ、事業の成果等についての適切な検証、事業の進捗の把握、予算の執行に努める。</t>
    <rPh sb="0" eb="2">
      <t>ショケン</t>
    </rPh>
    <rPh sb="3" eb="4">
      <t>フ</t>
    </rPh>
    <rPh sb="7" eb="9">
      <t>ジギョウ</t>
    </rPh>
    <rPh sb="10" eb="12">
      <t>セイカ</t>
    </rPh>
    <rPh sb="12" eb="13">
      <t>トウ</t>
    </rPh>
    <rPh sb="18" eb="20">
      <t>テキセツ</t>
    </rPh>
    <rPh sb="21" eb="23">
      <t>ケンショウ</t>
    </rPh>
    <rPh sb="24" eb="26">
      <t>ジギョウ</t>
    </rPh>
    <rPh sb="27" eb="29">
      <t>シンチョク</t>
    </rPh>
    <rPh sb="30" eb="32">
      <t>ハアク</t>
    </rPh>
    <rPh sb="33" eb="35">
      <t>ヨサン</t>
    </rPh>
    <rPh sb="36" eb="38">
      <t>シッコウ</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</si>
</sst>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80597</xdr:colOff>
      <xdr:row>741</xdr:row>
      <xdr:rowOff>0</xdr:rowOff>
    </xdr:from>
    <xdr:to>
      <xdr:col>36</xdr:col>
      <xdr:colOff>0</xdr:colOff>
      <xdr:row>743</xdr:row>
      <xdr:rowOff>221648</xdr:rowOff>
    </xdr:to>
    <xdr:sp macro="" textlink="">
      <xdr:nvSpPr>
        <xdr:cNvPr id="3" name="テキスト ボックス 2"/>
        <xdr:cNvSpPr txBox="1"/>
      </xdr:nvSpPr>
      <xdr:spPr>
        <a:xfrm>
          <a:off x="2454520" y="41910000"/>
          <a:ext cx="4667249" cy="925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a:t>
          </a:r>
          <a:endParaRPr kumimoji="1" lang="en-US" altLang="ja-JP" sz="2000"/>
        </a:p>
        <a:p>
          <a:pPr algn="ctr">
            <a:lnSpc>
              <a:spcPts val="2500"/>
            </a:lnSpc>
          </a:pPr>
          <a:r>
            <a:rPr kumimoji="1" lang="ja-JP" altLang="en-US" sz="2000"/>
            <a:t>２６百万円　</a:t>
          </a:r>
        </a:p>
      </xdr:txBody>
    </xdr:sp>
    <xdr:clientData/>
  </xdr:twoCellAnchor>
  <xdr:twoCellAnchor>
    <xdr:from>
      <xdr:col>23</xdr:col>
      <xdr:colOff>183174</xdr:colOff>
      <xdr:row>744</xdr:row>
      <xdr:rowOff>0</xdr:rowOff>
    </xdr:from>
    <xdr:to>
      <xdr:col>23</xdr:col>
      <xdr:colOff>190500</xdr:colOff>
      <xdr:row>746</xdr:row>
      <xdr:rowOff>351691</xdr:rowOff>
    </xdr:to>
    <xdr:cxnSp macro="">
      <xdr:nvCxnSpPr>
        <xdr:cNvPr id="4" name="直線矢印コネクタ 3"/>
        <xdr:cNvCxnSpPr/>
      </xdr:nvCxnSpPr>
      <xdr:spPr>
        <a:xfrm flipH="1">
          <a:off x="4733193" y="42965077"/>
          <a:ext cx="7326" cy="10550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175847</xdr:colOff>
      <xdr:row>747</xdr:row>
      <xdr:rowOff>234461</xdr:rowOff>
    </xdr:from>
    <xdr:to>
      <xdr:col>29</xdr:col>
      <xdr:colOff>146538</xdr:colOff>
      <xdr:row>752</xdr:row>
      <xdr:rowOff>102578</xdr:rowOff>
    </xdr:to>
    <xdr:sp macro="" textlink="">
      <xdr:nvSpPr>
        <xdr:cNvPr id="6" name="テキスト ボックス 5"/>
        <xdr:cNvSpPr txBox="1"/>
      </xdr:nvSpPr>
      <xdr:spPr>
        <a:xfrm>
          <a:off x="3538905" y="44254615"/>
          <a:ext cx="2344614" cy="1626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a:t>
          </a:r>
          <a:r>
            <a:rPr kumimoji="1" lang="en-US" altLang="ja-JP" sz="2000"/>
            <a:t>A.</a:t>
          </a:r>
        </a:p>
        <a:p>
          <a:pPr algn="ctr"/>
          <a:r>
            <a:rPr kumimoji="1" lang="ja-JP" altLang="en-US" sz="2000"/>
            <a:t>民間事業者　３社</a:t>
          </a:r>
          <a:endParaRPr kumimoji="1" lang="en-US" altLang="ja-JP" sz="2000"/>
        </a:p>
        <a:p>
          <a:pPr algn="ctr"/>
          <a:r>
            <a:rPr kumimoji="1" lang="ja-JP" altLang="en-US" sz="2000"/>
            <a:t>２６百万円</a:t>
          </a:r>
          <a:endParaRPr kumimoji="1" lang="en-US" altLang="ja-JP" sz="2000"/>
        </a:p>
      </xdr:txBody>
    </xdr:sp>
    <xdr:clientData/>
  </xdr:twoCellAnchor>
  <xdr:twoCellAnchor>
    <xdr:from>
      <xdr:col>14</xdr:col>
      <xdr:colOff>109904</xdr:colOff>
      <xdr:row>752</xdr:row>
      <xdr:rowOff>153864</xdr:rowOff>
    </xdr:from>
    <xdr:to>
      <xdr:col>32</xdr:col>
      <xdr:colOff>197826</xdr:colOff>
      <xdr:row>755</xdr:row>
      <xdr:rowOff>175847</xdr:rowOff>
    </xdr:to>
    <xdr:sp macro="" textlink="">
      <xdr:nvSpPr>
        <xdr:cNvPr id="8" name="大かっこ 7"/>
        <xdr:cNvSpPr/>
      </xdr:nvSpPr>
      <xdr:spPr>
        <a:xfrm>
          <a:off x="2879481" y="45932479"/>
          <a:ext cx="3648807" cy="1077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社会性認証に関する調査・分析事業等を実施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35</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510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82</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5.5" customHeight="1" x14ac:dyDescent="0.15">
      <c r="A9" s="835" t="s">
        <v>23</v>
      </c>
      <c r="B9" s="836"/>
      <c r="C9" s="836"/>
      <c r="D9" s="836"/>
      <c r="E9" s="836"/>
      <c r="F9" s="836"/>
      <c r="G9" s="837" t="s">
        <v>533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1" customHeight="1" x14ac:dyDescent="0.15">
      <c r="A10" s="646" t="s">
        <v>29</v>
      </c>
      <c r="B10" s="647"/>
      <c r="C10" s="647"/>
      <c r="D10" s="647"/>
      <c r="E10" s="647"/>
      <c r="F10" s="647"/>
      <c r="G10" s="740" t="s">
        <v>534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486</v>
      </c>
      <c r="Q13" s="644"/>
      <c r="R13" s="644"/>
      <c r="S13" s="644"/>
      <c r="T13" s="644"/>
      <c r="U13" s="644"/>
      <c r="V13" s="645"/>
      <c r="W13" s="643" t="s">
        <v>486</v>
      </c>
      <c r="X13" s="644"/>
      <c r="Y13" s="644"/>
      <c r="Z13" s="644"/>
      <c r="AA13" s="644"/>
      <c r="AB13" s="644"/>
      <c r="AC13" s="645"/>
      <c r="AD13" s="643">
        <v>30</v>
      </c>
      <c r="AE13" s="644"/>
      <c r="AF13" s="644"/>
      <c r="AG13" s="644"/>
      <c r="AH13" s="644"/>
      <c r="AI13" s="644"/>
      <c r="AJ13" s="645"/>
      <c r="AK13" s="643">
        <v>35</v>
      </c>
      <c r="AL13" s="644"/>
      <c r="AM13" s="644"/>
      <c r="AN13" s="644"/>
      <c r="AO13" s="644"/>
      <c r="AP13" s="644"/>
      <c r="AQ13" s="645"/>
      <c r="AR13" s="905">
        <v>50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487</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488</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30</v>
      </c>
      <c r="AE18" s="865"/>
      <c r="AF18" s="865"/>
      <c r="AG18" s="865"/>
      <c r="AH18" s="865"/>
      <c r="AI18" s="865"/>
      <c r="AJ18" s="866"/>
      <c r="AK18" s="864">
        <f>SUM(AK13:AQ17)</f>
        <v>35</v>
      </c>
      <c r="AL18" s="865"/>
      <c r="AM18" s="865"/>
      <c r="AN18" s="865"/>
      <c r="AO18" s="865"/>
      <c r="AP18" s="865"/>
      <c r="AQ18" s="866"/>
      <c r="AR18" s="864">
        <f>SUM(AR13:AX17)</f>
        <v>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26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0.8666666666666667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0.8666666666666667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532</v>
      </c>
      <c r="H23" s="939"/>
      <c r="I23" s="939"/>
      <c r="J23" s="939"/>
      <c r="K23" s="939"/>
      <c r="L23" s="939"/>
      <c r="M23" s="939"/>
      <c r="N23" s="939"/>
      <c r="O23" s="940"/>
      <c r="P23" s="905">
        <v>35</v>
      </c>
      <c r="Q23" s="906"/>
      <c r="R23" s="906"/>
      <c r="S23" s="906"/>
      <c r="T23" s="906"/>
      <c r="U23" s="906"/>
      <c r="V23" s="923"/>
      <c r="W23" s="905">
        <v>50</v>
      </c>
      <c r="X23" s="906"/>
      <c r="Y23" s="906"/>
      <c r="Z23" s="906"/>
      <c r="AA23" s="906"/>
      <c r="AB23" s="906"/>
      <c r="AC23" s="923"/>
      <c r="AD23" s="960" t="s">
        <v>543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35</v>
      </c>
      <c r="Q29" s="644"/>
      <c r="R29" s="644"/>
      <c r="S29" s="644"/>
      <c r="T29" s="644"/>
      <c r="U29" s="644"/>
      <c r="V29" s="645"/>
      <c r="W29" s="919">
        <f>AR13</f>
        <v>50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5.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1.2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16.5" customHeight="1" x14ac:dyDescent="0.15">
      <c r="A32" s="389"/>
      <c r="B32" s="387"/>
      <c r="C32" s="387"/>
      <c r="D32" s="387"/>
      <c r="E32" s="387"/>
      <c r="F32" s="388"/>
      <c r="G32" s="550" t="s">
        <v>486</v>
      </c>
      <c r="H32" s="551"/>
      <c r="I32" s="551"/>
      <c r="J32" s="551"/>
      <c r="K32" s="551"/>
      <c r="L32" s="551"/>
      <c r="M32" s="551"/>
      <c r="N32" s="551"/>
      <c r="O32" s="552"/>
      <c r="P32" s="91" t="s">
        <v>486</v>
      </c>
      <c r="Q32" s="91"/>
      <c r="R32" s="91"/>
      <c r="S32" s="91"/>
      <c r="T32" s="91"/>
      <c r="U32" s="91"/>
      <c r="V32" s="91"/>
      <c r="W32" s="91"/>
      <c r="X32" s="92"/>
      <c r="Y32" s="457" t="s">
        <v>12</v>
      </c>
      <c r="Z32" s="517"/>
      <c r="AA32" s="518"/>
      <c r="AB32" s="447" t="s">
        <v>486</v>
      </c>
      <c r="AC32" s="447"/>
      <c r="AD32" s="447"/>
      <c r="AE32" s="204" t="s">
        <v>486</v>
      </c>
      <c r="AF32" s="205"/>
      <c r="AG32" s="205"/>
      <c r="AH32" s="205"/>
      <c r="AI32" s="204" t="s">
        <v>486</v>
      </c>
      <c r="AJ32" s="205"/>
      <c r="AK32" s="205"/>
      <c r="AL32" s="205"/>
      <c r="AM32" s="204" t="s">
        <v>486</v>
      </c>
      <c r="AN32" s="205"/>
      <c r="AO32" s="205"/>
      <c r="AP32" s="205"/>
      <c r="AQ32" s="326" t="s">
        <v>486</v>
      </c>
      <c r="AR32" s="193"/>
      <c r="AS32" s="193"/>
      <c r="AT32" s="327"/>
      <c r="AU32" s="205" t="s">
        <v>486</v>
      </c>
      <c r="AV32" s="205"/>
      <c r="AW32" s="205"/>
      <c r="AX32" s="207"/>
    </row>
    <row r="33" spans="1:50" ht="1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t="s">
        <v>486</v>
      </c>
      <c r="AF33" s="205"/>
      <c r="AG33" s="205"/>
      <c r="AH33" s="205"/>
      <c r="AI33" s="204" t="s">
        <v>486</v>
      </c>
      <c r="AJ33" s="205"/>
      <c r="AK33" s="205"/>
      <c r="AL33" s="205"/>
      <c r="AM33" s="204" t="s">
        <v>486</v>
      </c>
      <c r="AN33" s="205"/>
      <c r="AO33" s="205"/>
      <c r="AP33" s="205"/>
      <c r="AQ33" s="326" t="s">
        <v>486</v>
      </c>
      <c r="AR33" s="193"/>
      <c r="AS33" s="193"/>
      <c r="AT33" s="327"/>
      <c r="AU33" s="205" t="s">
        <v>486</v>
      </c>
      <c r="AV33" s="205"/>
      <c r="AW33" s="205"/>
      <c r="AX33" s="207"/>
    </row>
    <row r="34" spans="1:50" ht="15.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486</v>
      </c>
      <c r="AF34" s="205"/>
      <c r="AG34" s="205"/>
      <c r="AH34" s="205"/>
      <c r="AI34" s="204" t="s">
        <v>486</v>
      </c>
      <c r="AJ34" s="205"/>
      <c r="AK34" s="205"/>
      <c r="AL34" s="205"/>
      <c r="AM34" s="204" t="s">
        <v>486</v>
      </c>
      <c r="AN34" s="205"/>
      <c r="AO34" s="205"/>
      <c r="AP34" s="205"/>
      <c r="AQ34" s="326" t="s">
        <v>486</v>
      </c>
      <c r="AR34" s="193"/>
      <c r="AS34" s="193"/>
      <c r="AT34" s="327"/>
      <c r="AU34" s="205" t="s">
        <v>486</v>
      </c>
      <c r="AV34" s="205"/>
      <c r="AW34" s="205"/>
      <c r="AX34" s="207"/>
    </row>
    <row r="35" spans="1:50" ht="19.5" customHeight="1" x14ac:dyDescent="0.15">
      <c r="A35" s="212" t="s">
        <v>424</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489</v>
      </c>
      <c r="H82" s="662"/>
      <c r="I82" s="662"/>
      <c r="J82" s="662"/>
      <c r="K82" s="662"/>
      <c r="L82" s="662"/>
      <c r="M82" s="662"/>
      <c r="N82" s="662"/>
      <c r="O82" s="662"/>
      <c r="P82" s="662"/>
      <c r="Q82" s="662"/>
      <c r="R82" s="662"/>
      <c r="S82" s="662"/>
      <c r="T82" s="662"/>
      <c r="U82" s="662"/>
      <c r="V82" s="662"/>
      <c r="W82" s="662"/>
      <c r="X82" s="662"/>
      <c r="Y82" s="662"/>
      <c r="Z82" s="662"/>
      <c r="AA82" s="663"/>
      <c r="AB82" s="870" t="s">
        <v>522</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486</v>
      </c>
      <c r="AR86" s="185"/>
      <c r="AS86" s="119" t="s">
        <v>307</v>
      </c>
      <c r="AT86" s="120"/>
      <c r="AU86" s="185" t="s">
        <v>486</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490</v>
      </c>
      <c r="H87" s="91"/>
      <c r="I87" s="91"/>
      <c r="J87" s="91"/>
      <c r="K87" s="91"/>
      <c r="L87" s="91"/>
      <c r="M87" s="91"/>
      <c r="N87" s="91"/>
      <c r="O87" s="92"/>
      <c r="P87" s="91" t="s">
        <v>491</v>
      </c>
      <c r="Q87" s="500"/>
      <c r="R87" s="500"/>
      <c r="S87" s="500"/>
      <c r="T87" s="500"/>
      <c r="U87" s="500"/>
      <c r="V87" s="500"/>
      <c r="W87" s="500"/>
      <c r="X87" s="501"/>
      <c r="Y87" s="547" t="s">
        <v>61</v>
      </c>
      <c r="Z87" s="548"/>
      <c r="AA87" s="549"/>
      <c r="AB87" s="447" t="s">
        <v>492</v>
      </c>
      <c r="AC87" s="447"/>
      <c r="AD87" s="447"/>
      <c r="AE87" s="204" t="s">
        <v>493</v>
      </c>
      <c r="AF87" s="205"/>
      <c r="AG87" s="205"/>
      <c r="AH87" s="205"/>
      <c r="AI87" s="204" t="s">
        <v>486</v>
      </c>
      <c r="AJ87" s="205"/>
      <c r="AK87" s="205"/>
      <c r="AL87" s="205"/>
      <c r="AM87" s="204" t="s">
        <v>525</v>
      </c>
      <c r="AN87" s="205"/>
      <c r="AO87" s="205"/>
      <c r="AP87" s="205"/>
      <c r="AQ87" s="326" t="s">
        <v>486</v>
      </c>
      <c r="AR87" s="193"/>
      <c r="AS87" s="193"/>
      <c r="AT87" s="327"/>
      <c r="AU87" s="205" t="s">
        <v>495</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492</v>
      </c>
      <c r="AC88" s="509"/>
      <c r="AD88" s="509"/>
      <c r="AE88" s="204" t="s">
        <v>493</v>
      </c>
      <c r="AF88" s="205"/>
      <c r="AG88" s="205"/>
      <c r="AH88" s="205"/>
      <c r="AI88" s="204" t="s">
        <v>486</v>
      </c>
      <c r="AJ88" s="205"/>
      <c r="AK88" s="205"/>
      <c r="AL88" s="205"/>
      <c r="AM88" s="204" t="s">
        <v>525</v>
      </c>
      <c r="AN88" s="205"/>
      <c r="AO88" s="205"/>
      <c r="AP88" s="205"/>
      <c r="AQ88" s="326" t="s">
        <v>493</v>
      </c>
      <c r="AR88" s="193"/>
      <c r="AS88" s="193"/>
      <c r="AT88" s="327"/>
      <c r="AU88" s="205" t="s">
        <v>486</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494</v>
      </c>
      <c r="AF89" s="205"/>
      <c r="AG89" s="205"/>
      <c r="AH89" s="205"/>
      <c r="AI89" s="204" t="s">
        <v>486</v>
      </c>
      <c r="AJ89" s="205"/>
      <c r="AK89" s="205"/>
      <c r="AL89" s="205"/>
      <c r="AM89" s="204" t="s">
        <v>525</v>
      </c>
      <c r="AN89" s="205"/>
      <c r="AO89" s="205"/>
      <c r="AP89" s="205"/>
      <c r="AQ89" s="326" t="s">
        <v>486</v>
      </c>
      <c r="AR89" s="193"/>
      <c r="AS89" s="193"/>
      <c r="AT89" s="327"/>
      <c r="AU89" s="205" t="s">
        <v>486</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t="s">
        <v>486</v>
      </c>
      <c r="AF101" s="205"/>
      <c r="AG101" s="205"/>
      <c r="AH101" s="206"/>
      <c r="AI101" s="204" t="s">
        <v>486</v>
      </c>
      <c r="AJ101" s="205"/>
      <c r="AK101" s="205"/>
      <c r="AL101" s="206"/>
      <c r="AM101" s="204">
        <v>3</v>
      </c>
      <c r="AN101" s="205"/>
      <c r="AO101" s="205"/>
      <c r="AP101" s="206"/>
      <c r="AQ101" s="204" t="s">
        <v>493</v>
      </c>
      <c r="AR101" s="205"/>
      <c r="AS101" s="205"/>
      <c r="AT101" s="206"/>
      <c r="AU101" s="204" t="s">
        <v>495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t="s">
        <v>486</v>
      </c>
      <c r="AF102" s="404"/>
      <c r="AG102" s="404"/>
      <c r="AH102" s="404"/>
      <c r="AI102" s="404" t="s">
        <v>486</v>
      </c>
      <c r="AJ102" s="404"/>
      <c r="AK102" s="404"/>
      <c r="AL102" s="404"/>
      <c r="AM102" s="404">
        <v>2</v>
      </c>
      <c r="AN102" s="404"/>
      <c r="AO102" s="404"/>
      <c r="AP102" s="404"/>
      <c r="AQ102" s="259">
        <v>2</v>
      </c>
      <c r="AR102" s="260"/>
      <c r="AS102" s="260"/>
      <c r="AT102" s="305"/>
      <c r="AU102" s="259" t="s">
        <v>486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486</v>
      </c>
      <c r="AF116" s="404"/>
      <c r="AG116" s="404"/>
      <c r="AH116" s="404"/>
      <c r="AI116" s="404" t="s">
        <v>494</v>
      </c>
      <c r="AJ116" s="404"/>
      <c r="AK116" s="404"/>
      <c r="AL116" s="404"/>
      <c r="AM116" s="404">
        <v>9</v>
      </c>
      <c r="AN116" s="404"/>
      <c r="AO116" s="404"/>
      <c r="AP116" s="404"/>
      <c r="AQ116" s="204">
        <v>18</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486</v>
      </c>
      <c r="AF117" s="537"/>
      <c r="AG117" s="537"/>
      <c r="AH117" s="537"/>
      <c r="AI117" s="537" t="s">
        <v>486</v>
      </c>
      <c r="AJ117" s="537"/>
      <c r="AK117" s="537"/>
      <c r="AL117" s="537"/>
      <c r="AM117" s="537" t="s">
        <v>508</v>
      </c>
      <c r="AN117" s="537"/>
      <c r="AO117" s="537"/>
      <c r="AP117" s="537"/>
      <c r="AQ117" s="537" t="s">
        <v>509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8" hidden="1" customHeight="1" x14ac:dyDescent="0.15">
      <c r="A130" s="174" t="s">
        <v>476</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50.25" hidden="1"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t="s">
        <v>503</v>
      </c>
      <c r="H134" s="91"/>
      <c r="I134" s="91"/>
      <c r="J134" s="91"/>
      <c r="K134" s="91"/>
      <c r="L134" s="91"/>
      <c r="M134" s="91"/>
      <c r="N134" s="91"/>
      <c r="O134" s="91"/>
      <c r="P134" s="91"/>
      <c r="Q134" s="91"/>
      <c r="R134" s="91"/>
      <c r="S134" s="91"/>
      <c r="T134" s="91"/>
      <c r="U134" s="91"/>
      <c r="V134" s="91"/>
      <c r="W134" s="91"/>
      <c r="X134" s="92"/>
      <c r="Y134" s="187" t="s">
        <v>321</v>
      </c>
      <c r="Z134" s="188"/>
      <c r="AA134" s="189"/>
      <c r="AB134" s="190" t="s">
        <v>503</v>
      </c>
      <c r="AC134" s="191"/>
      <c r="AD134" s="191"/>
      <c r="AE134" s="192" t="s">
        <v>503</v>
      </c>
      <c r="AF134" s="193"/>
      <c r="AG134" s="193"/>
      <c r="AH134" s="193"/>
      <c r="AI134" s="192" t="s">
        <v>503</v>
      </c>
      <c r="AJ134" s="193"/>
      <c r="AK134" s="193"/>
      <c r="AL134" s="193"/>
      <c r="AM134" s="192" t="s">
        <v>503</v>
      </c>
      <c r="AN134" s="193"/>
      <c r="AO134" s="193"/>
      <c r="AP134" s="193"/>
      <c r="AQ134" s="192" t="s">
        <v>503</v>
      </c>
      <c r="AR134" s="193"/>
      <c r="AS134" s="193"/>
      <c r="AT134" s="193"/>
      <c r="AU134" s="192" t="s">
        <v>503</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503</v>
      </c>
      <c r="AC135" s="199"/>
      <c r="AD135" s="199"/>
      <c r="AE135" s="192" t="s">
        <v>503</v>
      </c>
      <c r="AF135" s="193"/>
      <c r="AG135" s="193"/>
      <c r="AH135" s="193"/>
      <c r="AI135" s="192" t="s">
        <v>503</v>
      </c>
      <c r="AJ135" s="193"/>
      <c r="AK135" s="193"/>
      <c r="AL135" s="193"/>
      <c r="AM135" s="192" t="s">
        <v>504</v>
      </c>
      <c r="AN135" s="193"/>
      <c r="AO135" s="193"/>
      <c r="AP135" s="193"/>
      <c r="AQ135" s="192" t="s">
        <v>503</v>
      </c>
      <c r="AR135" s="193"/>
      <c r="AS135" s="193"/>
      <c r="AT135" s="193"/>
      <c r="AU135" s="192" t="s">
        <v>505</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503</v>
      </c>
      <c r="H154" s="91"/>
      <c r="I154" s="91"/>
      <c r="J154" s="91"/>
      <c r="K154" s="91"/>
      <c r="L154" s="91"/>
      <c r="M154" s="91"/>
      <c r="N154" s="91"/>
      <c r="O154" s="91"/>
      <c r="P154" s="92"/>
      <c r="Q154" s="111" t="s">
        <v>503</v>
      </c>
      <c r="R154" s="91"/>
      <c r="S154" s="91"/>
      <c r="T154" s="91"/>
      <c r="U154" s="91"/>
      <c r="V154" s="91"/>
      <c r="W154" s="91"/>
      <c r="X154" s="91"/>
      <c r="Y154" s="91"/>
      <c r="Z154" s="91"/>
      <c r="AA154" s="279"/>
      <c r="AB154" s="127"/>
      <c r="AC154" s="128"/>
      <c r="AD154" s="128"/>
      <c r="AE154" s="133" t="s">
        <v>503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503</v>
      </c>
      <c r="AF157" s="91"/>
      <c r="AG157" s="91"/>
      <c r="AH157" s="91"/>
      <c r="AI157" s="91"/>
      <c r="AJ157" s="91"/>
      <c r="AK157" s="91"/>
      <c r="AL157" s="91"/>
      <c r="AM157" s="91"/>
      <c r="AN157" s="91"/>
      <c r="AO157" s="91"/>
      <c r="AP157" s="91"/>
      <c r="AQ157" s="91"/>
      <c r="AR157" s="91"/>
      <c r="AS157" s="91"/>
      <c r="AT157" s="91"/>
      <c r="AU157" s="91"/>
      <c r="AV157" s="91"/>
      <c r="AW157" s="91"/>
      <c r="AX157" s="112"/>
    </row>
    <row r="158" spans="1:50" ht="21.7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t="s">
        <v>500</v>
      </c>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17.2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1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t="s">
        <v>502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t="s">
        <v>503</v>
      </c>
      <c r="H433" s="91"/>
      <c r="I433" s="91"/>
      <c r="J433" s="91"/>
      <c r="K433" s="91"/>
      <c r="L433" s="91"/>
      <c r="M433" s="91"/>
      <c r="N433" s="91"/>
      <c r="O433" s="91"/>
      <c r="P433" s="91"/>
      <c r="Q433" s="91"/>
      <c r="R433" s="91"/>
      <c r="S433" s="91"/>
      <c r="T433" s="91"/>
      <c r="U433" s="91"/>
      <c r="V433" s="91"/>
      <c r="W433" s="91"/>
      <c r="X433" s="92"/>
      <c r="Y433" s="187" t="s">
        <v>12</v>
      </c>
      <c r="Z433" s="188"/>
      <c r="AA433" s="189"/>
      <c r="AB433" s="199" t="s">
        <v>503</v>
      </c>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503</v>
      </c>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t="s">
        <v>503</v>
      </c>
      <c r="H620" s="91"/>
      <c r="I620" s="91"/>
      <c r="J620" s="91"/>
      <c r="K620" s="91"/>
      <c r="L620" s="91"/>
      <c r="M620" s="91"/>
      <c r="N620" s="91"/>
      <c r="O620" s="91"/>
      <c r="P620" s="91"/>
      <c r="Q620" s="91"/>
      <c r="R620" s="91"/>
      <c r="S620" s="91"/>
      <c r="T620" s="91"/>
      <c r="U620" s="91"/>
      <c r="V620" s="91"/>
      <c r="W620" s="91"/>
      <c r="X620" s="92"/>
      <c r="Y620" s="187" t="s">
        <v>12</v>
      </c>
      <c r="Z620" s="188"/>
      <c r="AA620" s="189"/>
      <c r="AB620" s="199" t="s">
        <v>503</v>
      </c>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t="s">
        <v>503</v>
      </c>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30.75" hidden="1" customHeight="1" x14ac:dyDescent="0.15">
      <c r="A644" s="175"/>
      <c r="B644" s="172"/>
      <c r="C644" s="166"/>
      <c r="D644" s="172"/>
      <c r="E644" s="111" t="s">
        <v>503</v>
      </c>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thickBo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49.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530</v>
      </c>
      <c r="AH703" s="88"/>
      <c r="AI703" s="88"/>
      <c r="AJ703" s="88"/>
      <c r="AK703" s="88"/>
      <c r="AL703" s="88"/>
      <c r="AM703" s="88"/>
      <c r="AN703" s="88"/>
      <c r="AO703" s="88"/>
      <c r="AP703" s="88"/>
      <c r="AQ703" s="88"/>
      <c r="AR703" s="88"/>
      <c r="AS703" s="88"/>
      <c r="AT703" s="88"/>
      <c r="AU703" s="88"/>
      <c r="AV703" s="88"/>
      <c r="AW703" s="88"/>
      <c r="AX703" s="89"/>
    </row>
    <row r="704" spans="1:50" ht="30"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529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523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507</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507</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9.950000000000003"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506</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506</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506</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506</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531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538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8.75" customHeight="1" thickBot="1" x14ac:dyDescent="0.2">
      <c r="A729" s="620" t="s">
        <v>541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542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3.75" customHeight="1" thickBot="1" x14ac:dyDescent="0.2">
      <c r="A733" s="659" t="s">
        <v>256</v>
      </c>
      <c r="B733" s="660"/>
      <c r="C733" s="660"/>
      <c r="D733" s="660"/>
      <c r="E733" s="661"/>
      <c r="F733" s="623" t="s">
        <v>544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c r="F737" s="976"/>
      <c r="G737" s="976"/>
      <c r="H737" s="976"/>
      <c r="I737" s="976"/>
      <c r="J737" s="976"/>
      <c r="K737" s="976"/>
      <c r="L737" s="976"/>
      <c r="M737" s="976"/>
      <c r="N737" s="351" t="s">
        <v>461</v>
      </c>
      <c r="O737" s="351"/>
      <c r="P737" s="351"/>
      <c r="Q737" s="351"/>
      <c r="R737" s="976"/>
      <c r="S737" s="976"/>
      <c r="T737" s="976"/>
      <c r="U737" s="976"/>
      <c r="V737" s="976"/>
      <c r="W737" s="976"/>
      <c r="X737" s="976"/>
      <c r="Y737" s="976"/>
      <c r="Z737" s="976"/>
      <c r="AA737" s="351" t="s">
        <v>460</v>
      </c>
      <c r="AB737" s="351"/>
      <c r="AC737" s="351"/>
      <c r="AD737" s="351"/>
      <c r="AE737" s="976"/>
      <c r="AF737" s="976"/>
      <c r="AG737" s="976"/>
      <c r="AH737" s="976"/>
      <c r="AI737" s="976"/>
      <c r="AJ737" s="976"/>
      <c r="AK737" s="976"/>
      <c r="AL737" s="976"/>
      <c r="AM737" s="976"/>
      <c r="AN737" s="351" t="s">
        <v>459</v>
      </c>
      <c r="AO737" s="351"/>
      <c r="AP737" s="351"/>
      <c r="AQ737" s="351"/>
      <c r="AR737" s="968"/>
      <c r="AS737" s="969"/>
      <c r="AT737" s="969"/>
      <c r="AU737" s="969"/>
      <c r="AV737" s="969"/>
      <c r="AW737" s="969"/>
      <c r="AX737" s="970"/>
      <c r="AY737" s="75"/>
      <c r="AZ737" s="75"/>
    </row>
    <row r="738" spans="1:52" ht="24.75" customHeight="1" x14ac:dyDescent="0.15">
      <c r="A738" s="977" t="s">
        <v>458</v>
      </c>
      <c r="B738" s="196"/>
      <c r="C738" s="196"/>
      <c r="D738" s="197"/>
      <c r="E738" s="976"/>
      <c r="F738" s="976"/>
      <c r="G738" s="976"/>
      <c r="H738" s="976"/>
      <c r="I738" s="976"/>
      <c r="J738" s="976"/>
      <c r="K738" s="976"/>
      <c r="L738" s="976"/>
      <c r="M738" s="976"/>
      <c r="N738" s="351" t="s">
        <v>457</v>
      </c>
      <c r="O738" s="351"/>
      <c r="P738" s="351"/>
      <c r="Q738" s="351"/>
      <c r="R738" s="976"/>
      <c r="S738" s="976"/>
      <c r="T738" s="976"/>
      <c r="U738" s="976"/>
      <c r="V738" s="976"/>
      <c r="W738" s="976"/>
      <c r="X738" s="976"/>
      <c r="Y738" s="976"/>
      <c r="Z738" s="976"/>
      <c r="AA738" s="351" t="s">
        <v>456</v>
      </c>
      <c r="AB738" s="351"/>
      <c r="AC738" s="351"/>
      <c r="AD738" s="351"/>
      <c r="AE738" s="976"/>
      <c r="AF738" s="976"/>
      <c r="AG738" s="976"/>
      <c r="AH738" s="976"/>
      <c r="AI738" s="976"/>
      <c r="AJ738" s="976"/>
      <c r="AK738" s="976"/>
      <c r="AL738" s="976"/>
      <c r="AM738" s="976"/>
      <c r="AN738" s="351" t="s">
        <v>452</v>
      </c>
      <c r="AO738" s="351"/>
      <c r="AP738" s="351"/>
      <c r="AQ738" s="351"/>
      <c r="AR738" s="968"/>
      <c r="AS738" s="969"/>
      <c r="AT738" s="969"/>
      <c r="AU738" s="969"/>
      <c r="AV738" s="969"/>
      <c r="AW738" s="969"/>
      <c r="AX738" s="970"/>
    </row>
    <row r="739" spans="1:52" ht="24.75" customHeight="1" thickBot="1" x14ac:dyDescent="0.2">
      <c r="A739" s="978" t="s">
        <v>448</v>
      </c>
      <c r="B739" s="979"/>
      <c r="C739" s="979"/>
      <c r="D739" s="980"/>
      <c r="E739" s="981" t="s">
        <v>480</v>
      </c>
      <c r="F739" s="971"/>
      <c r="G739" s="971"/>
      <c r="H739" s="79" t="str">
        <f>IF(E739="", "", "(")</f>
        <v>(</v>
      </c>
      <c r="I739" s="971" t="s">
        <v>469</v>
      </c>
      <c r="J739" s="971"/>
      <c r="K739" s="79" t="str">
        <f>IF(OR(I739="　", I739=""), "", "-")</f>
        <v>-</v>
      </c>
      <c r="L739" s="972">
        <v>5</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t="s">
        <v>511</v>
      </c>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3.5" customHeight="1" x14ac:dyDescent="0.15">
      <c r="A779" s="614" t="s">
        <v>430</v>
      </c>
      <c r="B779" s="615"/>
      <c r="C779" s="615"/>
      <c r="D779" s="615"/>
      <c r="E779" s="615"/>
      <c r="F779" s="616"/>
      <c r="G779" s="581" t="s">
        <v>535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31.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3.75" customHeight="1" x14ac:dyDescent="0.15">
      <c r="A781" s="617"/>
      <c r="B781" s="618"/>
      <c r="C781" s="618"/>
      <c r="D781" s="618"/>
      <c r="E781" s="618"/>
      <c r="F781" s="619"/>
      <c r="G781" s="656" t="s">
        <v>537</v>
      </c>
      <c r="H781" s="657"/>
      <c r="I781" s="657"/>
      <c r="J781" s="657"/>
      <c r="K781" s="658"/>
      <c r="L781" s="650" t="s">
        <v>518</v>
      </c>
      <c r="M781" s="651"/>
      <c r="N781" s="651"/>
      <c r="O781" s="651"/>
      <c r="P781" s="651"/>
      <c r="Q781" s="651"/>
      <c r="R781" s="651"/>
      <c r="S781" s="651"/>
      <c r="T781" s="651"/>
      <c r="U781" s="651"/>
      <c r="V781" s="651"/>
      <c r="W781" s="651"/>
      <c r="X781" s="652"/>
      <c r="Y781" s="374">
        <v>10.8</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5.2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11.2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31.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10.8</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t="s">
        <v>512</v>
      </c>
      <c r="H794" s="657"/>
      <c r="I794" s="657"/>
      <c r="J794" s="657"/>
      <c r="K794" s="658"/>
      <c r="L794" s="650" t="s">
        <v>513</v>
      </c>
      <c r="M794" s="651"/>
      <c r="N794" s="651"/>
      <c r="O794" s="651"/>
      <c r="P794" s="651"/>
      <c r="Q794" s="651"/>
      <c r="R794" s="651"/>
      <c r="S794" s="651"/>
      <c r="T794" s="651"/>
      <c r="U794" s="651"/>
      <c r="V794" s="651"/>
      <c r="W794" s="651"/>
      <c r="X794" s="652"/>
      <c r="Y794" s="374">
        <v>11</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11</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1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2.75" customHeight="1" x14ac:dyDescent="0.15">
      <c r="A837" s="362">
        <v>1</v>
      </c>
      <c r="B837" s="362">
        <v>1</v>
      </c>
      <c r="C837" s="347" t="s">
        <v>516</v>
      </c>
      <c r="D837" s="333"/>
      <c r="E837" s="333"/>
      <c r="F837" s="333"/>
      <c r="G837" s="333"/>
      <c r="H837" s="333"/>
      <c r="I837" s="333"/>
      <c r="J837" s="334">
        <v>9010001027685</v>
      </c>
      <c r="K837" s="335"/>
      <c r="L837" s="335"/>
      <c r="M837" s="335"/>
      <c r="N837" s="335"/>
      <c r="O837" s="335"/>
      <c r="P837" s="348" t="s">
        <v>526</v>
      </c>
      <c r="Q837" s="336"/>
      <c r="R837" s="336"/>
      <c r="S837" s="336"/>
      <c r="T837" s="336"/>
      <c r="U837" s="336"/>
      <c r="V837" s="336"/>
      <c r="W837" s="336"/>
      <c r="X837" s="336"/>
      <c r="Y837" s="337">
        <v>10.8</v>
      </c>
      <c r="Z837" s="338"/>
      <c r="AA837" s="338"/>
      <c r="AB837" s="339"/>
      <c r="AC837" s="349" t="s">
        <v>417</v>
      </c>
      <c r="AD837" s="357"/>
      <c r="AE837" s="357"/>
      <c r="AF837" s="357"/>
      <c r="AG837" s="357"/>
      <c r="AH837" s="358">
        <v>3</v>
      </c>
      <c r="AI837" s="359"/>
      <c r="AJ837" s="359"/>
      <c r="AK837" s="359"/>
      <c r="AL837" s="343" t="s">
        <v>515</v>
      </c>
      <c r="AM837" s="344"/>
      <c r="AN837" s="344"/>
      <c r="AO837" s="345"/>
      <c r="AP837" s="346" t="s">
        <v>539</v>
      </c>
      <c r="AQ837" s="346"/>
      <c r="AR837" s="346"/>
      <c r="AS837" s="346"/>
      <c r="AT837" s="346"/>
      <c r="AU837" s="346"/>
      <c r="AV837" s="346"/>
      <c r="AW837" s="346"/>
      <c r="AX837" s="346"/>
    </row>
    <row r="838" spans="1:50" ht="40.5" customHeight="1" x14ac:dyDescent="0.15">
      <c r="A838" s="362">
        <v>2</v>
      </c>
      <c r="B838" s="362">
        <v>1</v>
      </c>
      <c r="C838" s="347" t="s">
        <v>514</v>
      </c>
      <c r="D838" s="333"/>
      <c r="E838" s="333"/>
      <c r="F838" s="333"/>
      <c r="G838" s="333"/>
      <c r="H838" s="333"/>
      <c r="I838" s="333"/>
      <c r="J838" s="334">
        <v>8010005011876</v>
      </c>
      <c r="K838" s="335"/>
      <c r="L838" s="335"/>
      <c r="M838" s="335"/>
      <c r="N838" s="335"/>
      <c r="O838" s="335"/>
      <c r="P838" s="348" t="s">
        <v>517</v>
      </c>
      <c r="Q838" s="336"/>
      <c r="R838" s="336"/>
      <c r="S838" s="336"/>
      <c r="T838" s="336"/>
      <c r="U838" s="336"/>
      <c r="V838" s="336"/>
      <c r="W838" s="336"/>
      <c r="X838" s="336"/>
      <c r="Y838" s="337">
        <v>9.4</v>
      </c>
      <c r="Z838" s="338"/>
      <c r="AA838" s="338"/>
      <c r="AB838" s="339"/>
      <c r="AC838" s="349" t="s">
        <v>417</v>
      </c>
      <c r="AD838" s="349"/>
      <c r="AE838" s="349"/>
      <c r="AF838" s="349"/>
      <c r="AG838" s="349"/>
      <c r="AH838" s="358">
        <v>5</v>
      </c>
      <c r="AI838" s="359"/>
      <c r="AJ838" s="359"/>
      <c r="AK838" s="359"/>
      <c r="AL838" s="343" t="s">
        <v>519</v>
      </c>
      <c r="AM838" s="344"/>
      <c r="AN838" s="344"/>
      <c r="AO838" s="345"/>
      <c r="AP838" s="346" t="s">
        <v>540</v>
      </c>
      <c r="AQ838" s="346"/>
      <c r="AR838" s="346"/>
      <c r="AS838" s="346"/>
      <c r="AT838" s="346"/>
      <c r="AU838" s="346"/>
      <c r="AV838" s="346"/>
      <c r="AW838" s="346"/>
      <c r="AX838" s="346"/>
    </row>
    <row r="839" spans="1:50" ht="43.5" customHeight="1" x14ac:dyDescent="0.15">
      <c r="A839" s="362">
        <v>3</v>
      </c>
      <c r="B839" s="362">
        <v>1</v>
      </c>
      <c r="C839" s="347" t="s">
        <v>520</v>
      </c>
      <c r="D839" s="333"/>
      <c r="E839" s="333"/>
      <c r="F839" s="333"/>
      <c r="G839" s="333"/>
      <c r="H839" s="333"/>
      <c r="I839" s="333"/>
      <c r="J839" s="334">
        <v>5010001075515</v>
      </c>
      <c r="K839" s="335"/>
      <c r="L839" s="335"/>
      <c r="M839" s="335"/>
      <c r="N839" s="335"/>
      <c r="O839" s="335"/>
      <c r="P839" s="348" t="s">
        <v>521</v>
      </c>
      <c r="Q839" s="336"/>
      <c r="R839" s="336"/>
      <c r="S839" s="336"/>
      <c r="T839" s="336"/>
      <c r="U839" s="336"/>
      <c r="V839" s="336"/>
      <c r="W839" s="336"/>
      <c r="X839" s="336"/>
      <c r="Y839" s="337">
        <v>5.4</v>
      </c>
      <c r="Z839" s="338"/>
      <c r="AA839" s="338"/>
      <c r="AB839" s="339"/>
      <c r="AC839" s="349" t="s">
        <v>417</v>
      </c>
      <c r="AD839" s="349"/>
      <c r="AE839" s="349"/>
      <c r="AF839" s="349"/>
      <c r="AG839" s="349"/>
      <c r="AH839" s="341">
        <v>2</v>
      </c>
      <c r="AI839" s="342"/>
      <c r="AJ839" s="342"/>
      <c r="AK839" s="342"/>
      <c r="AL839" s="343" t="s">
        <v>519</v>
      </c>
      <c r="AM839" s="344"/>
      <c r="AN839" s="344"/>
      <c r="AO839" s="345"/>
      <c r="AP839" s="346" t="s">
        <v>540</v>
      </c>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47"/>
      <c r="D903" s="333"/>
      <c r="E903" s="333"/>
      <c r="F903" s="333"/>
      <c r="G903" s="333"/>
      <c r="H903" s="333"/>
      <c r="I903" s="333"/>
      <c r="J903" s="334"/>
      <c r="K903" s="335"/>
      <c r="L903" s="335"/>
      <c r="M903" s="335"/>
      <c r="N903" s="335"/>
      <c r="O903" s="335"/>
      <c r="P903" s="348"/>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18.75"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20.25"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9.75"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9" max="16383" man="1"/>
  </rowBreaks>
  <colBreaks count="1" manualBreakCount="1">
    <brk id="51"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2019-09-03T11:49:26Z</dcterms:created>
  <dcterms:modified xsi:type="dcterms:W3CDTF">2019-09-05T09:08:36Z</dcterms:modified>
</cp:coreProperties>
</file>