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<sst xmlns="http://schemas.openxmlformats.org/spreadsheetml/2006/main" count="2155" uniqueCount="557">
  <si>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</si>
  <si>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</si>
  <si>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</si>
  <si>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</si>
  <si>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</si>
  <si>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</si>
  <si>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</si>
  <si>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</si>
  <si>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</si>
  <si>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</si>
  <si>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</si>
  <si>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</si>
  <si>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</si>
  <si>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</si>
  <si>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</si>
  <si>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</si>
  <si>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</si>
  <si>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</si>
  <si>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</si>
  <si>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</si>
  <si>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</si>
  <si>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</si>
  <si>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</si>
  <si>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</si>
  <si>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</si>
  <si>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</si>
  <si>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</si>
  <si>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</si>
  <si>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</si>
  <si>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</si>
  <si>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</si>
  <si>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</si>
  <si>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</si>
  <si>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</si>
  <si>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</si>
  <si>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</si>
  <si>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</si>
  <si>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</si>
  <si>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</si>
  <si>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</si>
  <si>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</si>
  <si>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</si>
  <si>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</si>
  <si>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</si>
  <si>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</si>
  <si>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</si>
  <si>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</si>
  <si>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</si>
  <si>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</si>
  <si>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</si>
  <si>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</si>
  <si>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</si>
  <si>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</si>
  <si>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</si>
  <si>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</si>
  <si>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</si>
  <si>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</si>
  <si>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</si>
  <si>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</si>
  <si>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</si>
  <si>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</si>
  <si>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</si>
  <si>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</si>
  <si>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</si>
  <si>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</si>
  <si>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</si>
  <si>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</si>
  <si>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</si>
  <si>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</si>
  <si>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</si>
  <si>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</si>
  <si>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</si>
  <si>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</si>
  <si>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</si>
  <si>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</si>
  <si>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</si>
  <si>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</si>
  <si>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</si>
  <si>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</si>
  <si>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</si>
  <si>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</si>
  <si>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</si>
  <si>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</si>
  <si>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</si>
  <si>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</si>
  <si>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</si>
  <si>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</si>
  <si>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</si>
  <si>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</si>
  <si>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</si>
  <si>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</si>
  <si>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</si>
  <si>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</si>
  <si>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</si>
  <si>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</si>
  <si>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</si>
  <si>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</si>
  <si>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</si>
  <si>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</si>
  <si>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</si>
  <si>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</si>
  <si>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</si>
  <si>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</si>
  <si>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</si>
  <si>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</si>
  <si>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</si>
  <si>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</si>
  <si>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</si>
  <si>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</si>
  <si>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</si>
  <si>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</si>
  <si>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</si>
  <si>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</si>
  <si>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</si>
  <si>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</si>
  <si>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</si>
  <si>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</si>
  <si>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</si>
  <si>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</si>
  <si>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</si>
  <si>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</si>
  <si>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</si>
  <si>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</si>
  <si>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</si>
  <si>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</si>
  <si>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</si>
  <si>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</si>
  <si>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</si>
  <si>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</si>
  <si>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</si>
  <si>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</si>
  <si>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</si>
  <si>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</si>
  <si>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</si>
  <si>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</si>
  <si>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</si>
  <si>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</si>
  <si>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</si>
  <si>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</si>
  <si>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</si>
  <si>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</si>
  <si>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</si>
  <si>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</si>
  <si>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</si>
  <si>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</si>
  <si>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</si>
  <si>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</si>
  <si>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</si>
  <si>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</si>
  <si>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</si>
  <si>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</si>
  <si>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</si>
  <si>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</si>
  <si>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</si>
  <si>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</si>
  <si>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</si>
  <si>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</si>
  <si>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</si>
  <si>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</si>
  <si>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</si>
  <si>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</si>
  <si>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</si>
  <si>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</si>
  <si>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</si>
  <si>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</si>
  <si>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</si>
  <si>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</si>
  <si>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</si>
  <si>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</si>
  <si>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</si>
  <si>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</si>
  <si>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</si>
  <si>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</si>
  <si>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</si>
  <si>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</si>
  <si>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</si>
  <si>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</si>
  <si>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</si>
  <si>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</si>
  <si>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</si>
  <si>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</si>
  <si>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</si>
  <si>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</si>
  <si>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</si>
  <si>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</si>
  <si>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</si>
  <si>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</si>
  <si>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</si>
  <si>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</si>
  <si>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</si>
  <si>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</si>
  <si>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</si>
  <si>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</si>
  <si>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</si>
  <si>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</si>
  <si>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</si>
  <si>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</si>
  <si>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</si>
  <si>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</si>
  <si>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</si>
  <si>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</si>
  <si>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</si>
  <si>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</si>
  <si>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</si>
  <si>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</si>
  <si>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</si>
  <si>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</si>
  <si>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</si>
  <si>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</si>
  <si>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</si>
  <si>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</si>
  <si>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</si>
  <si>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</si>
  <si>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</si>
  <si>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</si>
  <si>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</si>
  <si>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</si>
  <si>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</si>
  <si>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</si>
  <si>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</si>
  <si>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</si>
  <si>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</si>
  <si>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</si>
  <si>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</si>
  <si>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</si>
  <si>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</si>
  <si>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</si>
  <si>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</si>
  <si>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</si>
  <si>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</si>
  <si>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</si>
  <si>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</si>
  <si>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</si>
  <si>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</si>
  <si>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</si>
  <si>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</si>
  <si>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</si>
  <si>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</si>
  <si>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</si>
  <si>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</si>
  <si>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</si>
  <si>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</si>
  <si>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</si>
  <si>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</si>
  <si>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</si>
  <si>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</si>
  <si>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</si>
  <si>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</si>
  <si>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</si>
  <si>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</si>
  <si>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</si>
  <si>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</si>
  <si>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</si>
  <si>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</si>
  <si>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</si>
  <si>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</si>
  <si>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</si>
  <si>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</si>
  <si>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</si>
  <si>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</si>
  <si>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</si>
  <si>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</si>
  <si>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</si>
  <si>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</si>
  <si>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</si>
  <si>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</si>
  <si>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</si>
  <si>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</si>
  <si>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</si>
  <si>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</si>
  <si>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</si>
  <si>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</si>
  <si>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</si>
  <si>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</si>
  <si>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</si>
  <si>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</si>
  <si>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</si>
  <si>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</si>
  <si>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</si>
  <si>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</si>
  <si>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</si>
  <si>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</si>
  <si>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</si>
  <si>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</si>
  <si>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</si>
  <si>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</si>
  <si>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</si>
  <si>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</si>
  <si>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</si>
  <si>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</si>
  <si>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</si>
  <si>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</si>
  <si>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</si>
  <si>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</si>
  <si>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</si>
  <si>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</si>
  <si>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</si>
  <si>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</si>
  <si>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</si>
  <si>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</si>
  <si>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</si>
  <si>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</si>
  <si>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</si>
  <si>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</si>
  <si>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</si>
  <si>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</si>
  <si>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</si>
  <si>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</si>
  <si>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</si>
  <si>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</si>
  <si>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</si>
  <si>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</si>
  <si>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</si>
  <si>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</si>
  <si>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</si>
  <si>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</si>
  <si>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</si>
  <si>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</si>
  <si>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</si>
  <si>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</si>
  <si>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</si>
  <si>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</si>
  <si>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</si>
  <si>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</si>
  <si>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</si>
  <si>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</si>
  <si>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</si>
  <si>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</si>
  <si>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</si>
  <si>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</si>
  <si>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</si>
  <si>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</si>
  <si>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</si>
  <si>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</si>
  <si>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</si>
  <si>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</si>
  <si>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</si>
  <si>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</si>
  <si>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</si>
  <si>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</si>
  <si>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</si>
  <si>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</si>
  <si>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</si>
  <si>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</si>
  <si>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</si>
  <si>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</si>
  <si>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</si>
  <si>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</si>
  <si>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</si>
  <si>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</si>
  <si>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</si>
  <si>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</si>
  <si>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</si>
  <si>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</si>
  <si>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</si>
  <si>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</si>
  <si>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</si>
  <si>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</si>
  <si>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</si>
  <si>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</si>
  <si>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</si>
  <si>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</si>
  <si>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</si>
  <si>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</si>
  <si>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</si>
  <si>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</si>
  <si>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</si>
  <si>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</si>
  <si>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</si>
  <si>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</si>
  <si>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</si>
  <si>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</si>
  <si>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</si>
  <si>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</si>
  <si>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</si>
  <si>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</si>
  <si>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</si>
  <si>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</si>
  <si>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</si>
  <si>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</si>
  <si>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</si>
  <si>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</si>
  <si>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</si>
  <si>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</si>
  <si>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</si>
  <si>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</si>
  <si>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</si>
  <si>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</si>
  <si>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</si>
  <si>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</si>
  <si>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</si>
  <si>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</si>
  <si>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</si>
  <si>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</si>
  <si>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</si>
  <si>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</si>
  <si>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</si>
  <si>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</si>
  <si>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</si>
  <si>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</si>
  <si>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</si>
  <si>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</si>
  <si>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</si>
  <si>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</si>
  <si>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</si>
  <si>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</si>
  <si>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</si>
  <si>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</si>
  <si>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</si>
  <si>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</si>
  <si>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</si>
  <si>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</si>
  <si>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</si>
  <si>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</si>
  <si>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</si>
  <si>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</si>
  <si>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</si>
  <si>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</si>
  <si>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</si>
  <si>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</si>
  <si>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</si>
  <si>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</si>
  <si>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</si>
  <si>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</si>
  <si>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</si>
  <si>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</si>
  <si>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</si>
  <si>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</si>
  <si>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</si>
  <si>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</si>
  <si>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</si>
  <si>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</si>
  <si>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</si>
  <si>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</si>
  <si>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</si>
  <si>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</si>
  <si>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</si>
  <si>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</si>
  <si>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</si>
  <si>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</si>
  <si>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</si>
  <si>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</si>
  <si>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</si>
  <si>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</si>
  <si>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</si>
  <si>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</si>
  <si>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</si>
  <si>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</si>
  <si>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</si>
  <si>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</si>
  <si>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</si>
  <si>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</si>
  <si>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</si>
  <si>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</si>
  <si>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</si>
  <si>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</si>
  <si>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</si>
  <si>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</si>
  <si>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</si>
  <si>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</si>
  <si>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</si>
  <si>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</si>
  <si>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</si>
  <si>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</si>
  <si>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</si>
  <si>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</si>
  <si>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</si>
  <si>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</si>
  <si>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</si>
  <si>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</si>
  <si>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</si>
  <si>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</si>
  <si>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</si>
  <si>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</si>
  <si>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</si>
  <si>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</si>
  <si>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</si>
  <si>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</si>
  <si>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</si>
  <si>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</si>
  <si>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</si>
  <si>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地方創生推進事務局</t>
    <rPh sb="0" eb="2">
      <t>チホウ</t>
    </rPh>
    <rPh sb="2" eb="4">
      <t>ソウセイ</t>
    </rPh>
    <rPh sb="4" eb="6">
      <t>スイシン</t>
    </rPh>
    <rPh sb="6" eb="9">
      <t>ジムキョク</t>
    </rPh>
    <phoneticPr fontId="5"/>
  </si>
  <si>
    <t>本交付金の支援対象事業の実施計画書に基づいて内閣府地方創生推進事務局が調査</t>
    <phoneticPr fontId="5"/>
  </si>
  <si>
    <t>交付対象事業を効果的に実施してＫＰＩを達成することにより、地方版総合戦略に基づいた地方創生の取組の更なる深化を目指す。</t>
    <phoneticPr fontId="5"/>
  </si>
  <si>
    <t>事前に設定したKPIを達成した事業数／交付金対象事業数</t>
    <phoneticPr fontId="5"/>
  </si>
  <si>
    <t>本交付金の支援対象事業の実施計画書に基づいて内閣府地方創生推進事務局が調査</t>
    <phoneticPr fontId="5"/>
  </si>
  <si>
    <t>国から地方公共団体へ交付金を支出した数</t>
    <phoneticPr fontId="5"/>
  </si>
  <si>
    <t>執行額（Ｘ）／
国から地方公共団体へ交付金を支出した数（Ｙ）</t>
    <phoneticPr fontId="5"/>
  </si>
  <si>
    <t>地方創生の推進</t>
    <rPh sb="0" eb="2">
      <t>チホウ</t>
    </rPh>
    <rPh sb="2" eb="4">
      <t>ソウセイ</t>
    </rPh>
    <rPh sb="5" eb="7">
      <t>スイシン</t>
    </rPh>
    <phoneticPr fontId="5"/>
  </si>
  <si>
    <t>地方版総合戦略に基づく取組の推進</t>
    <rPh sb="0" eb="2">
      <t>チホウ</t>
    </rPh>
    <rPh sb="2" eb="3">
      <t>バン</t>
    </rPh>
    <rPh sb="3" eb="5">
      <t>ソウゴウ</t>
    </rPh>
    <rPh sb="5" eb="7">
      <t>センリャク</t>
    </rPh>
    <rPh sb="8" eb="9">
      <t>モト</t>
    </rPh>
    <rPh sb="11" eb="13">
      <t>トリクミ</t>
    </rPh>
    <rPh sb="14" eb="16">
      <t>スイシン</t>
    </rPh>
    <phoneticPr fontId="5"/>
  </si>
  <si>
    <t>交付金対象事業数／KPIを設定した事業数</t>
    <phoneticPr fontId="5"/>
  </si>
  <si>
    <t>交付金対象事業数／事前に設定したKPIを達成した事業数</t>
    <phoneticPr fontId="5"/>
  </si>
  <si>
    <t>地方創生推進交付金の交付対象とする個別事業（先駆的・優良事例）の数</t>
    <phoneticPr fontId="5"/>
  </si>
  <si>
    <t>地方創生拠点整備交付金</t>
    <rPh sb="0" eb="2">
      <t>チホウ</t>
    </rPh>
    <rPh sb="2" eb="4">
      <t>ソウセイ</t>
    </rPh>
    <rPh sb="4" eb="6">
      <t>キョテン</t>
    </rPh>
    <rPh sb="6" eb="8">
      <t>セイビ</t>
    </rPh>
    <rPh sb="8" eb="11">
      <t>コウフキン</t>
    </rPh>
    <phoneticPr fontId="5"/>
  </si>
  <si>
    <t>地域再生法第５条４項１号・第１３条</t>
    <rPh sb="0" eb="2">
      <t>チイキ</t>
    </rPh>
    <rPh sb="2" eb="4">
      <t>サイセイ</t>
    </rPh>
    <rPh sb="4" eb="5">
      <t>ホウ</t>
    </rPh>
    <rPh sb="5" eb="6">
      <t>ダイ</t>
    </rPh>
    <rPh sb="7" eb="8">
      <t>ジョウ</t>
    </rPh>
    <rPh sb="9" eb="10">
      <t>コウ</t>
    </rPh>
    <rPh sb="11" eb="12">
      <t>ゴウ</t>
    </rPh>
    <rPh sb="13" eb="14">
      <t>ダイ</t>
    </rPh>
    <rPh sb="16" eb="17">
      <t>ジョウ</t>
    </rPh>
    <phoneticPr fontId="3"/>
  </si>
  <si>
    <t>地方公共団体が進めている地方版総合戦略に基づく自主的・主体的な地域拠点づくりなどの事業について、地方の事情を尊重しながら施設整備等の取組を進めるため、本格的な事業展開の段階を迎えた地方創生について、地方公共団体での先導的な取組を着実かつ強力に推進する。</t>
  </si>
  <si>
    <t>地方公共団体が作成し、認定を受けた地域再生計画に基づいて実施される施設整備事業等に要する費用のうち、当該地方公共団体が負担する経費に充てるため、交付金を交付する。なお、本交付金による施設整備等が、単なる「ハコモノ行政」ではなく、地方版総合戦略に基づく取組として先導的なものとなるよう、運営戦略や事業計画に基づき、利活用方策が明確にされ、それにより十分な地方創生への波及効果の発現を期待できるものを対象とする。</t>
    <rPh sb="7" eb="9">
      <t>サクセイ</t>
    </rPh>
    <rPh sb="11" eb="13">
      <t>ニンテイ</t>
    </rPh>
    <rPh sb="14" eb="15">
      <t>ウ</t>
    </rPh>
    <rPh sb="17" eb="19">
      <t>チイキ</t>
    </rPh>
    <rPh sb="19" eb="21">
      <t>サイセイ</t>
    </rPh>
    <rPh sb="21" eb="23">
      <t>ケイカク</t>
    </rPh>
    <rPh sb="24" eb="25">
      <t>モト</t>
    </rPh>
    <rPh sb="28" eb="30">
      <t>ジッシ</t>
    </rPh>
    <rPh sb="33" eb="35">
      <t>シセツ</t>
    </rPh>
    <rPh sb="35" eb="37">
      <t>セイビ</t>
    </rPh>
    <rPh sb="37" eb="39">
      <t>ジギョウ</t>
    </rPh>
    <rPh sb="39" eb="40">
      <t>ナド</t>
    </rPh>
    <phoneticPr fontId="3"/>
  </si>
  <si>
    <t>-</t>
    <phoneticPr fontId="5"/>
  </si>
  <si>
    <t>交付金対象事業について、地方公共団体においてＫＰＩを設定する。</t>
  </si>
  <si>
    <t>ＫＰＩを設定した事業数／交付金対象事業数</t>
    <rPh sb="10" eb="11">
      <t>スウ</t>
    </rPh>
    <phoneticPr fontId="5"/>
  </si>
  <si>
    <t>団体</t>
    <rPh sb="0" eb="2">
      <t>ダンタイ</t>
    </rPh>
    <phoneticPr fontId="5"/>
  </si>
  <si>
    <t>百万円</t>
    <rPh sb="0" eb="3">
      <t>ヒャクマンエン</t>
    </rPh>
    <phoneticPr fontId="5"/>
  </si>
  <si>
    <t>百万円/団体</t>
    <rPh sb="0" eb="2">
      <t>ヒャクマン</t>
    </rPh>
    <rPh sb="2" eb="3">
      <t>エン</t>
    </rPh>
    <rPh sb="4" eb="6">
      <t>ダンタイ</t>
    </rPh>
    <phoneticPr fontId="5"/>
  </si>
  <si>
    <t>37百万円/1団体</t>
    <rPh sb="2" eb="4">
      <t>ヒャクマン</t>
    </rPh>
    <rPh sb="4" eb="5">
      <t>エン</t>
    </rPh>
    <rPh sb="7" eb="9">
      <t>ダンタイ</t>
    </rPh>
    <phoneticPr fontId="5"/>
  </si>
  <si>
    <t>57,147百万円/704団体</t>
    <rPh sb="6" eb="8">
      <t>ヒャクマン</t>
    </rPh>
    <rPh sb="8" eb="9">
      <t>エン</t>
    </rPh>
    <rPh sb="13" eb="15">
      <t>ダンタイ</t>
    </rPh>
    <phoneticPr fontId="5"/>
  </si>
  <si>
    <t>○</t>
  </si>
  <si>
    <t>無</t>
  </si>
  <si>
    <t>‐</t>
  </si>
  <si>
    <t>△</t>
  </si>
  <si>
    <t>少子高齢化に歯止めをかけ、地域の人口減少と地域経済の縮小を克服し、将来にわたって成長力を確保することを目的とした地方創生に貢献するためのものであり、国民や社会のニーズを的確に反映している。</t>
    <rPh sb="0" eb="2">
      <t>ショウシ</t>
    </rPh>
    <rPh sb="2" eb="5">
      <t>コウレイカ</t>
    </rPh>
    <rPh sb="6" eb="8">
      <t>ハド</t>
    </rPh>
    <rPh sb="13" eb="15">
      <t>チイキ</t>
    </rPh>
    <rPh sb="16" eb="18">
      <t>ジンコウ</t>
    </rPh>
    <rPh sb="18" eb="20">
      <t>ゲンショウ</t>
    </rPh>
    <rPh sb="21" eb="23">
      <t>チイキ</t>
    </rPh>
    <rPh sb="23" eb="25">
      <t>ケイザイ</t>
    </rPh>
    <rPh sb="26" eb="28">
      <t>シュクショウ</t>
    </rPh>
    <rPh sb="29" eb="31">
      <t>コクフク</t>
    </rPh>
    <rPh sb="33" eb="35">
      <t>ショウライ</t>
    </rPh>
    <rPh sb="40" eb="43">
      <t>セイチョウリョク</t>
    </rPh>
    <rPh sb="44" eb="46">
      <t>カクホ</t>
    </rPh>
    <rPh sb="51" eb="53">
      <t>モクテキ</t>
    </rPh>
    <rPh sb="56" eb="58">
      <t>チホウ</t>
    </rPh>
    <rPh sb="58" eb="60">
      <t>ソウセイ</t>
    </rPh>
    <rPh sb="61" eb="63">
      <t>コウケン</t>
    </rPh>
    <phoneticPr fontId="3"/>
  </si>
  <si>
    <t>本交付金は、各地方公共団体の総合戦略に位置付けられた事業のうち先導性の高いものであり、国が実施すべき必要な事業で優先度の高いものである。</t>
    <rPh sb="31" eb="34">
      <t>センドウセイ</t>
    </rPh>
    <rPh sb="35" eb="36">
      <t>タカ</t>
    </rPh>
    <phoneticPr fontId="3"/>
  </si>
  <si>
    <t>地方公共団体に対して交付を行っているものであり、妥当である。</t>
    <rPh sb="0" eb="2">
      <t>チホウ</t>
    </rPh>
    <rPh sb="2" eb="4">
      <t>コウキョウ</t>
    </rPh>
    <rPh sb="4" eb="6">
      <t>ダンタイ</t>
    </rPh>
    <rPh sb="7" eb="8">
      <t>タイ</t>
    </rPh>
    <rPh sb="10" eb="12">
      <t>コウフ</t>
    </rPh>
    <rPh sb="13" eb="14">
      <t>オコナ</t>
    </rPh>
    <rPh sb="24" eb="26">
      <t>ダトウ</t>
    </rPh>
    <phoneticPr fontId="5"/>
  </si>
  <si>
    <t>KPIに基づく単位当たりコストを審査項目に盛り込んでおり、本交付金の支援対象事業の選定に当たり、単位当たりコストの水準についても審査することとしている。</t>
    <rPh sb="4" eb="5">
      <t>モト</t>
    </rPh>
    <rPh sb="7" eb="9">
      <t>タンイ</t>
    </rPh>
    <rPh sb="9" eb="10">
      <t>ア</t>
    </rPh>
    <rPh sb="16" eb="18">
      <t>シンサ</t>
    </rPh>
    <rPh sb="18" eb="20">
      <t>コウモク</t>
    </rPh>
    <rPh sb="21" eb="22">
      <t>モ</t>
    </rPh>
    <rPh sb="23" eb="24">
      <t>コ</t>
    </rPh>
    <rPh sb="29" eb="30">
      <t>ホン</t>
    </rPh>
    <rPh sb="30" eb="33">
      <t>コウフキン</t>
    </rPh>
    <rPh sb="34" eb="36">
      <t>シエン</t>
    </rPh>
    <rPh sb="36" eb="38">
      <t>タイショウ</t>
    </rPh>
    <rPh sb="38" eb="40">
      <t>ジギョウ</t>
    </rPh>
    <rPh sb="41" eb="43">
      <t>センテイ</t>
    </rPh>
    <rPh sb="44" eb="45">
      <t>ア</t>
    </rPh>
    <rPh sb="48" eb="50">
      <t>タンイ</t>
    </rPh>
    <rPh sb="50" eb="51">
      <t>ア</t>
    </rPh>
    <rPh sb="57" eb="59">
      <t>スイジュン</t>
    </rPh>
    <rPh sb="64" eb="66">
      <t>シンサ</t>
    </rPh>
    <phoneticPr fontId="3"/>
  </si>
  <si>
    <t>本交付金の支援対象事業の選定に当たり、事業スキームの合理性・妥当性についても審査することとしている。</t>
    <rPh sb="0" eb="1">
      <t>ホン</t>
    </rPh>
    <rPh sb="1" eb="4">
      <t>コウフキン</t>
    </rPh>
    <rPh sb="5" eb="7">
      <t>シエン</t>
    </rPh>
    <rPh sb="7" eb="9">
      <t>タイショウ</t>
    </rPh>
    <rPh sb="9" eb="11">
      <t>ジギョウ</t>
    </rPh>
    <rPh sb="12" eb="14">
      <t>センテイ</t>
    </rPh>
    <rPh sb="15" eb="16">
      <t>ア</t>
    </rPh>
    <rPh sb="19" eb="21">
      <t>ジギョウ</t>
    </rPh>
    <rPh sb="26" eb="29">
      <t>ゴウリセイ</t>
    </rPh>
    <rPh sb="30" eb="33">
      <t>ダトウセイ</t>
    </rPh>
    <rPh sb="38" eb="40">
      <t>シンサ</t>
    </rPh>
    <phoneticPr fontId="3"/>
  </si>
  <si>
    <t>本交付金では、事業目的に直接関係のない経費（例：施設や設備の整備、備品購入自体を主目的とする事業に要する経費）を対象外経費として、審査の際に支援対象事業から除外することとしている。</t>
    <rPh sb="0" eb="1">
      <t>ホン</t>
    </rPh>
    <rPh sb="1" eb="4">
      <t>コウフキン</t>
    </rPh>
    <rPh sb="7" eb="9">
      <t>ジギョウ</t>
    </rPh>
    <rPh sb="9" eb="11">
      <t>モクテキ</t>
    </rPh>
    <rPh sb="12" eb="14">
      <t>チョクセツ</t>
    </rPh>
    <rPh sb="14" eb="16">
      <t>カンケイ</t>
    </rPh>
    <rPh sb="19" eb="21">
      <t>ケイヒ</t>
    </rPh>
    <rPh sb="22" eb="23">
      <t>レイ</t>
    </rPh>
    <rPh sb="46" eb="48">
      <t>ジギョウ</t>
    </rPh>
    <rPh sb="49" eb="50">
      <t>ヨウ</t>
    </rPh>
    <rPh sb="52" eb="54">
      <t>ケイヒ</t>
    </rPh>
    <rPh sb="56" eb="59">
      <t>タイショウガイ</t>
    </rPh>
    <rPh sb="59" eb="61">
      <t>ケイヒ</t>
    </rPh>
    <rPh sb="65" eb="67">
      <t>シンサ</t>
    </rPh>
    <rPh sb="68" eb="69">
      <t>サイ</t>
    </rPh>
    <rPh sb="70" eb="72">
      <t>シエン</t>
    </rPh>
    <rPh sb="72" eb="74">
      <t>タイショウ</t>
    </rPh>
    <rPh sb="74" eb="76">
      <t>ジギョウ</t>
    </rPh>
    <rPh sb="78" eb="80">
      <t>ジョガイ</t>
    </rPh>
    <phoneticPr fontId="3"/>
  </si>
  <si>
    <t>-</t>
  </si>
  <si>
    <t>本交付金の支援対象事業の選定に向けた審査において、コスト削減や効率化に向けた工夫について評価することとしている。</t>
    <rPh sb="15" eb="16">
      <t>ム</t>
    </rPh>
    <rPh sb="18" eb="20">
      <t>シンサ</t>
    </rPh>
    <rPh sb="28" eb="30">
      <t>サクゲン</t>
    </rPh>
    <rPh sb="31" eb="34">
      <t>コウリツカ</t>
    </rPh>
    <rPh sb="35" eb="36">
      <t>ム</t>
    </rPh>
    <rPh sb="38" eb="40">
      <t>クフウ</t>
    </rPh>
    <rPh sb="44" eb="46">
      <t>ヒョウカ</t>
    </rPh>
    <phoneticPr fontId="3"/>
  </si>
  <si>
    <t>・地方版総合戦略に基づく各地方公共団体の取組のうち先導性の高いものについて、安定的かつ継続的に支援することにより地方創生の更なる深化を図ることとしており、引き続き地方公共団体へ支援を行っていく。
・本交付金の支援対象事業の選定に当たっては、知見を有する外部有識者や関係各府省の参画を得ることにおり、内閣府の事務局において複数・複層による審査を行っており、他の国庫補助制度との重複が発生しないよう個別にチェックしている。</t>
    <rPh sb="25" eb="28">
      <t>センドウセイ</t>
    </rPh>
    <rPh sb="29" eb="30">
      <t>タカ</t>
    </rPh>
    <rPh sb="38" eb="41">
      <t>アンテイテキ</t>
    </rPh>
    <rPh sb="43" eb="46">
      <t>ケイゾクテキ</t>
    </rPh>
    <rPh sb="47" eb="49">
      <t>シエン</t>
    </rPh>
    <rPh sb="56" eb="58">
      <t>チホウ</t>
    </rPh>
    <rPh sb="58" eb="60">
      <t>ソウセイ</t>
    </rPh>
    <rPh sb="61" eb="62">
      <t>サラ</t>
    </rPh>
    <rPh sb="64" eb="66">
      <t>シンカ</t>
    </rPh>
    <rPh sb="99" eb="100">
      <t>ホン</t>
    </rPh>
    <rPh sb="100" eb="103">
      <t>コウフキン</t>
    </rPh>
    <rPh sb="104" eb="106">
      <t>シエン</t>
    </rPh>
    <rPh sb="106" eb="108">
      <t>タイショウ</t>
    </rPh>
    <rPh sb="108" eb="110">
      <t>ジギョウ</t>
    </rPh>
    <rPh sb="111" eb="113">
      <t>センテイ</t>
    </rPh>
    <rPh sb="114" eb="115">
      <t>ア</t>
    </rPh>
    <rPh sb="171" eb="172">
      <t>オコナ</t>
    </rPh>
    <rPh sb="177" eb="178">
      <t>ホカ</t>
    </rPh>
    <rPh sb="179" eb="181">
      <t>コッコ</t>
    </rPh>
    <rPh sb="181" eb="183">
      <t>ホジョ</t>
    </rPh>
    <rPh sb="183" eb="185">
      <t>セイド</t>
    </rPh>
    <rPh sb="187" eb="189">
      <t>チョウフク</t>
    </rPh>
    <rPh sb="190" eb="192">
      <t>ハッセイ</t>
    </rPh>
    <rPh sb="197" eb="199">
      <t>コベツ</t>
    </rPh>
    <phoneticPr fontId="3"/>
  </si>
  <si>
    <t>・事業終了後に各地方公共団体において実施される効果検証が適切に実施されるよう、国において、地方公共団体による効果検証結果をとりまとめ、内容を分析して公表する。併せて、取りまとめた効果検証結果について、本交付金に係る地方公共団体からの個別相談や全国説明会等の際に活用し、優良事例の横展開等を推進する。
・本交付金の利用実績のない地方公共団体や、そうした地方公共団体の多い地域において積極的にアウトリーチ支援を行うことにより、本交付金の利用促進を図り、地方創生の裾野の拡大を目指す。</t>
    <rPh sb="1" eb="3">
      <t>ジギョウ</t>
    </rPh>
    <rPh sb="3" eb="6">
      <t>シュウリョウゴ</t>
    </rPh>
    <rPh sb="7" eb="10">
      <t>カクチホウ</t>
    </rPh>
    <rPh sb="10" eb="12">
      <t>コウキョウ</t>
    </rPh>
    <rPh sb="12" eb="14">
      <t>ダンタイ</t>
    </rPh>
    <rPh sb="18" eb="20">
      <t>ジッシ</t>
    </rPh>
    <rPh sb="23" eb="25">
      <t>コウカ</t>
    </rPh>
    <rPh sb="25" eb="27">
      <t>ケンショウ</t>
    </rPh>
    <rPh sb="28" eb="30">
      <t>テキセツ</t>
    </rPh>
    <rPh sb="31" eb="33">
      <t>ジッシ</t>
    </rPh>
    <rPh sb="39" eb="40">
      <t>クニ</t>
    </rPh>
    <rPh sb="45" eb="47">
      <t>チホウ</t>
    </rPh>
    <rPh sb="47" eb="49">
      <t>コウキョウ</t>
    </rPh>
    <rPh sb="49" eb="51">
      <t>ダンタイ</t>
    </rPh>
    <rPh sb="54" eb="56">
      <t>コウカ</t>
    </rPh>
    <rPh sb="56" eb="58">
      <t>ケンショウ</t>
    </rPh>
    <rPh sb="58" eb="60">
      <t>ケッカ</t>
    </rPh>
    <rPh sb="67" eb="69">
      <t>ナイヨウ</t>
    </rPh>
    <rPh sb="70" eb="72">
      <t>ブンセキ</t>
    </rPh>
    <rPh sb="74" eb="76">
      <t>コウヒョウ</t>
    </rPh>
    <rPh sb="79" eb="80">
      <t>アワ</t>
    </rPh>
    <rPh sb="83" eb="84">
      <t>ト</t>
    </rPh>
    <rPh sb="89" eb="91">
      <t>コウカ</t>
    </rPh>
    <rPh sb="91" eb="93">
      <t>ケンショウ</t>
    </rPh>
    <rPh sb="93" eb="95">
      <t>ケッカ</t>
    </rPh>
    <rPh sb="100" eb="101">
      <t>ホン</t>
    </rPh>
    <rPh sb="101" eb="104">
      <t>コウフキン</t>
    </rPh>
    <rPh sb="105" eb="106">
      <t>カカ</t>
    </rPh>
    <rPh sb="107" eb="109">
      <t>チホウ</t>
    </rPh>
    <rPh sb="109" eb="111">
      <t>コウキョウ</t>
    </rPh>
    <rPh sb="111" eb="113">
      <t>ダンタイ</t>
    </rPh>
    <rPh sb="116" eb="118">
      <t>コベツ</t>
    </rPh>
    <rPh sb="118" eb="120">
      <t>ソウダン</t>
    </rPh>
    <rPh sb="121" eb="123">
      <t>ゼンコク</t>
    </rPh>
    <rPh sb="123" eb="126">
      <t>セツメイカイ</t>
    </rPh>
    <rPh sb="126" eb="127">
      <t>ナド</t>
    </rPh>
    <rPh sb="128" eb="129">
      <t>サイ</t>
    </rPh>
    <rPh sb="130" eb="132">
      <t>カツヨウ</t>
    </rPh>
    <rPh sb="134" eb="136">
      <t>ユウリョウ</t>
    </rPh>
    <rPh sb="136" eb="138">
      <t>ジレイ</t>
    </rPh>
    <rPh sb="139" eb="140">
      <t>ヨコ</t>
    </rPh>
    <rPh sb="140" eb="142">
      <t>テンカイ</t>
    </rPh>
    <rPh sb="142" eb="143">
      <t>ナド</t>
    </rPh>
    <rPh sb="144" eb="146">
      <t>スイシン</t>
    </rPh>
    <rPh sb="151" eb="152">
      <t>ホン</t>
    </rPh>
    <rPh sb="152" eb="155">
      <t>コウフキン</t>
    </rPh>
    <rPh sb="156" eb="158">
      <t>リヨウ</t>
    </rPh>
    <rPh sb="158" eb="160">
      <t>ジッセキ</t>
    </rPh>
    <rPh sb="163" eb="165">
      <t>チホウ</t>
    </rPh>
    <rPh sb="165" eb="167">
      <t>コウキョウ</t>
    </rPh>
    <rPh sb="167" eb="169">
      <t>ダンタイ</t>
    </rPh>
    <rPh sb="175" eb="177">
      <t>チホウ</t>
    </rPh>
    <rPh sb="177" eb="179">
      <t>コウキョウ</t>
    </rPh>
    <rPh sb="179" eb="181">
      <t>ダンタイ</t>
    </rPh>
    <rPh sb="182" eb="183">
      <t>オオ</t>
    </rPh>
    <rPh sb="184" eb="186">
      <t>チイキ</t>
    </rPh>
    <rPh sb="190" eb="193">
      <t>セッキョクテキ</t>
    </rPh>
    <rPh sb="200" eb="202">
      <t>シエン</t>
    </rPh>
    <rPh sb="203" eb="204">
      <t>オコナ</t>
    </rPh>
    <rPh sb="211" eb="212">
      <t>ホン</t>
    </rPh>
    <rPh sb="212" eb="215">
      <t>コウフキン</t>
    </rPh>
    <rPh sb="216" eb="218">
      <t>リヨウ</t>
    </rPh>
    <rPh sb="218" eb="220">
      <t>ソクシン</t>
    </rPh>
    <rPh sb="221" eb="222">
      <t>ハカ</t>
    </rPh>
    <rPh sb="224" eb="226">
      <t>チホウ</t>
    </rPh>
    <rPh sb="226" eb="228">
      <t>ソウセイ</t>
    </rPh>
    <rPh sb="229" eb="231">
      <t>スソノ</t>
    </rPh>
    <rPh sb="232" eb="234">
      <t>カクダイ</t>
    </rPh>
    <rPh sb="235" eb="237">
      <t>メザ</t>
    </rPh>
    <phoneticPr fontId="3"/>
  </si>
  <si>
    <t>交付金</t>
    <rPh sb="0" eb="3">
      <t>コウフキン</t>
    </rPh>
    <phoneticPr fontId="5"/>
  </si>
  <si>
    <t>地方創生拠点整備交付金事業</t>
    <rPh sb="0" eb="2">
      <t>チホウ</t>
    </rPh>
    <rPh sb="2" eb="4">
      <t>ソウセイ</t>
    </rPh>
    <rPh sb="4" eb="6">
      <t>キョテン</t>
    </rPh>
    <rPh sb="6" eb="8">
      <t>セイビ</t>
    </rPh>
    <rPh sb="8" eb="11">
      <t>コウフキン</t>
    </rPh>
    <rPh sb="11" eb="13">
      <t>ジギョウ</t>
    </rPh>
    <phoneticPr fontId="5"/>
  </si>
  <si>
    <t>未来への投資を実現する経済対策
まち・ひと・しごと創生総合戦略（2018改訂版）</t>
    <phoneticPr fontId="5"/>
  </si>
  <si>
    <t>-</t>
    <phoneticPr fontId="5"/>
  </si>
  <si>
    <t>-</t>
    <phoneticPr fontId="5"/>
  </si>
  <si>
    <t>-</t>
    <phoneticPr fontId="5"/>
  </si>
  <si>
    <t>59,016百万円/1,788団体</t>
    <phoneticPr fontId="5"/>
  </si>
  <si>
    <t>25,482百万円/157団体</t>
    <phoneticPr fontId="5"/>
  </si>
  <si>
    <t>A.地方公共団体</t>
    <rPh sb="2" eb="8">
      <t>チコウタイ</t>
    </rPh>
    <phoneticPr fontId="5"/>
  </si>
  <si>
    <t>山形県</t>
    <rPh sb="0" eb="3">
      <t>ヤマガタケン</t>
    </rPh>
    <phoneticPr fontId="5"/>
  </si>
  <si>
    <t>群馬県</t>
    <rPh sb="0" eb="3">
      <t>グンマケン</t>
    </rPh>
    <phoneticPr fontId="5"/>
  </si>
  <si>
    <t>奈良県</t>
    <rPh sb="0" eb="3">
      <t>ナラケン</t>
    </rPh>
    <phoneticPr fontId="5"/>
  </si>
  <si>
    <t>七飯町（北海道）</t>
    <rPh sb="0" eb="1">
      <t>ナナ</t>
    </rPh>
    <rPh sb="1" eb="2">
      <t>メシ</t>
    </rPh>
    <rPh sb="2" eb="3">
      <t>マチ</t>
    </rPh>
    <rPh sb="4" eb="7">
      <t>ホッカイドウ</t>
    </rPh>
    <phoneticPr fontId="5"/>
  </si>
  <si>
    <t>京都府</t>
    <rPh sb="0" eb="3">
      <t>キョウトフ</t>
    </rPh>
    <phoneticPr fontId="5"/>
  </si>
  <si>
    <t>栃木県</t>
    <rPh sb="0" eb="3">
      <t>トチギケン</t>
    </rPh>
    <phoneticPr fontId="5"/>
  </si>
  <si>
    <t>熊本県</t>
    <rPh sb="0" eb="3">
      <t>クマモトケン</t>
    </rPh>
    <phoneticPr fontId="5"/>
  </si>
  <si>
    <t>兵庫県</t>
    <rPh sb="0" eb="3">
      <t>ヒョウゴケン</t>
    </rPh>
    <phoneticPr fontId="5"/>
  </si>
  <si>
    <t>岐阜県</t>
    <rPh sb="0" eb="3">
      <t>ギフケン</t>
    </rPh>
    <phoneticPr fontId="5"/>
  </si>
  <si>
    <t>茨城県</t>
    <rPh sb="0" eb="3">
      <t>イバラキケン</t>
    </rPh>
    <phoneticPr fontId="5"/>
  </si>
  <si>
    <t>補助金等交付</t>
  </si>
  <si>
    <t>-</t>
    <phoneticPr fontId="5"/>
  </si>
  <si>
    <t>事業の自走化に向けた仕組みが組み込まれているかを審査項目に盛り込んでおり、本交付金の採択事業の選定に向けた審査を通じて受益者との負担関係の妥当性を確保している。</t>
    <rPh sb="0" eb="2">
      <t>ジギョウ</t>
    </rPh>
    <rPh sb="3" eb="5">
      <t>ジソウ</t>
    </rPh>
    <rPh sb="5" eb="6">
      <t>カ</t>
    </rPh>
    <rPh sb="7" eb="8">
      <t>ム</t>
    </rPh>
    <rPh sb="10" eb="12">
      <t>シク</t>
    </rPh>
    <rPh sb="14" eb="15">
      <t>ク</t>
    </rPh>
    <rPh sb="16" eb="17">
      <t>コ</t>
    </rPh>
    <rPh sb="24" eb="26">
      <t>シンサ</t>
    </rPh>
    <rPh sb="26" eb="28">
      <t>コウモク</t>
    </rPh>
    <rPh sb="29" eb="30">
      <t>モ</t>
    </rPh>
    <rPh sb="31" eb="32">
      <t>コ</t>
    </rPh>
    <rPh sb="37" eb="38">
      <t>ホン</t>
    </rPh>
    <rPh sb="38" eb="41">
      <t>コウフキン</t>
    </rPh>
    <rPh sb="42" eb="44">
      <t>サイタク</t>
    </rPh>
    <rPh sb="44" eb="46">
      <t>ジギョウ</t>
    </rPh>
    <rPh sb="47" eb="49">
      <t>センテイ</t>
    </rPh>
    <rPh sb="50" eb="51">
      <t>ム</t>
    </rPh>
    <rPh sb="53" eb="55">
      <t>シンサ</t>
    </rPh>
    <rPh sb="56" eb="57">
      <t>ツウ</t>
    </rPh>
    <rPh sb="59" eb="62">
      <t>ジュエキシャ</t>
    </rPh>
    <rPh sb="64" eb="66">
      <t>フタン</t>
    </rPh>
    <rPh sb="66" eb="68">
      <t>カンケイ</t>
    </rPh>
    <rPh sb="69" eb="72">
      <t>ダトウセイ</t>
    </rPh>
    <rPh sb="73" eb="75">
      <t>カクホ</t>
    </rPh>
    <phoneticPr fontId="3"/>
  </si>
  <si>
    <t>本交付金を活用した事業については、全て成果目標型のKPIを実施団体が設定していることに加え、KPIの妥当性についても、支援対象事業の選定に係る審査において確認しており、成果目標に見合った実績を実現できている。</t>
    <rPh sb="0" eb="1">
      <t>ホン</t>
    </rPh>
    <rPh sb="1" eb="4">
      <t>コウフキン</t>
    </rPh>
    <rPh sb="5" eb="7">
      <t>カツヨウ</t>
    </rPh>
    <rPh sb="9" eb="11">
      <t>ジギョウ</t>
    </rPh>
    <rPh sb="17" eb="18">
      <t>スベ</t>
    </rPh>
    <rPh sb="19" eb="21">
      <t>セイカ</t>
    </rPh>
    <rPh sb="21" eb="24">
      <t>モクヒョウガタ</t>
    </rPh>
    <rPh sb="29" eb="31">
      <t>ジッシ</t>
    </rPh>
    <rPh sb="31" eb="33">
      <t>ダンタイ</t>
    </rPh>
    <rPh sb="34" eb="36">
      <t>セッテイ</t>
    </rPh>
    <rPh sb="43" eb="44">
      <t>クワ</t>
    </rPh>
    <rPh sb="50" eb="53">
      <t>ダトウセイ</t>
    </rPh>
    <rPh sb="59" eb="61">
      <t>シエン</t>
    </rPh>
    <rPh sb="61" eb="63">
      <t>タイショウ</t>
    </rPh>
    <rPh sb="63" eb="65">
      <t>ジギョウ</t>
    </rPh>
    <rPh sb="66" eb="68">
      <t>センテイ</t>
    </rPh>
    <rPh sb="69" eb="70">
      <t>カカ</t>
    </rPh>
    <rPh sb="71" eb="73">
      <t>シンサ</t>
    </rPh>
    <rPh sb="77" eb="79">
      <t>カクニン</t>
    </rPh>
    <rPh sb="84" eb="86">
      <t>セイカ</t>
    </rPh>
    <rPh sb="86" eb="88">
      <t>モクヒョウ</t>
    </rPh>
    <rPh sb="89" eb="91">
      <t>ミア</t>
    </rPh>
    <rPh sb="93" eb="95">
      <t>ジッセキ</t>
    </rPh>
    <rPh sb="96" eb="98">
      <t>ジツゲン</t>
    </rPh>
    <phoneticPr fontId="3"/>
  </si>
  <si>
    <t>本交付金の支援対象事業の選定に当たり、支援対象事業において他の手段・方法等の活用が可能かあるいは効果的かという観点からも審査することとしている。</t>
    <rPh sb="19" eb="21">
      <t>シエン</t>
    </rPh>
    <rPh sb="21" eb="23">
      <t>タイショウ</t>
    </rPh>
    <rPh sb="23" eb="25">
      <t>ジギョウ</t>
    </rPh>
    <rPh sb="29" eb="30">
      <t>ホカ</t>
    </rPh>
    <rPh sb="31" eb="33">
      <t>シュダン</t>
    </rPh>
    <rPh sb="34" eb="36">
      <t>ホウホウ</t>
    </rPh>
    <rPh sb="36" eb="37">
      <t>ナド</t>
    </rPh>
    <rPh sb="38" eb="40">
      <t>カツヨウ</t>
    </rPh>
    <rPh sb="41" eb="43">
      <t>カノウ</t>
    </rPh>
    <rPh sb="48" eb="51">
      <t>コウカテキ</t>
    </rPh>
    <rPh sb="55" eb="57">
      <t>カンテン</t>
    </rPh>
    <rPh sb="60" eb="62">
      <t>シンサ</t>
    </rPh>
    <phoneticPr fontId="3"/>
  </si>
  <si>
    <t>地方公共団体が計画の策定にあたり、事業の確定等の調整のために不測の日数を要し、計画を再検討した結果、交付対象事業の完了が平成32年3月下旬になること等のためであり、妥当である。</t>
    <rPh sb="82" eb="84">
      <t>ダトウ</t>
    </rPh>
    <phoneticPr fontId="3"/>
  </si>
  <si>
    <t>未申請団体等における事業構築に向けたアウトリーチ支援により利用団体の裾野の拡大を目指す必要がある。</t>
    <rPh sb="0" eb="3">
      <t>ミシンセイ</t>
    </rPh>
    <rPh sb="3" eb="5">
      <t>ダンタイ</t>
    </rPh>
    <rPh sb="5" eb="6">
      <t>ナド</t>
    </rPh>
    <rPh sb="10" eb="12">
      <t>ジギョウ</t>
    </rPh>
    <rPh sb="12" eb="14">
      <t>コウチク</t>
    </rPh>
    <rPh sb="15" eb="16">
      <t>ム</t>
    </rPh>
    <rPh sb="24" eb="26">
      <t>シエン</t>
    </rPh>
    <rPh sb="29" eb="31">
      <t>リヨウ</t>
    </rPh>
    <rPh sb="31" eb="33">
      <t>ダンタイ</t>
    </rPh>
    <rPh sb="34" eb="36">
      <t>スソノ</t>
    </rPh>
    <rPh sb="37" eb="39">
      <t>カクダイ</t>
    </rPh>
    <rPh sb="40" eb="42">
      <t>メザ</t>
    </rPh>
    <rPh sb="43" eb="45">
      <t>ヒツヨウ</t>
    </rPh>
    <phoneticPr fontId="3"/>
  </si>
  <si>
    <t>本交付金の支援対象事業の選定に当たり、活用が見込まれない施設等が対象にならないように配慮している。</t>
    <rPh sb="0" eb="1">
      <t>ホン</t>
    </rPh>
    <rPh sb="1" eb="4">
      <t>コウフキン</t>
    </rPh>
    <rPh sb="5" eb="7">
      <t>シエン</t>
    </rPh>
    <rPh sb="7" eb="9">
      <t>タイショウ</t>
    </rPh>
    <rPh sb="9" eb="11">
      <t>ジギョウ</t>
    </rPh>
    <rPh sb="12" eb="14">
      <t>センテイ</t>
    </rPh>
    <rPh sb="15" eb="16">
      <t>ア</t>
    </rPh>
    <rPh sb="19" eb="21">
      <t>カツヨウ</t>
    </rPh>
    <rPh sb="22" eb="24">
      <t>ミコ</t>
    </rPh>
    <rPh sb="28" eb="30">
      <t>シセツ</t>
    </rPh>
    <rPh sb="30" eb="31">
      <t>ナド</t>
    </rPh>
    <rPh sb="32" eb="34">
      <t>タイショウ</t>
    </rPh>
    <rPh sb="42" eb="44">
      <t>ハイリョ</t>
    </rPh>
    <phoneticPr fontId="3"/>
  </si>
  <si>
    <t>0031</t>
    <phoneticPr fontId="5"/>
  </si>
  <si>
    <t>本交付金は、各地方公共団体の総合戦略に位置付けられた事業のうち先導的なものを安定的かつ継続的に支援することで、地方創生の更なる深化を目指すものであり、国が実施すべきものである。</t>
    <rPh sb="31" eb="34">
      <t>センドウテキ</t>
    </rPh>
    <rPh sb="38" eb="41">
      <t>アンテイテキ</t>
    </rPh>
    <rPh sb="43" eb="46">
      <t>ケイゾクテキ</t>
    </rPh>
    <rPh sb="47" eb="49">
      <t>シエン</t>
    </rPh>
    <rPh sb="60" eb="61">
      <t>サラ</t>
    </rPh>
    <rPh sb="63" eb="65">
      <t>シンカ</t>
    </rPh>
    <rPh sb="66" eb="68">
      <t>メザ</t>
    </rPh>
    <phoneticPr fontId="3"/>
  </si>
  <si>
    <t>点検対象外</t>
    <phoneticPr fontId="5"/>
  </si>
  <si>
    <t>交付金事業の効果測定や検証を行い、適切な交付金活用のためのフォローアップに努めるべき。
また、予算の効率的執行に努め、執行率が低率であることにも留意しながら、概算要求への適切な反映に努めるべき。</t>
    <phoneticPr fontId="5"/>
  </si>
  <si>
    <t>地方創生拠点整備交付金</t>
    <rPh sb="0" eb="11">
      <t>キョテン</t>
    </rPh>
    <phoneticPr fontId="5"/>
  </si>
  <si>
    <t>「新しい日本のための優先課題推進枠」10,000
令和２年度に必要な計画に係る事業費を計上</t>
    <phoneticPr fontId="5"/>
  </si>
  <si>
    <t>所見を踏まえ、フォローアップに努めてまいりたい。</t>
    <rPh sb="0" eb="2">
      <t>ショケン</t>
    </rPh>
    <rPh sb="3" eb="4">
      <t>フ</t>
    </rPh>
    <rPh sb="15" eb="16">
      <t>ツト</t>
    </rPh>
    <phoneticPr fontId="5"/>
  </si>
  <si>
    <t>参事官：島田　勝則
参事官：橋本　真吾</t>
    <rPh sb="4" eb="6">
      <t>シマダ</t>
    </rPh>
    <rPh sb="7" eb="9">
      <t>カツノリ</t>
    </rPh>
    <phoneticPr fontId="5"/>
  </si>
  <si>
    <t>平成29年度行政事業レビュー公開プロセス　（0030）地方創生推進交付金
　　　　　　　　　　　　　　　　　　　　　　　　　　　（0031）地方創生拠点整備交付金
　　　　　　　　　　　　　　　　　　　　　　　　　　　（0136）交付金効果検証事業に必要な経費
【評価結果】事業全体の抜本的な改善
【取りまとめコメント】地方公共団体が行うKPIの設定や効果検証の方法について、国が明確に示すことが、事業を適切に推進する上で必要である。
　　　　　　　　　　　　 国は、これまでの経験を踏まえ、PDCAサイクルを有効に機能させる観点から、地方公共団体の対応能力を勘案しつつ、
　　　　　　　　　　　 　本事業の執行の仕組みについて、抜本的な見直しを急ぐべきである。
【対応】これまでの経験及び効果検証事業の結果を踏まえ、ＰＤＣＡサイクルを有効に機能させる観点から、地方公共団体の対応能力を勘案しつつ、
　　　　交付金事業の執行を行うこととしたい。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</si>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</sst>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146397</xdr:colOff>
      <xdr:row>741</xdr:row>
      <xdr:rowOff>252530</xdr:rowOff>
    </xdr:from>
    <xdr:to>
      <xdr:col>30</xdr:col>
      <xdr:colOff>171210</xdr:colOff>
      <xdr:row>744</xdr:row>
      <xdr:rowOff>149597</xdr:rowOff>
    </xdr:to>
    <xdr:sp macro="" textlink="">
      <xdr:nvSpPr>
        <xdr:cNvPr id="3" name="正方形/長方形 2"/>
        <xdr:cNvSpPr/>
      </xdr:nvSpPr>
      <xdr:spPr>
        <a:xfrm>
          <a:off x="3146772" y="34437755"/>
          <a:ext cx="3025188" cy="9543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endParaRPr kumimoji="1" lang="en-US" altLang="ja-JP" sz="1400"/>
        </a:p>
        <a:p>
          <a:pPr algn="ctr"/>
          <a:r>
            <a:rPr kumimoji="1" lang="en-US" altLang="ja-JP" sz="1400">
              <a:latin typeface="+mj-ea"/>
              <a:ea typeface="+mj-ea"/>
            </a:rPr>
            <a:t>25,482</a:t>
          </a:r>
          <a:r>
            <a:rPr kumimoji="1" lang="ja-JP" altLang="en-US" sz="1400"/>
            <a:t>百万円</a:t>
          </a:r>
        </a:p>
      </xdr:txBody>
    </xdr:sp>
    <xdr:clientData/>
  </xdr:twoCellAnchor>
  <xdr:twoCellAnchor>
    <xdr:from>
      <xdr:col>15</xdr:col>
      <xdr:colOff>154241</xdr:colOff>
      <xdr:row>752</xdr:row>
      <xdr:rowOff>254612</xdr:rowOff>
    </xdr:from>
    <xdr:to>
      <xdr:col>30</xdr:col>
      <xdr:colOff>135191</xdr:colOff>
      <xdr:row>756</xdr:row>
      <xdr:rowOff>717</xdr:rowOff>
    </xdr:to>
    <xdr:sp macro="" textlink="">
      <xdr:nvSpPr>
        <xdr:cNvPr id="4" name="正方形/長方形 3"/>
        <xdr:cNvSpPr/>
      </xdr:nvSpPr>
      <xdr:spPr>
        <a:xfrm>
          <a:off x="3154616" y="38316512"/>
          <a:ext cx="2981325" cy="115580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a:p>
          <a:pPr algn="ctr"/>
          <a:r>
            <a:rPr kumimoji="1" lang="en-US" altLang="ja-JP" sz="1400">
              <a:latin typeface="+mj-ea"/>
              <a:ea typeface="+mj-ea"/>
            </a:rPr>
            <a:t>25,482</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（うち</a:t>
          </a:r>
          <a:r>
            <a:rPr kumimoji="1" lang="en-US" altLang="ja-JP" sz="1400">
              <a:latin typeface="+mj-ea"/>
              <a:ea typeface="+mj-ea"/>
            </a:rPr>
            <a:t>6,521</a:t>
          </a:r>
          <a:r>
            <a:rPr kumimoji="1" lang="ja-JP" altLang="en-US" sz="1400">
              <a:latin typeface="+mj-ea"/>
              <a:ea typeface="+mj-ea"/>
            </a:rPr>
            <a:t>百万円は基金造成）</a:t>
          </a:r>
        </a:p>
      </xdr:txBody>
    </xdr:sp>
    <xdr:clientData/>
  </xdr:twoCellAnchor>
  <xdr:twoCellAnchor>
    <xdr:from>
      <xdr:col>23</xdr:col>
      <xdr:colOff>158323</xdr:colOff>
      <xdr:row>746</xdr:row>
      <xdr:rowOff>299115</xdr:rowOff>
    </xdr:from>
    <xdr:to>
      <xdr:col>23</xdr:col>
      <xdr:colOff>158323</xdr:colOff>
      <xdr:row>752</xdr:row>
      <xdr:rowOff>82361</xdr:rowOff>
    </xdr:to>
    <xdr:cxnSp macro="">
      <xdr:nvCxnSpPr>
        <xdr:cNvPr id="5" name="直線矢印コネクタ 4"/>
        <xdr:cNvCxnSpPr/>
      </xdr:nvCxnSpPr>
      <xdr:spPr>
        <a:xfrm>
          <a:off x="4758898" y="36246465"/>
          <a:ext cx="0" cy="1897796"/>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168809</xdr:colOff>
      <xdr:row>744</xdr:row>
      <xdr:rowOff>250450</xdr:rowOff>
    </xdr:from>
    <xdr:to>
      <xdr:col>30</xdr:col>
      <xdr:colOff>171210</xdr:colOff>
      <xdr:row>746</xdr:row>
      <xdr:rowOff>162404</xdr:rowOff>
    </xdr:to>
    <xdr:sp macro="" textlink="">
      <xdr:nvSpPr>
        <xdr:cNvPr id="6" name="大かっこ 5"/>
        <xdr:cNvSpPr/>
      </xdr:nvSpPr>
      <xdr:spPr>
        <a:xfrm>
          <a:off x="3169184" y="35492950"/>
          <a:ext cx="3002776" cy="61680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予算一括計上、実施計画審査</a:t>
          </a:r>
        </a:p>
      </xdr:txBody>
    </xdr:sp>
    <xdr:clientData/>
  </xdr:twoCellAnchor>
  <xdr:twoCellAnchor>
    <xdr:from>
      <xdr:col>16</xdr:col>
      <xdr:colOff>63473</xdr:colOff>
      <xdr:row>756</xdr:row>
      <xdr:rowOff>74681</xdr:rowOff>
    </xdr:from>
    <xdr:to>
      <xdr:col>30</xdr:col>
      <xdr:colOff>34339</xdr:colOff>
      <xdr:row>757</xdr:row>
      <xdr:rowOff>5045</xdr:rowOff>
    </xdr:to>
    <xdr:sp macro="" textlink="">
      <xdr:nvSpPr>
        <xdr:cNvPr id="7" name="大かっこ 6"/>
        <xdr:cNvSpPr/>
      </xdr:nvSpPr>
      <xdr:spPr>
        <a:xfrm>
          <a:off x="3263873" y="39546281"/>
          <a:ext cx="2771216" cy="597114"/>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15</xdr:col>
      <xdr:colOff>11206</xdr:colOff>
      <xdr:row>740</xdr:row>
      <xdr:rowOff>302559</xdr:rowOff>
    </xdr:from>
    <xdr:ext cx="1690591" cy="233397"/>
    <xdr:sp macro="" textlink="">
      <xdr:nvSpPr>
        <xdr:cNvPr id="8" name="テキスト ボックス 7"/>
        <xdr:cNvSpPr txBox="1"/>
      </xdr:nvSpPr>
      <xdr:spPr>
        <a:xfrm>
          <a:off x="3059206" y="35037059"/>
          <a:ext cx="169059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平成</a:t>
          </a:r>
          <a:r>
            <a:rPr kumimoji="1" lang="en-US" altLang="ja-JP" sz="1400"/>
            <a:t>30</a:t>
          </a:r>
          <a:r>
            <a:rPr kumimoji="1" lang="ja-JP" altLang="en-US" sz="1400"/>
            <a:t>年度イメージ</a:t>
          </a:r>
          <a:r>
            <a:rPr kumimoji="1" lang="en-US" altLang="ja-JP" sz="1400"/>
            <a:t>】</a:t>
          </a:r>
          <a:endParaRPr kumimoji="1" lang="ja-JP" altLang="en-US" sz="1400"/>
        </a:p>
      </xdr:txBody>
    </xdr:sp>
    <xdr:clientData/>
  </xdr:oneCellAnchor>
  <xdr:oneCellAnchor>
    <xdr:from>
      <xdr:col>24</xdr:col>
      <xdr:colOff>130308</xdr:colOff>
      <xdr:row>749</xdr:row>
      <xdr:rowOff>61470</xdr:rowOff>
    </xdr:from>
    <xdr:ext cx="538609" cy="233397"/>
    <xdr:sp macro="" textlink="">
      <xdr:nvSpPr>
        <xdr:cNvPr id="9" name="テキスト ボックス 8"/>
        <xdr:cNvSpPr txBox="1"/>
      </xdr:nvSpPr>
      <xdr:spPr>
        <a:xfrm>
          <a:off x="4930908" y="37066095"/>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387</v>
      </c>
      <c r="AP2" s="205"/>
      <c r="AQ2" s="205"/>
      <c r="AR2" s="65" t="str">
        <f>IF(OR(AO2="　", AO2=""), "", "-")</f>
        <v/>
      </c>
      <c r="AS2" s="206">
        <v>32</v>
      </c>
      <c r="AT2" s="206"/>
      <c r="AU2" s="206"/>
      <c r="AV2" s="43" t="str">
        <f>IF(AW2="", "", "-")</f>
        <v/>
      </c>
      <c r="AW2" s="385"/>
      <c r="AX2" s="385"/>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493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52.5" customHeight="1" x14ac:dyDescent="0.15">
      <c r="A5" s="694" t="s">
        <v>66</v>
      </c>
      <c r="B5" s="695"/>
      <c r="C5" s="695"/>
      <c r="D5" s="695"/>
      <c r="E5" s="695"/>
      <c r="F5" s="696"/>
      <c r="G5" s="544" t="s">
        <v>74</v>
      </c>
      <c r="H5" s="545"/>
      <c r="I5" s="545"/>
      <c r="J5" s="545"/>
      <c r="K5" s="545"/>
      <c r="L5" s="545"/>
      <c r="M5" s="546" t="s">
        <v>65</v>
      </c>
      <c r="N5" s="547"/>
      <c r="O5" s="547"/>
      <c r="P5" s="547"/>
      <c r="Q5" s="547"/>
      <c r="R5" s="548"/>
      <c r="S5" s="549" t="s">
        <v>82</v>
      </c>
      <c r="T5" s="545"/>
      <c r="U5" s="545"/>
      <c r="V5" s="545"/>
      <c r="W5" s="545"/>
      <c r="X5" s="550"/>
      <c r="Y5" s="700" t="s">
        <v>3</v>
      </c>
      <c r="Z5" s="701"/>
      <c r="AA5" s="701"/>
      <c r="AB5" s="701"/>
      <c r="AC5" s="701"/>
      <c r="AD5" s="702"/>
      <c r="AE5" s="703" t="s">
        <v>481</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494</v>
      </c>
      <c r="H7" s="819"/>
      <c r="I7" s="819"/>
      <c r="J7" s="819"/>
      <c r="K7" s="819"/>
      <c r="L7" s="819"/>
      <c r="M7" s="819"/>
      <c r="N7" s="819"/>
      <c r="O7" s="819"/>
      <c r="P7" s="819"/>
      <c r="Q7" s="819"/>
      <c r="R7" s="819"/>
      <c r="S7" s="819"/>
      <c r="T7" s="819"/>
      <c r="U7" s="819"/>
      <c r="V7" s="819"/>
      <c r="W7" s="819"/>
      <c r="X7" s="820"/>
      <c r="Y7" s="383" t="s">
        <v>434</v>
      </c>
      <c r="Z7" s="282"/>
      <c r="AA7" s="282"/>
      <c r="AB7" s="282"/>
      <c r="AC7" s="282"/>
      <c r="AD7" s="384"/>
      <c r="AE7" s="371" t="s">
        <v>521</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5" t="s">
        <v>330</v>
      </c>
      <c r="B8" s="816"/>
      <c r="C8" s="816"/>
      <c r="D8" s="816"/>
      <c r="E8" s="816"/>
      <c r="F8" s="817"/>
      <c r="G8" s="209" t="str">
        <f>入力規則等!A28</f>
        <v>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495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496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0</v>
      </c>
      <c r="Q13" s="95"/>
      <c r="R13" s="95"/>
      <c r="S13" s="95"/>
      <c r="T13" s="95"/>
      <c r="U13" s="95"/>
      <c r="V13" s="96"/>
      <c r="W13" s="94">
        <v>0</v>
      </c>
      <c r="X13" s="95"/>
      <c r="Y13" s="95"/>
      <c r="Z13" s="95"/>
      <c r="AA13" s="95"/>
      <c r="AB13" s="95"/>
      <c r="AC13" s="96"/>
      <c r="AD13" s="94">
        <v>0</v>
      </c>
      <c r="AE13" s="95"/>
      <c r="AF13" s="95"/>
      <c r="AG13" s="95"/>
      <c r="AH13" s="95"/>
      <c r="AI13" s="95"/>
      <c r="AJ13" s="96"/>
      <c r="AK13" s="94">
        <v>0</v>
      </c>
      <c r="AL13" s="95"/>
      <c r="AM13" s="95"/>
      <c r="AN13" s="95"/>
      <c r="AO13" s="95"/>
      <c r="AP13" s="95"/>
      <c r="AQ13" s="96"/>
      <c r="AR13" s="91">
        <v>10000</v>
      </c>
      <c r="AS13" s="92"/>
      <c r="AT13" s="92"/>
      <c r="AU13" s="92"/>
      <c r="AV13" s="92"/>
      <c r="AW13" s="92"/>
      <c r="AX13" s="382"/>
    </row>
    <row r="14" spans="1:50" ht="21" customHeight="1" x14ac:dyDescent="0.15">
      <c r="A14" s="128"/>
      <c r="B14" s="129"/>
      <c r="C14" s="129"/>
      <c r="D14" s="129"/>
      <c r="E14" s="129"/>
      <c r="F14" s="130"/>
      <c r="G14" s="730"/>
      <c r="H14" s="731"/>
      <c r="I14" s="561" t="s">
        <v>8</v>
      </c>
      <c r="J14" s="615"/>
      <c r="K14" s="615"/>
      <c r="L14" s="615"/>
      <c r="M14" s="615"/>
      <c r="N14" s="615"/>
      <c r="O14" s="616"/>
      <c r="P14" s="94">
        <v>86980</v>
      </c>
      <c r="Q14" s="95"/>
      <c r="R14" s="95"/>
      <c r="S14" s="95"/>
      <c r="T14" s="95"/>
      <c r="U14" s="95"/>
      <c r="V14" s="96"/>
      <c r="W14" s="94">
        <v>60000</v>
      </c>
      <c r="X14" s="95"/>
      <c r="Y14" s="95"/>
      <c r="Z14" s="95"/>
      <c r="AA14" s="95"/>
      <c r="AB14" s="95"/>
      <c r="AC14" s="96"/>
      <c r="AD14" s="94">
        <v>57000</v>
      </c>
      <c r="AE14" s="95"/>
      <c r="AF14" s="95"/>
      <c r="AG14" s="95"/>
      <c r="AH14" s="95"/>
      <c r="AI14" s="95"/>
      <c r="AJ14" s="96"/>
      <c r="AK14" s="94" t="s">
        <v>522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497</v>
      </c>
      <c r="Q15" s="95"/>
      <c r="R15" s="95"/>
      <c r="S15" s="95"/>
      <c r="T15" s="95"/>
      <c r="U15" s="95"/>
      <c r="V15" s="96"/>
      <c r="W15" s="94">
        <v>86645</v>
      </c>
      <c r="X15" s="95"/>
      <c r="Y15" s="95"/>
      <c r="Z15" s="95"/>
      <c r="AA15" s="95"/>
      <c r="AB15" s="95"/>
      <c r="AC15" s="96"/>
      <c r="AD15" s="94">
        <v>62853</v>
      </c>
      <c r="AE15" s="95"/>
      <c r="AF15" s="95"/>
      <c r="AG15" s="95"/>
      <c r="AH15" s="95"/>
      <c r="AI15" s="95"/>
      <c r="AJ15" s="96"/>
      <c r="AK15" s="94">
        <v>59016</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-86645</v>
      </c>
      <c r="Q16" s="95"/>
      <c r="R16" s="95"/>
      <c r="S16" s="95"/>
      <c r="T16" s="95"/>
      <c r="U16" s="95"/>
      <c r="V16" s="96"/>
      <c r="W16" s="94">
        <v>-62853</v>
      </c>
      <c r="X16" s="95"/>
      <c r="Y16" s="95"/>
      <c r="Z16" s="95"/>
      <c r="AA16" s="95"/>
      <c r="AB16" s="95"/>
      <c r="AC16" s="96"/>
      <c r="AD16" s="94">
        <v>-59016</v>
      </c>
      <c r="AE16" s="95"/>
      <c r="AF16" s="95"/>
      <c r="AG16" s="95"/>
      <c r="AH16" s="95"/>
      <c r="AI16" s="95"/>
      <c r="AJ16" s="96"/>
      <c r="AK16" s="94" t="s">
        <v>522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497</v>
      </c>
      <c r="Q17" s="95"/>
      <c r="R17" s="95"/>
      <c r="S17" s="95"/>
      <c r="T17" s="95"/>
      <c r="U17" s="95"/>
      <c r="V17" s="96"/>
      <c r="W17" s="94" t="s">
        <v>497</v>
      </c>
      <c r="X17" s="95"/>
      <c r="Y17" s="95"/>
      <c r="Z17" s="95"/>
      <c r="AA17" s="95"/>
      <c r="AB17" s="95"/>
      <c r="AC17" s="96"/>
      <c r="AD17" s="94"/>
      <c r="AE17" s="95"/>
      <c r="AF17" s="95"/>
      <c r="AG17" s="95"/>
      <c r="AH17" s="95"/>
      <c r="AI17" s="95"/>
      <c r="AJ17" s="96"/>
      <c r="AK17" s="94" t="s">
        <v>522</v>
      </c>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32"/>
      <c r="H18" s="733"/>
      <c r="I18" s="720" t="s">
        <v>20</v>
      </c>
      <c r="J18" s="721"/>
      <c r="K18" s="721"/>
      <c r="L18" s="721"/>
      <c r="M18" s="721"/>
      <c r="N18" s="721"/>
      <c r="O18" s="722"/>
      <c r="P18" s="100">
        <f>SUM(P13:V17)</f>
        <v>335</v>
      </c>
      <c r="Q18" s="101"/>
      <c r="R18" s="101"/>
      <c r="S18" s="101"/>
      <c r="T18" s="101"/>
      <c r="U18" s="101"/>
      <c r="V18" s="102"/>
      <c r="W18" s="100">
        <f>SUM(W13:AC17)</f>
        <v>83792</v>
      </c>
      <c r="X18" s="101"/>
      <c r="Y18" s="101"/>
      <c r="Z18" s="101"/>
      <c r="AA18" s="101"/>
      <c r="AB18" s="101"/>
      <c r="AC18" s="102"/>
      <c r="AD18" s="100">
        <f>SUM(AD13:AJ17)</f>
        <v>60837</v>
      </c>
      <c r="AE18" s="101"/>
      <c r="AF18" s="101"/>
      <c r="AG18" s="101"/>
      <c r="AH18" s="101"/>
      <c r="AI18" s="101"/>
      <c r="AJ18" s="102"/>
      <c r="AK18" s="100">
        <f>SUM(AK13:AQ17)</f>
        <v>59016</v>
      </c>
      <c r="AL18" s="101"/>
      <c r="AM18" s="101"/>
      <c r="AN18" s="101"/>
      <c r="AO18" s="101"/>
      <c r="AP18" s="101"/>
      <c r="AQ18" s="102"/>
      <c r="AR18" s="100">
        <f>SUM(AR13:AX17)</f>
        <v>10000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37</v>
      </c>
      <c r="Q19" s="95"/>
      <c r="R19" s="95"/>
      <c r="S19" s="95"/>
      <c r="T19" s="95"/>
      <c r="U19" s="95"/>
      <c r="V19" s="96"/>
      <c r="W19" s="94">
        <v>57147</v>
      </c>
      <c r="X19" s="95"/>
      <c r="Y19" s="95"/>
      <c r="Z19" s="95"/>
      <c r="AA19" s="95"/>
      <c r="AB19" s="95"/>
      <c r="AC19" s="96"/>
      <c r="AD19" s="94">
        <v>25482</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0.11044776119402985</v>
      </c>
      <c r="Q20" s="525"/>
      <c r="R20" s="525"/>
      <c r="S20" s="525"/>
      <c r="T20" s="525"/>
      <c r="U20" s="525"/>
      <c r="V20" s="525"/>
      <c r="W20" s="525">
        <f t="shared" ref="W20" si="0">IF(W18=0, "-", SUM(W19)/W18)</f>
        <v>0.68201021577238874</v>
      </c>
      <c r="X20" s="525"/>
      <c r="Y20" s="525"/>
      <c r="Z20" s="525"/>
      <c r="AA20" s="525"/>
      <c r="AB20" s="525"/>
      <c r="AC20" s="525"/>
      <c r="AD20" s="525">
        <f t="shared" ref="AD20" si="1">IF(AD18=0, "-", SUM(AD19)/AD18)</f>
        <v>0.4188569456087578</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20" t="s">
        <v>398</v>
      </c>
      <c r="H21" s="921"/>
      <c r="I21" s="921"/>
      <c r="J21" s="921"/>
      <c r="K21" s="921"/>
      <c r="L21" s="921"/>
      <c r="M21" s="921"/>
      <c r="N21" s="921"/>
      <c r="O21" s="921"/>
      <c r="P21" s="525">
        <f>IF(P19=0, "-", SUM(P19)/SUM(P13,P14))</f>
        <v>4.2538514601057713E-4</v>
      </c>
      <c r="Q21" s="525"/>
      <c r="R21" s="525"/>
      <c r="S21" s="525"/>
      <c r="T21" s="525"/>
      <c r="U21" s="525"/>
      <c r="V21" s="525"/>
      <c r="W21" s="525">
        <f t="shared" ref="W21" si="2">IF(W19=0, "-", SUM(W19)/SUM(W13,W14))</f>
        <v>0.95245000000000002</v>
      </c>
      <c r="X21" s="525"/>
      <c r="Y21" s="525"/>
      <c r="Z21" s="525"/>
      <c r="AA21" s="525"/>
      <c r="AB21" s="525"/>
      <c r="AC21" s="525"/>
      <c r="AD21" s="525">
        <f t="shared" ref="AD21" si="3">IF(AD19=0, "-", SUM(AD19)/SUM(AD13,AD14))</f>
        <v>0.44705263157894737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550</v>
      </c>
      <c r="H23" s="173"/>
      <c r="I23" s="173"/>
      <c r="J23" s="173"/>
      <c r="K23" s="173"/>
      <c r="L23" s="173"/>
      <c r="M23" s="173"/>
      <c r="N23" s="173"/>
      <c r="O23" s="174"/>
      <c r="P23" s="91" t="s">
        <v>523</v>
      </c>
      <c r="Q23" s="92"/>
      <c r="R23" s="92"/>
      <c r="S23" s="92"/>
      <c r="T23" s="92"/>
      <c r="U23" s="92"/>
      <c r="V23" s="93"/>
      <c r="W23" s="91">
        <v>10000</v>
      </c>
      <c r="X23" s="92"/>
      <c r="Y23" s="92"/>
      <c r="Z23" s="92"/>
      <c r="AA23" s="92"/>
      <c r="AB23" s="92"/>
      <c r="AC23" s="93"/>
      <c r="AD23" s="195" t="s">
        <v>551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0</v>
      </c>
      <c r="Q29" s="95"/>
      <c r="R29" s="95"/>
      <c r="S29" s="95"/>
      <c r="T29" s="95"/>
      <c r="U29" s="95"/>
      <c r="V29" s="96"/>
      <c r="W29" s="213">
        <f>AR13</f>
        <v>10000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8"/>
      <c r="I30" s="378"/>
      <c r="J30" s="378"/>
      <c r="K30" s="378"/>
      <c r="L30" s="378"/>
      <c r="M30" s="378"/>
      <c r="N30" s="378"/>
      <c r="O30" s="565"/>
      <c r="P30" s="564" t="s">
        <v>58</v>
      </c>
      <c r="Q30" s="378"/>
      <c r="R30" s="378"/>
      <c r="S30" s="378"/>
      <c r="T30" s="378"/>
      <c r="U30" s="378"/>
      <c r="V30" s="378"/>
      <c r="W30" s="378"/>
      <c r="X30" s="565"/>
      <c r="Y30" s="451"/>
      <c r="Z30" s="452"/>
      <c r="AA30" s="453"/>
      <c r="AB30" s="374" t="s">
        <v>11</v>
      </c>
      <c r="AC30" s="375"/>
      <c r="AD30" s="376"/>
      <c r="AE30" s="374" t="s">
        <v>454</v>
      </c>
      <c r="AF30" s="375"/>
      <c r="AG30" s="375"/>
      <c r="AH30" s="376"/>
      <c r="AI30" s="374" t="s">
        <v>451</v>
      </c>
      <c r="AJ30" s="375"/>
      <c r="AK30" s="375"/>
      <c r="AL30" s="376"/>
      <c r="AM30" s="377" t="s">
        <v>446</v>
      </c>
      <c r="AN30" s="377"/>
      <c r="AO30" s="377"/>
      <c r="AP30" s="374"/>
      <c r="AQ30" s="624" t="s">
        <v>306</v>
      </c>
      <c r="AR30" s="625"/>
      <c r="AS30" s="625"/>
      <c r="AT30" s="626"/>
      <c r="AU30" s="378" t="s">
        <v>252</v>
      </c>
      <c r="AV30" s="378"/>
      <c r="AW30" s="378"/>
      <c r="AX30" s="379"/>
    </row>
    <row r="31" spans="1:50" ht="18.75" customHeight="1" x14ac:dyDescent="0.15">
      <c r="A31" s="498"/>
      <c r="B31" s="499"/>
      <c r="C31" s="499"/>
      <c r="D31" s="499"/>
      <c r="E31" s="499"/>
      <c r="F31" s="500"/>
      <c r="G31" s="553"/>
      <c r="H31" s="367"/>
      <c r="I31" s="367"/>
      <c r="J31" s="367"/>
      <c r="K31" s="367"/>
      <c r="L31" s="367"/>
      <c r="M31" s="367"/>
      <c r="N31" s="367"/>
      <c r="O31" s="554"/>
      <c r="P31" s="566"/>
      <c r="Q31" s="367"/>
      <c r="R31" s="367"/>
      <c r="S31" s="367"/>
      <c r="T31" s="367"/>
      <c r="U31" s="367"/>
      <c r="V31" s="367"/>
      <c r="W31" s="367"/>
      <c r="X31" s="554"/>
      <c r="Y31" s="454"/>
      <c r="Z31" s="455"/>
      <c r="AA31" s="456"/>
      <c r="AB31" s="320"/>
      <c r="AC31" s="321"/>
      <c r="AD31" s="322"/>
      <c r="AE31" s="320"/>
      <c r="AF31" s="321"/>
      <c r="AG31" s="321"/>
      <c r="AH31" s="322"/>
      <c r="AI31" s="320"/>
      <c r="AJ31" s="321"/>
      <c r="AK31" s="321"/>
      <c r="AL31" s="322"/>
      <c r="AM31" s="364"/>
      <c r="AN31" s="364"/>
      <c r="AO31" s="364"/>
      <c r="AP31" s="320"/>
      <c r="AQ31" s="203" t="s">
        <v>522</v>
      </c>
      <c r="AR31" s="122"/>
      <c r="AS31" s="123" t="s">
        <v>307</v>
      </c>
      <c r="AT31" s="158"/>
      <c r="AU31" s="257">
        <v>32</v>
      </c>
      <c r="AV31" s="257"/>
      <c r="AW31" s="367" t="s">
        <v>296</v>
      </c>
      <c r="AX31" s="368"/>
    </row>
    <row r="32" spans="1:50" ht="23.25" customHeight="1" x14ac:dyDescent="0.15">
      <c r="A32" s="501"/>
      <c r="B32" s="499"/>
      <c r="C32" s="499"/>
      <c r="D32" s="499"/>
      <c r="E32" s="499"/>
      <c r="F32" s="500"/>
      <c r="G32" s="526" t="s">
        <v>498</v>
      </c>
      <c r="H32" s="527"/>
      <c r="I32" s="527"/>
      <c r="J32" s="527"/>
      <c r="K32" s="527"/>
      <c r="L32" s="527"/>
      <c r="M32" s="527"/>
      <c r="N32" s="527"/>
      <c r="O32" s="528"/>
      <c r="P32" s="147" t="s">
        <v>499</v>
      </c>
      <c r="Q32" s="147"/>
      <c r="R32" s="147"/>
      <c r="S32" s="147"/>
      <c r="T32" s="147"/>
      <c r="U32" s="147"/>
      <c r="V32" s="147"/>
      <c r="W32" s="147"/>
      <c r="X32" s="217"/>
      <c r="Y32" s="326" t="s">
        <v>12</v>
      </c>
      <c r="Z32" s="535"/>
      <c r="AA32" s="536"/>
      <c r="AB32" s="537" t="s">
        <v>415</v>
      </c>
      <c r="AC32" s="537"/>
      <c r="AD32" s="537"/>
      <c r="AE32" s="352">
        <v>100</v>
      </c>
      <c r="AF32" s="353"/>
      <c r="AG32" s="353"/>
      <c r="AH32" s="353"/>
      <c r="AI32" s="352">
        <v>100</v>
      </c>
      <c r="AJ32" s="353"/>
      <c r="AK32" s="353"/>
      <c r="AL32" s="353"/>
      <c r="AM32" s="352">
        <v>100</v>
      </c>
      <c r="AN32" s="353"/>
      <c r="AO32" s="353"/>
      <c r="AP32" s="353"/>
      <c r="AQ32" s="97" t="s">
        <v>522</v>
      </c>
      <c r="AR32" s="98"/>
      <c r="AS32" s="98"/>
      <c r="AT32" s="99"/>
      <c r="AU32" s="353" t="s">
        <v>522</v>
      </c>
      <c r="AV32" s="353"/>
      <c r="AW32" s="353"/>
      <c r="AX32" s="355"/>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415</v>
      </c>
      <c r="AC33" s="508"/>
      <c r="AD33" s="508"/>
      <c r="AE33" s="352">
        <v>100</v>
      </c>
      <c r="AF33" s="353"/>
      <c r="AG33" s="353"/>
      <c r="AH33" s="353"/>
      <c r="AI33" s="352">
        <v>100</v>
      </c>
      <c r="AJ33" s="353"/>
      <c r="AK33" s="353"/>
      <c r="AL33" s="353"/>
      <c r="AM33" s="352">
        <v>100</v>
      </c>
      <c r="AN33" s="353"/>
      <c r="AO33" s="353"/>
      <c r="AP33" s="353"/>
      <c r="AQ33" s="97" t="s">
        <v>522</v>
      </c>
      <c r="AR33" s="98"/>
      <c r="AS33" s="98"/>
      <c r="AT33" s="99"/>
      <c r="AU33" s="353">
        <v>100</v>
      </c>
      <c r="AV33" s="353"/>
      <c r="AW33" s="353"/>
      <c r="AX33" s="355"/>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2">
        <v>100</v>
      </c>
      <c r="AF34" s="353"/>
      <c r="AG34" s="353"/>
      <c r="AH34" s="353"/>
      <c r="AI34" s="352">
        <v>100</v>
      </c>
      <c r="AJ34" s="353"/>
      <c r="AK34" s="353"/>
      <c r="AL34" s="353"/>
      <c r="AM34" s="352">
        <v>100</v>
      </c>
      <c r="AN34" s="353"/>
      <c r="AO34" s="353"/>
      <c r="AP34" s="353"/>
      <c r="AQ34" s="97" t="s">
        <v>523</v>
      </c>
      <c r="AR34" s="98"/>
      <c r="AS34" s="98"/>
      <c r="AT34" s="99"/>
      <c r="AU34" s="353" t="s">
        <v>523</v>
      </c>
      <c r="AV34" s="353"/>
      <c r="AW34" s="353"/>
      <c r="AX34" s="355"/>
    </row>
    <row r="35" spans="1:50" ht="23.25" customHeight="1" x14ac:dyDescent="0.15">
      <c r="A35" s="891" t="s">
        <v>424</v>
      </c>
      <c r="B35" s="892"/>
      <c r="C35" s="892"/>
      <c r="D35" s="892"/>
      <c r="E35" s="892"/>
      <c r="F35" s="893"/>
      <c r="G35" s="897" t="s">
        <v>482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27" t="s">
        <v>394</v>
      </c>
      <c r="B37" s="628"/>
      <c r="C37" s="628"/>
      <c r="D37" s="628"/>
      <c r="E37" s="628"/>
      <c r="F37" s="629"/>
      <c r="G37" s="551" t="s">
        <v>264</v>
      </c>
      <c r="H37" s="369"/>
      <c r="I37" s="369"/>
      <c r="J37" s="369"/>
      <c r="K37" s="369"/>
      <c r="L37" s="369"/>
      <c r="M37" s="369"/>
      <c r="N37" s="369"/>
      <c r="O37" s="552"/>
      <c r="P37" s="617" t="s">
        <v>58</v>
      </c>
      <c r="Q37" s="369"/>
      <c r="R37" s="369"/>
      <c r="S37" s="369"/>
      <c r="T37" s="369"/>
      <c r="U37" s="369"/>
      <c r="V37" s="369"/>
      <c r="W37" s="369"/>
      <c r="X37" s="552"/>
      <c r="Y37" s="618"/>
      <c r="Z37" s="619"/>
      <c r="AA37" s="620"/>
      <c r="AB37" s="356" t="s">
        <v>11</v>
      </c>
      <c r="AC37" s="357"/>
      <c r="AD37" s="358"/>
      <c r="AE37" s="356" t="s">
        <v>454</v>
      </c>
      <c r="AF37" s="357"/>
      <c r="AG37" s="357"/>
      <c r="AH37" s="358"/>
      <c r="AI37" s="356" t="s">
        <v>451</v>
      </c>
      <c r="AJ37" s="357"/>
      <c r="AK37" s="357"/>
      <c r="AL37" s="358"/>
      <c r="AM37" s="363" t="s">
        <v>446</v>
      </c>
      <c r="AN37" s="363"/>
      <c r="AO37" s="363"/>
      <c r="AP37" s="356"/>
      <c r="AQ37" s="253" t="s">
        <v>306</v>
      </c>
      <c r="AR37" s="254"/>
      <c r="AS37" s="254"/>
      <c r="AT37" s="255"/>
      <c r="AU37" s="369" t="s">
        <v>252</v>
      </c>
      <c r="AV37" s="369"/>
      <c r="AW37" s="369"/>
      <c r="AX37" s="370"/>
    </row>
    <row r="38" spans="1:50" ht="18.75" customHeight="1" x14ac:dyDescent="0.15">
      <c r="A38" s="498"/>
      <c r="B38" s="499"/>
      <c r="C38" s="499"/>
      <c r="D38" s="499"/>
      <c r="E38" s="499"/>
      <c r="F38" s="500"/>
      <c r="G38" s="553"/>
      <c r="H38" s="367"/>
      <c r="I38" s="367"/>
      <c r="J38" s="367"/>
      <c r="K38" s="367"/>
      <c r="L38" s="367"/>
      <c r="M38" s="367"/>
      <c r="N38" s="367"/>
      <c r="O38" s="554"/>
      <c r="P38" s="566"/>
      <c r="Q38" s="367"/>
      <c r="R38" s="367"/>
      <c r="S38" s="367"/>
      <c r="T38" s="367"/>
      <c r="U38" s="367"/>
      <c r="V38" s="367"/>
      <c r="W38" s="367"/>
      <c r="X38" s="554"/>
      <c r="Y38" s="454"/>
      <c r="Z38" s="455"/>
      <c r="AA38" s="456"/>
      <c r="AB38" s="320"/>
      <c r="AC38" s="321"/>
      <c r="AD38" s="322"/>
      <c r="AE38" s="320"/>
      <c r="AF38" s="321"/>
      <c r="AG38" s="321"/>
      <c r="AH38" s="322"/>
      <c r="AI38" s="320"/>
      <c r="AJ38" s="321"/>
      <c r="AK38" s="321"/>
      <c r="AL38" s="322"/>
      <c r="AM38" s="364"/>
      <c r="AN38" s="364"/>
      <c r="AO38" s="364"/>
      <c r="AP38" s="320"/>
      <c r="AQ38" s="203" t="s">
        <v>522</v>
      </c>
      <c r="AR38" s="122"/>
      <c r="AS38" s="123" t="s">
        <v>307</v>
      </c>
      <c r="AT38" s="158"/>
      <c r="AU38" s="257">
        <v>32</v>
      </c>
      <c r="AV38" s="257"/>
      <c r="AW38" s="367" t="s">
        <v>296</v>
      </c>
      <c r="AX38" s="368"/>
    </row>
    <row r="39" spans="1:50" ht="23.25" customHeight="1" x14ac:dyDescent="0.15">
      <c r="A39" s="501"/>
      <c r="B39" s="499"/>
      <c r="C39" s="499"/>
      <c r="D39" s="499"/>
      <c r="E39" s="499"/>
      <c r="F39" s="500"/>
      <c r="G39" s="526" t="s">
        <v>483</v>
      </c>
      <c r="H39" s="527"/>
      <c r="I39" s="527"/>
      <c r="J39" s="527"/>
      <c r="K39" s="527"/>
      <c r="L39" s="527"/>
      <c r="M39" s="527"/>
      <c r="N39" s="527"/>
      <c r="O39" s="528"/>
      <c r="P39" s="147" t="s">
        <v>484</v>
      </c>
      <c r="Q39" s="147"/>
      <c r="R39" s="147"/>
      <c r="S39" s="147"/>
      <c r="T39" s="147"/>
      <c r="U39" s="147"/>
      <c r="V39" s="147"/>
      <c r="W39" s="147"/>
      <c r="X39" s="217"/>
      <c r="Y39" s="326" t="s">
        <v>12</v>
      </c>
      <c r="Z39" s="535"/>
      <c r="AA39" s="536"/>
      <c r="AB39" s="537" t="s">
        <v>415</v>
      </c>
      <c r="AC39" s="537"/>
      <c r="AD39" s="537"/>
      <c r="AE39" s="352">
        <v>100</v>
      </c>
      <c r="AF39" s="353"/>
      <c r="AG39" s="353"/>
      <c r="AH39" s="353"/>
      <c r="AI39" s="352">
        <v>51.6</v>
      </c>
      <c r="AJ39" s="353"/>
      <c r="AK39" s="353"/>
      <c r="AL39" s="353"/>
      <c r="AM39" s="352" t="s">
        <v>522</v>
      </c>
      <c r="AN39" s="353"/>
      <c r="AO39" s="353"/>
      <c r="AP39" s="353"/>
      <c r="AQ39" s="97" t="s">
        <v>522</v>
      </c>
      <c r="AR39" s="98"/>
      <c r="AS39" s="98"/>
      <c r="AT39" s="99"/>
      <c r="AU39" s="353" t="s">
        <v>522</v>
      </c>
      <c r="AV39" s="353"/>
      <c r="AW39" s="353"/>
      <c r="AX39" s="355"/>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415</v>
      </c>
      <c r="AC40" s="508"/>
      <c r="AD40" s="508"/>
      <c r="AE40" s="352">
        <v>77</v>
      </c>
      <c r="AF40" s="353"/>
      <c r="AG40" s="353"/>
      <c r="AH40" s="353"/>
      <c r="AI40" s="352">
        <v>77</v>
      </c>
      <c r="AJ40" s="353"/>
      <c r="AK40" s="353"/>
      <c r="AL40" s="353"/>
      <c r="AM40" s="352">
        <v>77</v>
      </c>
      <c r="AN40" s="353"/>
      <c r="AO40" s="353"/>
      <c r="AP40" s="353"/>
      <c r="AQ40" s="97" t="s">
        <v>522</v>
      </c>
      <c r="AR40" s="98"/>
      <c r="AS40" s="98"/>
      <c r="AT40" s="99"/>
      <c r="AU40" s="353">
        <v>77</v>
      </c>
      <c r="AV40" s="353"/>
      <c r="AW40" s="353"/>
      <c r="AX40" s="355"/>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2">
        <v>129.9</v>
      </c>
      <c r="AF41" s="353"/>
      <c r="AG41" s="353"/>
      <c r="AH41" s="353"/>
      <c r="AI41" s="352">
        <v>67</v>
      </c>
      <c r="AJ41" s="353"/>
      <c r="AK41" s="353"/>
      <c r="AL41" s="353"/>
      <c r="AM41" s="352" t="s">
        <v>524</v>
      </c>
      <c r="AN41" s="353"/>
      <c r="AO41" s="353"/>
      <c r="AP41" s="353"/>
      <c r="AQ41" s="97" t="s">
        <v>523</v>
      </c>
      <c r="AR41" s="98"/>
      <c r="AS41" s="98"/>
      <c r="AT41" s="99"/>
      <c r="AU41" s="353" t="s">
        <v>522</v>
      </c>
      <c r="AV41" s="353"/>
      <c r="AW41" s="353"/>
      <c r="AX41" s="355"/>
    </row>
    <row r="42" spans="1:50" ht="23.25" customHeight="1" x14ac:dyDescent="0.15">
      <c r="A42" s="891" t="s">
        <v>424</v>
      </c>
      <c r="B42" s="892"/>
      <c r="C42" s="892"/>
      <c r="D42" s="892"/>
      <c r="E42" s="892"/>
      <c r="F42" s="893"/>
      <c r="G42" s="897" t="s">
        <v>485</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27" t="s">
        <v>394</v>
      </c>
      <c r="B44" s="628"/>
      <c r="C44" s="628"/>
      <c r="D44" s="628"/>
      <c r="E44" s="628"/>
      <c r="F44" s="629"/>
      <c r="G44" s="551" t="s">
        <v>264</v>
      </c>
      <c r="H44" s="369"/>
      <c r="I44" s="369"/>
      <c r="J44" s="369"/>
      <c r="K44" s="369"/>
      <c r="L44" s="369"/>
      <c r="M44" s="369"/>
      <c r="N44" s="369"/>
      <c r="O44" s="552"/>
      <c r="P44" s="617" t="s">
        <v>58</v>
      </c>
      <c r="Q44" s="369"/>
      <c r="R44" s="369"/>
      <c r="S44" s="369"/>
      <c r="T44" s="369"/>
      <c r="U44" s="369"/>
      <c r="V44" s="369"/>
      <c r="W44" s="369"/>
      <c r="X44" s="552"/>
      <c r="Y44" s="618"/>
      <c r="Z44" s="619"/>
      <c r="AA44" s="620"/>
      <c r="AB44" s="356" t="s">
        <v>11</v>
      </c>
      <c r="AC44" s="357"/>
      <c r="AD44" s="358"/>
      <c r="AE44" s="356" t="s">
        <v>454</v>
      </c>
      <c r="AF44" s="357"/>
      <c r="AG44" s="357"/>
      <c r="AH44" s="358"/>
      <c r="AI44" s="356" t="s">
        <v>451</v>
      </c>
      <c r="AJ44" s="357"/>
      <c r="AK44" s="357"/>
      <c r="AL44" s="358"/>
      <c r="AM44" s="363" t="s">
        <v>446</v>
      </c>
      <c r="AN44" s="363"/>
      <c r="AO44" s="363"/>
      <c r="AP44" s="356"/>
      <c r="AQ44" s="253" t="s">
        <v>306</v>
      </c>
      <c r="AR44" s="254"/>
      <c r="AS44" s="254"/>
      <c r="AT44" s="255"/>
      <c r="AU44" s="369" t="s">
        <v>252</v>
      </c>
      <c r="AV44" s="369"/>
      <c r="AW44" s="369"/>
      <c r="AX44" s="370"/>
    </row>
    <row r="45" spans="1:50" ht="18.75" hidden="1" customHeight="1" x14ac:dyDescent="0.15">
      <c r="A45" s="498"/>
      <c r="B45" s="499"/>
      <c r="C45" s="499"/>
      <c r="D45" s="499"/>
      <c r="E45" s="499"/>
      <c r="F45" s="500"/>
      <c r="G45" s="553"/>
      <c r="H45" s="367"/>
      <c r="I45" s="367"/>
      <c r="J45" s="367"/>
      <c r="K45" s="367"/>
      <c r="L45" s="367"/>
      <c r="M45" s="367"/>
      <c r="N45" s="367"/>
      <c r="O45" s="554"/>
      <c r="P45" s="566"/>
      <c r="Q45" s="367"/>
      <c r="R45" s="367"/>
      <c r="S45" s="367"/>
      <c r="T45" s="367"/>
      <c r="U45" s="367"/>
      <c r="V45" s="367"/>
      <c r="W45" s="367"/>
      <c r="X45" s="554"/>
      <c r="Y45" s="454"/>
      <c r="Z45" s="455"/>
      <c r="AA45" s="456"/>
      <c r="AB45" s="320"/>
      <c r="AC45" s="321"/>
      <c r="AD45" s="322"/>
      <c r="AE45" s="320"/>
      <c r="AF45" s="321"/>
      <c r="AG45" s="321"/>
      <c r="AH45" s="322"/>
      <c r="AI45" s="320"/>
      <c r="AJ45" s="321"/>
      <c r="AK45" s="321"/>
      <c r="AL45" s="322"/>
      <c r="AM45" s="364"/>
      <c r="AN45" s="364"/>
      <c r="AO45" s="364"/>
      <c r="AP45" s="320"/>
      <c r="AQ45" s="203"/>
      <c r="AR45" s="122"/>
      <c r="AS45" s="123" t="s">
        <v>307</v>
      </c>
      <c r="AT45" s="158"/>
      <c r="AU45" s="257"/>
      <c r="AV45" s="257"/>
      <c r="AW45" s="367" t="s">
        <v>296</v>
      </c>
      <c r="AX45" s="368"/>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6" t="s">
        <v>12</v>
      </c>
      <c r="Z46" s="535"/>
      <c r="AA46" s="536"/>
      <c r="AB46" s="537"/>
      <c r="AC46" s="537"/>
      <c r="AD46" s="537"/>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891" t="s">
        <v>424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498" t="s">
        <v>394</v>
      </c>
      <c r="B51" s="499"/>
      <c r="C51" s="499"/>
      <c r="D51" s="499"/>
      <c r="E51" s="499"/>
      <c r="F51" s="500"/>
      <c r="G51" s="551" t="s">
        <v>264</v>
      </c>
      <c r="H51" s="369"/>
      <c r="I51" s="369"/>
      <c r="J51" s="369"/>
      <c r="K51" s="369"/>
      <c r="L51" s="369"/>
      <c r="M51" s="369"/>
      <c r="N51" s="369"/>
      <c r="O51" s="552"/>
      <c r="P51" s="617" t="s">
        <v>58</v>
      </c>
      <c r="Q51" s="369"/>
      <c r="R51" s="369"/>
      <c r="S51" s="369"/>
      <c r="T51" s="369"/>
      <c r="U51" s="369"/>
      <c r="V51" s="369"/>
      <c r="W51" s="369"/>
      <c r="X51" s="552"/>
      <c r="Y51" s="618"/>
      <c r="Z51" s="619"/>
      <c r="AA51" s="620"/>
      <c r="AB51" s="356" t="s">
        <v>11</v>
      </c>
      <c r="AC51" s="357"/>
      <c r="AD51" s="358"/>
      <c r="AE51" s="356" t="s">
        <v>454</v>
      </c>
      <c r="AF51" s="357"/>
      <c r="AG51" s="357"/>
      <c r="AH51" s="358"/>
      <c r="AI51" s="356" t="s">
        <v>451</v>
      </c>
      <c r="AJ51" s="357"/>
      <c r="AK51" s="357"/>
      <c r="AL51" s="358"/>
      <c r="AM51" s="363" t="s">
        <v>447</v>
      </c>
      <c r="AN51" s="363"/>
      <c r="AO51" s="363"/>
      <c r="AP51" s="356"/>
      <c r="AQ51" s="253" t="s">
        <v>306</v>
      </c>
      <c r="AR51" s="254"/>
      <c r="AS51" s="254"/>
      <c r="AT51" s="255"/>
      <c r="AU51" s="365" t="s">
        <v>252</v>
      </c>
      <c r="AV51" s="365"/>
      <c r="AW51" s="365"/>
      <c r="AX51" s="366"/>
    </row>
    <row r="52" spans="1:50" ht="18.75" hidden="1" customHeight="1" x14ac:dyDescent="0.15">
      <c r="A52" s="498"/>
      <c r="B52" s="499"/>
      <c r="C52" s="499"/>
      <c r="D52" s="499"/>
      <c r="E52" s="499"/>
      <c r="F52" s="500"/>
      <c r="G52" s="553"/>
      <c r="H52" s="367"/>
      <c r="I52" s="367"/>
      <c r="J52" s="367"/>
      <c r="K52" s="367"/>
      <c r="L52" s="367"/>
      <c r="M52" s="367"/>
      <c r="N52" s="367"/>
      <c r="O52" s="554"/>
      <c r="P52" s="566"/>
      <c r="Q52" s="367"/>
      <c r="R52" s="367"/>
      <c r="S52" s="367"/>
      <c r="T52" s="367"/>
      <c r="U52" s="367"/>
      <c r="V52" s="367"/>
      <c r="W52" s="367"/>
      <c r="X52" s="554"/>
      <c r="Y52" s="454"/>
      <c r="Z52" s="455"/>
      <c r="AA52" s="456"/>
      <c r="AB52" s="320"/>
      <c r="AC52" s="321"/>
      <c r="AD52" s="322"/>
      <c r="AE52" s="320"/>
      <c r="AF52" s="321"/>
      <c r="AG52" s="321"/>
      <c r="AH52" s="322"/>
      <c r="AI52" s="320"/>
      <c r="AJ52" s="321"/>
      <c r="AK52" s="321"/>
      <c r="AL52" s="322"/>
      <c r="AM52" s="364"/>
      <c r="AN52" s="364"/>
      <c r="AO52" s="364"/>
      <c r="AP52" s="320"/>
      <c r="AQ52" s="203"/>
      <c r="AR52" s="122"/>
      <c r="AS52" s="123" t="s">
        <v>307</v>
      </c>
      <c r="AT52" s="158"/>
      <c r="AU52" s="257"/>
      <c r="AV52" s="257"/>
      <c r="AW52" s="367" t="s">
        <v>296</v>
      </c>
      <c r="AX52" s="368"/>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6" t="s">
        <v>12</v>
      </c>
      <c r="Z53" s="535"/>
      <c r="AA53" s="536"/>
      <c r="AB53" s="537"/>
      <c r="AC53" s="537"/>
      <c r="AD53" s="537"/>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891" t="s">
        <v>424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498" t="s">
        <v>394</v>
      </c>
      <c r="B58" s="499"/>
      <c r="C58" s="499"/>
      <c r="D58" s="499"/>
      <c r="E58" s="499"/>
      <c r="F58" s="500"/>
      <c r="G58" s="551" t="s">
        <v>264</v>
      </c>
      <c r="H58" s="369"/>
      <c r="I58" s="369"/>
      <c r="J58" s="369"/>
      <c r="K58" s="369"/>
      <c r="L58" s="369"/>
      <c r="M58" s="369"/>
      <c r="N58" s="369"/>
      <c r="O58" s="552"/>
      <c r="P58" s="617" t="s">
        <v>58</v>
      </c>
      <c r="Q58" s="369"/>
      <c r="R58" s="369"/>
      <c r="S58" s="369"/>
      <c r="T58" s="369"/>
      <c r="U58" s="369"/>
      <c r="V58" s="369"/>
      <c r="W58" s="369"/>
      <c r="X58" s="552"/>
      <c r="Y58" s="618"/>
      <c r="Z58" s="619"/>
      <c r="AA58" s="620"/>
      <c r="AB58" s="356" t="s">
        <v>11</v>
      </c>
      <c r="AC58" s="357"/>
      <c r="AD58" s="358"/>
      <c r="AE58" s="356" t="s">
        <v>455</v>
      </c>
      <c r="AF58" s="357"/>
      <c r="AG58" s="357"/>
      <c r="AH58" s="358"/>
      <c r="AI58" s="356" t="s">
        <v>451</v>
      </c>
      <c r="AJ58" s="357"/>
      <c r="AK58" s="357"/>
      <c r="AL58" s="358"/>
      <c r="AM58" s="363" t="s">
        <v>446</v>
      </c>
      <c r="AN58" s="363"/>
      <c r="AO58" s="363"/>
      <c r="AP58" s="356"/>
      <c r="AQ58" s="253" t="s">
        <v>306</v>
      </c>
      <c r="AR58" s="254"/>
      <c r="AS58" s="254"/>
      <c r="AT58" s="255"/>
      <c r="AU58" s="365" t="s">
        <v>252</v>
      </c>
      <c r="AV58" s="365"/>
      <c r="AW58" s="365"/>
      <c r="AX58" s="366"/>
    </row>
    <row r="59" spans="1:50" ht="18.75" hidden="1" customHeight="1" x14ac:dyDescent="0.15">
      <c r="A59" s="498"/>
      <c r="B59" s="499"/>
      <c r="C59" s="499"/>
      <c r="D59" s="499"/>
      <c r="E59" s="499"/>
      <c r="F59" s="500"/>
      <c r="G59" s="553"/>
      <c r="H59" s="367"/>
      <c r="I59" s="367"/>
      <c r="J59" s="367"/>
      <c r="K59" s="367"/>
      <c r="L59" s="367"/>
      <c r="M59" s="367"/>
      <c r="N59" s="367"/>
      <c r="O59" s="554"/>
      <c r="P59" s="566"/>
      <c r="Q59" s="367"/>
      <c r="R59" s="367"/>
      <c r="S59" s="367"/>
      <c r="T59" s="367"/>
      <c r="U59" s="367"/>
      <c r="V59" s="367"/>
      <c r="W59" s="367"/>
      <c r="X59" s="554"/>
      <c r="Y59" s="454"/>
      <c r="Z59" s="455"/>
      <c r="AA59" s="456"/>
      <c r="AB59" s="320"/>
      <c r="AC59" s="321"/>
      <c r="AD59" s="322"/>
      <c r="AE59" s="320"/>
      <c r="AF59" s="321"/>
      <c r="AG59" s="321"/>
      <c r="AH59" s="322"/>
      <c r="AI59" s="320"/>
      <c r="AJ59" s="321"/>
      <c r="AK59" s="321"/>
      <c r="AL59" s="322"/>
      <c r="AM59" s="364"/>
      <c r="AN59" s="364"/>
      <c r="AO59" s="364"/>
      <c r="AP59" s="320"/>
      <c r="AQ59" s="203"/>
      <c r="AR59" s="122"/>
      <c r="AS59" s="123" t="s">
        <v>307</v>
      </c>
      <c r="AT59" s="158"/>
      <c r="AU59" s="257"/>
      <c r="AV59" s="257"/>
      <c r="AW59" s="367" t="s">
        <v>296</v>
      </c>
      <c r="AX59" s="368"/>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6" t="s">
        <v>12</v>
      </c>
      <c r="Z60" s="535"/>
      <c r="AA60" s="536"/>
      <c r="AB60" s="537"/>
      <c r="AC60" s="537"/>
      <c r="AD60" s="537"/>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891" t="s">
        <v>424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6" t="s">
        <v>454</v>
      </c>
      <c r="AF65" s="357"/>
      <c r="AG65" s="357"/>
      <c r="AH65" s="358"/>
      <c r="AI65" s="356" t="s">
        <v>451</v>
      </c>
      <c r="AJ65" s="357"/>
      <c r="AK65" s="357"/>
      <c r="AL65" s="358"/>
      <c r="AM65" s="363" t="s">
        <v>446</v>
      </c>
      <c r="AN65" s="363"/>
      <c r="AO65" s="363"/>
      <c r="AP65" s="356"/>
      <c r="AQ65" s="856" t="s">
        <v>306</v>
      </c>
      <c r="AR65" s="852"/>
      <c r="AS65" s="852"/>
      <c r="AT65" s="853"/>
      <c r="AU65" s="970" t="s">
        <v>252</v>
      </c>
      <c r="AV65" s="970"/>
      <c r="AW65" s="970"/>
      <c r="AX65" s="971"/>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0"/>
      <c r="AF66" s="321"/>
      <c r="AG66" s="321"/>
      <c r="AH66" s="322"/>
      <c r="AI66" s="320"/>
      <c r="AJ66" s="321"/>
      <c r="AK66" s="321"/>
      <c r="AL66" s="322"/>
      <c r="AM66" s="364"/>
      <c r="AN66" s="364"/>
      <c r="AO66" s="364"/>
      <c r="AP66" s="320"/>
      <c r="AQ66" s="256"/>
      <c r="AR66" s="257"/>
      <c r="AS66" s="854" t="s">
        <v>307</v>
      </c>
      <c r="AT66" s="855"/>
      <c r="AU66" s="257"/>
      <c r="AV66" s="257"/>
      <c r="AW66" s="854" t="s">
        <v>393</v>
      </c>
      <c r="AX66" s="972"/>
    </row>
    <row r="67" spans="1:50" ht="23.25" hidden="1" customHeight="1" x14ac:dyDescent="0.15">
      <c r="A67" s="840"/>
      <c r="B67" s="841"/>
      <c r="C67" s="841"/>
      <c r="D67" s="841"/>
      <c r="E67" s="841"/>
      <c r="F67" s="842"/>
      <c r="G67" s="973" t="s">
        <v>308</v>
      </c>
      <c r="H67" s="956"/>
      <c r="I67" s="957"/>
      <c r="J67" s="957"/>
      <c r="K67" s="957"/>
      <c r="L67" s="957"/>
      <c r="M67" s="957"/>
      <c r="N67" s="957"/>
      <c r="O67" s="958"/>
      <c r="P67" s="956"/>
      <c r="Q67" s="957"/>
      <c r="R67" s="957"/>
      <c r="S67" s="957"/>
      <c r="T67" s="957"/>
      <c r="U67" s="957"/>
      <c r="V67" s="958"/>
      <c r="W67" s="962"/>
      <c r="X67" s="963"/>
      <c r="Y67" s="943" t="s">
        <v>12</v>
      </c>
      <c r="Z67" s="943"/>
      <c r="AA67" s="944"/>
      <c r="AB67" s="945" t="s">
        <v>414</v>
      </c>
      <c r="AC67" s="945"/>
      <c r="AD67" s="945"/>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0"/>
      <c r="B68" s="841"/>
      <c r="C68" s="841"/>
      <c r="D68" s="841"/>
      <c r="E68" s="841"/>
      <c r="F68" s="842"/>
      <c r="G68" s="933"/>
      <c r="H68" s="959"/>
      <c r="I68" s="960"/>
      <c r="J68" s="960"/>
      <c r="K68" s="960"/>
      <c r="L68" s="960"/>
      <c r="M68" s="960"/>
      <c r="N68" s="960"/>
      <c r="O68" s="961"/>
      <c r="P68" s="959"/>
      <c r="Q68" s="960"/>
      <c r="R68" s="960"/>
      <c r="S68" s="960"/>
      <c r="T68" s="960"/>
      <c r="U68" s="960"/>
      <c r="V68" s="961"/>
      <c r="W68" s="964"/>
      <c r="X68" s="965"/>
      <c r="Y68" s="170" t="s">
        <v>53</v>
      </c>
      <c r="Z68" s="170"/>
      <c r="AA68" s="171"/>
      <c r="AB68" s="968" t="s">
        <v>414</v>
      </c>
      <c r="AC68" s="968"/>
      <c r="AD68" s="968"/>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0"/>
      <c r="B69" s="841"/>
      <c r="C69" s="841"/>
      <c r="D69" s="841"/>
      <c r="E69" s="841"/>
      <c r="F69" s="842"/>
      <c r="G69" s="974"/>
      <c r="H69" s="959"/>
      <c r="I69" s="960"/>
      <c r="J69" s="960"/>
      <c r="K69" s="960"/>
      <c r="L69" s="960"/>
      <c r="M69" s="960"/>
      <c r="N69" s="960"/>
      <c r="O69" s="961"/>
      <c r="P69" s="959"/>
      <c r="Q69" s="960"/>
      <c r="R69" s="960"/>
      <c r="S69" s="960"/>
      <c r="T69" s="960"/>
      <c r="U69" s="960"/>
      <c r="V69" s="961"/>
      <c r="W69" s="966"/>
      <c r="X69" s="967"/>
      <c r="Y69" s="170" t="s">
        <v>13</v>
      </c>
      <c r="Z69" s="170"/>
      <c r="AA69" s="171"/>
      <c r="AB69" s="969" t="s">
        <v>415</v>
      </c>
      <c r="AC69" s="969"/>
      <c r="AD69" s="969"/>
      <c r="AE69" s="803"/>
      <c r="AF69" s="804"/>
      <c r="AG69" s="804"/>
      <c r="AH69" s="804"/>
      <c r="AI69" s="803"/>
      <c r="AJ69" s="804"/>
      <c r="AK69" s="804"/>
      <c r="AL69" s="804"/>
      <c r="AM69" s="803"/>
      <c r="AN69" s="804"/>
      <c r="AO69" s="804"/>
      <c r="AP69" s="804"/>
      <c r="AQ69" s="352"/>
      <c r="AR69" s="353"/>
      <c r="AS69" s="353"/>
      <c r="AT69" s="354"/>
      <c r="AU69" s="353"/>
      <c r="AV69" s="353"/>
      <c r="AW69" s="353"/>
      <c r="AX69" s="355"/>
    </row>
    <row r="70" spans="1:50" ht="23.25" hidden="1" customHeight="1" x14ac:dyDescent="0.15">
      <c r="A70" s="840" t="s">
        <v>399</v>
      </c>
      <c r="B70" s="841"/>
      <c r="C70" s="841"/>
      <c r="D70" s="841"/>
      <c r="E70" s="841"/>
      <c r="F70" s="842"/>
      <c r="G70" s="933" t="s">
        <v>309</v>
      </c>
      <c r="H70" s="934"/>
      <c r="I70" s="934"/>
      <c r="J70" s="934"/>
      <c r="K70" s="934"/>
      <c r="L70" s="934"/>
      <c r="M70" s="934"/>
      <c r="N70" s="934"/>
      <c r="O70" s="934"/>
      <c r="P70" s="934"/>
      <c r="Q70" s="934"/>
      <c r="R70" s="934"/>
      <c r="S70" s="934"/>
      <c r="T70" s="934"/>
      <c r="U70" s="934"/>
      <c r="V70" s="934"/>
      <c r="W70" s="937" t="s">
        <v>413</v>
      </c>
      <c r="X70" s="938"/>
      <c r="Y70" s="943" t="s">
        <v>12</v>
      </c>
      <c r="Z70" s="943"/>
      <c r="AA70" s="944"/>
      <c r="AB70" s="945" t="s">
        <v>414</v>
      </c>
      <c r="AC70" s="945"/>
      <c r="AD70" s="945"/>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0"/>
      <c r="B71" s="841"/>
      <c r="C71" s="841"/>
      <c r="D71" s="841"/>
      <c r="E71" s="841"/>
      <c r="F71" s="842"/>
      <c r="G71" s="933"/>
      <c r="H71" s="935"/>
      <c r="I71" s="935"/>
      <c r="J71" s="935"/>
      <c r="K71" s="935"/>
      <c r="L71" s="935"/>
      <c r="M71" s="935"/>
      <c r="N71" s="935"/>
      <c r="O71" s="935"/>
      <c r="P71" s="935"/>
      <c r="Q71" s="935"/>
      <c r="R71" s="935"/>
      <c r="S71" s="935"/>
      <c r="T71" s="935"/>
      <c r="U71" s="935"/>
      <c r="V71" s="935"/>
      <c r="W71" s="939"/>
      <c r="X71" s="940"/>
      <c r="Y71" s="170" t="s">
        <v>53</v>
      </c>
      <c r="Z71" s="170"/>
      <c r="AA71" s="171"/>
      <c r="AB71" s="968" t="s">
        <v>414</v>
      </c>
      <c r="AC71" s="968"/>
      <c r="AD71" s="968"/>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43"/>
      <c r="B72" s="844"/>
      <c r="C72" s="844"/>
      <c r="D72" s="844"/>
      <c r="E72" s="844"/>
      <c r="F72" s="845"/>
      <c r="G72" s="933"/>
      <c r="H72" s="936"/>
      <c r="I72" s="936"/>
      <c r="J72" s="936"/>
      <c r="K72" s="936"/>
      <c r="L72" s="936"/>
      <c r="M72" s="936"/>
      <c r="N72" s="936"/>
      <c r="O72" s="936"/>
      <c r="P72" s="936"/>
      <c r="Q72" s="936"/>
      <c r="R72" s="936"/>
      <c r="S72" s="936"/>
      <c r="T72" s="936"/>
      <c r="U72" s="936"/>
      <c r="V72" s="936"/>
      <c r="W72" s="941"/>
      <c r="X72" s="942"/>
      <c r="Y72" s="170" t="s">
        <v>13</v>
      </c>
      <c r="Z72" s="170"/>
      <c r="AA72" s="171"/>
      <c r="AB72" s="969" t="s">
        <v>415</v>
      </c>
      <c r="AC72" s="969"/>
      <c r="AD72" s="969"/>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6" t="s">
        <v>395</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6" t="s">
        <v>454</v>
      </c>
      <c r="AF73" s="357"/>
      <c r="AG73" s="357"/>
      <c r="AH73" s="358"/>
      <c r="AI73" s="356" t="s">
        <v>451</v>
      </c>
      <c r="AJ73" s="357"/>
      <c r="AK73" s="357"/>
      <c r="AL73" s="358"/>
      <c r="AM73" s="363" t="s">
        <v>446</v>
      </c>
      <c r="AN73" s="363"/>
      <c r="AO73" s="363"/>
      <c r="AP73" s="356"/>
      <c r="AQ73" s="162" t="s">
        <v>306</v>
      </c>
      <c r="AR73" s="155"/>
      <c r="AS73" s="155"/>
      <c r="AT73" s="156"/>
      <c r="AU73" s="259" t="s">
        <v>252</v>
      </c>
      <c r="AV73" s="120"/>
      <c r="AW73" s="120"/>
      <c r="AX73" s="121"/>
    </row>
    <row r="74" spans="1:50" ht="18.75" hidden="1" customHeight="1" x14ac:dyDescent="0.15">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20"/>
      <c r="AF74" s="321"/>
      <c r="AG74" s="321"/>
      <c r="AH74" s="322"/>
      <c r="AI74" s="320"/>
      <c r="AJ74" s="321"/>
      <c r="AK74" s="321"/>
      <c r="AL74" s="322"/>
      <c r="AM74" s="364"/>
      <c r="AN74" s="364"/>
      <c r="AO74" s="364"/>
      <c r="AP74" s="320"/>
      <c r="AQ74" s="203"/>
      <c r="AR74" s="122"/>
      <c r="AS74" s="123" t="s">
        <v>307</v>
      </c>
      <c r="AT74" s="158"/>
      <c r="AU74" s="203"/>
      <c r="AV74" s="122"/>
      <c r="AW74" s="123" t="s">
        <v>296</v>
      </c>
      <c r="AX74" s="124"/>
    </row>
    <row r="75" spans="1:50" ht="23.25" hidden="1" customHeight="1" x14ac:dyDescent="0.15">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05" t="s">
        <v>427</v>
      </c>
      <c r="B78" s="906"/>
      <c r="C78" s="906"/>
      <c r="D78" s="906"/>
      <c r="E78" s="903" t="s">
        <v>372</v>
      </c>
      <c r="F78" s="904"/>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15">
      <c r="A81" s="506"/>
      <c r="B81" s="838"/>
      <c r="C81" s="538"/>
      <c r="D81" s="538"/>
      <c r="E81" s="538"/>
      <c r="F81" s="539"/>
      <c r="G81" s="367"/>
      <c r="H81" s="367"/>
      <c r="I81" s="367"/>
      <c r="J81" s="367"/>
      <c r="K81" s="367"/>
      <c r="L81" s="367"/>
      <c r="M81" s="367"/>
      <c r="N81" s="367"/>
      <c r="O81" s="367"/>
      <c r="P81" s="367"/>
      <c r="Q81" s="367"/>
      <c r="R81" s="367"/>
      <c r="S81" s="367"/>
      <c r="T81" s="367"/>
      <c r="U81" s="367"/>
      <c r="V81" s="367"/>
      <c r="W81" s="367"/>
      <c r="X81" s="367"/>
      <c r="Y81" s="367"/>
      <c r="Z81" s="367"/>
      <c r="AA81" s="554"/>
      <c r="AB81" s="56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6" t="s">
        <v>454</v>
      </c>
      <c r="AF85" s="357"/>
      <c r="AG85" s="357"/>
      <c r="AH85" s="358"/>
      <c r="AI85" s="356" t="s">
        <v>451</v>
      </c>
      <c r="AJ85" s="357"/>
      <c r="AK85" s="357"/>
      <c r="AL85" s="358"/>
      <c r="AM85" s="363" t="s">
        <v>446</v>
      </c>
      <c r="AN85" s="363"/>
      <c r="AO85" s="363"/>
      <c r="AP85" s="356"/>
      <c r="AQ85" s="162" t="s">
        <v>306</v>
      </c>
      <c r="AR85" s="155"/>
      <c r="AS85" s="155"/>
      <c r="AT85" s="156"/>
      <c r="AU85" s="361" t="s">
        <v>252</v>
      </c>
      <c r="AV85" s="361"/>
      <c r="AW85" s="361"/>
      <c r="AX85" s="362"/>
      <c r="AY85" s="10"/>
      <c r="AZ85" s="10"/>
      <c r="BA85" s="10"/>
      <c r="BB85" s="10"/>
      <c r="BC85" s="10"/>
    </row>
    <row r="86" spans="1:60" ht="18.75" hidden="1" customHeight="1" x14ac:dyDescent="0.15">
      <c r="A86" s="506"/>
      <c r="B86" s="538"/>
      <c r="C86" s="538"/>
      <c r="D86" s="538"/>
      <c r="E86" s="538"/>
      <c r="F86" s="539"/>
      <c r="G86" s="553"/>
      <c r="H86" s="367"/>
      <c r="I86" s="367"/>
      <c r="J86" s="367"/>
      <c r="K86" s="367"/>
      <c r="L86" s="367"/>
      <c r="M86" s="367"/>
      <c r="N86" s="367"/>
      <c r="O86" s="554"/>
      <c r="P86" s="566"/>
      <c r="Q86" s="367"/>
      <c r="R86" s="367"/>
      <c r="S86" s="367"/>
      <c r="T86" s="367"/>
      <c r="U86" s="367"/>
      <c r="V86" s="367"/>
      <c r="W86" s="367"/>
      <c r="X86" s="554"/>
      <c r="Y86" s="159"/>
      <c r="Z86" s="160"/>
      <c r="AA86" s="161"/>
      <c r="AB86" s="320"/>
      <c r="AC86" s="321"/>
      <c r="AD86" s="322"/>
      <c r="AE86" s="320"/>
      <c r="AF86" s="321"/>
      <c r="AG86" s="321"/>
      <c r="AH86" s="322"/>
      <c r="AI86" s="320"/>
      <c r="AJ86" s="321"/>
      <c r="AK86" s="321"/>
      <c r="AL86" s="322"/>
      <c r="AM86" s="364"/>
      <c r="AN86" s="364"/>
      <c r="AO86" s="364"/>
      <c r="AP86" s="320"/>
      <c r="AQ86" s="256"/>
      <c r="AR86" s="257"/>
      <c r="AS86" s="123" t="s">
        <v>307</v>
      </c>
      <c r="AT86" s="158"/>
      <c r="AU86" s="257"/>
      <c r="AV86" s="257"/>
      <c r="AW86" s="367" t="s">
        <v>296</v>
      </c>
      <c r="AX86" s="368"/>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2"/>
      <c r="AF87" s="353"/>
      <c r="AG87" s="353"/>
      <c r="AH87" s="353"/>
      <c r="AI87" s="352"/>
      <c r="AJ87" s="353"/>
      <c r="AK87" s="353"/>
      <c r="AL87" s="353"/>
      <c r="AM87" s="352"/>
      <c r="AN87" s="353"/>
      <c r="AO87" s="353"/>
      <c r="AP87" s="353"/>
      <c r="AQ87" s="97"/>
      <c r="AR87" s="98"/>
      <c r="AS87" s="98"/>
      <c r="AT87" s="99"/>
      <c r="AU87" s="353"/>
      <c r="AV87" s="353"/>
      <c r="AW87" s="353"/>
      <c r="AX87" s="355"/>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2"/>
      <c r="AF88" s="353"/>
      <c r="AG88" s="353"/>
      <c r="AH88" s="353"/>
      <c r="AI88" s="352"/>
      <c r="AJ88" s="353"/>
      <c r="AK88" s="353"/>
      <c r="AL88" s="353"/>
      <c r="AM88" s="352"/>
      <c r="AN88" s="353"/>
      <c r="AO88" s="353"/>
      <c r="AP88" s="353"/>
      <c r="AQ88" s="97"/>
      <c r="AR88" s="98"/>
      <c r="AS88" s="98"/>
      <c r="AT88" s="99"/>
      <c r="AU88" s="353"/>
      <c r="AV88" s="353"/>
      <c r="AW88" s="353"/>
      <c r="AX88" s="355"/>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2"/>
      <c r="AF89" s="353"/>
      <c r="AG89" s="353"/>
      <c r="AH89" s="353"/>
      <c r="AI89" s="352"/>
      <c r="AJ89" s="353"/>
      <c r="AK89" s="353"/>
      <c r="AL89" s="353"/>
      <c r="AM89" s="352"/>
      <c r="AN89" s="353"/>
      <c r="AO89" s="353"/>
      <c r="AP89" s="353"/>
      <c r="AQ89" s="97"/>
      <c r="AR89" s="98"/>
      <c r="AS89" s="98"/>
      <c r="AT89" s="99"/>
      <c r="AU89" s="353"/>
      <c r="AV89" s="353"/>
      <c r="AW89" s="353"/>
      <c r="AX89" s="355"/>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6" t="s">
        <v>454</v>
      </c>
      <c r="AF90" s="357"/>
      <c r="AG90" s="357"/>
      <c r="AH90" s="358"/>
      <c r="AI90" s="356" t="s">
        <v>451</v>
      </c>
      <c r="AJ90" s="357"/>
      <c r="AK90" s="357"/>
      <c r="AL90" s="358"/>
      <c r="AM90" s="363" t="s">
        <v>446</v>
      </c>
      <c r="AN90" s="363"/>
      <c r="AO90" s="363"/>
      <c r="AP90" s="356"/>
      <c r="AQ90" s="162" t="s">
        <v>306</v>
      </c>
      <c r="AR90" s="155"/>
      <c r="AS90" s="155"/>
      <c r="AT90" s="156"/>
      <c r="AU90" s="361" t="s">
        <v>252</v>
      </c>
      <c r="AV90" s="361"/>
      <c r="AW90" s="361"/>
      <c r="AX90" s="362"/>
    </row>
    <row r="91" spans="1:60" ht="18.75" hidden="1" customHeight="1" x14ac:dyDescent="0.15">
      <c r="A91" s="506"/>
      <c r="B91" s="538"/>
      <c r="C91" s="538"/>
      <c r="D91" s="538"/>
      <c r="E91" s="538"/>
      <c r="F91" s="539"/>
      <c r="G91" s="553"/>
      <c r="H91" s="367"/>
      <c r="I91" s="367"/>
      <c r="J91" s="367"/>
      <c r="K91" s="367"/>
      <c r="L91" s="367"/>
      <c r="M91" s="367"/>
      <c r="N91" s="367"/>
      <c r="O91" s="554"/>
      <c r="P91" s="566"/>
      <c r="Q91" s="367"/>
      <c r="R91" s="367"/>
      <c r="S91" s="367"/>
      <c r="T91" s="367"/>
      <c r="U91" s="367"/>
      <c r="V91" s="367"/>
      <c r="W91" s="367"/>
      <c r="X91" s="554"/>
      <c r="Y91" s="159"/>
      <c r="Z91" s="160"/>
      <c r="AA91" s="161"/>
      <c r="AB91" s="320"/>
      <c r="AC91" s="321"/>
      <c r="AD91" s="322"/>
      <c r="AE91" s="320"/>
      <c r="AF91" s="321"/>
      <c r="AG91" s="321"/>
      <c r="AH91" s="322"/>
      <c r="AI91" s="320"/>
      <c r="AJ91" s="321"/>
      <c r="AK91" s="321"/>
      <c r="AL91" s="322"/>
      <c r="AM91" s="364"/>
      <c r="AN91" s="364"/>
      <c r="AO91" s="364"/>
      <c r="AP91" s="320"/>
      <c r="AQ91" s="256"/>
      <c r="AR91" s="257"/>
      <c r="AS91" s="123" t="s">
        <v>307</v>
      </c>
      <c r="AT91" s="158"/>
      <c r="AU91" s="257"/>
      <c r="AV91" s="257"/>
      <c r="AW91" s="367" t="s">
        <v>296</v>
      </c>
      <c r="AX91" s="368"/>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2"/>
      <c r="AF92" s="353"/>
      <c r="AG92" s="353"/>
      <c r="AH92" s="353"/>
      <c r="AI92" s="352"/>
      <c r="AJ92" s="353"/>
      <c r="AK92" s="353"/>
      <c r="AL92" s="353"/>
      <c r="AM92" s="352"/>
      <c r="AN92" s="353"/>
      <c r="AO92" s="353"/>
      <c r="AP92" s="353"/>
      <c r="AQ92" s="97"/>
      <c r="AR92" s="98"/>
      <c r="AS92" s="98"/>
      <c r="AT92" s="99"/>
      <c r="AU92" s="353"/>
      <c r="AV92" s="353"/>
      <c r="AW92" s="353"/>
      <c r="AX92" s="355"/>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2"/>
      <c r="AF93" s="353"/>
      <c r="AG93" s="353"/>
      <c r="AH93" s="353"/>
      <c r="AI93" s="352"/>
      <c r="AJ93" s="353"/>
      <c r="AK93" s="353"/>
      <c r="AL93" s="353"/>
      <c r="AM93" s="352"/>
      <c r="AN93" s="353"/>
      <c r="AO93" s="353"/>
      <c r="AP93" s="353"/>
      <c r="AQ93" s="97"/>
      <c r="AR93" s="98"/>
      <c r="AS93" s="98"/>
      <c r="AT93" s="99"/>
      <c r="AU93" s="353"/>
      <c r="AV93" s="353"/>
      <c r="AW93" s="353"/>
      <c r="AX93" s="355"/>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2"/>
      <c r="AF94" s="353"/>
      <c r="AG94" s="353"/>
      <c r="AH94" s="353"/>
      <c r="AI94" s="352"/>
      <c r="AJ94" s="353"/>
      <c r="AK94" s="353"/>
      <c r="AL94" s="353"/>
      <c r="AM94" s="352"/>
      <c r="AN94" s="353"/>
      <c r="AO94" s="353"/>
      <c r="AP94" s="353"/>
      <c r="AQ94" s="97"/>
      <c r="AR94" s="98"/>
      <c r="AS94" s="98"/>
      <c r="AT94" s="99"/>
      <c r="AU94" s="353"/>
      <c r="AV94" s="353"/>
      <c r="AW94" s="353"/>
      <c r="AX94" s="355"/>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6" t="s">
        <v>454</v>
      </c>
      <c r="AF95" s="357"/>
      <c r="AG95" s="357"/>
      <c r="AH95" s="358"/>
      <c r="AI95" s="356" t="s">
        <v>451</v>
      </c>
      <c r="AJ95" s="357"/>
      <c r="AK95" s="357"/>
      <c r="AL95" s="358"/>
      <c r="AM95" s="363" t="s">
        <v>446</v>
      </c>
      <c r="AN95" s="363"/>
      <c r="AO95" s="363"/>
      <c r="AP95" s="356"/>
      <c r="AQ95" s="162" t="s">
        <v>306</v>
      </c>
      <c r="AR95" s="155"/>
      <c r="AS95" s="155"/>
      <c r="AT95" s="156"/>
      <c r="AU95" s="361" t="s">
        <v>252</v>
      </c>
      <c r="AV95" s="361"/>
      <c r="AW95" s="361"/>
      <c r="AX95" s="362"/>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7"/>
      <c r="I96" s="367"/>
      <c r="J96" s="367"/>
      <c r="K96" s="367"/>
      <c r="L96" s="367"/>
      <c r="M96" s="367"/>
      <c r="N96" s="367"/>
      <c r="O96" s="554"/>
      <c r="P96" s="566"/>
      <c r="Q96" s="367"/>
      <c r="R96" s="367"/>
      <c r="S96" s="367"/>
      <c r="T96" s="367"/>
      <c r="U96" s="367"/>
      <c r="V96" s="367"/>
      <c r="W96" s="367"/>
      <c r="X96" s="554"/>
      <c r="Y96" s="159"/>
      <c r="Z96" s="160"/>
      <c r="AA96" s="161"/>
      <c r="AB96" s="320"/>
      <c r="AC96" s="321"/>
      <c r="AD96" s="322"/>
      <c r="AE96" s="320"/>
      <c r="AF96" s="321"/>
      <c r="AG96" s="321"/>
      <c r="AH96" s="322"/>
      <c r="AI96" s="320"/>
      <c r="AJ96" s="321"/>
      <c r="AK96" s="321"/>
      <c r="AL96" s="322"/>
      <c r="AM96" s="364"/>
      <c r="AN96" s="364"/>
      <c r="AO96" s="364"/>
      <c r="AP96" s="320"/>
      <c r="AQ96" s="256"/>
      <c r="AR96" s="257"/>
      <c r="AS96" s="123" t="s">
        <v>307</v>
      </c>
      <c r="AT96" s="158"/>
      <c r="AU96" s="257"/>
      <c r="AV96" s="257"/>
      <c r="AW96" s="367" t="s">
        <v>296</v>
      </c>
      <c r="AX96" s="368"/>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4"/>
      <c r="AC97" s="395"/>
      <c r="AD97" s="396"/>
      <c r="AE97" s="352"/>
      <c r="AF97" s="353"/>
      <c r="AG97" s="353"/>
      <c r="AH97" s="354"/>
      <c r="AI97" s="352"/>
      <c r="AJ97" s="353"/>
      <c r="AK97" s="353"/>
      <c r="AL97" s="354"/>
      <c r="AM97" s="352"/>
      <c r="AN97" s="353"/>
      <c r="AO97" s="353"/>
      <c r="AP97" s="353"/>
      <c r="AQ97" s="97"/>
      <c r="AR97" s="98"/>
      <c r="AS97" s="98"/>
      <c r="AT97" s="99"/>
      <c r="AU97" s="353"/>
      <c r="AV97" s="353"/>
      <c r="AW97" s="353"/>
      <c r="AX97" s="355"/>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2"/>
      <c r="AF98" s="353"/>
      <c r="AG98" s="353"/>
      <c r="AH98" s="354"/>
      <c r="AI98" s="352"/>
      <c r="AJ98" s="353"/>
      <c r="AK98" s="353"/>
      <c r="AL98" s="354"/>
      <c r="AM98" s="352"/>
      <c r="AN98" s="353"/>
      <c r="AO98" s="353"/>
      <c r="AP98" s="353"/>
      <c r="AQ98" s="97"/>
      <c r="AR98" s="98"/>
      <c r="AS98" s="98"/>
      <c r="AT98" s="99"/>
      <c r="AU98" s="353"/>
      <c r="AV98" s="353"/>
      <c r="AW98" s="353"/>
      <c r="AX98" s="355"/>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454</v>
      </c>
      <c r="AF100" s="813"/>
      <c r="AG100" s="813"/>
      <c r="AH100" s="814"/>
      <c r="AI100" s="812" t="s">
        <v>451</v>
      </c>
      <c r="AJ100" s="813"/>
      <c r="AK100" s="813"/>
      <c r="AL100" s="814"/>
      <c r="AM100" s="812" t="s">
        <v>447</v>
      </c>
      <c r="AN100" s="813"/>
      <c r="AO100" s="813"/>
      <c r="AP100" s="814"/>
      <c r="AQ100" s="922" t="s">
        <v>440</v>
      </c>
      <c r="AR100" s="923"/>
      <c r="AS100" s="923"/>
      <c r="AT100" s="924"/>
      <c r="AU100" s="922" t="s">
        <v>437</v>
      </c>
      <c r="AV100" s="923"/>
      <c r="AW100" s="923"/>
      <c r="AX100" s="925"/>
    </row>
    <row r="101" spans="1:60" ht="23.25" customHeight="1" x14ac:dyDescent="0.15">
      <c r="A101" s="477"/>
      <c r="B101" s="478"/>
      <c r="C101" s="478"/>
      <c r="D101" s="478"/>
      <c r="E101" s="478"/>
      <c r="F101" s="479"/>
      <c r="G101" s="147" t="s">
        <v>486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500</v>
      </c>
      <c r="AC101" s="537"/>
      <c r="AD101" s="537"/>
      <c r="AE101" s="352">
        <v>1</v>
      </c>
      <c r="AF101" s="353"/>
      <c r="AG101" s="353"/>
      <c r="AH101" s="354"/>
      <c r="AI101" s="352">
        <v>704</v>
      </c>
      <c r="AJ101" s="353"/>
      <c r="AK101" s="353"/>
      <c r="AL101" s="354"/>
      <c r="AM101" s="352">
        <v>157</v>
      </c>
      <c r="AN101" s="353"/>
      <c r="AO101" s="353"/>
      <c r="AP101" s="354"/>
      <c r="AQ101" s="352" t="s">
        <v>522</v>
      </c>
      <c r="AR101" s="353"/>
      <c r="AS101" s="353"/>
      <c r="AT101" s="354"/>
      <c r="AU101" s="352" t="s">
        <v>522</v>
      </c>
      <c r="AV101" s="353"/>
      <c r="AW101" s="353"/>
      <c r="AX101" s="354"/>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7"/>
      <c r="AA102" s="328"/>
      <c r="AB102" s="537" t="s">
        <v>500</v>
      </c>
      <c r="AC102" s="537"/>
      <c r="AD102" s="537"/>
      <c r="AE102" s="346">
        <v>1788</v>
      </c>
      <c r="AF102" s="346"/>
      <c r="AG102" s="346"/>
      <c r="AH102" s="346"/>
      <c r="AI102" s="346">
        <v>1788</v>
      </c>
      <c r="AJ102" s="346"/>
      <c r="AK102" s="346"/>
      <c r="AL102" s="346"/>
      <c r="AM102" s="346">
        <v>1788</v>
      </c>
      <c r="AN102" s="346"/>
      <c r="AO102" s="346"/>
      <c r="AP102" s="346"/>
      <c r="AQ102" s="803">
        <v>1788</v>
      </c>
      <c r="AR102" s="804"/>
      <c r="AS102" s="804"/>
      <c r="AT102" s="805"/>
      <c r="AU102" s="803" t="s">
        <v>539</v>
      </c>
      <c r="AV102" s="804"/>
      <c r="AW102" s="804"/>
      <c r="AX102" s="805"/>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8" t="s">
        <v>440</v>
      </c>
      <c r="AR103" s="349"/>
      <c r="AS103" s="349"/>
      <c r="AT103" s="350"/>
      <c r="AU103" s="348" t="s">
        <v>437</v>
      </c>
      <c r="AV103" s="349"/>
      <c r="AW103" s="349"/>
      <c r="AX103" s="351"/>
    </row>
    <row r="104" spans="1:60" ht="23.25" hidden="1" customHeight="1" x14ac:dyDescent="0.15">
      <c r="A104" s="477"/>
      <c r="B104" s="478"/>
      <c r="C104" s="478"/>
      <c r="D104" s="478"/>
      <c r="E104" s="478"/>
      <c r="F104" s="479"/>
      <c r="G104" s="339"/>
      <c r="H104" s="339"/>
      <c r="I104" s="339"/>
      <c r="J104" s="339"/>
      <c r="K104" s="339"/>
      <c r="L104" s="339"/>
      <c r="M104" s="339"/>
      <c r="N104" s="339"/>
      <c r="O104" s="339"/>
      <c r="P104" s="339"/>
      <c r="Q104" s="339"/>
      <c r="R104" s="339"/>
      <c r="S104" s="339"/>
      <c r="T104" s="339"/>
      <c r="U104" s="339"/>
      <c r="V104" s="339"/>
      <c r="W104" s="339"/>
      <c r="X104" s="339"/>
      <c r="Y104" s="463" t="s">
        <v>54</v>
      </c>
      <c r="Z104" s="464"/>
      <c r="AA104" s="465"/>
      <c r="AB104" s="800"/>
      <c r="AC104" s="801"/>
      <c r="AD104" s="802"/>
      <c r="AE104" s="346"/>
      <c r="AF104" s="346"/>
      <c r="AG104" s="346"/>
      <c r="AH104" s="346"/>
      <c r="AI104" s="346"/>
      <c r="AJ104" s="346"/>
      <c r="AK104" s="346"/>
      <c r="AL104" s="346"/>
      <c r="AM104" s="352"/>
      <c r="AN104" s="353"/>
      <c r="AO104" s="353"/>
      <c r="AP104" s="354"/>
      <c r="AQ104" s="352"/>
      <c r="AR104" s="353"/>
      <c r="AS104" s="353"/>
      <c r="AT104" s="354"/>
      <c r="AU104" s="352"/>
      <c r="AV104" s="353"/>
      <c r="AW104" s="353"/>
      <c r="AX104" s="354"/>
    </row>
    <row r="105" spans="1:60" ht="23.25" hidden="1" customHeight="1" x14ac:dyDescent="0.15">
      <c r="A105" s="480"/>
      <c r="B105" s="481"/>
      <c r="C105" s="481"/>
      <c r="D105" s="481"/>
      <c r="E105" s="481"/>
      <c r="F105" s="482"/>
      <c r="G105" s="341"/>
      <c r="H105" s="341"/>
      <c r="I105" s="341"/>
      <c r="J105" s="341"/>
      <c r="K105" s="341"/>
      <c r="L105" s="341"/>
      <c r="M105" s="341"/>
      <c r="N105" s="341"/>
      <c r="O105" s="341"/>
      <c r="P105" s="341"/>
      <c r="Q105" s="341"/>
      <c r="R105" s="341"/>
      <c r="S105" s="341"/>
      <c r="T105" s="341"/>
      <c r="U105" s="341"/>
      <c r="V105" s="341"/>
      <c r="W105" s="341"/>
      <c r="X105" s="341"/>
      <c r="Y105" s="460" t="s">
        <v>55</v>
      </c>
      <c r="Z105" s="461"/>
      <c r="AA105" s="462"/>
      <c r="AB105" s="329"/>
      <c r="AC105" s="330"/>
      <c r="AD105" s="331"/>
      <c r="AE105" s="292"/>
      <c r="AF105" s="292"/>
      <c r="AG105" s="292"/>
      <c r="AH105" s="292"/>
      <c r="AI105" s="292"/>
      <c r="AJ105" s="292"/>
      <c r="AK105" s="292"/>
      <c r="AL105" s="292"/>
      <c r="AM105" s="346"/>
      <c r="AN105" s="346"/>
      <c r="AO105" s="346"/>
      <c r="AP105" s="346"/>
      <c r="AQ105" s="352"/>
      <c r="AR105" s="353"/>
      <c r="AS105" s="353"/>
      <c r="AT105" s="354"/>
      <c r="AU105" s="803"/>
      <c r="AV105" s="804"/>
      <c r="AW105" s="804"/>
      <c r="AX105" s="805"/>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8" t="s">
        <v>440</v>
      </c>
      <c r="AR106" s="349"/>
      <c r="AS106" s="349"/>
      <c r="AT106" s="350"/>
      <c r="AU106" s="348" t="s">
        <v>437</v>
      </c>
      <c r="AV106" s="349"/>
      <c r="AW106" s="349"/>
      <c r="AX106" s="351"/>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4"/>
      <c r="AC108" s="395"/>
      <c r="AD108" s="396"/>
      <c r="AE108" s="346"/>
      <c r="AF108" s="346"/>
      <c r="AG108" s="346"/>
      <c r="AH108" s="346"/>
      <c r="AI108" s="346"/>
      <c r="AJ108" s="346"/>
      <c r="AK108" s="346"/>
      <c r="AL108" s="346"/>
      <c r="AM108" s="346"/>
      <c r="AN108" s="346"/>
      <c r="AO108" s="346"/>
      <c r="AP108" s="346"/>
      <c r="AQ108" s="352"/>
      <c r="AR108" s="353"/>
      <c r="AS108" s="353"/>
      <c r="AT108" s="354"/>
      <c r="AU108" s="803"/>
      <c r="AV108" s="804"/>
      <c r="AW108" s="804"/>
      <c r="AX108" s="805"/>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8" t="s">
        <v>440</v>
      </c>
      <c r="AR109" s="349"/>
      <c r="AS109" s="349"/>
      <c r="AT109" s="350"/>
      <c r="AU109" s="348" t="s">
        <v>437</v>
      </c>
      <c r="AV109" s="349"/>
      <c r="AW109" s="349"/>
      <c r="AX109" s="351"/>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4"/>
      <c r="AC111" s="395"/>
      <c r="AD111" s="396"/>
      <c r="AE111" s="346"/>
      <c r="AF111" s="346"/>
      <c r="AG111" s="346"/>
      <c r="AH111" s="346"/>
      <c r="AI111" s="346"/>
      <c r="AJ111" s="346"/>
      <c r="AK111" s="346"/>
      <c r="AL111" s="346"/>
      <c r="AM111" s="346"/>
      <c r="AN111" s="346"/>
      <c r="AO111" s="346"/>
      <c r="AP111" s="346"/>
      <c r="AQ111" s="352"/>
      <c r="AR111" s="353"/>
      <c r="AS111" s="353"/>
      <c r="AT111" s="354"/>
      <c r="AU111" s="803"/>
      <c r="AV111" s="804"/>
      <c r="AW111" s="804"/>
      <c r="AX111" s="805"/>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8" t="s">
        <v>440</v>
      </c>
      <c r="AR112" s="349"/>
      <c r="AS112" s="349"/>
      <c r="AT112" s="350"/>
      <c r="AU112" s="348" t="s">
        <v>437</v>
      </c>
      <c r="AV112" s="349"/>
      <c r="AW112" s="349"/>
      <c r="AX112" s="351"/>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3" t="s">
        <v>441</v>
      </c>
      <c r="AR115" s="324"/>
      <c r="AS115" s="324"/>
      <c r="AT115" s="324"/>
      <c r="AU115" s="324"/>
      <c r="AV115" s="324"/>
      <c r="AW115" s="324"/>
      <c r="AX115" s="325"/>
    </row>
    <row r="116" spans="1:50" ht="23.25" customHeight="1" x14ac:dyDescent="0.15">
      <c r="A116" s="278"/>
      <c r="B116" s="279"/>
      <c r="C116" s="279"/>
      <c r="D116" s="279"/>
      <c r="E116" s="279"/>
      <c r="F116" s="280"/>
      <c r="G116" s="339" t="s">
        <v>487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00" t="s">
        <v>501</v>
      </c>
      <c r="AC116" s="801"/>
      <c r="AD116" s="802"/>
      <c r="AE116" s="346">
        <v>37</v>
      </c>
      <c r="AF116" s="346"/>
      <c r="AG116" s="346"/>
      <c r="AH116" s="346"/>
      <c r="AI116" s="346">
        <v>81.2</v>
      </c>
      <c r="AJ116" s="346"/>
      <c r="AK116" s="346"/>
      <c r="AL116" s="346"/>
      <c r="AM116" s="346">
        <v>162.30000000000001</v>
      </c>
      <c r="AN116" s="346"/>
      <c r="AO116" s="346"/>
      <c r="AP116" s="346"/>
      <c r="AQ116" s="352">
        <v>33</v>
      </c>
      <c r="AR116" s="353"/>
      <c r="AS116" s="353"/>
      <c r="AT116" s="353"/>
      <c r="AU116" s="353"/>
      <c r="AV116" s="353"/>
      <c r="AW116" s="353"/>
      <c r="AX116" s="355"/>
    </row>
    <row r="117" spans="1:50" ht="46.5" customHeight="1" thickBot="1" x14ac:dyDescent="0.2">
      <c r="A117" s="281"/>
      <c r="B117" s="282"/>
      <c r="C117" s="282"/>
      <c r="D117" s="282"/>
      <c r="E117" s="282"/>
      <c r="F117" s="283"/>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502</v>
      </c>
      <c r="AC117" s="330"/>
      <c r="AD117" s="331"/>
      <c r="AE117" s="292" t="s">
        <v>503</v>
      </c>
      <c r="AF117" s="292"/>
      <c r="AG117" s="292"/>
      <c r="AH117" s="292"/>
      <c r="AI117" s="292" t="s">
        <v>504</v>
      </c>
      <c r="AJ117" s="292"/>
      <c r="AK117" s="292"/>
      <c r="AL117" s="292"/>
      <c r="AM117" s="292" t="s">
        <v>526</v>
      </c>
      <c r="AN117" s="292"/>
      <c r="AO117" s="292"/>
      <c r="AP117" s="292"/>
      <c r="AQ117" s="292" t="s">
        <v>525</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3" t="s">
        <v>441</v>
      </c>
      <c r="AR118" s="324"/>
      <c r="AS118" s="324"/>
      <c r="AT118" s="324"/>
      <c r="AU118" s="324"/>
      <c r="AV118" s="324"/>
      <c r="AW118" s="324"/>
      <c r="AX118" s="325"/>
    </row>
    <row r="119" spans="1:50" ht="23.25" hidden="1" customHeight="1" x14ac:dyDescent="0.15">
      <c r="A119" s="278"/>
      <c r="B119" s="279"/>
      <c r="C119" s="279"/>
      <c r="D119" s="279"/>
      <c r="E119" s="279"/>
      <c r="F119" s="280"/>
      <c r="G119" s="339" t="s">
        <v>403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6"/>
      <c r="AC119" s="287"/>
      <c r="AD119" s="288"/>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1"/>
      <c r="B120" s="282"/>
      <c r="C120" s="282"/>
      <c r="D120" s="282"/>
      <c r="E120" s="282"/>
      <c r="F120" s="283"/>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402</v>
      </c>
      <c r="AC120" s="330"/>
      <c r="AD120" s="331"/>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3" t="s">
        <v>441</v>
      </c>
      <c r="AR121" s="324"/>
      <c r="AS121" s="324"/>
      <c r="AT121" s="324"/>
      <c r="AU121" s="324"/>
      <c r="AV121" s="324"/>
      <c r="AW121" s="324"/>
      <c r="AX121" s="325"/>
    </row>
    <row r="122" spans="1:50" ht="23.25" hidden="1" customHeight="1" x14ac:dyDescent="0.15">
      <c r="A122" s="278"/>
      <c r="B122" s="279"/>
      <c r="C122" s="279"/>
      <c r="D122" s="279"/>
      <c r="E122" s="279"/>
      <c r="F122" s="280"/>
      <c r="G122" s="339" t="s">
        <v>404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6"/>
      <c r="AC122" s="287"/>
      <c r="AD122" s="288"/>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1"/>
      <c r="B123" s="282"/>
      <c r="C123" s="282"/>
      <c r="D123" s="282"/>
      <c r="E123" s="282"/>
      <c r="F123" s="283"/>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405</v>
      </c>
      <c r="AC123" s="330"/>
      <c r="AD123" s="331"/>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3" t="s">
        <v>441</v>
      </c>
      <c r="AR124" s="324"/>
      <c r="AS124" s="324"/>
      <c r="AT124" s="324"/>
      <c r="AU124" s="324"/>
      <c r="AV124" s="324"/>
      <c r="AW124" s="324"/>
      <c r="AX124" s="325"/>
    </row>
    <row r="125" spans="1:50" ht="23.25" hidden="1" customHeight="1" x14ac:dyDescent="0.15">
      <c r="A125" s="278"/>
      <c r="B125" s="279"/>
      <c r="C125" s="279"/>
      <c r="D125" s="279"/>
      <c r="E125" s="279"/>
      <c r="F125" s="280"/>
      <c r="G125" s="339" t="s">
        <v>404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6"/>
      <c r="AC125" s="287"/>
      <c r="AD125" s="288"/>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1"/>
      <c r="B126" s="282"/>
      <c r="C126" s="282"/>
      <c r="D126" s="282"/>
      <c r="E126" s="282"/>
      <c r="F126" s="283"/>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402</v>
      </c>
      <c r="AC126" s="330"/>
      <c r="AD126" s="331"/>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89" t="s">
        <v>454</v>
      </c>
      <c r="AF127" s="284"/>
      <c r="AG127" s="284"/>
      <c r="AH127" s="285"/>
      <c r="AI127" s="289" t="s">
        <v>451</v>
      </c>
      <c r="AJ127" s="284"/>
      <c r="AK127" s="284"/>
      <c r="AL127" s="285"/>
      <c r="AM127" s="289" t="s">
        <v>446</v>
      </c>
      <c r="AN127" s="284"/>
      <c r="AO127" s="284"/>
      <c r="AP127" s="285"/>
      <c r="AQ127" s="323" t="s">
        <v>441</v>
      </c>
      <c r="AR127" s="324"/>
      <c r="AS127" s="324"/>
      <c r="AT127" s="324"/>
      <c r="AU127" s="324"/>
      <c r="AV127" s="324"/>
      <c r="AW127" s="324"/>
      <c r="AX127" s="325"/>
    </row>
    <row r="128" spans="1:50" ht="23.25" hidden="1" customHeight="1" x14ac:dyDescent="0.15">
      <c r="A128" s="278"/>
      <c r="B128" s="279"/>
      <c r="C128" s="279"/>
      <c r="D128" s="279"/>
      <c r="E128" s="279"/>
      <c r="F128" s="280"/>
      <c r="G128" s="339" t="s">
        <v>404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6"/>
      <c r="AC128" s="287"/>
      <c r="AD128" s="288"/>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1"/>
      <c r="B129" s="282"/>
      <c r="C129" s="282"/>
      <c r="D129" s="282"/>
      <c r="E129" s="282"/>
      <c r="F129" s="283"/>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402</v>
      </c>
      <c r="AC129" s="330"/>
      <c r="AD129" s="331"/>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hidden="1" customHeight="1" x14ac:dyDescent="0.15">
      <c r="A130" s="987" t="s">
        <v>476</v>
      </c>
      <c r="B130" s="985"/>
      <c r="C130" s="984" t="s">
        <v>310</v>
      </c>
      <c r="D130" s="985"/>
      <c r="E130" s="294" t="s">
        <v>339</v>
      </c>
      <c r="F130" s="295"/>
      <c r="G130" s="296" t="s">
        <v>488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hidden="1" customHeight="1" x14ac:dyDescent="0.15">
      <c r="A131" s="988"/>
      <c r="B131" s="238"/>
      <c r="C131" s="237"/>
      <c r="D131" s="238"/>
      <c r="E131" s="224" t="s">
        <v>338</v>
      </c>
      <c r="F131" s="225"/>
      <c r="G131" s="221" t="s">
        <v>489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hidden="1" customHeight="1" x14ac:dyDescent="0.15">
      <c r="A133" s="98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8"/>
      <c r="B134" s="238"/>
      <c r="C134" s="237"/>
      <c r="D134" s="238"/>
      <c r="E134" s="237"/>
      <c r="F134" s="300"/>
      <c r="G134" s="216" t="s">
        <v>490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8"/>
      <c r="B138" s="238"/>
      <c r="C138" s="237"/>
      <c r="D138" s="238"/>
      <c r="E138" s="237"/>
      <c r="F138" s="300"/>
      <c r="G138" s="216" t="s">
        <v>491</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8"/>
      <c r="B142" s="238"/>
      <c r="C142" s="237"/>
      <c r="D142" s="238"/>
      <c r="E142" s="237"/>
      <c r="F142" s="300"/>
      <c r="G142" s="216" t="s">
        <v>492</v>
      </c>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8"/>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8"/>
      <c r="B214" s="238"/>
      <c r="C214" s="237"/>
      <c r="D214" s="238"/>
      <c r="E214" s="237"/>
      <c r="F214" s="300"/>
      <c r="G214" s="216"/>
      <c r="H214" s="147"/>
      <c r="I214" s="147"/>
      <c r="J214" s="147"/>
      <c r="K214" s="147"/>
      <c r="L214" s="147"/>
      <c r="M214" s="147"/>
      <c r="N214" s="147"/>
      <c r="O214" s="147"/>
      <c r="P214" s="217"/>
      <c r="Q214" s="975"/>
      <c r="R214" s="976"/>
      <c r="S214" s="976"/>
      <c r="T214" s="976"/>
      <c r="U214" s="976"/>
      <c r="V214" s="976"/>
      <c r="W214" s="976"/>
      <c r="X214" s="976"/>
      <c r="Y214" s="976"/>
      <c r="Z214" s="976"/>
      <c r="AA214" s="97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8"/>
      <c r="B215" s="238"/>
      <c r="C215" s="237"/>
      <c r="D215" s="238"/>
      <c r="E215" s="237"/>
      <c r="F215" s="300"/>
      <c r="G215" s="218"/>
      <c r="H215" s="219"/>
      <c r="I215" s="219"/>
      <c r="J215" s="219"/>
      <c r="K215" s="219"/>
      <c r="L215" s="219"/>
      <c r="M215" s="219"/>
      <c r="N215" s="219"/>
      <c r="O215" s="219"/>
      <c r="P215" s="220"/>
      <c r="Q215" s="978"/>
      <c r="R215" s="979"/>
      <c r="S215" s="979"/>
      <c r="T215" s="979"/>
      <c r="U215" s="979"/>
      <c r="V215" s="979"/>
      <c r="W215" s="979"/>
      <c r="X215" s="979"/>
      <c r="Y215" s="979"/>
      <c r="Z215" s="979"/>
      <c r="AA215" s="98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8"/>
      <c r="B216" s="238"/>
      <c r="C216" s="237"/>
      <c r="D216" s="238"/>
      <c r="E216" s="237"/>
      <c r="F216" s="300"/>
      <c r="G216" s="218"/>
      <c r="H216" s="219"/>
      <c r="I216" s="219"/>
      <c r="J216" s="219"/>
      <c r="K216" s="219"/>
      <c r="L216" s="219"/>
      <c r="M216" s="219"/>
      <c r="N216" s="219"/>
      <c r="O216" s="219"/>
      <c r="P216" s="220"/>
      <c r="Q216" s="978"/>
      <c r="R216" s="979"/>
      <c r="S216" s="979"/>
      <c r="T216" s="979"/>
      <c r="U216" s="979"/>
      <c r="V216" s="979"/>
      <c r="W216" s="979"/>
      <c r="X216" s="979"/>
      <c r="Y216" s="979"/>
      <c r="Z216" s="979"/>
      <c r="AA216" s="98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8"/>
      <c r="B217" s="238"/>
      <c r="C217" s="237"/>
      <c r="D217" s="238"/>
      <c r="E217" s="237"/>
      <c r="F217" s="300"/>
      <c r="G217" s="218"/>
      <c r="H217" s="219"/>
      <c r="I217" s="219"/>
      <c r="J217" s="219"/>
      <c r="K217" s="219"/>
      <c r="L217" s="219"/>
      <c r="M217" s="219"/>
      <c r="N217" s="219"/>
      <c r="O217" s="219"/>
      <c r="P217" s="220"/>
      <c r="Q217" s="978"/>
      <c r="R217" s="979"/>
      <c r="S217" s="979"/>
      <c r="T217" s="979"/>
      <c r="U217" s="979"/>
      <c r="V217" s="979"/>
      <c r="W217" s="979"/>
      <c r="X217" s="979"/>
      <c r="Y217" s="979"/>
      <c r="Z217" s="979"/>
      <c r="AA217" s="98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8"/>
      <c r="B218" s="238"/>
      <c r="C218" s="237"/>
      <c r="D218" s="238"/>
      <c r="E218" s="237"/>
      <c r="F218" s="300"/>
      <c r="G218" s="221"/>
      <c r="H218" s="150"/>
      <c r="I218" s="150"/>
      <c r="J218" s="150"/>
      <c r="K218" s="150"/>
      <c r="L218" s="150"/>
      <c r="M218" s="150"/>
      <c r="N218" s="150"/>
      <c r="O218" s="150"/>
      <c r="P218" s="222"/>
      <c r="Q218" s="981"/>
      <c r="R218" s="982"/>
      <c r="S218" s="982"/>
      <c r="T218" s="982"/>
      <c r="U218" s="982"/>
      <c r="V218" s="982"/>
      <c r="W218" s="982"/>
      <c r="X218" s="982"/>
      <c r="Y218" s="982"/>
      <c r="Z218" s="982"/>
      <c r="AA218" s="98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8"/>
      <c r="B221" s="238"/>
      <c r="C221" s="237"/>
      <c r="D221" s="238"/>
      <c r="E221" s="237"/>
      <c r="F221" s="300"/>
      <c r="G221" s="216"/>
      <c r="H221" s="147"/>
      <c r="I221" s="147"/>
      <c r="J221" s="147"/>
      <c r="K221" s="147"/>
      <c r="L221" s="147"/>
      <c r="M221" s="147"/>
      <c r="N221" s="147"/>
      <c r="O221" s="147"/>
      <c r="P221" s="217"/>
      <c r="Q221" s="975"/>
      <c r="R221" s="976"/>
      <c r="S221" s="976"/>
      <c r="T221" s="976"/>
      <c r="U221" s="976"/>
      <c r="V221" s="976"/>
      <c r="W221" s="976"/>
      <c r="X221" s="976"/>
      <c r="Y221" s="976"/>
      <c r="Z221" s="976"/>
      <c r="AA221" s="97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8"/>
      <c r="B222" s="238"/>
      <c r="C222" s="237"/>
      <c r="D222" s="238"/>
      <c r="E222" s="237"/>
      <c r="F222" s="300"/>
      <c r="G222" s="218"/>
      <c r="H222" s="219"/>
      <c r="I222" s="219"/>
      <c r="J222" s="219"/>
      <c r="K222" s="219"/>
      <c r="L222" s="219"/>
      <c r="M222" s="219"/>
      <c r="N222" s="219"/>
      <c r="O222" s="219"/>
      <c r="P222" s="220"/>
      <c r="Q222" s="978"/>
      <c r="R222" s="979"/>
      <c r="S222" s="979"/>
      <c r="T222" s="979"/>
      <c r="U222" s="979"/>
      <c r="V222" s="979"/>
      <c r="W222" s="979"/>
      <c r="X222" s="979"/>
      <c r="Y222" s="979"/>
      <c r="Z222" s="979"/>
      <c r="AA222" s="98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8"/>
      <c r="B223" s="238"/>
      <c r="C223" s="237"/>
      <c r="D223" s="238"/>
      <c r="E223" s="237"/>
      <c r="F223" s="300"/>
      <c r="G223" s="218"/>
      <c r="H223" s="219"/>
      <c r="I223" s="219"/>
      <c r="J223" s="219"/>
      <c r="K223" s="219"/>
      <c r="L223" s="219"/>
      <c r="M223" s="219"/>
      <c r="N223" s="219"/>
      <c r="O223" s="219"/>
      <c r="P223" s="220"/>
      <c r="Q223" s="978"/>
      <c r="R223" s="979"/>
      <c r="S223" s="979"/>
      <c r="T223" s="979"/>
      <c r="U223" s="979"/>
      <c r="V223" s="979"/>
      <c r="W223" s="979"/>
      <c r="X223" s="979"/>
      <c r="Y223" s="979"/>
      <c r="Z223" s="979"/>
      <c r="AA223" s="98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8"/>
      <c r="B224" s="238"/>
      <c r="C224" s="237"/>
      <c r="D224" s="238"/>
      <c r="E224" s="237"/>
      <c r="F224" s="300"/>
      <c r="G224" s="218"/>
      <c r="H224" s="219"/>
      <c r="I224" s="219"/>
      <c r="J224" s="219"/>
      <c r="K224" s="219"/>
      <c r="L224" s="219"/>
      <c r="M224" s="219"/>
      <c r="N224" s="219"/>
      <c r="O224" s="219"/>
      <c r="P224" s="220"/>
      <c r="Q224" s="978"/>
      <c r="R224" s="979"/>
      <c r="S224" s="979"/>
      <c r="T224" s="979"/>
      <c r="U224" s="979"/>
      <c r="V224" s="979"/>
      <c r="W224" s="979"/>
      <c r="X224" s="979"/>
      <c r="Y224" s="979"/>
      <c r="Z224" s="979"/>
      <c r="AA224" s="98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8"/>
      <c r="B225" s="238"/>
      <c r="C225" s="237"/>
      <c r="D225" s="238"/>
      <c r="E225" s="237"/>
      <c r="F225" s="300"/>
      <c r="G225" s="221"/>
      <c r="H225" s="150"/>
      <c r="I225" s="150"/>
      <c r="J225" s="150"/>
      <c r="K225" s="150"/>
      <c r="L225" s="150"/>
      <c r="M225" s="150"/>
      <c r="N225" s="150"/>
      <c r="O225" s="150"/>
      <c r="P225" s="222"/>
      <c r="Q225" s="981"/>
      <c r="R225" s="982"/>
      <c r="S225" s="982"/>
      <c r="T225" s="982"/>
      <c r="U225" s="982"/>
      <c r="V225" s="982"/>
      <c r="W225" s="982"/>
      <c r="X225" s="982"/>
      <c r="Y225" s="982"/>
      <c r="Z225" s="982"/>
      <c r="AA225" s="98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8"/>
      <c r="B228" s="238"/>
      <c r="C228" s="237"/>
      <c r="D228" s="238"/>
      <c r="E228" s="237"/>
      <c r="F228" s="300"/>
      <c r="G228" s="216"/>
      <c r="H228" s="147"/>
      <c r="I228" s="147"/>
      <c r="J228" s="147"/>
      <c r="K228" s="147"/>
      <c r="L228" s="147"/>
      <c r="M228" s="147"/>
      <c r="N228" s="147"/>
      <c r="O228" s="147"/>
      <c r="P228" s="217"/>
      <c r="Q228" s="975"/>
      <c r="R228" s="976"/>
      <c r="S228" s="976"/>
      <c r="T228" s="976"/>
      <c r="U228" s="976"/>
      <c r="V228" s="976"/>
      <c r="W228" s="976"/>
      <c r="X228" s="976"/>
      <c r="Y228" s="976"/>
      <c r="Z228" s="976"/>
      <c r="AA228" s="97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8"/>
      <c r="B229" s="238"/>
      <c r="C229" s="237"/>
      <c r="D229" s="238"/>
      <c r="E229" s="237"/>
      <c r="F229" s="300"/>
      <c r="G229" s="218"/>
      <c r="H229" s="219"/>
      <c r="I229" s="219"/>
      <c r="J229" s="219"/>
      <c r="K229" s="219"/>
      <c r="L229" s="219"/>
      <c r="M229" s="219"/>
      <c r="N229" s="219"/>
      <c r="O229" s="219"/>
      <c r="P229" s="220"/>
      <c r="Q229" s="978"/>
      <c r="R229" s="979"/>
      <c r="S229" s="979"/>
      <c r="T229" s="979"/>
      <c r="U229" s="979"/>
      <c r="V229" s="979"/>
      <c r="W229" s="979"/>
      <c r="X229" s="979"/>
      <c r="Y229" s="979"/>
      <c r="Z229" s="979"/>
      <c r="AA229" s="98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8"/>
      <c r="B230" s="238"/>
      <c r="C230" s="237"/>
      <c r="D230" s="238"/>
      <c r="E230" s="237"/>
      <c r="F230" s="300"/>
      <c r="G230" s="218"/>
      <c r="H230" s="219"/>
      <c r="I230" s="219"/>
      <c r="J230" s="219"/>
      <c r="K230" s="219"/>
      <c r="L230" s="219"/>
      <c r="M230" s="219"/>
      <c r="N230" s="219"/>
      <c r="O230" s="219"/>
      <c r="P230" s="220"/>
      <c r="Q230" s="978"/>
      <c r="R230" s="979"/>
      <c r="S230" s="979"/>
      <c r="T230" s="979"/>
      <c r="U230" s="979"/>
      <c r="V230" s="979"/>
      <c r="W230" s="979"/>
      <c r="X230" s="979"/>
      <c r="Y230" s="979"/>
      <c r="Z230" s="979"/>
      <c r="AA230" s="98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8"/>
      <c r="B231" s="238"/>
      <c r="C231" s="237"/>
      <c r="D231" s="238"/>
      <c r="E231" s="237"/>
      <c r="F231" s="300"/>
      <c r="G231" s="218"/>
      <c r="H231" s="219"/>
      <c r="I231" s="219"/>
      <c r="J231" s="219"/>
      <c r="K231" s="219"/>
      <c r="L231" s="219"/>
      <c r="M231" s="219"/>
      <c r="N231" s="219"/>
      <c r="O231" s="219"/>
      <c r="P231" s="220"/>
      <c r="Q231" s="978"/>
      <c r="R231" s="979"/>
      <c r="S231" s="979"/>
      <c r="T231" s="979"/>
      <c r="U231" s="979"/>
      <c r="V231" s="979"/>
      <c r="W231" s="979"/>
      <c r="X231" s="979"/>
      <c r="Y231" s="979"/>
      <c r="Z231" s="979"/>
      <c r="AA231" s="98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8"/>
      <c r="B232" s="238"/>
      <c r="C232" s="237"/>
      <c r="D232" s="238"/>
      <c r="E232" s="237"/>
      <c r="F232" s="300"/>
      <c r="G232" s="221"/>
      <c r="H232" s="150"/>
      <c r="I232" s="150"/>
      <c r="J232" s="150"/>
      <c r="K232" s="150"/>
      <c r="L232" s="150"/>
      <c r="M232" s="150"/>
      <c r="N232" s="150"/>
      <c r="O232" s="150"/>
      <c r="P232" s="222"/>
      <c r="Q232" s="981"/>
      <c r="R232" s="982"/>
      <c r="S232" s="982"/>
      <c r="T232" s="982"/>
      <c r="U232" s="982"/>
      <c r="V232" s="982"/>
      <c r="W232" s="982"/>
      <c r="X232" s="982"/>
      <c r="Y232" s="982"/>
      <c r="Z232" s="982"/>
      <c r="AA232" s="98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8"/>
      <c r="B235" s="238"/>
      <c r="C235" s="237"/>
      <c r="D235" s="238"/>
      <c r="E235" s="237"/>
      <c r="F235" s="300"/>
      <c r="G235" s="216"/>
      <c r="H235" s="147"/>
      <c r="I235" s="147"/>
      <c r="J235" s="147"/>
      <c r="K235" s="147"/>
      <c r="L235" s="147"/>
      <c r="M235" s="147"/>
      <c r="N235" s="147"/>
      <c r="O235" s="147"/>
      <c r="P235" s="217"/>
      <c r="Q235" s="975"/>
      <c r="R235" s="976"/>
      <c r="S235" s="976"/>
      <c r="T235" s="976"/>
      <c r="U235" s="976"/>
      <c r="V235" s="976"/>
      <c r="W235" s="976"/>
      <c r="X235" s="976"/>
      <c r="Y235" s="976"/>
      <c r="Z235" s="976"/>
      <c r="AA235" s="97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8"/>
      <c r="B236" s="238"/>
      <c r="C236" s="237"/>
      <c r="D236" s="238"/>
      <c r="E236" s="237"/>
      <c r="F236" s="300"/>
      <c r="G236" s="218"/>
      <c r="H236" s="219"/>
      <c r="I236" s="219"/>
      <c r="J236" s="219"/>
      <c r="K236" s="219"/>
      <c r="L236" s="219"/>
      <c r="M236" s="219"/>
      <c r="N236" s="219"/>
      <c r="O236" s="219"/>
      <c r="P236" s="220"/>
      <c r="Q236" s="978"/>
      <c r="R236" s="979"/>
      <c r="S236" s="979"/>
      <c r="T236" s="979"/>
      <c r="U236" s="979"/>
      <c r="V236" s="979"/>
      <c r="W236" s="979"/>
      <c r="X236" s="979"/>
      <c r="Y236" s="979"/>
      <c r="Z236" s="979"/>
      <c r="AA236" s="98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8"/>
      <c r="B237" s="238"/>
      <c r="C237" s="237"/>
      <c r="D237" s="238"/>
      <c r="E237" s="237"/>
      <c r="F237" s="300"/>
      <c r="G237" s="218"/>
      <c r="H237" s="219"/>
      <c r="I237" s="219"/>
      <c r="J237" s="219"/>
      <c r="K237" s="219"/>
      <c r="L237" s="219"/>
      <c r="M237" s="219"/>
      <c r="N237" s="219"/>
      <c r="O237" s="219"/>
      <c r="P237" s="220"/>
      <c r="Q237" s="978"/>
      <c r="R237" s="979"/>
      <c r="S237" s="979"/>
      <c r="T237" s="979"/>
      <c r="U237" s="979"/>
      <c r="V237" s="979"/>
      <c r="W237" s="979"/>
      <c r="X237" s="979"/>
      <c r="Y237" s="979"/>
      <c r="Z237" s="979"/>
      <c r="AA237" s="98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8"/>
      <c r="B238" s="238"/>
      <c r="C238" s="237"/>
      <c r="D238" s="238"/>
      <c r="E238" s="237"/>
      <c r="F238" s="300"/>
      <c r="G238" s="218"/>
      <c r="H238" s="219"/>
      <c r="I238" s="219"/>
      <c r="J238" s="219"/>
      <c r="K238" s="219"/>
      <c r="L238" s="219"/>
      <c r="M238" s="219"/>
      <c r="N238" s="219"/>
      <c r="O238" s="219"/>
      <c r="P238" s="220"/>
      <c r="Q238" s="978"/>
      <c r="R238" s="979"/>
      <c r="S238" s="979"/>
      <c r="T238" s="979"/>
      <c r="U238" s="979"/>
      <c r="V238" s="979"/>
      <c r="W238" s="979"/>
      <c r="X238" s="979"/>
      <c r="Y238" s="979"/>
      <c r="Z238" s="979"/>
      <c r="AA238" s="98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8"/>
      <c r="B239" s="238"/>
      <c r="C239" s="237"/>
      <c r="D239" s="238"/>
      <c r="E239" s="237"/>
      <c r="F239" s="300"/>
      <c r="G239" s="221"/>
      <c r="H239" s="150"/>
      <c r="I239" s="150"/>
      <c r="J239" s="150"/>
      <c r="K239" s="150"/>
      <c r="L239" s="150"/>
      <c r="M239" s="150"/>
      <c r="N239" s="150"/>
      <c r="O239" s="150"/>
      <c r="P239" s="222"/>
      <c r="Q239" s="981"/>
      <c r="R239" s="982"/>
      <c r="S239" s="982"/>
      <c r="T239" s="982"/>
      <c r="U239" s="982"/>
      <c r="V239" s="982"/>
      <c r="W239" s="982"/>
      <c r="X239" s="982"/>
      <c r="Y239" s="982"/>
      <c r="Z239" s="982"/>
      <c r="AA239" s="98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8"/>
      <c r="B242" s="238"/>
      <c r="C242" s="237"/>
      <c r="D242" s="238"/>
      <c r="E242" s="237"/>
      <c r="F242" s="300"/>
      <c r="G242" s="216"/>
      <c r="H242" s="147"/>
      <c r="I242" s="147"/>
      <c r="J242" s="147"/>
      <c r="K242" s="147"/>
      <c r="L242" s="147"/>
      <c r="M242" s="147"/>
      <c r="N242" s="147"/>
      <c r="O242" s="147"/>
      <c r="P242" s="217"/>
      <c r="Q242" s="975"/>
      <c r="R242" s="976"/>
      <c r="S242" s="976"/>
      <c r="T242" s="976"/>
      <c r="U242" s="976"/>
      <c r="V242" s="976"/>
      <c r="W242" s="976"/>
      <c r="X242" s="976"/>
      <c r="Y242" s="976"/>
      <c r="Z242" s="976"/>
      <c r="AA242" s="97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8"/>
      <c r="B243" s="238"/>
      <c r="C243" s="237"/>
      <c r="D243" s="238"/>
      <c r="E243" s="237"/>
      <c r="F243" s="300"/>
      <c r="G243" s="218"/>
      <c r="H243" s="219"/>
      <c r="I243" s="219"/>
      <c r="J243" s="219"/>
      <c r="K243" s="219"/>
      <c r="L243" s="219"/>
      <c r="M243" s="219"/>
      <c r="N243" s="219"/>
      <c r="O243" s="219"/>
      <c r="P243" s="220"/>
      <c r="Q243" s="978"/>
      <c r="R243" s="979"/>
      <c r="S243" s="979"/>
      <c r="T243" s="979"/>
      <c r="U243" s="979"/>
      <c r="V243" s="979"/>
      <c r="W243" s="979"/>
      <c r="X243" s="979"/>
      <c r="Y243" s="979"/>
      <c r="Z243" s="979"/>
      <c r="AA243" s="98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8"/>
      <c r="B244" s="238"/>
      <c r="C244" s="237"/>
      <c r="D244" s="238"/>
      <c r="E244" s="237"/>
      <c r="F244" s="300"/>
      <c r="G244" s="218"/>
      <c r="H244" s="219"/>
      <c r="I244" s="219"/>
      <c r="J244" s="219"/>
      <c r="K244" s="219"/>
      <c r="L244" s="219"/>
      <c r="M244" s="219"/>
      <c r="N244" s="219"/>
      <c r="O244" s="219"/>
      <c r="P244" s="220"/>
      <c r="Q244" s="978"/>
      <c r="R244" s="979"/>
      <c r="S244" s="979"/>
      <c r="T244" s="979"/>
      <c r="U244" s="979"/>
      <c r="V244" s="979"/>
      <c r="W244" s="979"/>
      <c r="X244" s="979"/>
      <c r="Y244" s="979"/>
      <c r="Z244" s="979"/>
      <c r="AA244" s="98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8"/>
      <c r="B245" s="238"/>
      <c r="C245" s="237"/>
      <c r="D245" s="238"/>
      <c r="E245" s="237"/>
      <c r="F245" s="300"/>
      <c r="G245" s="218"/>
      <c r="H245" s="219"/>
      <c r="I245" s="219"/>
      <c r="J245" s="219"/>
      <c r="K245" s="219"/>
      <c r="L245" s="219"/>
      <c r="M245" s="219"/>
      <c r="N245" s="219"/>
      <c r="O245" s="219"/>
      <c r="P245" s="220"/>
      <c r="Q245" s="978"/>
      <c r="R245" s="979"/>
      <c r="S245" s="979"/>
      <c r="T245" s="979"/>
      <c r="U245" s="979"/>
      <c r="V245" s="979"/>
      <c r="W245" s="979"/>
      <c r="X245" s="979"/>
      <c r="Y245" s="979"/>
      <c r="Z245" s="979"/>
      <c r="AA245" s="98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8"/>
      <c r="B246" s="238"/>
      <c r="C246" s="237"/>
      <c r="D246" s="238"/>
      <c r="E246" s="301"/>
      <c r="F246" s="302"/>
      <c r="G246" s="221"/>
      <c r="H246" s="150"/>
      <c r="I246" s="150"/>
      <c r="J246" s="150"/>
      <c r="K246" s="150"/>
      <c r="L246" s="150"/>
      <c r="M246" s="150"/>
      <c r="N246" s="150"/>
      <c r="O246" s="150"/>
      <c r="P246" s="222"/>
      <c r="Q246" s="981"/>
      <c r="R246" s="982"/>
      <c r="S246" s="982"/>
      <c r="T246" s="982"/>
      <c r="U246" s="982"/>
      <c r="V246" s="982"/>
      <c r="W246" s="982"/>
      <c r="X246" s="982"/>
      <c r="Y246" s="982"/>
      <c r="Z246" s="982"/>
      <c r="AA246" s="98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8"/>
      <c r="B274" s="238"/>
      <c r="C274" s="237"/>
      <c r="D274" s="238"/>
      <c r="E274" s="237"/>
      <c r="F274" s="300"/>
      <c r="G274" s="216"/>
      <c r="H274" s="147"/>
      <c r="I274" s="147"/>
      <c r="J274" s="147"/>
      <c r="K274" s="147"/>
      <c r="L274" s="147"/>
      <c r="M274" s="147"/>
      <c r="N274" s="147"/>
      <c r="O274" s="147"/>
      <c r="P274" s="217"/>
      <c r="Q274" s="975"/>
      <c r="R274" s="976"/>
      <c r="S274" s="976"/>
      <c r="T274" s="976"/>
      <c r="U274" s="976"/>
      <c r="V274" s="976"/>
      <c r="W274" s="976"/>
      <c r="X274" s="976"/>
      <c r="Y274" s="976"/>
      <c r="Z274" s="976"/>
      <c r="AA274" s="97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8"/>
      <c r="B275" s="238"/>
      <c r="C275" s="237"/>
      <c r="D275" s="238"/>
      <c r="E275" s="237"/>
      <c r="F275" s="300"/>
      <c r="G275" s="218"/>
      <c r="H275" s="219"/>
      <c r="I275" s="219"/>
      <c r="J275" s="219"/>
      <c r="K275" s="219"/>
      <c r="L275" s="219"/>
      <c r="M275" s="219"/>
      <c r="N275" s="219"/>
      <c r="O275" s="219"/>
      <c r="P275" s="220"/>
      <c r="Q275" s="978"/>
      <c r="R275" s="979"/>
      <c r="S275" s="979"/>
      <c r="T275" s="979"/>
      <c r="U275" s="979"/>
      <c r="V275" s="979"/>
      <c r="W275" s="979"/>
      <c r="X275" s="979"/>
      <c r="Y275" s="979"/>
      <c r="Z275" s="979"/>
      <c r="AA275" s="98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8"/>
      <c r="B276" s="238"/>
      <c r="C276" s="237"/>
      <c r="D276" s="238"/>
      <c r="E276" s="237"/>
      <c r="F276" s="300"/>
      <c r="G276" s="218"/>
      <c r="H276" s="219"/>
      <c r="I276" s="219"/>
      <c r="J276" s="219"/>
      <c r="K276" s="219"/>
      <c r="L276" s="219"/>
      <c r="M276" s="219"/>
      <c r="N276" s="219"/>
      <c r="O276" s="219"/>
      <c r="P276" s="220"/>
      <c r="Q276" s="978"/>
      <c r="R276" s="979"/>
      <c r="S276" s="979"/>
      <c r="T276" s="979"/>
      <c r="U276" s="979"/>
      <c r="V276" s="979"/>
      <c r="W276" s="979"/>
      <c r="X276" s="979"/>
      <c r="Y276" s="979"/>
      <c r="Z276" s="979"/>
      <c r="AA276" s="98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8"/>
      <c r="B277" s="238"/>
      <c r="C277" s="237"/>
      <c r="D277" s="238"/>
      <c r="E277" s="237"/>
      <c r="F277" s="300"/>
      <c r="G277" s="218"/>
      <c r="H277" s="219"/>
      <c r="I277" s="219"/>
      <c r="J277" s="219"/>
      <c r="K277" s="219"/>
      <c r="L277" s="219"/>
      <c r="M277" s="219"/>
      <c r="N277" s="219"/>
      <c r="O277" s="219"/>
      <c r="P277" s="220"/>
      <c r="Q277" s="978"/>
      <c r="R277" s="979"/>
      <c r="S277" s="979"/>
      <c r="T277" s="979"/>
      <c r="U277" s="979"/>
      <c r="V277" s="979"/>
      <c r="W277" s="979"/>
      <c r="X277" s="979"/>
      <c r="Y277" s="979"/>
      <c r="Z277" s="979"/>
      <c r="AA277" s="98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8"/>
      <c r="B278" s="238"/>
      <c r="C278" s="237"/>
      <c r="D278" s="238"/>
      <c r="E278" s="237"/>
      <c r="F278" s="300"/>
      <c r="G278" s="221"/>
      <c r="H278" s="150"/>
      <c r="I278" s="150"/>
      <c r="J278" s="150"/>
      <c r="K278" s="150"/>
      <c r="L278" s="150"/>
      <c r="M278" s="150"/>
      <c r="N278" s="150"/>
      <c r="O278" s="150"/>
      <c r="P278" s="222"/>
      <c r="Q278" s="981"/>
      <c r="R278" s="982"/>
      <c r="S278" s="982"/>
      <c r="T278" s="982"/>
      <c r="U278" s="982"/>
      <c r="V278" s="982"/>
      <c r="W278" s="982"/>
      <c r="X278" s="982"/>
      <c r="Y278" s="982"/>
      <c r="Z278" s="982"/>
      <c r="AA278" s="98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8"/>
      <c r="B281" s="238"/>
      <c r="C281" s="237"/>
      <c r="D281" s="238"/>
      <c r="E281" s="237"/>
      <c r="F281" s="300"/>
      <c r="G281" s="216"/>
      <c r="H281" s="147"/>
      <c r="I281" s="147"/>
      <c r="J281" s="147"/>
      <c r="K281" s="147"/>
      <c r="L281" s="147"/>
      <c r="M281" s="147"/>
      <c r="N281" s="147"/>
      <c r="O281" s="147"/>
      <c r="P281" s="217"/>
      <c r="Q281" s="975"/>
      <c r="R281" s="976"/>
      <c r="S281" s="976"/>
      <c r="T281" s="976"/>
      <c r="U281" s="976"/>
      <c r="V281" s="976"/>
      <c r="W281" s="976"/>
      <c r="X281" s="976"/>
      <c r="Y281" s="976"/>
      <c r="Z281" s="976"/>
      <c r="AA281" s="97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8"/>
      <c r="B282" s="238"/>
      <c r="C282" s="237"/>
      <c r="D282" s="238"/>
      <c r="E282" s="237"/>
      <c r="F282" s="300"/>
      <c r="G282" s="218"/>
      <c r="H282" s="219"/>
      <c r="I282" s="219"/>
      <c r="J282" s="219"/>
      <c r="K282" s="219"/>
      <c r="L282" s="219"/>
      <c r="M282" s="219"/>
      <c r="N282" s="219"/>
      <c r="O282" s="219"/>
      <c r="P282" s="220"/>
      <c r="Q282" s="978"/>
      <c r="R282" s="979"/>
      <c r="S282" s="979"/>
      <c r="T282" s="979"/>
      <c r="U282" s="979"/>
      <c r="V282" s="979"/>
      <c r="W282" s="979"/>
      <c r="X282" s="979"/>
      <c r="Y282" s="979"/>
      <c r="Z282" s="979"/>
      <c r="AA282" s="98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8"/>
      <c r="B283" s="238"/>
      <c r="C283" s="237"/>
      <c r="D283" s="238"/>
      <c r="E283" s="237"/>
      <c r="F283" s="300"/>
      <c r="G283" s="218"/>
      <c r="H283" s="219"/>
      <c r="I283" s="219"/>
      <c r="J283" s="219"/>
      <c r="K283" s="219"/>
      <c r="L283" s="219"/>
      <c r="M283" s="219"/>
      <c r="N283" s="219"/>
      <c r="O283" s="219"/>
      <c r="P283" s="220"/>
      <c r="Q283" s="978"/>
      <c r="R283" s="979"/>
      <c r="S283" s="979"/>
      <c r="T283" s="979"/>
      <c r="U283" s="979"/>
      <c r="V283" s="979"/>
      <c r="W283" s="979"/>
      <c r="X283" s="979"/>
      <c r="Y283" s="979"/>
      <c r="Z283" s="979"/>
      <c r="AA283" s="98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8"/>
      <c r="B284" s="238"/>
      <c r="C284" s="237"/>
      <c r="D284" s="238"/>
      <c r="E284" s="237"/>
      <c r="F284" s="300"/>
      <c r="G284" s="218"/>
      <c r="H284" s="219"/>
      <c r="I284" s="219"/>
      <c r="J284" s="219"/>
      <c r="K284" s="219"/>
      <c r="L284" s="219"/>
      <c r="M284" s="219"/>
      <c r="N284" s="219"/>
      <c r="O284" s="219"/>
      <c r="P284" s="220"/>
      <c r="Q284" s="978"/>
      <c r="R284" s="979"/>
      <c r="S284" s="979"/>
      <c r="T284" s="979"/>
      <c r="U284" s="979"/>
      <c r="V284" s="979"/>
      <c r="W284" s="979"/>
      <c r="X284" s="979"/>
      <c r="Y284" s="979"/>
      <c r="Z284" s="979"/>
      <c r="AA284" s="98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8"/>
      <c r="B285" s="238"/>
      <c r="C285" s="237"/>
      <c r="D285" s="238"/>
      <c r="E285" s="237"/>
      <c r="F285" s="300"/>
      <c r="G285" s="221"/>
      <c r="H285" s="150"/>
      <c r="I285" s="150"/>
      <c r="J285" s="150"/>
      <c r="K285" s="150"/>
      <c r="L285" s="150"/>
      <c r="M285" s="150"/>
      <c r="N285" s="150"/>
      <c r="O285" s="150"/>
      <c r="P285" s="222"/>
      <c r="Q285" s="981"/>
      <c r="R285" s="982"/>
      <c r="S285" s="982"/>
      <c r="T285" s="982"/>
      <c r="U285" s="982"/>
      <c r="V285" s="982"/>
      <c r="W285" s="982"/>
      <c r="X285" s="982"/>
      <c r="Y285" s="982"/>
      <c r="Z285" s="982"/>
      <c r="AA285" s="98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8"/>
      <c r="B288" s="238"/>
      <c r="C288" s="237"/>
      <c r="D288" s="238"/>
      <c r="E288" s="237"/>
      <c r="F288" s="300"/>
      <c r="G288" s="216"/>
      <c r="H288" s="147"/>
      <c r="I288" s="147"/>
      <c r="J288" s="147"/>
      <c r="K288" s="147"/>
      <c r="L288" s="147"/>
      <c r="M288" s="147"/>
      <c r="N288" s="147"/>
      <c r="O288" s="147"/>
      <c r="P288" s="217"/>
      <c r="Q288" s="975"/>
      <c r="R288" s="976"/>
      <c r="S288" s="976"/>
      <c r="T288" s="976"/>
      <c r="U288" s="976"/>
      <c r="V288" s="976"/>
      <c r="W288" s="976"/>
      <c r="X288" s="976"/>
      <c r="Y288" s="976"/>
      <c r="Z288" s="976"/>
      <c r="AA288" s="97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8"/>
      <c r="B289" s="238"/>
      <c r="C289" s="237"/>
      <c r="D289" s="238"/>
      <c r="E289" s="237"/>
      <c r="F289" s="300"/>
      <c r="G289" s="218"/>
      <c r="H289" s="219"/>
      <c r="I289" s="219"/>
      <c r="J289" s="219"/>
      <c r="K289" s="219"/>
      <c r="L289" s="219"/>
      <c r="M289" s="219"/>
      <c r="N289" s="219"/>
      <c r="O289" s="219"/>
      <c r="P289" s="220"/>
      <c r="Q289" s="978"/>
      <c r="R289" s="979"/>
      <c r="S289" s="979"/>
      <c r="T289" s="979"/>
      <c r="U289" s="979"/>
      <c r="V289" s="979"/>
      <c r="W289" s="979"/>
      <c r="X289" s="979"/>
      <c r="Y289" s="979"/>
      <c r="Z289" s="979"/>
      <c r="AA289" s="98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8"/>
      <c r="B290" s="238"/>
      <c r="C290" s="237"/>
      <c r="D290" s="238"/>
      <c r="E290" s="237"/>
      <c r="F290" s="300"/>
      <c r="G290" s="218"/>
      <c r="H290" s="219"/>
      <c r="I290" s="219"/>
      <c r="J290" s="219"/>
      <c r="K290" s="219"/>
      <c r="L290" s="219"/>
      <c r="M290" s="219"/>
      <c r="N290" s="219"/>
      <c r="O290" s="219"/>
      <c r="P290" s="220"/>
      <c r="Q290" s="978"/>
      <c r="R290" s="979"/>
      <c r="S290" s="979"/>
      <c r="T290" s="979"/>
      <c r="U290" s="979"/>
      <c r="V290" s="979"/>
      <c r="W290" s="979"/>
      <c r="X290" s="979"/>
      <c r="Y290" s="979"/>
      <c r="Z290" s="979"/>
      <c r="AA290" s="98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8"/>
      <c r="B291" s="238"/>
      <c r="C291" s="237"/>
      <c r="D291" s="238"/>
      <c r="E291" s="237"/>
      <c r="F291" s="300"/>
      <c r="G291" s="218"/>
      <c r="H291" s="219"/>
      <c r="I291" s="219"/>
      <c r="J291" s="219"/>
      <c r="K291" s="219"/>
      <c r="L291" s="219"/>
      <c r="M291" s="219"/>
      <c r="N291" s="219"/>
      <c r="O291" s="219"/>
      <c r="P291" s="220"/>
      <c r="Q291" s="978"/>
      <c r="R291" s="979"/>
      <c r="S291" s="979"/>
      <c r="T291" s="979"/>
      <c r="U291" s="979"/>
      <c r="V291" s="979"/>
      <c r="W291" s="979"/>
      <c r="X291" s="979"/>
      <c r="Y291" s="979"/>
      <c r="Z291" s="979"/>
      <c r="AA291" s="98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8"/>
      <c r="B292" s="238"/>
      <c r="C292" s="237"/>
      <c r="D292" s="238"/>
      <c r="E292" s="237"/>
      <c r="F292" s="300"/>
      <c r="G292" s="221"/>
      <c r="H292" s="150"/>
      <c r="I292" s="150"/>
      <c r="J292" s="150"/>
      <c r="K292" s="150"/>
      <c r="L292" s="150"/>
      <c r="M292" s="150"/>
      <c r="N292" s="150"/>
      <c r="O292" s="150"/>
      <c r="P292" s="222"/>
      <c r="Q292" s="981"/>
      <c r="R292" s="982"/>
      <c r="S292" s="982"/>
      <c r="T292" s="982"/>
      <c r="U292" s="982"/>
      <c r="V292" s="982"/>
      <c r="W292" s="982"/>
      <c r="X292" s="982"/>
      <c r="Y292" s="982"/>
      <c r="Z292" s="982"/>
      <c r="AA292" s="98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8"/>
      <c r="B295" s="238"/>
      <c r="C295" s="237"/>
      <c r="D295" s="238"/>
      <c r="E295" s="237"/>
      <c r="F295" s="300"/>
      <c r="G295" s="216"/>
      <c r="H295" s="147"/>
      <c r="I295" s="147"/>
      <c r="J295" s="147"/>
      <c r="K295" s="147"/>
      <c r="L295" s="147"/>
      <c r="M295" s="147"/>
      <c r="N295" s="147"/>
      <c r="O295" s="147"/>
      <c r="P295" s="217"/>
      <c r="Q295" s="975"/>
      <c r="R295" s="976"/>
      <c r="S295" s="976"/>
      <c r="T295" s="976"/>
      <c r="U295" s="976"/>
      <c r="V295" s="976"/>
      <c r="W295" s="976"/>
      <c r="X295" s="976"/>
      <c r="Y295" s="976"/>
      <c r="Z295" s="976"/>
      <c r="AA295" s="97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8"/>
      <c r="B296" s="238"/>
      <c r="C296" s="237"/>
      <c r="D296" s="238"/>
      <c r="E296" s="237"/>
      <c r="F296" s="300"/>
      <c r="G296" s="218"/>
      <c r="H296" s="219"/>
      <c r="I296" s="219"/>
      <c r="J296" s="219"/>
      <c r="K296" s="219"/>
      <c r="L296" s="219"/>
      <c r="M296" s="219"/>
      <c r="N296" s="219"/>
      <c r="O296" s="219"/>
      <c r="P296" s="220"/>
      <c r="Q296" s="978"/>
      <c r="R296" s="979"/>
      <c r="S296" s="979"/>
      <c r="T296" s="979"/>
      <c r="U296" s="979"/>
      <c r="V296" s="979"/>
      <c r="W296" s="979"/>
      <c r="X296" s="979"/>
      <c r="Y296" s="979"/>
      <c r="Z296" s="979"/>
      <c r="AA296" s="98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8"/>
      <c r="B297" s="238"/>
      <c r="C297" s="237"/>
      <c r="D297" s="238"/>
      <c r="E297" s="237"/>
      <c r="F297" s="300"/>
      <c r="G297" s="218"/>
      <c r="H297" s="219"/>
      <c r="I297" s="219"/>
      <c r="J297" s="219"/>
      <c r="K297" s="219"/>
      <c r="L297" s="219"/>
      <c r="M297" s="219"/>
      <c r="N297" s="219"/>
      <c r="O297" s="219"/>
      <c r="P297" s="220"/>
      <c r="Q297" s="978"/>
      <c r="R297" s="979"/>
      <c r="S297" s="979"/>
      <c r="T297" s="979"/>
      <c r="U297" s="979"/>
      <c r="V297" s="979"/>
      <c r="W297" s="979"/>
      <c r="X297" s="979"/>
      <c r="Y297" s="979"/>
      <c r="Z297" s="979"/>
      <c r="AA297" s="98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8"/>
      <c r="B298" s="238"/>
      <c r="C298" s="237"/>
      <c r="D298" s="238"/>
      <c r="E298" s="237"/>
      <c r="F298" s="300"/>
      <c r="G298" s="218"/>
      <c r="H298" s="219"/>
      <c r="I298" s="219"/>
      <c r="J298" s="219"/>
      <c r="K298" s="219"/>
      <c r="L298" s="219"/>
      <c r="M298" s="219"/>
      <c r="N298" s="219"/>
      <c r="O298" s="219"/>
      <c r="P298" s="220"/>
      <c r="Q298" s="978"/>
      <c r="R298" s="979"/>
      <c r="S298" s="979"/>
      <c r="T298" s="979"/>
      <c r="U298" s="979"/>
      <c r="V298" s="979"/>
      <c r="W298" s="979"/>
      <c r="X298" s="979"/>
      <c r="Y298" s="979"/>
      <c r="Z298" s="979"/>
      <c r="AA298" s="98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8"/>
      <c r="B299" s="238"/>
      <c r="C299" s="237"/>
      <c r="D299" s="238"/>
      <c r="E299" s="237"/>
      <c r="F299" s="300"/>
      <c r="G299" s="221"/>
      <c r="H299" s="150"/>
      <c r="I299" s="150"/>
      <c r="J299" s="150"/>
      <c r="K299" s="150"/>
      <c r="L299" s="150"/>
      <c r="M299" s="150"/>
      <c r="N299" s="150"/>
      <c r="O299" s="150"/>
      <c r="P299" s="222"/>
      <c r="Q299" s="981"/>
      <c r="R299" s="982"/>
      <c r="S299" s="982"/>
      <c r="T299" s="982"/>
      <c r="U299" s="982"/>
      <c r="V299" s="982"/>
      <c r="W299" s="982"/>
      <c r="X299" s="982"/>
      <c r="Y299" s="982"/>
      <c r="Z299" s="982"/>
      <c r="AA299" s="98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8"/>
      <c r="B302" s="238"/>
      <c r="C302" s="237"/>
      <c r="D302" s="238"/>
      <c r="E302" s="237"/>
      <c r="F302" s="300"/>
      <c r="G302" s="216"/>
      <c r="H302" s="147"/>
      <c r="I302" s="147"/>
      <c r="J302" s="147"/>
      <c r="K302" s="147"/>
      <c r="L302" s="147"/>
      <c r="M302" s="147"/>
      <c r="N302" s="147"/>
      <c r="O302" s="147"/>
      <c r="P302" s="217"/>
      <c r="Q302" s="975"/>
      <c r="R302" s="976"/>
      <c r="S302" s="976"/>
      <c r="T302" s="976"/>
      <c r="U302" s="976"/>
      <c r="V302" s="976"/>
      <c r="W302" s="976"/>
      <c r="X302" s="976"/>
      <c r="Y302" s="976"/>
      <c r="Z302" s="976"/>
      <c r="AA302" s="97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8"/>
      <c r="B303" s="238"/>
      <c r="C303" s="237"/>
      <c r="D303" s="238"/>
      <c r="E303" s="237"/>
      <c r="F303" s="300"/>
      <c r="G303" s="218"/>
      <c r="H303" s="219"/>
      <c r="I303" s="219"/>
      <c r="J303" s="219"/>
      <c r="K303" s="219"/>
      <c r="L303" s="219"/>
      <c r="M303" s="219"/>
      <c r="N303" s="219"/>
      <c r="O303" s="219"/>
      <c r="P303" s="220"/>
      <c r="Q303" s="978"/>
      <c r="R303" s="979"/>
      <c r="S303" s="979"/>
      <c r="T303" s="979"/>
      <c r="U303" s="979"/>
      <c r="V303" s="979"/>
      <c r="W303" s="979"/>
      <c r="X303" s="979"/>
      <c r="Y303" s="979"/>
      <c r="Z303" s="979"/>
      <c r="AA303" s="98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8"/>
      <c r="B304" s="238"/>
      <c r="C304" s="237"/>
      <c r="D304" s="238"/>
      <c r="E304" s="237"/>
      <c r="F304" s="300"/>
      <c r="G304" s="218"/>
      <c r="H304" s="219"/>
      <c r="I304" s="219"/>
      <c r="J304" s="219"/>
      <c r="K304" s="219"/>
      <c r="L304" s="219"/>
      <c r="M304" s="219"/>
      <c r="N304" s="219"/>
      <c r="O304" s="219"/>
      <c r="P304" s="220"/>
      <c r="Q304" s="978"/>
      <c r="R304" s="979"/>
      <c r="S304" s="979"/>
      <c r="T304" s="979"/>
      <c r="U304" s="979"/>
      <c r="V304" s="979"/>
      <c r="W304" s="979"/>
      <c r="X304" s="979"/>
      <c r="Y304" s="979"/>
      <c r="Z304" s="979"/>
      <c r="AA304" s="98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8"/>
      <c r="B305" s="238"/>
      <c r="C305" s="237"/>
      <c r="D305" s="238"/>
      <c r="E305" s="237"/>
      <c r="F305" s="300"/>
      <c r="G305" s="218"/>
      <c r="H305" s="219"/>
      <c r="I305" s="219"/>
      <c r="J305" s="219"/>
      <c r="K305" s="219"/>
      <c r="L305" s="219"/>
      <c r="M305" s="219"/>
      <c r="N305" s="219"/>
      <c r="O305" s="219"/>
      <c r="P305" s="220"/>
      <c r="Q305" s="978"/>
      <c r="R305" s="979"/>
      <c r="S305" s="979"/>
      <c r="T305" s="979"/>
      <c r="U305" s="979"/>
      <c r="V305" s="979"/>
      <c r="W305" s="979"/>
      <c r="X305" s="979"/>
      <c r="Y305" s="979"/>
      <c r="Z305" s="979"/>
      <c r="AA305" s="98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8"/>
      <c r="B306" s="238"/>
      <c r="C306" s="237"/>
      <c r="D306" s="238"/>
      <c r="E306" s="301"/>
      <c r="F306" s="302"/>
      <c r="G306" s="221"/>
      <c r="H306" s="150"/>
      <c r="I306" s="150"/>
      <c r="J306" s="150"/>
      <c r="K306" s="150"/>
      <c r="L306" s="150"/>
      <c r="M306" s="150"/>
      <c r="N306" s="150"/>
      <c r="O306" s="150"/>
      <c r="P306" s="222"/>
      <c r="Q306" s="981"/>
      <c r="R306" s="982"/>
      <c r="S306" s="982"/>
      <c r="T306" s="982"/>
      <c r="U306" s="982"/>
      <c r="V306" s="982"/>
      <c r="W306" s="982"/>
      <c r="X306" s="982"/>
      <c r="Y306" s="982"/>
      <c r="Z306" s="982"/>
      <c r="AA306" s="98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8"/>
      <c r="B334" s="238"/>
      <c r="C334" s="237"/>
      <c r="D334" s="238"/>
      <c r="E334" s="237"/>
      <c r="F334" s="300"/>
      <c r="G334" s="216"/>
      <c r="H334" s="147"/>
      <c r="I334" s="147"/>
      <c r="J334" s="147"/>
      <c r="K334" s="147"/>
      <c r="L334" s="147"/>
      <c r="M334" s="147"/>
      <c r="N334" s="147"/>
      <c r="O334" s="147"/>
      <c r="P334" s="217"/>
      <c r="Q334" s="975"/>
      <c r="R334" s="976"/>
      <c r="S334" s="976"/>
      <c r="T334" s="976"/>
      <c r="U334" s="976"/>
      <c r="V334" s="976"/>
      <c r="W334" s="976"/>
      <c r="X334" s="976"/>
      <c r="Y334" s="976"/>
      <c r="Z334" s="976"/>
      <c r="AA334" s="97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8"/>
      <c r="B335" s="238"/>
      <c r="C335" s="237"/>
      <c r="D335" s="238"/>
      <c r="E335" s="237"/>
      <c r="F335" s="300"/>
      <c r="G335" s="218"/>
      <c r="H335" s="219"/>
      <c r="I335" s="219"/>
      <c r="J335" s="219"/>
      <c r="K335" s="219"/>
      <c r="L335" s="219"/>
      <c r="M335" s="219"/>
      <c r="N335" s="219"/>
      <c r="O335" s="219"/>
      <c r="P335" s="220"/>
      <c r="Q335" s="978"/>
      <c r="R335" s="979"/>
      <c r="S335" s="979"/>
      <c r="T335" s="979"/>
      <c r="U335" s="979"/>
      <c r="V335" s="979"/>
      <c r="W335" s="979"/>
      <c r="X335" s="979"/>
      <c r="Y335" s="979"/>
      <c r="Z335" s="979"/>
      <c r="AA335" s="98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8"/>
      <c r="B336" s="238"/>
      <c r="C336" s="237"/>
      <c r="D336" s="238"/>
      <c r="E336" s="237"/>
      <c r="F336" s="300"/>
      <c r="G336" s="218"/>
      <c r="H336" s="219"/>
      <c r="I336" s="219"/>
      <c r="J336" s="219"/>
      <c r="K336" s="219"/>
      <c r="L336" s="219"/>
      <c r="M336" s="219"/>
      <c r="N336" s="219"/>
      <c r="O336" s="219"/>
      <c r="P336" s="220"/>
      <c r="Q336" s="978"/>
      <c r="R336" s="979"/>
      <c r="S336" s="979"/>
      <c r="T336" s="979"/>
      <c r="U336" s="979"/>
      <c r="V336" s="979"/>
      <c r="W336" s="979"/>
      <c r="X336" s="979"/>
      <c r="Y336" s="979"/>
      <c r="Z336" s="979"/>
      <c r="AA336" s="98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8"/>
      <c r="B337" s="238"/>
      <c r="C337" s="237"/>
      <c r="D337" s="238"/>
      <c r="E337" s="237"/>
      <c r="F337" s="300"/>
      <c r="G337" s="218"/>
      <c r="H337" s="219"/>
      <c r="I337" s="219"/>
      <c r="J337" s="219"/>
      <c r="K337" s="219"/>
      <c r="L337" s="219"/>
      <c r="M337" s="219"/>
      <c r="N337" s="219"/>
      <c r="O337" s="219"/>
      <c r="P337" s="220"/>
      <c r="Q337" s="978"/>
      <c r="R337" s="979"/>
      <c r="S337" s="979"/>
      <c r="T337" s="979"/>
      <c r="U337" s="979"/>
      <c r="V337" s="979"/>
      <c r="W337" s="979"/>
      <c r="X337" s="979"/>
      <c r="Y337" s="979"/>
      <c r="Z337" s="979"/>
      <c r="AA337" s="98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8"/>
      <c r="B338" s="238"/>
      <c r="C338" s="237"/>
      <c r="D338" s="238"/>
      <c r="E338" s="237"/>
      <c r="F338" s="300"/>
      <c r="G338" s="221"/>
      <c r="H338" s="150"/>
      <c r="I338" s="150"/>
      <c r="J338" s="150"/>
      <c r="K338" s="150"/>
      <c r="L338" s="150"/>
      <c r="M338" s="150"/>
      <c r="N338" s="150"/>
      <c r="O338" s="150"/>
      <c r="P338" s="222"/>
      <c r="Q338" s="981"/>
      <c r="R338" s="982"/>
      <c r="S338" s="982"/>
      <c r="T338" s="982"/>
      <c r="U338" s="982"/>
      <c r="V338" s="982"/>
      <c r="W338" s="982"/>
      <c r="X338" s="982"/>
      <c r="Y338" s="982"/>
      <c r="Z338" s="982"/>
      <c r="AA338" s="98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8"/>
      <c r="B341" s="238"/>
      <c r="C341" s="237"/>
      <c r="D341" s="238"/>
      <c r="E341" s="237"/>
      <c r="F341" s="300"/>
      <c r="G341" s="216"/>
      <c r="H341" s="147"/>
      <c r="I341" s="147"/>
      <c r="J341" s="147"/>
      <c r="K341" s="147"/>
      <c r="L341" s="147"/>
      <c r="M341" s="147"/>
      <c r="N341" s="147"/>
      <c r="O341" s="147"/>
      <c r="P341" s="217"/>
      <c r="Q341" s="975"/>
      <c r="R341" s="976"/>
      <c r="S341" s="976"/>
      <c r="T341" s="976"/>
      <c r="U341" s="976"/>
      <c r="V341" s="976"/>
      <c r="W341" s="976"/>
      <c r="X341" s="976"/>
      <c r="Y341" s="976"/>
      <c r="Z341" s="976"/>
      <c r="AA341" s="97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8"/>
      <c r="B342" s="238"/>
      <c r="C342" s="237"/>
      <c r="D342" s="238"/>
      <c r="E342" s="237"/>
      <c r="F342" s="300"/>
      <c r="G342" s="218"/>
      <c r="H342" s="219"/>
      <c r="I342" s="219"/>
      <c r="J342" s="219"/>
      <c r="K342" s="219"/>
      <c r="L342" s="219"/>
      <c r="M342" s="219"/>
      <c r="N342" s="219"/>
      <c r="O342" s="219"/>
      <c r="P342" s="220"/>
      <c r="Q342" s="978"/>
      <c r="R342" s="979"/>
      <c r="S342" s="979"/>
      <c r="T342" s="979"/>
      <c r="U342" s="979"/>
      <c r="V342" s="979"/>
      <c r="W342" s="979"/>
      <c r="X342" s="979"/>
      <c r="Y342" s="979"/>
      <c r="Z342" s="979"/>
      <c r="AA342" s="98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8"/>
      <c r="B343" s="238"/>
      <c r="C343" s="237"/>
      <c r="D343" s="238"/>
      <c r="E343" s="237"/>
      <c r="F343" s="300"/>
      <c r="G343" s="218"/>
      <c r="H343" s="219"/>
      <c r="I343" s="219"/>
      <c r="J343" s="219"/>
      <c r="K343" s="219"/>
      <c r="L343" s="219"/>
      <c r="M343" s="219"/>
      <c r="N343" s="219"/>
      <c r="O343" s="219"/>
      <c r="P343" s="220"/>
      <c r="Q343" s="978"/>
      <c r="R343" s="979"/>
      <c r="S343" s="979"/>
      <c r="T343" s="979"/>
      <c r="U343" s="979"/>
      <c r="V343" s="979"/>
      <c r="W343" s="979"/>
      <c r="X343" s="979"/>
      <c r="Y343" s="979"/>
      <c r="Z343" s="979"/>
      <c r="AA343" s="98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8"/>
      <c r="B344" s="238"/>
      <c r="C344" s="237"/>
      <c r="D344" s="238"/>
      <c r="E344" s="237"/>
      <c r="F344" s="300"/>
      <c r="G344" s="218"/>
      <c r="H344" s="219"/>
      <c r="I344" s="219"/>
      <c r="J344" s="219"/>
      <c r="K344" s="219"/>
      <c r="L344" s="219"/>
      <c r="M344" s="219"/>
      <c r="N344" s="219"/>
      <c r="O344" s="219"/>
      <c r="P344" s="220"/>
      <c r="Q344" s="978"/>
      <c r="R344" s="979"/>
      <c r="S344" s="979"/>
      <c r="T344" s="979"/>
      <c r="U344" s="979"/>
      <c r="V344" s="979"/>
      <c r="W344" s="979"/>
      <c r="X344" s="979"/>
      <c r="Y344" s="979"/>
      <c r="Z344" s="979"/>
      <c r="AA344" s="98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8"/>
      <c r="B345" s="238"/>
      <c r="C345" s="237"/>
      <c r="D345" s="238"/>
      <c r="E345" s="237"/>
      <c r="F345" s="300"/>
      <c r="G345" s="221"/>
      <c r="H345" s="150"/>
      <c r="I345" s="150"/>
      <c r="J345" s="150"/>
      <c r="K345" s="150"/>
      <c r="L345" s="150"/>
      <c r="M345" s="150"/>
      <c r="N345" s="150"/>
      <c r="O345" s="150"/>
      <c r="P345" s="222"/>
      <c r="Q345" s="981"/>
      <c r="R345" s="982"/>
      <c r="S345" s="982"/>
      <c r="T345" s="982"/>
      <c r="U345" s="982"/>
      <c r="V345" s="982"/>
      <c r="W345" s="982"/>
      <c r="X345" s="982"/>
      <c r="Y345" s="982"/>
      <c r="Z345" s="982"/>
      <c r="AA345" s="98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8"/>
      <c r="B348" s="238"/>
      <c r="C348" s="237"/>
      <c r="D348" s="238"/>
      <c r="E348" s="237"/>
      <c r="F348" s="300"/>
      <c r="G348" s="216"/>
      <c r="H348" s="147"/>
      <c r="I348" s="147"/>
      <c r="J348" s="147"/>
      <c r="K348" s="147"/>
      <c r="L348" s="147"/>
      <c r="M348" s="147"/>
      <c r="N348" s="147"/>
      <c r="O348" s="147"/>
      <c r="P348" s="217"/>
      <c r="Q348" s="975"/>
      <c r="R348" s="976"/>
      <c r="S348" s="976"/>
      <c r="T348" s="976"/>
      <c r="U348" s="976"/>
      <c r="V348" s="976"/>
      <c r="W348" s="976"/>
      <c r="X348" s="976"/>
      <c r="Y348" s="976"/>
      <c r="Z348" s="976"/>
      <c r="AA348" s="97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8"/>
      <c r="B349" s="238"/>
      <c r="C349" s="237"/>
      <c r="D349" s="238"/>
      <c r="E349" s="237"/>
      <c r="F349" s="300"/>
      <c r="G349" s="218"/>
      <c r="H349" s="219"/>
      <c r="I349" s="219"/>
      <c r="J349" s="219"/>
      <c r="K349" s="219"/>
      <c r="L349" s="219"/>
      <c r="M349" s="219"/>
      <c r="N349" s="219"/>
      <c r="O349" s="219"/>
      <c r="P349" s="220"/>
      <c r="Q349" s="978"/>
      <c r="R349" s="979"/>
      <c r="S349" s="979"/>
      <c r="T349" s="979"/>
      <c r="U349" s="979"/>
      <c r="V349" s="979"/>
      <c r="W349" s="979"/>
      <c r="X349" s="979"/>
      <c r="Y349" s="979"/>
      <c r="Z349" s="979"/>
      <c r="AA349" s="98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8"/>
      <c r="B350" s="238"/>
      <c r="C350" s="237"/>
      <c r="D350" s="238"/>
      <c r="E350" s="237"/>
      <c r="F350" s="300"/>
      <c r="G350" s="218"/>
      <c r="H350" s="219"/>
      <c r="I350" s="219"/>
      <c r="J350" s="219"/>
      <c r="K350" s="219"/>
      <c r="L350" s="219"/>
      <c r="M350" s="219"/>
      <c r="N350" s="219"/>
      <c r="O350" s="219"/>
      <c r="P350" s="220"/>
      <c r="Q350" s="978"/>
      <c r="R350" s="979"/>
      <c r="S350" s="979"/>
      <c r="T350" s="979"/>
      <c r="U350" s="979"/>
      <c r="V350" s="979"/>
      <c r="W350" s="979"/>
      <c r="X350" s="979"/>
      <c r="Y350" s="979"/>
      <c r="Z350" s="979"/>
      <c r="AA350" s="98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8"/>
      <c r="B351" s="238"/>
      <c r="C351" s="237"/>
      <c r="D351" s="238"/>
      <c r="E351" s="237"/>
      <c r="F351" s="300"/>
      <c r="G351" s="218"/>
      <c r="H351" s="219"/>
      <c r="I351" s="219"/>
      <c r="J351" s="219"/>
      <c r="K351" s="219"/>
      <c r="L351" s="219"/>
      <c r="M351" s="219"/>
      <c r="N351" s="219"/>
      <c r="O351" s="219"/>
      <c r="P351" s="220"/>
      <c r="Q351" s="978"/>
      <c r="R351" s="979"/>
      <c r="S351" s="979"/>
      <c r="T351" s="979"/>
      <c r="U351" s="979"/>
      <c r="V351" s="979"/>
      <c r="W351" s="979"/>
      <c r="X351" s="979"/>
      <c r="Y351" s="979"/>
      <c r="Z351" s="979"/>
      <c r="AA351" s="98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8"/>
      <c r="B352" s="238"/>
      <c r="C352" s="237"/>
      <c r="D352" s="238"/>
      <c r="E352" s="237"/>
      <c r="F352" s="300"/>
      <c r="G352" s="221"/>
      <c r="H352" s="150"/>
      <c r="I352" s="150"/>
      <c r="J352" s="150"/>
      <c r="K352" s="150"/>
      <c r="L352" s="150"/>
      <c r="M352" s="150"/>
      <c r="N352" s="150"/>
      <c r="O352" s="150"/>
      <c r="P352" s="222"/>
      <c r="Q352" s="981"/>
      <c r="R352" s="982"/>
      <c r="S352" s="982"/>
      <c r="T352" s="982"/>
      <c r="U352" s="982"/>
      <c r="V352" s="982"/>
      <c r="W352" s="982"/>
      <c r="X352" s="982"/>
      <c r="Y352" s="982"/>
      <c r="Z352" s="982"/>
      <c r="AA352" s="98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8"/>
      <c r="B355" s="238"/>
      <c r="C355" s="237"/>
      <c r="D355" s="238"/>
      <c r="E355" s="237"/>
      <c r="F355" s="300"/>
      <c r="G355" s="216"/>
      <c r="H355" s="147"/>
      <c r="I355" s="147"/>
      <c r="J355" s="147"/>
      <c r="K355" s="147"/>
      <c r="L355" s="147"/>
      <c r="M355" s="147"/>
      <c r="N355" s="147"/>
      <c r="O355" s="147"/>
      <c r="P355" s="217"/>
      <c r="Q355" s="975"/>
      <c r="R355" s="976"/>
      <c r="S355" s="976"/>
      <c r="T355" s="976"/>
      <c r="U355" s="976"/>
      <c r="V355" s="976"/>
      <c r="W355" s="976"/>
      <c r="X355" s="976"/>
      <c r="Y355" s="976"/>
      <c r="Z355" s="976"/>
      <c r="AA355" s="97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8"/>
      <c r="B356" s="238"/>
      <c r="C356" s="237"/>
      <c r="D356" s="238"/>
      <c r="E356" s="237"/>
      <c r="F356" s="300"/>
      <c r="G356" s="218"/>
      <c r="H356" s="219"/>
      <c r="I356" s="219"/>
      <c r="J356" s="219"/>
      <c r="K356" s="219"/>
      <c r="L356" s="219"/>
      <c r="M356" s="219"/>
      <c r="N356" s="219"/>
      <c r="O356" s="219"/>
      <c r="P356" s="220"/>
      <c r="Q356" s="978"/>
      <c r="R356" s="979"/>
      <c r="S356" s="979"/>
      <c r="T356" s="979"/>
      <c r="U356" s="979"/>
      <c r="V356" s="979"/>
      <c r="W356" s="979"/>
      <c r="X356" s="979"/>
      <c r="Y356" s="979"/>
      <c r="Z356" s="979"/>
      <c r="AA356" s="98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8"/>
      <c r="B357" s="238"/>
      <c r="C357" s="237"/>
      <c r="D357" s="238"/>
      <c r="E357" s="237"/>
      <c r="F357" s="300"/>
      <c r="G357" s="218"/>
      <c r="H357" s="219"/>
      <c r="I357" s="219"/>
      <c r="J357" s="219"/>
      <c r="K357" s="219"/>
      <c r="L357" s="219"/>
      <c r="M357" s="219"/>
      <c r="N357" s="219"/>
      <c r="O357" s="219"/>
      <c r="P357" s="220"/>
      <c r="Q357" s="978"/>
      <c r="R357" s="979"/>
      <c r="S357" s="979"/>
      <c r="T357" s="979"/>
      <c r="U357" s="979"/>
      <c r="V357" s="979"/>
      <c r="W357" s="979"/>
      <c r="X357" s="979"/>
      <c r="Y357" s="979"/>
      <c r="Z357" s="979"/>
      <c r="AA357" s="98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8"/>
      <c r="B358" s="238"/>
      <c r="C358" s="237"/>
      <c r="D358" s="238"/>
      <c r="E358" s="237"/>
      <c r="F358" s="300"/>
      <c r="G358" s="218"/>
      <c r="H358" s="219"/>
      <c r="I358" s="219"/>
      <c r="J358" s="219"/>
      <c r="K358" s="219"/>
      <c r="L358" s="219"/>
      <c r="M358" s="219"/>
      <c r="N358" s="219"/>
      <c r="O358" s="219"/>
      <c r="P358" s="220"/>
      <c r="Q358" s="978"/>
      <c r="R358" s="979"/>
      <c r="S358" s="979"/>
      <c r="T358" s="979"/>
      <c r="U358" s="979"/>
      <c r="V358" s="979"/>
      <c r="W358" s="979"/>
      <c r="X358" s="979"/>
      <c r="Y358" s="979"/>
      <c r="Z358" s="979"/>
      <c r="AA358" s="98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8"/>
      <c r="B359" s="238"/>
      <c r="C359" s="237"/>
      <c r="D359" s="238"/>
      <c r="E359" s="237"/>
      <c r="F359" s="300"/>
      <c r="G359" s="221"/>
      <c r="H359" s="150"/>
      <c r="I359" s="150"/>
      <c r="J359" s="150"/>
      <c r="K359" s="150"/>
      <c r="L359" s="150"/>
      <c r="M359" s="150"/>
      <c r="N359" s="150"/>
      <c r="O359" s="150"/>
      <c r="P359" s="222"/>
      <c r="Q359" s="981"/>
      <c r="R359" s="982"/>
      <c r="S359" s="982"/>
      <c r="T359" s="982"/>
      <c r="U359" s="982"/>
      <c r="V359" s="982"/>
      <c r="W359" s="982"/>
      <c r="X359" s="982"/>
      <c r="Y359" s="982"/>
      <c r="Z359" s="982"/>
      <c r="AA359" s="98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8"/>
      <c r="B362" s="238"/>
      <c r="C362" s="237"/>
      <c r="D362" s="238"/>
      <c r="E362" s="237"/>
      <c r="F362" s="300"/>
      <c r="G362" s="216"/>
      <c r="H362" s="147"/>
      <c r="I362" s="147"/>
      <c r="J362" s="147"/>
      <c r="K362" s="147"/>
      <c r="L362" s="147"/>
      <c r="M362" s="147"/>
      <c r="N362" s="147"/>
      <c r="O362" s="147"/>
      <c r="P362" s="217"/>
      <c r="Q362" s="975"/>
      <c r="R362" s="976"/>
      <c r="S362" s="976"/>
      <c r="T362" s="976"/>
      <c r="U362" s="976"/>
      <c r="V362" s="976"/>
      <c r="W362" s="976"/>
      <c r="X362" s="976"/>
      <c r="Y362" s="976"/>
      <c r="Z362" s="976"/>
      <c r="AA362" s="97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8"/>
      <c r="B363" s="238"/>
      <c r="C363" s="237"/>
      <c r="D363" s="238"/>
      <c r="E363" s="237"/>
      <c r="F363" s="300"/>
      <c r="G363" s="218"/>
      <c r="H363" s="219"/>
      <c r="I363" s="219"/>
      <c r="J363" s="219"/>
      <c r="K363" s="219"/>
      <c r="L363" s="219"/>
      <c r="M363" s="219"/>
      <c r="N363" s="219"/>
      <c r="O363" s="219"/>
      <c r="P363" s="220"/>
      <c r="Q363" s="978"/>
      <c r="R363" s="979"/>
      <c r="S363" s="979"/>
      <c r="T363" s="979"/>
      <c r="U363" s="979"/>
      <c r="V363" s="979"/>
      <c r="W363" s="979"/>
      <c r="X363" s="979"/>
      <c r="Y363" s="979"/>
      <c r="Z363" s="979"/>
      <c r="AA363" s="98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8"/>
      <c r="B364" s="238"/>
      <c r="C364" s="237"/>
      <c r="D364" s="238"/>
      <c r="E364" s="237"/>
      <c r="F364" s="300"/>
      <c r="G364" s="218"/>
      <c r="H364" s="219"/>
      <c r="I364" s="219"/>
      <c r="J364" s="219"/>
      <c r="K364" s="219"/>
      <c r="L364" s="219"/>
      <c r="M364" s="219"/>
      <c r="N364" s="219"/>
      <c r="O364" s="219"/>
      <c r="P364" s="220"/>
      <c r="Q364" s="978"/>
      <c r="R364" s="979"/>
      <c r="S364" s="979"/>
      <c r="T364" s="979"/>
      <c r="U364" s="979"/>
      <c r="V364" s="979"/>
      <c r="W364" s="979"/>
      <c r="X364" s="979"/>
      <c r="Y364" s="979"/>
      <c r="Z364" s="979"/>
      <c r="AA364" s="98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8"/>
      <c r="B365" s="238"/>
      <c r="C365" s="237"/>
      <c r="D365" s="238"/>
      <c r="E365" s="237"/>
      <c r="F365" s="300"/>
      <c r="G365" s="218"/>
      <c r="H365" s="219"/>
      <c r="I365" s="219"/>
      <c r="J365" s="219"/>
      <c r="K365" s="219"/>
      <c r="L365" s="219"/>
      <c r="M365" s="219"/>
      <c r="N365" s="219"/>
      <c r="O365" s="219"/>
      <c r="P365" s="220"/>
      <c r="Q365" s="978"/>
      <c r="R365" s="979"/>
      <c r="S365" s="979"/>
      <c r="T365" s="979"/>
      <c r="U365" s="979"/>
      <c r="V365" s="979"/>
      <c r="W365" s="979"/>
      <c r="X365" s="979"/>
      <c r="Y365" s="979"/>
      <c r="Z365" s="979"/>
      <c r="AA365" s="98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8"/>
      <c r="B366" s="238"/>
      <c r="C366" s="237"/>
      <c r="D366" s="238"/>
      <c r="E366" s="301"/>
      <c r="F366" s="302"/>
      <c r="G366" s="221"/>
      <c r="H366" s="150"/>
      <c r="I366" s="150"/>
      <c r="J366" s="150"/>
      <c r="K366" s="150"/>
      <c r="L366" s="150"/>
      <c r="M366" s="150"/>
      <c r="N366" s="150"/>
      <c r="O366" s="150"/>
      <c r="P366" s="222"/>
      <c r="Q366" s="981"/>
      <c r="R366" s="982"/>
      <c r="S366" s="982"/>
      <c r="T366" s="982"/>
      <c r="U366" s="982"/>
      <c r="V366" s="982"/>
      <c r="W366" s="982"/>
      <c r="X366" s="982"/>
      <c r="Y366" s="982"/>
      <c r="Z366" s="982"/>
      <c r="AA366" s="98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8"/>
      <c r="B394" s="238"/>
      <c r="C394" s="237"/>
      <c r="D394" s="238"/>
      <c r="E394" s="237"/>
      <c r="F394" s="300"/>
      <c r="G394" s="216"/>
      <c r="H394" s="147"/>
      <c r="I394" s="147"/>
      <c r="J394" s="147"/>
      <c r="K394" s="147"/>
      <c r="L394" s="147"/>
      <c r="M394" s="147"/>
      <c r="N394" s="147"/>
      <c r="O394" s="147"/>
      <c r="P394" s="217"/>
      <c r="Q394" s="975"/>
      <c r="R394" s="976"/>
      <c r="S394" s="976"/>
      <c r="T394" s="976"/>
      <c r="U394" s="976"/>
      <c r="V394" s="976"/>
      <c r="W394" s="976"/>
      <c r="X394" s="976"/>
      <c r="Y394" s="976"/>
      <c r="Z394" s="976"/>
      <c r="AA394" s="97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8"/>
      <c r="B395" s="238"/>
      <c r="C395" s="237"/>
      <c r="D395" s="238"/>
      <c r="E395" s="237"/>
      <c r="F395" s="300"/>
      <c r="G395" s="218"/>
      <c r="H395" s="219"/>
      <c r="I395" s="219"/>
      <c r="J395" s="219"/>
      <c r="K395" s="219"/>
      <c r="L395" s="219"/>
      <c r="M395" s="219"/>
      <c r="N395" s="219"/>
      <c r="O395" s="219"/>
      <c r="P395" s="220"/>
      <c r="Q395" s="978"/>
      <c r="R395" s="979"/>
      <c r="S395" s="979"/>
      <c r="T395" s="979"/>
      <c r="U395" s="979"/>
      <c r="V395" s="979"/>
      <c r="W395" s="979"/>
      <c r="X395" s="979"/>
      <c r="Y395" s="979"/>
      <c r="Z395" s="979"/>
      <c r="AA395" s="98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8"/>
      <c r="B396" s="238"/>
      <c r="C396" s="237"/>
      <c r="D396" s="238"/>
      <c r="E396" s="237"/>
      <c r="F396" s="300"/>
      <c r="G396" s="218"/>
      <c r="H396" s="219"/>
      <c r="I396" s="219"/>
      <c r="J396" s="219"/>
      <c r="K396" s="219"/>
      <c r="L396" s="219"/>
      <c r="M396" s="219"/>
      <c r="N396" s="219"/>
      <c r="O396" s="219"/>
      <c r="P396" s="220"/>
      <c r="Q396" s="978"/>
      <c r="R396" s="979"/>
      <c r="S396" s="979"/>
      <c r="T396" s="979"/>
      <c r="U396" s="979"/>
      <c r="V396" s="979"/>
      <c r="W396" s="979"/>
      <c r="X396" s="979"/>
      <c r="Y396" s="979"/>
      <c r="Z396" s="979"/>
      <c r="AA396" s="98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8"/>
      <c r="B397" s="238"/>
      <c r="C397" s="237"/>
      <c r="D397" s="238"/>
      <c r="E397" s="237"/>
      <c r="F397" s="300"/>
      <c r="G397" s="218"/>
      <c r="H397" s="219"/>
      <c r="I397" s="219"/>
      <c r="J397" s="219"/>
      <c r="K397" s="219"/>
      <c r="L397" s="219"/>
      <c r="M397" s="219"/>
      <c r="N397" s="219"/>
      <c r="O397" s="219"/>
      <c r="P397" s="220"/>
      <c r="Q397" s="978"/>
      <c r="R397" s="979"/>
      <c r="S397" s="979"/>
      <c r="T397" s="979"/>
      <c r="U397" s="979"/>
      <c r="V397" s="979"/>
      <c r="W397" s="979"/>
      <c r="X397" s="979"/>
      <c r="Y397" s="979"/>
      <c r="Z397" s="979"/>
      <c r="AA397" s="98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8"/>
      <c r="B398" s="238"/>
      <c r="C398" s="237"/>
      <c r="D398" s="238"/>
      <c r="E398" s="237"/>
      <c r="F398" s="300"/>
      <c r="G398" s="221"/>
      <c r="H398" s="150"/>
      <c r="I398" s="150"/>
      <c r="J398" s="150"/>
      <c r="K398" s="150"/>
      <c r="L398" s="150"/>
      <c r="M398" s="150"/>
      <c r="N398" s="150"/>
      <c r="O398" s="150"/>
      <c r="P398" s="222"/>
      <c r="Q398" s="981"/>
      <c r="R398" s="982"/>
      <c r="S398" s="982"/>
      <c r="T398" s="982"/>
      <c r="U398" s="982"/>
      <c r="V398" s="982"/>
      <c r="W398" s="982"/>
      <c r="X398" s="982"/>
      <c r="Y398" s="982"/>
      <c r="Z398" s="982"/>
      <c r="AA398" s="98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8"/>
      <c r="B401" s="238"/>
      <c r="C401" s="237"/>
      <c r="D401" s="238"/>
      <c r="E401" s="237"/>
      <c r="F401" s="300"/>
      <c r="G401" s="216"/>
      <c r="H401" s="147"/>
      <c r="I401" s="147"/>
      <c r="J401" s="147"/>
      <c r="K401" s="147"/>
      <c r="L401" s="147"/>
      <c r="M401" s="147"/>
      <c r="N401" s="147"/>
      <c r="O401" s="147"/>
      <c r="P401" s="217"/>
      <c r="Q401" s="975"/>
      <c r="R401" s="976"/>
      <c r="S401" s="976"/>
      <c r="T401" s="976"/>
      <c r="U401" s="976"/>
      <c r="V401" s="976"/>
      <c r="W401" s="976"/>
      <c r="X401" s="976"/>
      <c r="Y401" s="976"/>
      <c r="Z401" s="976"/>
      <c r="AA401" s="97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8"/>
      <c r="B402" s="238"/>
      <c r="C402" s="237"/>
      <c r="D402" s="238"/>
      <c r="E402" s="237"/>
      <c r="F402" s="300"/>
      <c r="G402" s="218"/>
      <c r="H402" s="219"/>
      <c r="I402" s="219"/>
      <c r="J402" s="219"/>
      <c r="K402" s="219"/>
      <c r="L402" s="219"/>
      <c r="M402" s="219"/>
      <c r="N402" s="219"/>
      <c r="O402" s="219"/>
      <c r="P402" s="220"/>
      <c r="Q402" s="978"/>
      <c r="R402" s="979"/>
      <c r="S402" s="979"/>
      <c r="T402" s="979"/>
      <c r="U402" s="979"/>
      <c r="V402" s="979"/>
      <c r="W402" s="979"/>
      <c r="X402" s="979"/>
      <c r="Y402" s="979"/>
      <c r="Z402" s="979"/>
      <c r="AA402" s="98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8"/>
      <c r="B403" s="238"/>
      <c r="C403" s="237"/>
      <c r="D403" s="238"/>
      <c r="E403" s="237"/>
      <c r="F403" s="300"/>
      <c r="G403" s="218"/>
      <c r="H403" s="219"/>
      <c r="I403" s="219"/>
      <c r="J403" s="219"/>
      <c r="K403" s="219"/>
      <c r="L403" s="219"/>
      <c r="M403" s="219"/>
      <c r="N403" s="219"/>
      <c r="O403" s="219"/>
      <c r="P403" s="220"/>
      <c r="Q403" s="978"/>
      <c r="R403" s="979"/>
      <c r="S403" s="979"/>
      <c r="T403" s="979"/>
      <c r="U403" s="979"/>
      <c r="V403" s="979"/>
      <c r="W403" s="979"/>
      <c r="X403" s="979"/>
      <c r="Y403" s="979"/>
      <c r="Z403" s="979"/>
      <c r="AA403" s="98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8"/>
      <c r="B404" s="238"/>
      <c r="C404" s="237"/>
      <c r="D404" s="238"/>
      <c r="E404" s="237"/>
      <c r="F404" s="300"/>
      <c r="G404" s="218"/>
      <c r="H404" s="219"/>
      <c r="I404" s="219"/>
      <c r="J404" s="219"/>
      <c r="K404" s="219"/>
      <c r="L404" s="219"/>
      <c r="M404" s="219"/>
      <c r="N404" s="219"/>
      <c r="O404" s="219"/>
      <c r="P404" s="220"/>
      <c r="Q404" s="978"/>
      <c r="R404" s="979"/>
      <c r="S404" s="979"/>
      <c r="T404" s="979"/>
      <c r="U404" s="979"/>
      <c r="V404" s="979"/>
      <c r="W404" s="979"/>
      <c r="X404" s="979"/>
      <c r="Y404" s="979"/>
      <c r="Z404" s="979"/>
      <c r="AA404" s="98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8"/>
      <c r="B405" s="238"/>
      <c r="C405" s="237"/>
      <c r="D405" s="238"/>
      <c r="E405" s="237"/>
      <c r="F405" s="300"/>
      <c r="G405" s="221"/>
      <c r="H405" s="150"/>
      <c r="I405" s="150"/>
      <c r="J405" s="150"/>
      <c r="K405" s="150"/>
      <c r="L405" s="150"/>
      <c r="M405" s="150"/>
      <c r="N405" s="150"/>
      <c r="O405" s="150"/>
      <c r="P405" s="222"/>
      <c r="Q405" s="981"/>
      <c r="R405" s="982"/>
      <c r="S405" s="982"/>
      <c r="T405" s="982"/>
      <c r="U405" s="982"/>
      <c r="V405" s="982"/>
      <c r="W405" s="982"/>
      <c r="X405" s="982"/>
      <c r="Y405" s="982"/>
      <c r="Z405" s="982"/>
      <c r="AA405" s="98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8"/>
      <c r="B408" s="238"/>
      <c r="C408" s="237"/>
      <c r="D408" s="238"/>
      <c r="E408" s="237"/>
      <c r="F408" s="300"/>
      <c r="G408" s="216"/>
      <c r="H408" s="147"/>
      <c r="I408" s="147"/>
      <c r="J408" s="147"/>
      <c r="K408" s="147"/>
      <c r="L408" s="147"/>
      <c r="M408" s="147"/>
      <c r="N408" s="147"/>
      <c r="O408" s="147"/>
      <c r="P408" s="217"/>
      <c r="Q408" s="975"/>
      <c r="R408" s="976"/>
      <c r="S408" s="976"/>
      <c r="T408" s="976"/>
      <c r="U408" s="976"/>
      <c r="V408" s="976"/>
      <c r="W408" s="976"/>
      <c r="X408" s="976"/>
      <c r="Y408" s="976"/>
      <c r="Z408" s="976"/>
      <c r="AA408" s="97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8"/>
      <c r="B409" s="238"/>
      <c r="C409" s="237"/>
      <c r="D409" s="238"/>
      <c r="E409" s="237"/>
      <c r="F409" s="300"/>
      <c r="G409" s="218"/>
      <c r="H409" s="219"/>
      <c r="I409" s="219"/>
      <c r="J409" s="219"/>
      <c r="K409" s="219"/>
      <c r="L409" s="219"/>
      <c r="M409" s="219"/>
      <c r="N409" s="219"/>
      <c r="O409" s="219"/>
      <c r="P409" s="220"/>
      <c r="Q409" s="978"/>
      <c r="R409" s="979"/>
      <c r="S409" s="979"/>
      <c r="T409" s="979"/>
      <c r="U409" s="979"/>
      <c r="V409" s="979"/>
      <c r="W409" s="979"/>
      <c r="X409" s="979"/>
      <c r="Y409" s="979"/>
      <c r="Z409" s="979"/>
      <c r="AA409" s="98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8"/>
      <c r="B410" s="238"/>
      <c r="C410" s="237"/>
      <c r="D410" s="238"/>
      <c r="E410" s="237"/>
      <c r="F410" s="300"/>
      <c r="G410" s="218"/>
      <c r="H410" s="219"/>
      <c r="I410" s="219"/>
      <c r="J410" s="219"/>
      <c r="K410" s="219"/>
      <c r="L410" s="219"/>
      <c r="M410" s="219"/>
      <c r="N410" s="219"/>
      <c r="O410" s="219"/>
      <c r="P410" s="220"/>
      <c r="Q410" s="978"/>
      <c r="R410" s="979"/>
      <c r="S410" s="979"/>
      <c r="T410" s="979"/>
      <c r="U410" s="979"/>
      <c r="V410" s="979"/>
      <c r="W410" s="979"/>
      <c r="X410" s="979"/>
      <c r="Y410" s="979"/>
      <c r="Z410" s="979"/>
      <c r="AA410" s="98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8"/>
      <c r="B411" s="238"/>
      <c r="C411" s="237"/>
      <c r="D411" s="238"/>
      <c r="E411" s="237"/>
      <c r="F411" s="300"/>
      <c r="G411" s="218"/>
      <c r="H411" s="219"/>
      <c r="I411" s="219"/>
      <c r="J411" s="219"/>
      <c r="K411" s="219"/>
      <c r="L411" s="219"/>
      <c r="M411" s="219"/>
      <c r="N411" s="219"/>
      <c r="O411" s="219"/>
      <c r="P411" s="220"/>
      <c r="Q411" s="978"/>
      <c r="R411" s="979"/>
      <c r="S411" s="979"/>
      <c r="T411" s="979"/>
      <c r="U411" s="979"/>
      <c r="V411" s="979"/>
      <c r="W411" s="979"/>
      <c r="X411" s="979"/>
      <c r="Y411" s="979"/>
      <c r="Z411" s="979"/>
      <c r="AA411" s="98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8"/>
      <c r="B412" s="238"/>
      <c r="C412" s="237"/>
      <c r="D412" s="238"/>
      <c r="E412" s="237"/>
      <c r="F412" s="300"/>
      <c r="G412" s="221"/>
      <c r="H412" s="150"/>
      <c r="I412" s="150"/>
      <c r="J412" s="150"/>
      <c r="K412" s="150"/>
      <c r="L412" s="150"/>
      <c r="M412" s="150"/>
      <c r="N412" s="150"/>
      <c r="O412" s="150"/>
      <c r="P412" s="222"/>
      <c r="Q412" s="981"/>
      <c r="R412" s="982"/>
      <c r="S412" s="982"/>
      <c r="T412" s="982"/>
      <c r="U412" s="982"/>
      <c r="V412" s="982"/>
      <c r="W412" s="982"/>
      <c r="X412" s="982"/>
      <c r="Y412" s="982"/>
      <c r="Z412" s="982"/>
      <c r="AA412" s="98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8"/>
      <c r="B415" s="238"/>
      <c r="C415" s="237"/>
      <c r="D415" s="238"/>
      <c r="E415" s="237"/>
      <c r="F415" s="300"/>
      <c r="G415" s="216"/>
      <c r="H415" s="147"/>
      <c r="I415" s="147"/>
      <c r="J415" s="147"/>
      <c r="K415" s="147"/>
      <c r="L415" s="147"/>
      <c r="M415" s="147"/>
      <c r="N415" s="147"/>
      <c r="O415" s="147"/>
      <c r="P415" s="217"/>
      <c r="Q415" s="975"/>
      <c r="R415" s="976"/>
      <c r="S415" s="976"/>
      <c r="T415" s="976"/>
      <c r="U415" s="976"/>
      <c r="V415" s="976"/>
      <c r="W415" s="976"/>
      <c r="X415" s="976"/>
      <c r="Y415" s="976"/>
      <c r="Z415" s="976"/>
      <c r="AA415" s="97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8"/>
      <c r="B416" s="238"/>
      <c r="C416" s="237"/>
      <c r="D416" s="238"/>
      <c r="E416" s="237"/>
      <c r="F416" s="300"/>
      <c r="G416" s="218"/>
      <c r="H416" s="219"/>
      <c r="I416" s="219"/>
      <c r="J416" s="219"/>
      <c r="K416" s="219"/>
      <c r="L416" s="219"/>
      <c r="M416" s="219"/>
      <c r="N416" s="219"/>
      <c r="O416" s="219"/>
      <c r="P416" s="220"/>
      <c r="Q416" s="978"/>
      <c r="R416" s="979"/>
      <c r="S416" s="979"/>
      <c r="T416" s="979"/>
      <c r="U416" s="979"/>
      <c r="V416" s="979"/>
      <c r="W416" s="979"/>
      <c r="X416" s="979"/>
      <c r="Y416" s="979"/>
      <c r="Z416" s="979"/>
      <c r="AA416" s="98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8"/>
      <c r="B417" s="238"/>
      <c r="C417" s="237"/>
      <c r="D417" s="238"/>
      <c r="E417" s="237"/>
      <c r="F417" s="300"/>
      <c r="G417" s="218"/>
      <c r="H417" s="219"/>
      <c r="I417" s="219"/>
      <c r="J417" s="219"/>
      <c r="K417" s="219"/>
      <c r="L417" s="219"/>
      <c r="M417" s="219"/>
      <c r="N417" s="219"/>
      <c r="O417" s="219"/>
      <c r="P417" s="220"/>
      <c r="Q417" s="978"/>
      <c r="R417" s="979"/>
      <c r="S417" s="979"/>
      <c r="T417" s="979"/>
      <c r="U417" s="979"/>
      <c r="V417" s="979"/>
      <c r="W417" s="979"/>
      <c r="X417" s="979"/>
      <c r="Y417" s="979"/>
      <c r="Z417" s="979"/>
      <c r="AA417" s="98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8"/>
      <c r="B418" s="238"/>
      <c r="C418" s="237"/>
      <c r="D418" s="238"/>
      <c r="E418" s="237"/>
      <c r="F418" s="300"/>
      <c r="G418" s="218"/>
      <c r="H418" s="219"/>
      <c r="I418" s="219"/>
      <c r="J418" s="219"/>
      <c r="K418" s="219"/>
      <c r="L418" s="219"/>
      <c r="M418" s="219"/>
      <c r="N418" s="219"/>
      <c r="O418" s="219"/>
      <c r="P418" s="220"/>
      <c r="Q418" s="978"/>
      <c r="R418" s="979"/>
      <c r="S418" s="979"/>
      <c r="T418" s="979"/>
      <c r="U418" s="979"/>
      <c r="V418" s="979"/>
      <c r="W418" s="979"/>
      <c r="X418" s="979"/>
      <c r="Y418" s="979"/>
      <c r="Z418" s="979"/>
      <c r="AA418" s="98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8"/>
      <c r="B419" s="238"/>
      <c r="C419" s="237"/>
      <c r="D419" s="238"/>
      <c r="E419" s="237"/>
      <c r="F419" s="300"/>
      <c r="G419" s="221"/>
      <c r="H419" s="150"/>
      <c r="I419" s="150"/>
      <c r="J419" s="150"/>
      <c r="K419" s="150"/>
      <c r="L419" s="150"/>
      <c r="M419" s="150"/>
      <c r="N419" s="150"/>
      <c r="O419" s="150"/>
      <c r="P419" s="222"/>
      <c r="Q419" s="981"/>
      <c r="R419" s="982"/>
      <c r="S419" s="982"/>
      <c r="T419" s="982"/>
      <c r="U419" s="982"/>
      <c r="V419" s="982"/>
      <c r="W419" s="982"/>
      <c r="X419" s="982"/>
      <c r="Y419" s="982"/>
      <c r="Z419" s="982"/>
      <c r="AA419" s="98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8"/>
      <c r="B422" s="238"/>
      <c r="C422" s="237"/>
      <c r="D422" s="238"/>
      <c r="E422" s="237"/>
      <c r="F422" s="300"/>
      <c r="G422" s="216"/>
      <c r="H422" s="147"/>
      <c r="I422" s="147"/>
      <c r="J422" s="147"/>
      <c r="K422" s="147"/>
      <c r="L422" s="147"/>
      <c r="M422" s="147"/>
      <c r="N422" s="147"/>
      <c r="O422" s="147"/>
      <c r="P422" s="217"/>
      <c r="Q422" s="975"/>
      <c r="R422" s="976"/>
      <c r="S422" s="976"/>
      <c r="T422" s="976"/>
      <c r="U422" s="976"/>
      <c r="V422" s="976"/>
      <c r="W422" s="976"/>
      <c r="X422" s="976"/>
      <c r="Y422" s="976"/>
      <c r="Z422" s="976"/>
      <c r="AA422" s="97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8"/>
      <c r="B423" s="238"/>
      <c r="C423" s="237"/>
      <c r="D423" s="238"/>
      <c r="E423" s="237"/>
      <c r="F423" s="300"/>
      <c r="G423" s="218"/>
      <c r="H423" s="219"/>
      <c r="I423" s="219"/>
      <c r="J423" s="219"/>
      <c r="K423" s="219"/>
      <c r="L423" s="219"/>
      <c r="M423" s="219"/>
      <c r="N423" s="219"/>
      <c r="O423" s="219"/>
      <c r="P423" s="220"/>
      <c r="Q423" s="978"/>
      <c r="R423" s="979"/>
      <c r="S423" s="979"/>
      <c r="T423" s="979"/>
      <c r="U423" s="979"/>
      <c r="V423" s="979"/>
      <c r="W423" s="979"/>
      <c r="X423" s="979"/>
      <c r="Y423" s="979"/>
      <c r="Z423" s="979"/>
      <c r="AA423" s="98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8"/>
      <c r="B424" s="238"/>
      <c r="C424" s="237"/>
      <c r="D424" s="238"/>
      <c r="E424" s="237"/>
      <c r="F424" s="300"/>
      <c r="G424" s="218"/>
      <c r="H424" s="219"/>
      <c r="I424" s="219"/>
      <c r="J424" s="219"/>
      <c r="K424" s="219"/>
      <c r="L424" s="219"/>
      <c r="M424" s="219"/>
      <c r="N424" s="219"/>
      <c r="O424" s="219"/>
      <c r="P424" s="220"/>
      <c r="Q424" s="978"/>
      <c r="R424" s="979"/>
      <c r="S424" s="979"/>
      <c r="T424" s="979"/>
      <c r="U424" s="979"/>
      <c r="V424" s="979"/>
      <c r="W424" s="979"/>
      <c r="X424" s="979"/>
      <c r="Y424" s="979"/>
      <c r="Z424" s="979"/>
      <c r="AA424" s="98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8"/>
      <c r="B425" s="238"/>
      <c r="C425" s="237"/>
      <c r="D425" s="238"/>
      <c r="E425" s="237"/>
      <c r="F425" s="300"/>
      <c r="G425" s="218"/>
      <c r="H425" s="219"/>
      <c r="I425" s="219"/>
      <c r="J425" s="219"/>
      <c r="K425" s="219"/>
      <c r="L425" s="219"/>
      <c r="M425" s="219"/>
      <c r="N425" s="219"/>
      <c r="O425" s="219"/>
      <c r="P425" s="220"/>
      <c r="Q425" s="978"/>
      <c r="R425" s="979"/>
      <c r="S425" s="979"/>
      <c r="T425" s="979"/>
      <c r="U425" s="979"/>
      <c r="V425" s="979"/>
      <c r="W425" s="979"/>
      <c r="X425" s="979"/>
      <c r="Y425" s="979"/>
      <c r="Z425" s="979"/>
      <c r="AA425" s="98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8"/>
      <c r="B426" s="238"/>
      <c r="C426" s="237"/>
      <c r="D426" s="238"/>
      <c r="E426" s="301"/>
      <c r="F426" s="302"/>
      <c r="G426" s="221"/>
      <c r="H426" s="150"/>
      <c r="I426" s="150"/>
      <c r="J426" s="150"/>
      <c r="K426" s="150"/>
      <c r="L426" s="150"/>
      <c r="M426" s="150"/>
      <c r="N426" s="150"/>
      <c r="O426" s="150"/>
      <c r="P426" s="222"/>
      <c r="Q426" s="981"/>
      <c r="R426" s="982"/>
      <c r="S426" s="982"/>
      <c r="T426" s="982"/>
      <c r="U426" s="982"/>
      <c r="V426" s="982"/>
      <c r="W426" s="982"/>
      <c r="X426" s="982"/>
      <c r="Y426" s="982"/>
      <c r="Z426" s="982"/>
      <c r="AA426" s="98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8"/>
      <c r="B429" s="238"/>
      <c r="C429" s="301"/>
      <c r="D429" s="98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8"/>
      <c r="B430" s="238"/>
      <c r="C430" s="235" t="s">
        <v>472</v>
      </c>
      <c r="D430" s="236"/>
      <c r="E430" s="224" t="s">
        <v>464</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hidden="1" customHeight="1" x14ac:dyDescent="0.15">
      <c r="A432" s="98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8"/>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hidden="1" customHeight="1" x14ac:dyDescent="0.15">
      <c r="A457" s="98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8"/>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8"/>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8"/>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8"/>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8"/>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8"/>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8"/>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8"/>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8"/>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8"/>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62.1"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9" t="s">
        <v>505</v>
      </c>
      <c r="AE702" s="890"/>
      <c r="AF702" s="890"/>
      <c r="AG702" s="874" t="s">
        <v>509</v>
      </c>
      <c r="AH702" s="875"/>
      <c r="AI702" s="875"/>
      <c r="AJ702" s="875"/>
      <c r="AK702" s="875"/>
      <c r="AL702" s="875"/>
      <c r="AM702" s="875"/>
      <c r="AN702" s="875"/>
      <c r="AO702" s="875"/>
      <c r="AP702" s="875"/>
      <c r="AQ702" s="875"/>
      <c r="AR702" s="875"/>
      <c r="AS702" s="875"/>
      <c r="AT702" s="875"/>
      <c r="AU702" s="875"/>
      <c r="AV702" s="875"/>
      <c r="AW702" s="875"/>
      <c r="AX702" s="876"/>
    </row>
    <row r="703" spans="1:50" ht="62.1"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505</v>
      </c>
      <c r="AE703" s="141"/>
      <c r="AF703" s="141"/>
      <c r="AG703" s="650" t="s">
        <v>547</v>
      </c>
      <c r="AH703" s="651"/>
      <c r="AI703" s="651"/>
      <c r="AJ703" s="651"/>
      <c r="AK703" s="651"/>
      <c r="AL703" s="651"/>
      <c r="AM703" s="651"/>
      <c r="AN703" s="651"/>
      <c r="AO703" s="651"/>
      <c r="AP703" s="651"/>
      <c r="AQ703" s="651"/>
      <c r="AR703" s="651"/>
      <c r="AS703" s="651"/>
      <c r="AT703" s="651"/>
      <c r="AU703" s="651"/>
      <c r="AV703" s="651"/>
      <c r="AW703" s="651"/>
      <c r="AX703" s="652"/>
    </row>
    <row r="704" spans="1:50" ht="62.1"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505</v>
      </c>
      <c r="AE704" s="572"/>
      <c r="AF704" s="572"/>
      <c r="AG704" s="414" t="s">
        <v>510</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505</v>
      </c>
      <c r="AE705" s="719"/>
      <c r="AF705" s="719"/>
      <c r="AG705" s="146" t="s">
        <v>511</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506</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62.1"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505</v>
      </c>
      <c r="AE708" s="654"/>
      <c r="AF708" s="654"/>
      <c r="AG708" s="512" t="s">
        <v>540</v>
      </c>
      <c r="AH708" s="513"/>
      <c r="AI708" s="513"/>
      <c r="AJ708" s="513"/>
      <c r="AK708" s="513"/>
      <c r="AL708" s="513"/>
      <c r="AM708" s="513"/>
      <c r="AN708" s="513"/>
      <c r="AO708" s="513"/>
      <c r="AP708" s="513"/>
      <c r="AQ708" s="513"/>
      <c r="AR708" s="513"/>
      <c r="AS708" s="513"/>
      <c r="AT708" s="513"/>
      <c r="AU708" s="513"/>
      <c r="AV708" s="513"/>
      <c r="AW708" s="513"/>
      <c r="AX708" s="514"/>
    </row>
    <row r="709" spans="1:50" ht="62.1"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505</v>
      </c>
      <c r="AE709" s="141"/>
      <c r="AF709" s="141"/>
      <c r="AG709" s="650" t="s">
        <v>512</v>
      </c>
      <c r="AH709" s="651"/>
      <c r="AI709" s="651"/>
      <c r="AJ709" s="651"/>
      <c r="AK709" s="651"/>
      <c r="AL709" s="651"/>
      <c r="AM709" s="651"/>
      <c r="AN709" s="651"/>
      <c r="AO709" s="651"/>
      <c r="AP709" s="651"/>
      <c r="AQ709" s="651"/>
      <c r="AR709" s="651"/>
      <c r="AS709" s="651"/>
      <c r="AT709" s="651"/>
      <c r="AU709" s="651"/>
      <c r="AV709" s="651"/>
      <c r="AW709" s="651"/>
      <c r="AX709" s="652"/>
    </row>
    <row r="710" spans="1:50" ht="62.1"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505</v>
      </c>
      <c r="AE710" s="141"/>
      <c r="AF710" s="141"/>
      <c r="AG710" s="650" t="s">
        <v>513</v>
      </c>
      <c r="AH710" s="651"/>
      <c r="AI710" s="651"/>
      <c r="AJ710" s="651"/>
      <c r="AK710" s="651"/>
      <c r="AL710" s="651"/>
      <c r="AM710" s="651"/>
      <c r="AN710" s="651"/>
      <c r="AO710" s="651"/>
      <c r="AP710" s="651"/>
      <c r="AQ710" s="651"/>
      <c r="AR710" s="651"/>
      <c r="AS710" s="651"/>
      <c r="AT710" s="651"/>
      <c r="AU710" s="651"/>
      <c r="AV710" s="651"/>
      <c r="AW710" s="651"/>
      <c r="AX710" s="652"/>
    </row>
    <row r="711" spans="1:50" ht="62.1"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505</v>
      </c>
      <c r="AE711" s="141"/>
      <c r="AF711" s="141"/>
      <c r="AG711" s="650" t="s">
        <v>514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507</v>
      </c>
      <c r="AE712" s="572"/>
      <c r="AF712" s="572"/>
      <c r="AG712" s="580" t="s">
        <v>515</v>
      </c>
      <c r="AH712" s="581"/>
      <c r="AI712" s="581"/>
      <c r="AJ712" s="581"/>
      <c r="AK712" s="581"/>
      <c r="AL712" s="581"/>
      <c r="AM712" s="581"/>
      <c r="AN712" s="581"/>
      <c r="AO712" s="581"/>
      <c r="AP712" s="581"/>
      <c r="AQ712" s="581"/>
      <c r="AR712" s="581"/>
      <c r="AS712" s="581"/>
      <c r="AT712" s="581"/>
      <c r="AU712" s="581"/>
      <c r="AV712" s="581"/>
      <c r="AW712" s="581"/>
      <c r="AX712" s="582"/>
    </row>
    <row r="713" spans="1:50" ht="62.1"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505</v>
      </c>
      <c r="AE713" s="141"/>
      <c r="AF713" s="142"/>
      <c r="AG713" s="650" t="s">
        <v>543</v>
      </c>
      <c r="AH713" s="651"/>
      <c r="AI713" s="651"/>
      <c r="AJ713" s="651"/>
      <c r="AK713" s="651"/>
      <c r="AL713" s="651"/>
      <c r="AM713" s="651"/>
      <c r="AN713" s="651"/>
      <c r="AO713" s="651"/>
      <c r="AP713" s="651"/>
      <c r="AQ713" s="651"/>
      <c r="AR713" s="651"/>
      <c r="AS713" s="651"/>
      <c r="AT713" s="651"/>
      <c r="AU713" s="651"/>
      <c r="AV713" s="651"/>
      <c r="AW713" s="651"/>
      <c r="AX713" s="652"/>
    </row>
    <row r="714" spans="1:50" ht="62.1"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505</v>
      </c>
      <c r="AE714" s="578"/>
      <c r="AF714" s="579"/>
      <c r="AG714" s="675" t="s">
        <v>516</v>
      </c>
      <c r="AH714" s="676"/>
      <c r="AI714" s="676"/>
      <c r="AJ714" s="676"/>
      <c r="AK714" s="676"/>
      <c r="AL714" s="676"/>
      <c r="AM714" s="676"/>
      <c r="AN714" s="676"/>
      <c r="AO714" s="676"/>
      <c r="AP714" s="676"/>
      <c r="AQ714" s="676"/>
      <c r="AR714" s="676"/>
      <c r="AS714" s="676"/>
      <c r="AT714" s="676"/>
      <c r="AU714" s="676"/>
      <c r="AV714" s="676"/>
      <c r="AW714" s="676"/>
      <c r="AX714" s="677"/>
    </row>
    <row r="715" spans="1:50" ht="62.1"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505</v>
      </c>
      <c r="AE715" s="654"/>
      <c r="AF715" s="763"/>
      <c r="AG715" s="512" t="s">
        <v>541</v>
      </c>
      <c r="AH715" s="513"/>
      <c r="AI715" s="513"/>
      <c r="AJ715" s="513"/>
      <c r="AK715" s="513"/>
      <c r="AL715" s="513"/>
      <c r="AM715" s="513"/>
      <c r="AN715" s="513"/>
      <c r="AO715" s="513"/>
      <c r="AP715" s="513"/>
      <c r="AQ715" s="513"/>
      <c r="AR715" s="513"/>
      <c r="AS715" s="513"/>
      <c r="AT715" s="513"/>
      <c r="AU715" s="513"/>
      <c r="AV715" s="513"/>
      <c r="AW715" s="513"/>
      <c r="AX715" s="514"/>
    </row>
    <row r="716" spans="1:50" ht="62.1"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505</v>
      </c>
      <c r="AE716" s="745"/>
      <c r="AF716" s="745"/>
      <c r="AG716" s="650" t="s">
        <v>542</v>
      </c>
      <c r="AH716" s="651"/>
      <c r="AI716" s="651"/>
      <c r="AJ716" s="651"/>
      <c r="AK716" s="651"/>
      <c r="AL716" s="651"/>
      <c r="AM716" s="651"/>
      <c r="AN716" s="651"/>
      <c r="AO716" s="651"/>
      <c r="AP716" s="651"/>
      <c r="AQ716" s="651"/>
      <c r="AR716" s="651"/>
      <c r="AS716" s="651"/>
      <c r="AT716" s="651"/>
      <c r="AU716" s="651"/>
      <c r="AV716" s="651"/>
      <c r="AW716" s="651"/>
      <c r="AX716" s="652"/>
    </row>
    <row r="717" spans="1:50" ht="5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508</v>
      </c>
      <c r="AE717" s="141"/>
      <c r="AF717" s="141"/>
      <c r="AG717" s="650" t="s">
        <v>544</v>
      </c>
      <c r="AH717" s="651"/>
      <c r="AI717" s="651"/>
      <c r="AJ717" s="651"/>
      <c r="AK717" s="651"/>
      <c r="AL717" s="651"/>
      <c r="AM717" s="651"/>
      <c r="AN717" s="651"/>
      <c r="AO717" s="651"/>
      <c r="AP717" s="651"/>
      <c r="AQ717" s="651"/>
      <c r="AR717" s="651"/>
      <c r="AS717" s="651"/>
      <c r="AT717" s="651"/>
      <c r="AU717" s="651"/>
      <c r="AV717" s="651"/>
      <c r="AW717" s="651"/>
      <c r="AX717" s="652"/>
    </row>
    <row r="718" spans="1:50" ht="54"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505</v>
      </c>
      <c r="AE718" s="141"/>
      <c r="AF718" s="141"/>
      <c r="AG718" s="149" t="s">
        <v>545</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507</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9" t="s">
        <v>384</v>
      </c>
      <c r="D720" s="927"/>
      <c r="E720" s="927"/>
      <c r="F720" s="930"/>
      <c r="G720" s="926" t="s">
        <v>385</v>
      </c>
      <c r="H720" s="927"/>
      <c r="I720" s="927"/>
      <c r="J720" s="927"/>
      <c r="K720" s="927"/>
      <c r="L720" s="927"/>
      <c r="M720" s="927"/>
      <c r="N720" s="926" t="s">
        <v>388</v>
      </c>
      <c r="O720" s="927"/>
      <c r="P720" s="927"/>
      <c r="Q720" s="927"/>
      <c r="R720" s="927"/>
      <c r="S720" s="927"/>
      <c r="T720" s="927"/>
      <c r="U720" s="927"/>
      <c r="V720" s="927"/>
      <c r="W720" s="927"/>
      <c r="X720" s="927"/>
      <c r="Y720" s="927"/>
      <c r="Z720" s="927"/>
      <c r="AA720" s="927"/>
      <c r="AB720" s="927"/>
      <c r="AC720" s="927"/>
      <c r="AD720" s="927"/>
      <c r="AE720" s="927"/>
      <c r="AF720" s="92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hidden="1" customHeight="1" x14ac:dyDescent="0.15">
      <c r="A721" s="636"/>
      <c r="B721" s="637"/>
      <c r="C721" s="911"/>
      <c r="D721" s="912"/>
      <c r="E721" s="912"/>
      <c r="F721" s="913"/>
      <c r="G721" s="931"/>
      <c r="H721" s="932"/>
      <c r="I721" s="69" t="str">
        <f>IF(OR(G721="　", G721=""), "", "-")</f>
        <v/>
      </c>
      <c r="J721" s="910"/>
      <c r="K721" s="910"/>
      <c r="L721" s="69" t="str">
        <f>IF(M721="","","-")</f>
        <v/>
      </c>
      <c r="M721" s="70"/>
      <c r="N721" s="907"/>
      <c r="O721" s="908"/>
      <c r="P721" s="908"/>
      <c r="Q721" s="908"/>
      <c r="R721" s="908"/>
      <c r="S721" s="908"/>
      <c r="T721" s="908"/>
      <c r="U721" s="908"/>
      <c r="V721" s="908"/>
      <c r="W721" s="908"/>
      <c r="X721" s="908"/>
      <c r="Y721" s="908"/>
      <c r="Z721" s="908"/>
      <c r="AA721" s="908"/>
      <c r="AB721" s="908"/>
      <c r="AC721" s="908"/>
      <c r="AD721" s="908"/>
      <c r="AE721" s="908"/>
      <c r="AF721" s="90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11"/>
      <c r="D722" s="912"/>
      <c r="E722" s="912"/>
      <c r="F722" s="913"/>
      <c r="G722" s="931"/>
      <c r="H722" s="932"/>
      <c r="I722" s="69" t="str">
        <f t="shared" ref="I722:I725" si="4">IF(OR(G722="　", G722=""), "", "-")</f>
        <v/>
      </c>
      <c r="J722" s="910"/>
      <c r="K722" s="910"/>
      <c r="L722" s="69" t="str">
        <f t="shared" ref="L722:L725" si="5">IF(M722="","","-")</f>
        <v/>
      </c>
      <c r="M722" s="70"/>
      <c r="N722" s="907"/>
      <c r="O722" s="908"/>
      <c r="P722" s="908"/>
      <c r="Q722" s="908"/>
      <c r="R722" s="908"/>
      <c r="S722" s="908"/>
      <c r="T722" s="908"/>
      <c r="U722" s="908"/>
      <c r="V722" s="908"/>
      <c r="W722" s="908"/>
      <c r="X722" s="908"/>
      <c r="Y722" s="908"/>
      <c r="Z722" s="908"/>
      <c r="AA722" s="908"/>
      <c r="AB722" s="908"/>
      <c r="AC722" s="908"/>
      <c r="AD722" s="908"/>
      <c r="AE722" s="908"/>
      <c r="AF722" s="90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11"/>
      <c r="D723" s="912"/>
      <c r="E723" s="912"/>
      <c r="F723" s="913"/>
      <c r="G723" s="931"/>
      <c r="H723" s="932"/>
      <c r="I723" s="69" t="str">
        <f t="shared" si="4"/>
        <v/>
      </c>
      <c r="J723" s="910"/>
      <c r="K723" s="910"/>
      <c r="L723" s="69" t="str">
        <f t="shared" si="5"/>
        <v/>
      </c>
      <c r="M723" s="70"/>
      <c r="N723" s="907"/>
      <c r="O723" s="908"/>
      <c r="P723" s="908"/>
      <c r="Q723" s="908"/>
      <c r="R723" s="908"/>
      <c r="S723" s="908"/>
      <c r="T723" s="908"/>
      <c r="U723" s="908"/>
      <c r="V723" s="908"/>
      <c r="W723" s="908"/>
      <c r="X723" s="908"/>
      <c r="Y723" s="908"/>
      <c r="Z723" s="908"/>
      <c r="AA723" s="908"/>
      <c r="AB723" s="908"/>
      <c r="AC723" s="908"/>
      <c r="AD723" s="908"/>
      <c r="AE723" s="908"/>
      <c r="AF723" s="90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11"/>
      <c r="D724" s="912"/>
      <c r="E724" s="912"/>
      <c r="F724" s="913"/>
      <c r="G724" s="931"/>
      <c r="H724" s="932"/>
      <c r="I724" s="69" t="str">
        <f t="shared" si="4"/>
        <v/>
      </c>
      <c r="J724" s="910"/>
      <c r="K724" s="910"/>
      <c r="L724" s="69" t="str">
        <f t="shared" si="5"/>
        <v/>
      </c>
      <c r="M724" s="70"/>
      <c r="N724" s="907"/>
      <c r="O724" s="908"/>
      <c r="P724" s="908"/>
      <c r="Q724" s="908"/>
      <c r="R724" s="908"/>
      <c r="S724" s="908"/>
      <c r="T724" s="908"/>
      <c r="U724" s="908"/>
      <c r="V724" s="908"/>
      <c r="W724" s="908"/>
      <c r="X724" s="908"/>
      <c r="Y724" s="908"/>
      <c r="Z724" s="908"/>
      <c r="AA724" s="908"/>
      <c r="AB724" s="908"/>
      <c r="AC724" s="908"/>
      <c r="AD724" s="908"/>
      <c r="AE724" s="908"/>
      <c r="AF724" s="90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14"/>
      <c r="D725" s="915"/>
      <c r="E725" s="915"/>
      <c r="F725" s="916"/>
      <c r="G725" s="953"/>
      <c r="H725" s="954"/>
      <c r="I725" s="71" t="str">
        <f t="shared" si="4"/>
        <v/>
      </c>
      <c r="J725" s="955"/>
      <c r="K725" s="955"/>
      <c r="L725" s="71" t="str">
        <f t="shared" si="5"/>
        <v/>
      </c>
      <c r="M725" s="72"/>
      <c r="N725" s="946"/>
      <c r="O725" s="947"/>
      <c r="P725" s="947"/>
      <c r="Q725" s="947"/>
      <c r="R725" s="947"/>
      <c r="S725" s="947"/>
      <c r="T725" s="947"/>
      <c r="U725" s="947"/>
      <c r="V725" s="947"/>
      <c r="W725" s="947"/>
      <c r="X725" s="947"/>
      <c r="Y725" s="947"/>
      <c r="Z725" s="947"/>
      <c r="AA725" s="947"/>
      <c r="AB725" s="947"/>
      <c r="AC725" s="947"/>
      <c r="AD725" s="947"/>
      <c r="AE725" s="947"/>
      <c r="AF725" s="94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548</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549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256</v>
      </c>
      <c r="B733" s="736"/>
      <c r="C733" s="736"/>
      <c r="D733" s="736"/>
      <c r="E733" s="737"/>
      <c r="F733" s="752" t="s">
        <v>552</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135.75" customHeight="1" thickBot="1" x14ac:dyDescent="0.2">
      <c r="A735" s="597" t="s">
        <v>554</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555</v>
      </c>
      <c r="F737" s="108"/>
      <c r="G737" s="108"/>
      <c r="H737" s="108"/>
      <c r="I737" s="108"/>
      <c r="J737" s="108"/>
      <c r="K737" s="108"/>
      <c r="L737" s="108"/>
      <c r="M737" s="108"/>
      <c r="N737" s="87" t="s">
        <v>461</v>
      </c>
      <c r="O737" s="87"/>
      <c r="P737" s="87"/>
      <c r="Q737" s="87"/>
      <c r="R737" s="108" t="s">
        <v>555</v>
      </c>
      <c r="S737" s="108"/>
      <c r="T737" s="108"/>
      <c r="U737" s="108"/>
      <c r="V737" s="108"/>
      <c r="W737" s="108"/>
      <c r="X737" s="108"/>
      <c r="Y737" s="108"/>
      <c r="Z737" s="108"/>
      <c r="AA737" s="87" t="s">
        <v>460</v>
      </c>
      <c r="AB737" s="87"/>
      <c r="AC737" s="87"/>
      <c r="AD737" s="87"/>
      <c r="AE737" s="108" t="s">
        <v>555</v>
      </c>
      <c r="AF737" s="108"/>
      <c r="AG737" s="108"/>
      <c r="AH737" s="108"/>
      <c r="AI737" s="108"/>
      <c r="AJ737" s="108"/>
      <c r="AK737" s="108"/>
      <c r="AL737" s="108"/>
      <c r="AM737" s="108"/>
      <c r="AN737" s="87" t="s">
        <v>459</v>
      </c>
      <c r="AO737" s="87"/>
      <c r="AP737" s="87"/>
      <c r="AQ737" s="87"/>
      <c r="AR737" s="88" t="s">
        <v>556</v>
      </c>
      <c r="AS737" s="89"/>
      <c r="AT737" s="89"/>
      <c r="AU737" s="89"/>
      <c r="AV737" s="89"/>
      <c r="AW737" s="89"/>
      <c r="AX737" s="90"/>
      <c r="AY737" s="75"/>
      <c r="AZ737" s="75"/>
    </row>
    <row r="738" spans="1:52" ht="24.75" customHeight="1" x14ac:dyDescent="0.15">
      <c r="A738" s="109" t="s">
        <v>458</v>
      </c>
      <c r="B738" s="110"/>
      <c r="C738" s="110"/>
      <c r="D738" s="111"/>
      <c r="E738" s="108" t="s">
        <v>555</v>
      </c>
      <c r="F738" s="108"/>
      <c r="G738" s="108"/>
      <c r="H738" s="108"/>
      <c r="I738" s="108"/>
      <c r="J738" s="108"/>
      <c r="K738" s="108"/>
      <c r="L738" s="108"/>
      <c r="M738" s="108"/>
      <c r="N738" s="87" t="s">
        <v>457</v>
      </c>
      <c r="O738" s="87"/>
      <c r="P738" s="87"/>
      <c r="Q738" s="87"/>
      <c r="R738" s="108" t="s">
        <v>555</v>
      </c>
      <c r="S738" s="108"/>
      <c r="T738" s="108"/>
      <c r="U738" s="108"/>
      <c r="V738" s="108"/>
      <c r="W738" s="108"/>
      <c r="X738" s="108"/>
      <c r="Y738" s="108"/>
      <c r="Z738" s="108"/>
      <c r="AA738" s="87" t="s">
        <v>456</v>
      </c>
      <c r="AB738" s="87"/>
      <c r="AC738" s="87"/>
      <c r="AD738" s="87"/>
      <c r="AE738" s="108" t="s">
        <v>555</v>
      </c>
      <c r="AF738" s="108"/>
      <c r="AG738" s="108"/>
      <c r="AH738" s="108"/>
      <c r="AI738" s="108"/>
      <c r="AJ738" s="108"/>
      <c r="AK738" s="108"/>
      <c r="AL738" s="108"/>
      <c r="AM738" s="108"/>
      <c r="AN738" s="87" t="s">
        <v>452</v>
      </c>
      <c r="AO738" s="87"/>
      <c r="AP738" s="87"/>
      <c r="AQ738" s="87"/>
      <c r="AR738" s="88" t="s">
        <v>546</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c r="J739" s="103"/>
      <c r="K739" s="79" t="str">
        <f>IF(OR(I739="　", I739=""), "", "-")</f>
        <v/>
      </c>
      <c r="L739" s="104">
        <v>31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527</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519</v>
      </c>
      <c r="H781" s="436"/>
      <c r="I781" s="436"/>
      <c r="J781" s="436"/>
      <c r="K781" s="437"/>
      <c r="L781" s="438" t="s">
        <v>520</v>
      </c>
      <c r="M781" s="439"/>
      <c r="N781" s="439"/>
      <c r="O781" s="439"/>
      <c r="P781" s="439"/>
      <c r="Q781" s="439"/>
      <c r="R781" s="439"/>
      <c r="S781" s="439"/>
      <c r="T781" s="439"/>
      <c r="U781" s="439"/>
      <c r="V781" s="439"/>
      <c r="W781" s="439"/>
      <c r="X781" s="440"/>
      <c r="Y781" s="441">
        <v>25482</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6"/>
      <c r="H782" s="337"/>
      <c r="I782" s="337"/>
      <c r="J782" s="337"/>
      <c r="K782" s="338"/>
      <c r="L782" s="389"/>
      <c r="M782" s="390"/>
      <c r="N782" s="390"/>
      <c r="O782" s="390"/>
      <c r="P782" s="390"/>
      <c r="Q782" s="390"/>
      <c r="R782" s="390"/>
      <c r="S782" s="390"/>
      <c r="T782" s="390"/>
      <c r="U782" s="390"/>
      <c r="V782" s="390"/>
      <c r="W782" s="390"/>
      <c r="X782" s="391"/>
      <c r="Y782" s="386"/>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42"/>
      <c r="B783" s="749"/>
      <c r="C783" s="749"/>
      <c r="D783" s="749"/>
      <c r="E783" s="749"/>
      <c r="F783" s="750"/>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42"/>
      <c r="B784" s="749"/>
      <c r="C784" s="749"/>
      <c r="D784" s="749"/>
      <c r="E784" s="749"/>
      <c r="F784" s="750"/>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42"/>
      <c r="B785" s="749"/>
      <c r="C785" s="749"/>
      <c r="D785" s="749"/>
      <c r="E785" s="749"/>
      <c r="F785" s="750"/>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42"/>
      <c r="B786" s="749"/>
      <c r="C786" s="749"/>
      <c r="D786" s="749"/>
      <c r="E786" s="749"/>
      <c r="F786" s="750"/>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42"/>
      <c r="B787" s="749"/>
      <c r="C787" s="749"/>
      <c r="D787" s="749"/>
      <c r="E787" s="749"/>
      <c r="F787" s="750"/>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42"/>
      <c r="B788" s="749"/>
      <c r="C788" s="749"/>
      <c r="D788" s="749"/>
      <c r="E788" s="749"/>
      <c r="F788" s="750"/>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42"/>
      <c r="B789" s="749"/>
      <c r="C789" s="749"/>
      <c r="D789" s="749"/>
      <c r="E789" s="749"/>
      <c r="F789" s="750"/>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42"/>
      <c r="B790" s="749"/>
      <c r="C790" s="749"/>
      <c r="D790" s="749"/>
      <c r="E790" s="749"/>
      <c r="F790" s="750"/>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42"/>
      <c r="B791" s="749"/>
      <c r="C791" s="749"/>
      <c r="D791" s="749"/>
      <c r="E791" s="749"/>
      <c r="F791" s="750"/>
      <c r="G791" s="397" t="s">
        <v>20</v>
      </c>
      <c r="H791" s="398"/>
      <c r="I791" s="398"/>
      <c r="J791" s="398"/>
      <c r="K791" s="398"/>
      <c r="L791" s="399"/>
      <c r="M791" s="400"/>
      <c r="N791" s="400"/>
      <c r="O791" s="400"/>
      <c r="P791" s="400"/>
      <c r="Q791" s="400"/>
      <c r="R791" s="400"/>
      <c r="S791" s="400"/>
      <c r="T791" s="400"/>
      <c r="U791" s="400"/>
      <c r="V791" s="400"/>
      <c r="W791" s="400"/>
      <c r="X791" s="401"/>
      <c r="Y791" s="402">
        <f>SUM(Y781:AB790)</f>
        <v>25482</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42"/>
      <c r="B796" s="749"/>
      <c r="C796" s="749"/>
      <c r="D796" s="749"/>
      <c r="E796" s="749"/>
      <c r="F796" s="750"/>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42"/>
      <c r="B797" s="749"/>
      <c r="C797" s="749"/>
      <c r="D797" s="749"/>
      <c r="E797" s="749"/>
      <c r="F797" s="750"/>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42"/>
      <c r="B798" s="749"/>
      <c r="C798" s="749"/>
      <c r="D798" s="749"/>
      <c r="E798" s="749"/>
      <c r="F798" s="750"/>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42"/>
      <c r="B799" s="749"/>
      <c r="C799" s="749"/>
      <c r="D799" s="749"/>
      <c r="E799" s="749"/>
      <c r="F799" s="750"/>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42"/>
      <c r="B800" s="749"/>
      <c r="C800" s="749"/>
      <c r="D800" s="749"/>
      <c r="E800" s="749"/>
      <c r="F800" s="750"/>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42"/>
      <c r="B801" s="749"/>
      <c r="C801" s="749"/>
      <c r="D801" s="749"/>
      <c r="E801" s="749"/>
      <c r="F801" s="750"/>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42"/>
      <c r="B802" s="749"/>
      <c r="C802" s="749"/>
      <c r="D802" s="749"/>
      <c r="E802" s="749"/>
      <c r="F802" s="750"/>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42"/>
      <c r="B803" s="749"/>
      <c r="C803" s="749"/>
      <c r="D803" s="749"/>
      <c r="E803" s="749"/>
      <c r="F803" s="750"/>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42"/>
      <c r="B804" s="749"/>
      <c r="C804" s="749"/>
      <c r="D804" s="749"/>
      <c r="E804" s="749"/>
      <c r="F804" s="750"/>
      <c r="G804" s="397" t="s">
        <v>20</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42"/>
      <c r="B809" s="749"/>
      <c r="C809" s="749"/>
      <c r="D809" s="749"/>
      <c r="E809" s="749"/>
      <c r="F809" s="750"/>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42"/>
      <c r="B810" s="749"/>
      <c r="C810" s="749"/>
      <c r="D810" s="749"/>
      <c r="E810" s="749"/>
      <c r="F810" s="750"/>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42"/>
      <c r="B811" s="749"/>
      <c r="C811" s="749"/>
      <c r="D811" s="749"/>
      <c r="E811" s="749"/>
      <c r="F811" s="750"/>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42"/>
      <c r="B812" s="749"/>
      <c r="C812" s="749"/>
      <c r="D812" s="749"/>
      <c r="E812" s="749"/>
      <c r="F812" s="750"/>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42"/>
      <c r="B813" s="749"/>
      <c r="C813" s="749"/>
      <c r="D813" s="749"/>
      <c r="E813" s="749"/>
      <c r="F813" s="750"/>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42"/>
      <c r="B814" s="749"/>
      <c r="C814" s="749"/>
      <c r="D814" s="749"/>
      <c r="E814" s="749"/>
      <c r="F814" s="750"/>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42"/>
      <c r="B815" s="749"/>
      <c r="C815" s="749"/>
      <c r="D815" s="749"/>
      <c r="E815" s="749"/>
      <c r="F815" s="750"/>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42"/>
      <c r="B816" s="749"/>
      <c r="C816" s="749"/>
      <c r="D816" s="749"/>
      <c r="E816" s="749"/>
      <c r="F816" s="750"/>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42"/>
      <c r="B817" s="749"/>
      <c r="C817" s="749"/>
      <c r="D817" s="749"/>
      <c r="E817" s="749"/>
      <c r="F817" s="750"/>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42"/>
      <c r="B822" s="749"/>
      <c r="C822" s="749"/>
      <c r="D822" s="749"/>
      <c r="E822" s="749"/>
      <c r="F822" s="750"/>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42"/>
      <c r="B823" s="749"/>
      <c r="C823" s="749"/>
      <c r="D823" s="749"/>
      <c r="E823" s="749"/>
      <c r="F823" s="750"/>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42"/>
      <c r="B824" s="749"/>
      <c r="C824" s="749"/>
      <c r="D824" s="749"/>
      <c r="E824" s="749"/>
      <c r="F824" s="750"/>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42"/>
      <c r="B825" s="749"/>
      <c r="C825" s="749"/>
      <c r="D825" s="749"/>
      <c r="E825" s="749"/>
      <c r="F825" s="750"/>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42"/>
      <c r="B826" s="749"/>
      <c r="C826" s="749"/>
      <c r="D826" s="749"/>
      <c r="E826" s="749"/>
      <c r="F826" s="750"/>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42"/>
      <c r="B827" s="749"/>
      <c r="C827" s="749"/>
      <c r="D827" s="749"/>
      <c r="E827" s="749"/>
      <c r="F827" s="750"/>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42"/>
      <c r="B828" s="749"/>
      <c r="C828" s="749"/>
      <c r="D828" s="749"/>
      <c r="E828" s="749"/>
      <c r="F828" s="750"/>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42"/>
      <c r="B829" s="749"/>
      <c r="C829" s="749"/>
      <c r="D829" s="749"/>
      <c r="E829" s="749"/>
      <c r="F829" s="750"/>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42"/>
      <c r="B830" s="749"/>
      <c r="C830" s="749"/>
      <c r="D830" s="749"/>
      <c r="E830" s="749"/>
      <c r="F830" s="750"/>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9" t="s">
        <v>389</v>
      </c>
      <c r="AM831" s="950"/>
      <c r="AN831" s="95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3" t="s">
        <v>343</v>
      </c>
      <c r="K836" s="87"/>
      <c r="L836" s="87"/>
      <c r="M836" s="87"/>
      <c r="N836" s="87"/>
      <c r="O836" s="87"/>
      <c r="P836" s="335" t="s">
        <v>318</v>
      </c>
      <c r="Q836" s="335"/>
      <c r="R836" s="335"/>
      <c r="S836" s="335"/>
      <c r="T836" s="335"/>
      <c r="U836" s="335"/>
      <c r="V836" s="335"/>
      <c r="W836" s="335"/>
      <c r="X836" s="335"/>
      <c r="Y836" s="332" t="s">
        <v>341</v>
      </c>
      <c r="Z836" s="333"/>
      <c r="AA836" s="333"/>
      <c r="AB836" s="333"/>
      <c r="AC836" s="263" t="s">
        <v>383</v>
      </c>
      <c r="AD836" s="263"/>
      <c r="AE836" s="263"/>
      <c r="AF836" s="263"/>
      <c r="AG836" s="263"/>
      <c r="AH836" s="332" t="s">
        <v>412</v>
      </c>
      <c r="AI836" s="334"/>
      <c r="AJ836" s="334"/>
      <c r="AK836" s="334"/>
      <c r="AL836" s="334" t="s">
        <v>21</v>
      </c>
      <c r="AM836" s="334"/>
      <c r="AN836" s="334"/>
      <c r="AO836" s="412"/>
      <c r="AP836" s="413" t="s">
        <v>344</v>
      </c>
      <c r="AQ836" s="413"/>
      <c r="AR836" s="413"/>
      <c r="AS836" s="413"/>
      <c r="AT836" s="413"/>
      <c r="AU836" s="413"/>
      <c r="AV836" s="413"/>
      <c r="AW836" s="413"/>
      <c r="AX836" s="413"/>
    </row>
    <row r="837" spans="1:50" ht="30" customHeight="1" x14ac:dyDescent="0.15">
      <c r="A837" s="392">
        <v>1</v>
      </c>
      <c r="B837" s="392">
        <v>1</v>
      </c>
      <c r="C837" s="884" t="s">
        <v>528</v>
      </c>
      <c r="D837" s="885"/>
      <c r="E837" s="885"/>
      <c r="F837" s="885"/>
      <c r="G837" s="885"/>
      <c r="H837" s="885"/>
      <c r="I837" s="886"/>
      <c r="J837" s="407">
        <v>5000020060003</v>
      </c>
      <c r="K837" s="408"/>
      <c r="L837" s="408"/>
      <c r="M837" s="408"/>
      <c r="N837" s="408"/>
      <c r="O837" s="408"/>
      <c r="P837" s="411" t="s">
        <v>493</v>
      </c>
      <c r="Q837" s="303"/>
      <c r="R837" s="303"/>
      <c r="S837" s="303"/>
      <c r="T837" s="303"/>
      <c r="U837" s="303"/>
      <c r="V837" s="303"/>
      <c r="W837" s="303"/>
      <c r="X837" s="303"/>
      <c r="Y837" s="304">
        <v>1787</v>
      </c>
      <c r="Z837" s="305"/>
      <c r="AA837" s="305"/>
      <c r="AB837" s="306"/>
      <c r="AC837" s="316" t="s">
        <v>538</v>
      </c>
      <c r="AD837" s="409"/>
      <c r="AE837" s="409"/>
      <c r="AF837" s="409"/>
      <c r="AG837" s="409"/>
      <c r="AH837" s="314" t="s">
        <v>522</v>
      </c>
      <c r="AI837" s="315"/>
      <c r="AJ837" s="315"/>
      <c r="AK837" s="315"/>
      <c r="AL837" s="311" t="s">
        <v>522</v>
      </c>
      <c r="AM837" s="312"/>
      <c r="AN837" s="312"/>
      <c r="AO837" s="313"/>
      <c r="AP837" s="307" t="s">
        <v>522</v>
      </c>
      <c r="AQ837" s="307"/>
      <c r="AR837" s="307"/>
      <c r="AS837" s="307"/>
      <c r="AT837" s="307"/>
      <c r="AU837" s="307"/>
      <c r="AV837" s="307"/>
      <c r="AW837" s="307"/>
      <c r="AX837" s="307"/>
    </row>
    <row r="838" spans="1:50" ht="30" customHeight="1" x14ac:dyDescent="0.15">
      <c r="A838" s="392">
        <v>2</v>
      </c>
      <c r="B838" s="392">
        <v>1</v>
      </c>
      <c r="C838" s="884" t="s">
        <v>529</v>
      </c>
      <c r="D838" s="885"/>
      <c r="E838" s="885"/>
      <c r="F838" s="885"/>
      <c r="G838" s="885"/>
      <c r="H838" s="885"/>
      <c r="I838" s="886"/>
      <c r="J838" s="407">
        <v>7000020100005</v>
      </c>
      <c r="K838" s="408"/>
      <c r="L838" s="408"/>
      <c r="M838" s="408"/>
      <c r="N838" s="408"/>
      <c r="O838" s="408"/>
      <c r="P838" s="303" t="s">
        <v>493</v>
      </c>
      <c r="Q838" s="303"/>
      <c r="R838" s="303"/>
      <c r="S838" s="303"/>
      <c r="T838" s="303"/>
      <c r="U838" s="303"/>
      <c r="V838" s="303"/>
      <c r="W838" s="303"/>
      <c r="X838" s="303"/>
      <c r="Y838" s="304">
        <v>1343</v>
      </c>
      <c r="Z838" s="305"/>
      <c r="AA838" s="305"/>
      <c r="AB838" s="306"/>
      <c r="AC838" s="316" t="s">
        <v>538</v>
      </c>
      <c r="AD838" s="316"/>
      <c r="AE838" s="316"/>
      <c r="AF838" s="316"/>
      <c r="AG838" s="316"/>
      <c r="AH838" s="314" t="s">
        <v>522</v>
      </c>
      <c r="AI838" s="315"/>
      <c r="AJ838" s="315"/>
      <c r="AK838" s="315"/>
      <c r="AL838" s="311" t="s">
        <v>522</v>
      </c>
      <c r="AM838" s="312"/>
      <c r="AN838" s="312"/>
      <c r="AO838" s="313"/>
      <c r="AP838" s="307" t="s">
        <v>522</v>
      </c>
      <c r="AQ838" s="307"/>
      <c r="AR838" s="307"/>
      <c r="AS838" s="307"/>
      <c r="AT838" s="307"/>
      <c r="AU838" s="307"/>
      <c r="AV838" s="307"/>
      <c r="AW838" s="307"/>
      <c r="AX838" s="307"/>
    </row>
    <row r="839" spans="1:50" ht="30" customHeight="1" x14ac:dyDescent="0.15">
      <c r="A839" s="392">
        <v>3</v>
      </c>
      <c r="B839" s="392">
        <v>1</v>
      </c>
      <c r="C839" s="884" t="s">
        <v>530</v>
      </c>
      <c r="D839" s="887"/>
      <c r="E839" s="887"/>
      <c r="F839" s="887"/>
      <c r="G839" s="887"/>
      <c r="H839" s="887"/>
      <c r="I839" s="888"/>
      <c r="J839" s="407">
        <v>1000020290009</v>
      </c>
      <c r="K839" s="408"/>
      <c r="L839" s="408"/>
      <c r="M839" s="408"/>
      <c r="N839" s="408"/>
      <c r="O839" s="408"/>
      <c r="P839" s="411" t="s">
        <v>493</v>
      </c>
      <c r="Q839" s="303"/>
      <c r="R839" s="303"/>
      <c r="S839" s="303"/>
      <c r="T839" s="303"/>
      <c r="U839" s="303"/>
      <c r="V839" s="303"/>
      <c r="W839" s="303"/>
      <c r="X839" s="303"/>
      <c r="Y839" s="304">
        <v>1310</v>
      </c>
      <c r="Z839" s="305"/>
      <c r="AA839" s="305"/>
      <c r="AB839" s="306"/>
      <c r="AC839" s="316" t="s">
        <v>538</v>
      </c>
      <c r="AD839" s="316"/>
      <c r="AE839" s="316"/>
      <c r="AF839" s="316"/>
      <c r="AG839" s="316"/>
      <c r="AH839" s="314" t="s">
        <v>522</v>
      </c>
      <c r="AI839" s="315"/>
      <c r="AJ839" s="315"/>
      <c r="AK839" s="315"/>
      <c r="AL839" s="311" t="s">
        <v>522</v>
      </c>
      <c r="AM839" s="312"/>
      <c r="AN839" s="312"/>
      <c r="AO839" s="313"/>
      <c r="AP839" s="307" t="s">
        <v>522</v>
      </c>
      <c r="AQ839" s="307"/>
      <c r="AR839" s="307"/>
      <c r="AS839" s="307"/>
      <c r="AT839" s="307"/>
      <c r="AU839" s="307"/>
      <c r="AV839" s="307"/>
      <c r="AW839" s="307"/>
      <c r="AX839" s="307"/>
    </row>
    <row r="840" spans="1:50" ht="30" customHeight="1" x14ac:dyDescent="0.15">
      <c r="A840" s="392">
        <v>4</v>
      </c>
      <c r="B840" s="392">
        <v>1</v>
      </c>
      <c r="C840" s="884" t="s">
        <v>531</v>
      </c>
      <c r="D840" s="887"/>
      <c r="E840" s="887"/>
      <c r="F840" s="887"/>
      <c r="G840" s="887"/>
      <c r="H840" s="887"/>
      <c r="I840" s="888"/>
      <c r="J840" s="407">
        <v>4000020013374</v>
      </c>
      <c r="K840" s="408"/>
      <c r="L840" s="408"/>
      <c r="M840" s="408"/>
      <c r="N840" s="408"/>
      <c r="O840" s="408"/>
      <c r="P840" s="411" t="s">
        <v>493</v>
      </c>
      <c r="Q840" s="303"/>
      <c r="R840" s="303"/>
      <c r="S840" s="303"/>
      <c r="T840" s="303"/>
      <c r="U840" s="303"/>
      <c r="V840" s="303"/>
      <c r="W840" s="303"/>
      <c r="X840" s="303"/>
      <c r="Y840" s="304">
        <v>1122</v>
      </c>
      <c r="Z840" s="305"/>
      <c r="AA840" s="305"/>
      <c r="AB840" s="306"/>
      <c r="AC840" s="316" t="s">
        <v>538</v>
      </c>
      <c r="AD840" s="316"/>
      <c r="AE840" s="316"/>
      <c r="AF840" s="316"/>
      <c r="AG840" s="316"/>
      <c r="AH840" s="314" t="s">
        <v>522</v>
      </c>
      <c r="AI840" s="315"/>
      <c r="AJ840" s="315"/>
      <c r="AK840" s="315"/>
      <c r="AL840" s="311" t="s">
        <v>522</v>
      </c>
      <c r="AM840" s="312"/>
      <c r="AN840" s="312"/>
      <c r="AO840" s="313"/>
      <c r="AP840" s="307" t="s">
        <v>522</v>
      </c>
      <c r="AQ840" s="307"/>
      <c r="AR840" s="307"/>
      <c r="AS840" s="307"/>
      <c r="AT840" s="307"/>
      <c r="AU840" s="307"/>
      <c r="AV840" s="307"/>
      <c r="AW840" s="307"/>
      <c r="AX840" s="307"/>
    </row>
    <row r="841" spans="1:50" ht="30" customHeight="1" x14ac:dyDescent="0.15">
      <c r="A841" s="392">
        <v>5</v>
      </c>
      <c r="B841" s="392">
        <v>1</v>
      </c>
      <c r="C841" s="884" t="s">
        <v>532</v>
      </c>
      <c r="D841" s="885"/>
      <c r="E841" s="885"/>
      <c r="F841" s="885"/>
      <c r="G841" s="885"/>
      <c r="H841" s="885"/>
      <c r="I841" s="886"/>
      <c r="J841" s="407">
        <v>2000020260002</v>
      </c>
      <c r="K841" s="408"/>
      <c r="L841" s="408"/>
      <c r="M841" s="408"/>
      <c r="N841" s="408"/>
      <c r="O841" s="408"/>
      <c r="P841" s="303" t="s">
        <v>493</v>
      </c>
      <c r="Q841" s="303"/>
      <c r="R841" s="303"/>
      <c r="S841" s="303"/>
      <c r="T841" s="303"/>
      <c r="U841" s="303"/>
      <c r="V841" s="303"/>
      <c r="W841" s="303"/>
      <c r="X841" s="303"/>
      <c r="Y841" s="304">
        <v>1056</v>
      </c>
      <c r="Z841" s="305"/>
      <c r="AA841" s="305"/>
      <c r="AB841" s="306"/>
      <c r="AC841" s="308" t="s">
        <v>538</v>
      </c>
      <c r="AD841" s="308"/>
      <c r="AE841" s="308"/>
      <c r="AF841" s="308"/>
      <c r="AG841" s="308"/>
      <c r="AH841" s="314" t="s">
        <v>522</v>
      </c>
      <c r="AI841" s="315"/>
      <c r="AJ841" s="315"/>
      <c r="AK841" s="315"/>
      <c r="AL841" s="311" t="s">
        <v>522</v>
      </c>
      <c r="AM841" s="312"/>
      <c r="AN841" s="312"/>
      <c r="AO841" s="313"/>
      <c r="AP841" s="307" t="s">
        <v>522</v>
      </c>
      <c r="AQ841" s="307"/>
      <c r="AR841" s="307"/>
      <c r="AS841" s="307"/>
      <c r="AT841" s="307"/>
      <c r="AU841" s="307"/>
      <c r="AV841" s="307"/>
      <c r="AW841" s="307"/>
      <c r="AX841" s="307"/>
    </row>
    <row r="842" spans="1:50" ht="30" customHeight="1" x14ac:dyDescent="0.15">
      <c r="A842" s="392">
        <v>6</v>
      </c>
      <c r="B842" s="392">
        <v>1</v>
      </c>
      <c r="C842" s="884" t="s">
        <v>533</v>
      </c>
      <c r="D842" s="885"/>
      <c r="E842" s="885"/>
      <c r="F842" s="885"/>
      <c r="G842" s="885"/>
      <c r="H842" s="885"/>
      <c r="I842" s="886"/>
      <c r="J842" s="407">
        <v>5000020090000</v>
      </c>
      <c r="K842" s="408"/>
      <c r="L842" s="408"/>
      <c r="M842" s="408"/>
      <c r="N842" s="408"/>
      <c r="O842" s="408"/>
      <c r="P842" s="303" t="s">
        <v>493</v>
      </c>
      <c r="Q842" s="303"/>
      <c r="R842" s="303"/>
      <c r="S842" s="303"/>
      <c r="T842" s="303"/>
      <c r="U842" s="303"/>
      <c r="V842" s="303"/>
      <c r="W842" s="303"/>
      <c r="X842" s="303"/>
      <c r="Y842" s="304">
        <v>949</v>
      </c>
      <c r="Z842" s="305"/>
      <c r="AA842" s="305"/>
      <c r="AB842" s="306"/>
      <c r="AC842" s="308" t="s">
        <v>538</v>
      </c>
      <c r="AD842" s="308"/>
      <c r="AE842" s="308"/>
      <c r="AF842" s="308"/>
      <c r="AG842" s="308"/>
      <c r="AH842" s="314" t="s">
        <v>522</v>
      </c>
      <c r="AI842" s="315"/>
      <c r="AJ842" s="315"/>
      <c r="AK842" s="315"/>
      <c r="AL842" s="311" t="s">
        <v>522</v>
      </c>
      <c r="AM842" s="312"/>
      <c r="AN842" s="312"/>
      <c r="AO842" s="313"/>
      <c r="AP842" s="307" t="s">
        <v>522</v>
      </c>
      <c r="AQ842" s="307"/>
      <c r="AR842" s="307"/>
      <c r="AS842" s="307"/>
      <c r="AT842" s="307"/>
      <c r="AU842" s="307"/>
      <c r="AV842" s="307"/>
      <c r="AW842" s="307"/>
      <c r="AX842" s="307"/>
    </row>
    <row r="843" spans="1:50" ht="30" customHeight="1" x14ac:dyDescent="0.15">
      <c r="A843" s="392">
        <v>7</v>
      </c>
      <c r="B843" s="392">
        <v>1</v>
      </c>
      <c r="C843" s="884" t="s">
        <v>534</v>
      </c>
      <c r="D843" s="885"/>
      <c r="E843" s="885"/>
      <c r="F843" s="885"/>
      <c r="G843" s="885"/>
      <c r="H843" s="885"/>
      <c r="I843" s="886"/>
      <c r="J843" s="407">
        <v>7000020430005</v>
      </c>
      <c r="K843" s="408"/>
      <c r="L843" s="408"/>
      <c r="M843" s="408"/>
      <c r="N843" s="408"/>
      <c r="O843" s="408"/>
      <c r="P843" s="303" t="s">
        <v>493</v>
      </c>
      <c r="Q843" s="303"/>
      <c r="R843" s="303"/>
      <c r="S843" s="303"/>
      <c r="T843" s="303"/>
      <c r="U843" s="303"/>
      <c r="V843" s="303"/>
      <c r="W843" s="303"/>
      <c r="X843" s="303"/>
      <c r="Y843" s="304">
        <v>912</v>
      </c>
      <c r="Z843" s="305"/>
      <c r="AA843" s="305"/>
      <c r="AB843" s="306"/>
      <c r="AC843" s="308" t="s">
        <v>538</v>
      </c>
      <c r="AD843" s="308"/>
      <c r="AE843" s="308"/>
      <c r="AF843" s="308"/>
      <c r="AG843" s="308"/>
      <c r="AH843" s="314" t="s">
        <v>522</v>
      </c>
      <c r="AI843" s="315"/>
      <c r="AJ843" s="315"/>
      <c r="AK843" s="315"/>
      <c r="AL843" s="311" t="s">
        <v>522</v>
      </c>
      <c r="AM843" s="312"/>
      <c r="AN843" s="312"/>
      <c r="AO843" s="313"/>
      <c r="AP843" s="307" t="s">
        <v>522</v>
      </c>
      <c r="AQ843" s="307"/>
      <c r="AR843" s="307"/>
      <c r="AS843" s="307"/>
      <c r="AT843" s="307"/>
      <c r="AU843" s="307"/>
      <c r="AV843" s="307"/>
      <c r="AW843" s="307"/>
      <c r="AX843" s="307"/>
    </row>
    <row r="844" spans="1:50" ht="30" customHeight="1" x14ac:dyDescent="0.15">
      <c r="A844" s="392">
        <v>8</v>
      </c>
      <c r="B844" s="392">
        <v>1</v>
      </c>
      <c r="C844" s="884" t="s">
        <v>535</v>
      </c>
      <c r="D844" s="885"/>
      <c r="E844" s="885"/>
      <c r="F844" s="885"/>
      <c r="G844" s="885"/>
      <c r="H844" s="885"/>
      <c r="I844" s="886"/>
      <c r="J844" s="407">
        <v>8000020280003</v>
      </c>
      <c r="K844" s="408"/>
      <c r="L844" s="408"/>
      <c r="M844" s="408"/>
      <c r="N844" s="408"/>
      <c r="O844" s="408"/>
      <c r="P844" s="303" t="s">
        <v>493</v>
      </c>
      <c r="Q844" s="303"/>
      <c r="R844" s="303"/>
      <c r="S844" s="303"/>
      <c r="T844" s="303"/>
      <c r="U844" s="303"/>
      <c r="V844" s="303"/>
      <c r="W844" s="303"/>
      <c r="X844" s="303"/>
      <c r="Y844" s="304">
        <v>897</v>
      </c>
      <c r="Z844" s="305"/>
      <c r="AA844" s="305"/>
      <c r="AB844" s="306"/>
      <c r="AC844" s="308" t="s">
        <v>538</v>
      </c>
      <c r="AD844" s="308"/>
      <c r="AE844" s="308"/>
      <c r="AF844" s="308"/>
      <c r="AG844" s="308"/>
      <c r="AH844" s="314" t="s">
        <v>522</v>
      </c>
      <c r="AI844" s="315"/>
      <c r="AJ844" s="315"/>
      <c r="AK844" s="315"/>
      <c r="AL844" s="311" t="s">
        <v>522</v>
      </c>
      <c r="AM844" s="312"/>
      <c r="AN844" s="312"/>
      <c r="AO844" s="313"/>
      <c r="AP844" s="307" t="s">
        <v>522</v>
      </c>
      <c r="AQ844" s="307"/>
      <c r="AR844" s="307"/>
      <c r="AS844" s="307"/>
      <c r="AT844" s="307"/>
      <c r="AU844" s="307"/>
      <c r="AV844" s="307"/>
      <c r="AW844" s="307"/>
      <c r="AX844" s="307"/>
    </row>
    <row r="845" spans="1:50" ht="30" customHeight="1" x14ac:dyDescent="0.15">
      <c r="A845" s="392">
        <v>9</v>
      </c>
      <c r="B845" s="392">
        <v>1</v>
      </c>
      <c r="C845" s="884" t="s">
        <v>536</v>
      </c>
      <c r="D845" s="885"/>
      <c r="E845" s="885"/>
      <c r="F845" s="885"/>
      <c r="G845" s="885"/>
      <c r="H845" s="885"/>
      <c r="I845" s="886"/>
      <c r="J845" s="407">
        <v>4000020210005</v>
      </c>
      <c r="K845" s="408"/>
      <c r="L845" s="408"/>
      <c r="M845" s="408"/>
      <c r="N845" s="408"/>
      <c r="O845" s="408"/>
      <c r="P845" s="303" t="s">
        <v>493</v>
      </c>
      <c r="Q845" s="303"/>
      <c r="R845" s="303"/>
      <c r="S845" s="303"/>
      <c r="T845" s="303"/>
      <c r="U845" s="303"/>
      <c r="V845" s="303"/>
      <c r="W845" s="303"/>
      <c r="X845" s="303"/>
      <c r="Y845" s="304">
        <v>724</v>
      </c>
      <c r="Z845" s="305"/>
      <c r="AA845" s="305"/>
      <c r="AB845" s="306"/>
      <c r="AC845" s="308" t="s">
        <v>538</v>
      </c>
      <c r="AD845" s="308"/>
      <c r="AE845" s="308"/>
      <c r="AF845" s="308"/>
      <c r="AG845" s="308"/>
      <c r="AH845" s="314" t="s">
        <v>522</v>
      </c>
      <c r="AI845" s="315"/>
      <c r="AJ845" s="315"/>
      <c r="AK845" s="315"/>
      <c r="AL845" s="311" t="s">
        <v>522</v>
      </c>
      <c r="AM845" s="312"/>
      <c r="AN845" s="312"/>
      <c r="AO845" s="313"/>
      <c r="AP845" s="307" t="s">
        <v>522</v>
      </c>
      <c r="AQ845" s="307"/>
      <c r="AR845" s="307"/>
      <c r="AS845" s="307"/>
      <c r="AT845" s="307"/>
      <c r="AU845" s="307"/>
      <c r="AV845" s="307"/>
      <c r="AW845" s="307"/>
      <c r="AX845" s="307"/>
    </row>
    <row r="846" spans="1:50" ht="30" customHeight="1" x14ac:dyDescent="0.15">
      <c r="A846" s="392">
        <v>10</v>
      </c>
      <c r="B846" s="392">
        <v>1</v>
      </c>
      <c r="C846" s="884" t="s">
        <v>537</v>
      </c>
      <c r="D846" s="885"/>
      <c r="E846" s="885"/>
      <c r="F846" s="885"/>
      <c r="G846" s="885"/>
      <c r="H846" s="885"/>
      <c r="I846" s="886"/>
      <c r="J846" s="407">
        <v>2000020080004</v>
      </c>
      <c r="K846" s="408"/>
      <c r="L846" s="408"/>
      <c r="M846" s="408"/>
      <c r="N846" s="408"/>
      <c r="O846" s="408"/>
      <c r="P846" s="303" t="s">
        <v>493</v>
      </c>
      <c r="Q846" s="303"/>
      <c r="R846" s="303"/>
      <c r="S846" s="303"/>
      <c r="T846" s="303"/>
      <c r="U846" s="303"/>
      <c r="V846" s="303"/>
      <c r="W846" s="303"/>
      <c r="X846" s="303"/>
      <c r="Y846" s="304">
        <v>654</v>
      </c>
      <c r="Z846" s="305"/>
      <c r="AA846" s="305"/>
      <c r="AB846" s="306"/>
      <c r="AC846" s="308" t="s">
        <v>538</v>
      </c>
      <c r="AD846" s="308"/>
      <c r="AE846" s="308"/>
      <c r="AF846" s="308"/>
      <c r="AG846" s="308"/>
      <c r="AH846" s="314" t="s">
        <v>522</v>
      </c>
      <c r="AI846" s="315"/>
      <c r="AJ846" s="315"/>
      <c r="AK846" s="315"/>
      <c r="AL846" s="311" t="s">
        <v>522</v>
      </c>
      <c r="AM846" s="312"/>
      <c r="AN846" s="312"/>
      <c r="AO846" s="313"/>
      <c r="AP846" s="307" t="s">
        <v>522</v>
      </c>
      <c r="AQ846" s="307"/>
      <c r="AR846" s="307"/>
      <c r="AS846" s="307"/>
      <c r="AT846" s="307"/>
      <c r="AU846" s="307"/>
      <c r="AV846" s="307"/>
      <c r="AW846" s="307"/>
      <c r="AX846" s="307"/>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4"/>
      <c r="B869" s="334"/>
      <c r="C869" s="334" t="s">
        <v>26</v>
      </c>
      <c r="D869" s="334"/>
      <c r="E869" s="334"/>
      <c r="F869" s="334"/>
      <c r="G869" s="334"/>
      <c r="H869" s="334"/>
      <c r="I869" s="334"/>
      <c r="J869" s="263" t="s">
        <v>343</v>
      </c>
      <c r="K869" s="87"/>
      <c r="L869" s="87"/>
      <c r="M869" s="87"/>
      <c r="N869" s="87"/>
      <c r="O869" s="87"/>
      <c r="P869" s="335" t="s">
        <v>318</v>
      </c>
      <c r="Q869" s="335"/>
      <c r="R869" s="335"/>
      <c r="S869" s="335"/>
      <c r="T869" s="335"/>
      <c r="U869" s="335"/>
      <c r="V869" s="335"/>
      <c r="W869" s="335"/>
      <c r="X869" s="335"/>
      <c r="Y869" s="332" t="s">
        <v>341</v>
      </c>
      <c r="Z869" s="333"/>
      <c r="AA869" s="333"/>
      <c r="AB869" s="333"/>
      <c r="AC869" s="263" t="s">
        <v>383</v>
      </c>
      <c r="AD869" s="263"/>
      <c r="AE869" s="263"/>
      <c r="AF869" s="263"/>
      <c r="AG869" s="263"/>
      <c r="AH869" s="332" t="s">
        <v>412</v>
      </c>
      <c r="AI869" s="334"/>
      <c r="AJ869" s="334"/>
      <c r="AK869" s="334"/>
      <c r="AL869" s="334" t="s">
        <v>21</v>
      </c>
      <c r="AM869" s="334"/>
      <c r="AN869" s="334"/>
      <c r="AO869" s="412"/>
      <c r="AP869" s="413" t="s">
        <v>344</v>
      </c>
      <c r="AQ869" s="413"/>
      <c r="AR869" s="413"/>
      <c r="AS869" s="413"/>
      <c r="AT869" s="413"/>
      <c r="AU869" s="413"/>
      <c r="AV869" s="413"/>
      <c r="AW869" s="413"/>
      <c r="AX869" s="413"/>
    </row>
    <row r="870" spans="1:50" ht="30" hidden="1" customHeight="1" x14ac:dyDescent="0.15">
      <c r="A870" s="392">
        <v>1</v>
      </c>
      <c r="B870" s="392">
        <v>1</v>
      </c>
      <c r="C870" s="406"/>
      <c r="D870" s="406"/>
      <c r="E870" s="406"/>
      <c r="F870" s="406"/>
      <c r="G870" s="406"/>
      <c r="H870" s="406"/>
      <c r="I870" s="406"/>
      <c r="J870" s="407"/>
      <c r="K870" s="408"/>
      <c r="L870" s="408"/>
      <c r="M870" s="408"/>
      <c r="N870" s="408"/>
      <c r="O870" s="408"/>
      <c r="P870" s="303"/>
      <c r="Q870" s="303"/>
      <c r="R870" s="303"/>
      <c r="S870" s="303"/>
      <c r="T870" s="303"/>
      <c r="U870" s="303"/>
      <c r="V870" s="303"/>
      <c r="W870" s="303"/>
      <c r="X870" s="303"/>
      <c r="Y870" s="304"/>
      <c r="Z870" s="305"/>
      <c r="AA870" s="305"/>
      <c r="AB870" s="306"/>
      <c r="AC870" s="316"/>
      <c r="AD870" s="409"/>
      <c r="AE870" s="409"/>
      <c r="AF870" s="409"/>
      <c r="AG870" s="409"/>
      <c r="AH870" s="314"/>
      <c r="AI870" s="315"/>
      <c r="AJ870" s="315"/>
      <c r="AK870" s="315"/>
      <c r="AL870" s="311"/>
      <c r="AM870" s="312"/>
      <c r="AN870" s="312"/>
      <c r="AO870" s="313"/>
      <c r="AP870" s="307"/>
      <c r="AQ870" s="307"/>
      <c r="AR870" s="307"/>
      <c r="AS870" s="307"/>
      <c r="AT870" s="307"/>
      <c r="AU870" s="307"/>
      <c r="AV870" s="307"/>
      <c r="AW870" s="307"/>
      <c r="AX870" s="307"/>
    </row>
    <row r="871" spans="1:50" ht="30" hidden="1" customHeight="1" x14ac:dyDescent="0.15">
      <c r="A871" s="392">
        <v>2</v>
      </c>
      <c r="B871" s="392">
        <v>1</v>
      </c>
      <c r="C871" s="406"/>
      <c r="D871" s="406"/>
      <c r="E871" s="406"/>
      <c r="F871" s="406"/>
      <c r="G871" s="406"/>
      <c r="H871" s="406"/>
      <c r="I871" s="406"/>
      <c r="J871" s="407"/>
      <c r="K871" s="408"/>
      <c r="L871" s="408"/>
      <c r="M871" s="408"/>
      <c r="N871" s="408"/>
      <c r="O871" s="408"/>
      <c r="P871" s="303"/>
      <c r="Q871" s="303"/>
      <c r="R871" s="303"/>
      <c r="S871" s="303"/>
      <c r="T871" s="303"/>
      <c r="U871" s="303"/>
      <c r="V871" s="303"/>
      <c r="W871" s="303"/>
      <c r="X871" s="303"/>
      <c r="Y871" s="304"/>
      <c r="Z871" s="305"/>
      <c r="AA871" s="305"/>
      <c r="AB871" s="306"/>
      <c r="AC871" s="316"/>
      <c r="AD871" s="316"/>
      <c r="AE871" s="316"/>
      <c r="AF871" s="316"/>
      <c r="AG871" s="316"/>
      <c r="AH871" s="314"/>
      <c r="AI871" s="315"/>
      <c r="AJ871" s="315"/>
      <c r="AK871" s="315"/>
      <c r="AL871" s="311"/>
      <c r="AM871" s="312"/>
      <c r="AN871" s="312"/>
      <c r="AO871" s="313"/>
      <c r="AP871" s="307"/>
      <c r="AQ871" s="307"/>
      <c r="AR871" s="307"/>
      <c r="AS871" s="307"/>
      <c r="AT871" s="307"/>
      <c r="AU871" s="307"/>
      <c r="AV871" s="307"/>
      <c r="AW871" s="307"/>
      <c r="AX871" s="307"/>
    </row>
    <row r="872" spans="1:50" ht="30" hidden="1" customHeight="1" x14ac:dyDescent="0.15">
      <c r="A872" s="392">
        <v>3</v>
      </c>
      <c r="B872" s="392">
        <v>1</v>
      </c>
      <c r="C872" s="410"/>
      <c r="D872" s="406"/>
      <c r="E872" s="406"/>
      <c r="F872" s="406"/>
      <c r="G872" s="406"/>
      <c r="H872" s="406"/>
      <c r="I872" s="406"/>
      <c r="J872" s="407"/>
      <c r="K872" s="408"/>
      <c r="L872" s="408"/>
      <c r="M872" s="408"/>
      <c r="N872" s="408"/>
      <c r="O872" s="408"/>
      <c r="P872" s="411"/>
      <c r="Q872" s="303"/>
      <c r="R872" s="303"/>
      <c r="S872" s="303"/>
      <c r="T872" s="303"/>
      <c r="U872" s="303"/>
      <c r="V872" s="303"/>
      <c r="W872" s="303"/>
      <c r="X872" s="303"/>
      <c r="Y872" s="304"/>
      <c r="Z872" s="305"/>
      <c r="AA872" s="305"/>
      <c r="AB872" s="306"/>
      <c r="AC872" s="316"/>
      <c r="AD872" s="316"/>
      <c r="AE872" s="316"/>
      <c r="AF872" s="316"/>
      <c r="AG872" s="316"/>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2">
        <v>4</v>
      </c>
      <c r="B873" s="392">
        <v>1</v>
      </c>
      <c r="C873" s="410"/>
      <c r="D873" s="406"/>
      <c r="E873" s="406"/>
      <c r="F873" s="406"/>
      <c r="G873" s="406"/>
      <c r="H873" s="406"/>
      <c r="I873" s="406"/>
      <c r="J873" s="407"/>
      <c r="K873" s="408"/>
      <c r="L873" s="408"/>
      <c r="M873" s="408"/>
      <c r="N873" s="408"/>
      <c r="O873" s="408"/>
      <c r="P873" s="411"/>
      <c r="Q873" s="303"/>
      <c r="R873" s="303"/>
      <c r="S873" s="303"/>
      <c r="T873" s="303"/>
      <c r="U873" s="303"/>
      <c r="V873" s="303"/>
      <c r="W873" s="303"/>
      <c r="X873" s="303"/>
      <c r="Y873" s="304"/>
      <c r="Z873" s="305"/>
      <c r="AA873" s="305"/>
      <c r="AB873" s="306"/>
      <c r="AC873" s="316"/>
      <c r="AD873" s="316"/>
      <c r="AE873" s="316"/>
      <c r="AF873" s="316"/>
      <c r="AG873" s="316"/>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2">
        <v>5</v>
      </c>
      <c r="B874" s="392">
        <v>1</v>
      </c>
      <c r="C874" s="406"/>
      <c r="D874" s="406"/>
      <c r="E874" s="406"/>
      <c r="F874" s="406"/>
      <c r="G874" s="406"/>
      <c r="H874" s="406"/>
      <c r="I874" s="406"/>
      <c r="J874" s="407"/>
      <c r="K874" s="408"/>
      <c r="L874" s="408"/>
      <c r="M874" s="408"/>
      <c r="N874" s="408"/>
      <c r="O874" s="408"/>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2">
        <v>6</v>
      </c>
      <c r="B875" s="392">
        <v>1</v>
      </c>
      <c r="C875" s="406"/>
      <c r="D875" s="406"/>
      <c r="E875" s="406"/>
      <c r="F875" s="406"/>
      <c r="G875" s="406"/>
      <c r="H875" s="406"/>
      <c r="I875" s="406"/>
      <c r="J875" s="407"/>
      <c r="K875" s="408"/>
      <c r="L875" s="408"/>
      <c r="M875" s="408"/>
      <c r="N875" s="408"/>
      <c r="O875" s="408"/>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2">
        <v>7</v>
      </c>
      <c r="B876" s="392">
        <v>1</v>
      </c>
      <c r="C876" s="406"/>
      <c r="D876" s="406"/>
      <c r="E876" s="406"/>
      <c r="F876" s="406"/>
      <c r="G876" s="406"/>
      <c r="H876" s="406"/>
      <c r="I876" s="406"/>
      <c r="J876" s="407"/>
      <c r="K876" s="408"/>
      <c r="L876" s="408"/>
      <c r="M876" s="408"/>
      <c r="N876" s="408"/>
      <c r="O876" s="408"/>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2">
        <v>8</v>
      </c>
      <c r="B877" s="392">
        <v>1</v>
      </c>
      <c r="C877" s="406"/>
      <c r="D877" s="406"/>
      <c r="E877" s="406"/>
      <c r="F877" s="406"/>
      <c r="G877" s="406"/>
      <c r="H877" s="406"/>
      <c r="I877" s="406"/>
      <c r="J877" s="407"/>
      <c r="K877" s="408"/>
      <c r="L877" s="408"/>
      <c r="M877" s="408"/>
      <c r="N877" s="408"/>
      <c r="O877" s="408"/>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4"/>
      <c r="B902" s="334"/>
      <c r="C902" s="334" t="s">
        <v>26</v>
      </c>
      <c r="D902" s="334"/>
      <c r="E902" s="334"/>
      <c r="F902" s="334"/>
      <c r="G902" s="334"/>
      <c r="H902" s="334"/>
      <c r="I902" s="334"/>
      <c r="J902" s="263" t="s">
        <v>343</v>
      </c>
      <c r="K902" s="87"/>
      <c r="L902" s="87"/>
      <c r="M902" s="87"/>
      <c r="N902" s="87"/>
      <c r="O902" s="87"/>
      <c r="P902" s="335" t="s">
        <v>318</v>
      </c>
      <c r="Q902" s="335"/>
      <c r="R902" s="335"/>
      <c r="S902" s="335"/>
      <c r="T902" s="335"/>
      <c r="U902" s="335"/>
      <c r="V902" s="335"/>
      <c r="W902" s="335"/>
      <c r="X902" s="335"/>
      <c r="Y902" s="332" t="s">
        <v>341</v>
      </c>
      <c r="Z902" s="333"/>
      <c r="AA902" s="333"/>
      <c r="AB902" s="333"/>
      <c r="AC902" s="263" t="s">
        <v>383</v>
      </c>
      <c r="AD902" s="263"/>
      <c r="AE902" s="263"/>
      <c r="AF902" s="263"/>
      <c r="AG902" s="263"/>
      <c r="AH902" s="332" t="s">
        <v>412</v>
      </c>
      <c r="AI902" s="334"/>
      <c r="AJ902" s="334"/>
      <c r="AK902" s="334"/>
      <c r="AL902" s="334" t="s">
        <v>21</v>
      </c>
      <c r="AM902" s="334"/>
      <c r="AN902" s="334"/>
      <c r="AO902" s="412"/>
      <c r="AP902" s="413" t="s">
        <v>344</v>
      </c>
      <c r="AQ902" s="413"/>
      <c r="AR902" s="413"/>
      <c r="AS902" s="413"/>
      <c r="AT902" s="413"/>
      <c r="AU902" s="413"/>
      <c r="AV902" s="413"/>
      <c r="AW902" s="413"/>
      <c r="AX902" s="413"/>
    </row>
    <row r="903" spans="1:50" ht="30" hidden="1" customHeight="1" x14ac:dyDescent="0.15">
      <c r="A903" s="392">
        <v>1</v>
      </c>
      <c r="B903" s="392">
        <v>1</v>
      </c>
      <c r="C903" s="406"/>
      <c r="D903" s="406"/>
      <c r="E903" s="406"/>
      <c r="F903" s="406"/>
      <c r="G903" s="406"/>
      <c r="H903" s="406"/>
      <c r="I903" s="406"/>
      <c r="J903" s="407"/>
      <c r="K903" s="408"/>
      <c r="L903" s="408"/>
      <c r="M903" s="408"/>
      <c r="N903" s="408"/>
      <c r="O903" s="408"/>
      <c r="P903" s="303"/>
      <c r="Q903" s="303"/>
      <c r="R903" s="303"/>
      <c r="S903" s="303"/>
      <c r="T903" s="303"/>
      <c r="U903" s="303"/>
      <c r="V903" s="303"/>
      <c r="W903" s="303"/>
      <c r="X903" s="303"/>
      <c r="Y903" s="304"/>
      <c r="Z903" s="305"/>
      <c r="AA903" s="305"/>
      <c r="AB903" s="306"/>
      <c r="AC903" s="316"/>
      <c r="AD903" s="409"/>
      <c r="AE903" s="409"/>
      <c r="AF903" s="409"/>
      <c r="AG903" s="409"/>
      <c r="AH903" s="314"/>
      <c r="AI903" s="315"/>
      <c r="AJ903" s="315"/>
      <c r="AK903" s="315"/>
      <c r="AL903" s="311"/>
      <c r="AM903" s="312"/>
      <c r="AN903" s="312"/>
      <c r="AO903" s="313"/>
      <c r="AP903" s="307"/>
      <c r="AQ903" s="307"/>
      <c r="AR903" s="307"/>
      <c r="AS903" s="307"/>
      <c r="AT903" s="307"/>
      <c r="AU903" s="307"/>
      <c r="AV903" s="307"/>
      <c r="AW903" s="307"/>
      <c r="AX903" s="307"/>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3"/>
      <c r="Q904" s="303"/>
      <c r="R904" s="303"/>
      <c r="S904" s="303"/>
      <c r="T904" s="303"/>
      <c r="U904" s="303"/>
      <c r="V904" s="303"/>
      <c r="W904" s="303"/>
      <c r="X904" s="303"/>
      <c r="Y904" s="304"/>
      <c r="Z904" s="305"/>
      <c r="AA904" s="305"/>
      <c r="AB904" s="306"/>
      <c r="AC904" s="316"/>
      <c r="AD904" s="316"/>
      <c r="AE904" s="316"/>
      <c r="AF904" s="316"/>
      <c r="AG904" s="316"/>
      <c r="AH904" s="314"/>
      <c r="AI904" s="315"/>
      <c r="AJ904" s="315"/>
      <c r="AK904" s="315"/>
      <c r="AL904" s="311"/>
      <c r="AM904" s="312"/>
      <c r="AN904" s="312"/>
      <c r="AO904" s="313"/>
      <c r="AP904" s="307"/>
      <c r="AQ904" s="307"/>
      <c r="AR904" s="307"/>
      <c r="AS904" s="307"/>
      <c r="AT904" s="307"/>
      <c r="AU904" s="307"/>
      <c r="AV904" s="307"/>
      <c r="AW904" s="307"/>
      <c r="AX904" s="307"/>
    </row>
    <row r="905" spans="1:50" ht="30" hidden="1" customHeight="1" x14ac:dyDescent="0.15">
      <c r="A905" s="392">
        <v>3</v>
      </c>
      <c r="B905" s="392">
        <v>1</v>
      </c>
      <c r="C905" s="410"/>
      <c r="D905" s="406"/>
      <c r="E905" s="406"/>
      <c r="F905" s="406"/>
      <c r="G905" s="406"/>
      <c r="H905" s="406"/>
      <c r="I905" s="406"/>
      <c r="J905" s="407"/>
      <c r="K905" s="408"/>
      <c r="L905" s="408"/>
      <c r="M905" s="408"/>
      <c r="N905" s="408"/>
      <c r="O905" s="408"/>
      <c r="P905" s="411"/>
      <c r="Q905" s="303"/>
      <c r="R905" s="303"/>
      <c r="S905" s="303"/>
      <c r="T905" s="303"/>
      <c r="U905" s="303"/>
      <c r="V905" s="303"/>
      <c r="W905" s="303"/>
      <c r="X905" s="303"/>
      <c r="Y905" s="304"/>
      <c r="Z905" s="305"/>
      <c r="AA905" s="305"/>
      <c r="AB905" s="306"/>
      <c r="AC905" s="316"/>
      <c r="AD905" s="316"/>
      <c r="AE905" s="316"/>
      <c r="AF905" s="316"/>
      <c r="AG905" s="316"/>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2">
        <v>4</v>
      </c>
      <c r="B906" s="392">
        <v>1</v>
      </c>
      <c r="C906" s="410"/>
      <c r="D906" s="406"/>
      <c r="E906" s="406"/>
      <c r="F906" s="406"/>
      <c r="G906" s="406"/>
      <c r="H906" s="406"/>
      <c r="I906" s="406"/>
      <c r="J906" s="407"/>
      <c r="K906" s="408"/>
      <c r="L906" s="408"/>
      <c r="M906" s="408"/>
      <c r="N906" s="408"/>
      <c r="O906" s="408"/>
      <c r="P906" s="411"/>
      <c r="Q906" s="303"/>
      <c r="R906" s="303"/>
      <c r="S906" s="303"/>
      <c r="T906" s="303"/>
      <c r="U906" s="303"/>
      <c r="V906" s="303"/>
      <c r="W906" s="303"/>
      <c r="X906" s="303"/>
      <c r="Y906" s="304"/>
      <c r="Z906" s="305"/>
      <c r="AA906" s="305"/>
      <c r="AB906" s="306"/>
      <c r="AC906" s="316"/>
      <c r="AD906" s="316"/>
      <c r="AE906" s="316"/>
      <c r="AF906" s="316"/>
      <c r="AG906" s="316"/>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3" t="s">
        <v>343</v>
      </c>
      <c r="K935" s="87"/>
      <c r="L935" s="87"/>
      <c r="M935" s="87"/>
      <c r="N935" s="87"/>
      <c r="O935" s="87"/>
      <c r="P935" s="335" t="s">
        <v>318</v>
      </c>
      <c r="Q935" s="335"/>
      <c r="R935" s="335"/>
      <c r="S935" s="335"/>
      <c r="T935" s="335"/>
      <c r="U935" s="335"/>
      <c r="V935" s="335"/>
      <c r="W935" s="335"/>
      <c r="X935" s="335"/>
      <c r="Y935" s="332" t="s">
        <v>341</v>
      </c>
      <c r="Z935" s="333"/>
      <c r="AA935" s="333"/>
      <c r="AB935" s="333"/>
      <c r="AC935" s="263" t="s">
        <v>383</v>
      </c>
      <c r="AD935" s="263"/>
      <c r="AE935" s="263"/>
      <c r="AF935" s="263"/>
      <c r="AG935" s="263"/>
      <c r="AH935" s="332" t="s">
        <v>412</v>
      </c>
      <c r="AI935" s="334"/>
      <c r="AJ935" s="334"/>
      <c r="AK935" s="334"/>
      <c r="AL935" s="334" t="s">
        <v>21</v>
      </c>
      <c r="AM935" s="334"/>
      <c r="AN935" s="334"/>
      <c r="AO935" s="412"/>
      <c r="AP935" s="413" t="s">
        <v>344</v>
      </c>
      <c r="AQ935" s="413"/>
      <c r="AR935" s="413"/>
      <c r="AS935" s="413"/>
      <c r="AT935" s="413"/>
      <c r="AU935" s="413"/>
      <c r="AV935" s="413"/>
      <c r="AW935" s="413"/>
      <c r="AX935" s="413"/>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3"/>
      <c r="Q936" s="303"/>
      <c r="R936" s="303"/>
      <c r="S936" s="303"/>
      <c r="T936" s="303"/>
      <c r="U936" s="303"/>
      <c r="V936" s="303"/>
      <c r="W936" s="303"/>
      <c r="X936" s="303"/>
      <c r="Y936" s="304"/>
      <c r="Z936" s="305"/>
      <c r="AA936" s="305"/>
      <c r="AB936" s="306"/>
      <c r="AC936" s="316"/>
      <c r="AD936" s="409"/>
      <c r="AE936" s="409"/>
      <c r="AF936" s="409"/>
      <c r="AG936" s="409"/>
      <c r="AH936" s="314"/>
      <c r="AI936" s="315"/>
      <c r="AJ936" s="315"/>
      <c r="AK936" s="315"/>
      <c r="AL936" s="311"/>
      <c r="AM936" s="312"/>
      <c r="AN936" s="312"/>
      <c r="AO936" s="313"/>
      <c r="AP936" s="307"/>
      <c r="AQ936" s="307"/>
      <c r="AR936" s="307"/>
      <c r="AS936" s="307"/>
      <c r="AT936" s="307"/>
      <c r="AU936" s="307"/>
      <c r="AV936" s="307"/>
      <c r="AW936" s="307"/>
      <c r="AX936" s="307"/>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3"/>
      <c r="Q937" s="303"/>
      <c r="R937" s="303"/>
      <c r="S937" s="303"/>
      <c r="T937" s="303"/>
      <c r="U937" s="303"/>
      <c r="V937" s="303"/>
      <c r="W937" s="303"/>
      <c r="X937" s="303"/>
      <c r="Y937" s="304"/>
      <c r="Z937" s="305"/>
      <c r="AA937" s="305"/>
      <c r="AB937" s="306"/>
      <c r="AC937" s="316"/>
      <c r="AD937" s="316"/>
      <c r="AE937" s="316"/>
      <c r="AF937" s="316"/>
      <c r="AG937" s="316"/>
      <c r="AH937" s="314"/>
      <c r="AI937" s="315"/>
      <c r="AJ937" s="315"/>
      <c r="AK937" s="315"/>
      <c r="AL937" s="311"/>
      <c r="AM937" s="312"/>
      <c r="AN937" s="312"/>
      <c r="AO937" s="313"/>
      <c r="AP937" s="307"/>
      <c r="AQ937" s="307"/>
      <c r="AR937" s="307"/>
      <c r="AS937" s="307"/>
      <c r="AT937" s="307"/>
      <c r="AU937" s="307"/>
      <c r="AV937" s="307"/>
      <c r="AW937" s="307"/>
      <c r="AX937" s="307"/>
    </row>
    <row r="938" spans="1:50" ht="30" hidden="1" customHeight="1" x14ac:dyDescent="0.15">
      <c r="A938" s="392">
        <v>3</v>
      </c>
      <c r="B938" s="392">
        <v>1</v>
      </c>
      <c r="C938" s="410"/>
      <c r="D938" s="406"/>
      <c r="E938" s="406"/>
      <c r="F938" s="406"/>
      <c r="G938" s="406"/>
      <c r="H938" s="406"/>
      <c r="I938" s="406"/>
      <c r="J938" s="407"/>
      <c r="K938" s="408"/>
      <c r="L938" s="408"/>
      <c r="M938" s="408"/>
      <c r="N938" s="408"/>
      <c r="O938" s="408"/>
      <c r="P938" s="411"/>
      <c r="Q938" s="303"/>
      <c r="R938" s="303"/>
      <c r="S938" s="303"/>
      <c r="T938" s="303"/>
      <c r="U938" s="303"/>
      <c r="V938" s="303"/>
      <c r="W938" s="303"/>
      <c r="X938" s="303"/>
      <c r="Y938" s="304"/>
      <c r="Z938" s="305"/>
      <c r="AA938" s="305"/>
      <c r="AB938" s="306"/>
      <c r="AC938" s="316"/>
      <c r="AD938" s="316"/>
      <c r="AE938" s="316"/>
      <c r="AF938" s="316"/>
      <c r="AG938" s="316"/>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2">
        <v>4</v>
      </c>
      <c r="B939" s="392">
        <v>1</v>
      </c>
      <c r="C939" s="410"/>
      <c r="D939" s="406"/>
      <c r="E939" s="406"/>
      <c r="F939" s="406"/>
      <c r="G939" s="406"/>
      <c r="H939" s="406"/>
      <c r="I939" s="406"/>
      <c r="J939" s="407"/>
      <c r="K939" s="408"/>
      <c r="L939" s="408"/>
      <c r="M939" s="408"/>
      <c r="N939" s="408"/>
      <c r="O939" s="408"/>
      <c r="P939" s="411"/>
      <c r="Q939" s="303"/>
      <c r="R939" s="303"/>
      <c r="S939" s="303"/>
      <c r="T939" s="303"/>
      <c r="U939" s="303"/>
      <c r="V939" s="303"/>
      <c r="W939" s="303"/>
      <c r="X939" s="303"/>
      <c r="Y939" s="304"/>
      <c r="Z939" s="305"/>
      <c r="AA939" s="305"/>
      <c r="AB939" s="306"/>
      <c r="AC939" s="316"/>
      <c r="AD939" s="316"/>
      <c r="AE939" s="316"/>
      <c r="AF939" s="316"/>
      <c r="AG939" s="316"/>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3" t="s">
        <v>343</v>
      </c>
      <c r="K968" s="87"/>
      <c r="L968" s="87"/>
      <c r="M968" s="87"/>
      <c r="N968" s="87"/>
      <c r="O968" s="87"/>
      <c r="P968" s="335" t="s">
        <v>318</v>
      </c>
      <c r="Q968" s="335"/>
      <c r="R968" s="335"/>
      <c r="S968" s="335"/>
      <c r="T968" s="335"/>
      <c r="U968" s="335"/>
      <c r="V968" s="335"/>
      <c r="W968" s="335"/>
      <c r="X968" s="335"/>
      <c r="Y968" s="332" t="s">
        <v>341</v>
      </c>
      <c r="Z968" s="333"/>
      <c r="AA968" s="333"/>
      <c r="AB968" s="333"/>
      <c r="AC968" s="263" t="s">
        <v>383</v>
      </c>
      <c r="AD968" s="263"/>
      <c r="AE968" s="263"/>
      <c r="AF968" s="263"/>
      <c r="AG968" s="263"/>
      <c r="AH968" s="332" t="s">
        <v>412</v>
      </c>
      <c r="AI968" s="334"/>
      <c r="AJ968" s="334"/>
      <c r="AK968" s="334"/>
      <c r="AL968" s="334" t="s">
        <v>21</v>
      </c>
      <c r="AM968" s="334"/>
      <c r="AN968" s="334"/>
      <c r="AO968" s="412"/>
      <c r="AP968" s="413" t="s">
        <v>344</v>
      </c>
      <c r="AQ968" s="413"/>
      <c r="AR968" s="413"/>
      <c r="AS968" s="413"/>
      <c r="AT968" s="413"/>
      <c r="AU968" s="413"/>
      <c r="AV968" s="413"/>
      <c r="AW968" s="413"/>
      <c r="AX968" s="413"/>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3"/>
      <c r="Q969" s="303"/>
      <c r="R969" s="303"/>
      <c r="S969" s="303"/>
      <c r="T969" s="303"/>
      <c r="U969" s="303"/>
      <c r="V969" s="303"/>
      <c r="W969" s="303"/>
      <c r="X969" s="303"/>
      <c r="Y969" s="304"/>
      <c r="Z969" s="305"/>
      <c r="AA969" s="305"/>
      <c r="AB969" s="306"/>
      <c r="AC969" s="316"/>
      <c r="AD969" s="409"/>
      <c r="AE969" s="409"/>
      <c r="AF969" s="409"/>
      <c r="AG969" s="409"/>
      <c r="AH969" s="314"/>
      <c r="AI969" s="315"/>
      <c r="AJ969" s="315"/>
      <c r="AK969" s="315"/>
      <c r="AL969" s="311"/>
      <c r="AM969" s="312"/>
      <c r="AN969" s="312"/>
      <c r="AO969" s="313"/>
      <c r="AP969" s="307"/>
      <c r="AQ969" s="307"/>
      <c r="AR969" s="307"/>
      <c r="AS969" s="307"/>
      <c r="AT969" s="307"/>
      <c r="AU969" s="307"/>
      <c r="AV969" s="307"/>
      <c r="AW969" s="307"/>
      <c r="AX969" s="307"/>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3"/>
      <c r="Q970" s="303"/>
      <c r="R970" s="303"/>
      <c r="S970" s="303"/>
      <c r="T970" s="303"/>
      <c r="U970" s="303"/>
      <c r="V970" s="303"/>
      <c r="W970" s="303"/>
      <c r="X970" s="303"/>
      <c r="Y970" s="304"/>
      <c r="Z970" s="305"/>
      <c r="AA970" s="305"/>
      <c r="AB970" s="306"/>
      <c r="AC970" s="316"/>
      <c r="AD970" s="316"/>
      <c r="AE970" s="316"/>
      <c r="AF970" s="316"/>
      <c r="AG970" s="316"/>
      <c r="AH970" s="314"/>
      <c r="AI970" s="315"/>
      <c r="AJ970" s="315"/>
      <c r="AK970" s="315"/>
      <c r="AL970" s="311"/>
      <c r="AM970" s="312"/>
      <c r="AN970" s="312"/>
      <c r="AO970" s="313"/>
      <c r="AP970" s="307"/>
      <c r="AQ970" s="307"/>
      <c r="AR970" s="307"/>
      <c r="AS970" s="307"/>
      <c r="AT970" s="307"/>
      <c r="AU970" s="307"/>
      <c r="AV970" s="307"/>
      <c r="AW970" s="307"/>
      <c r="AX970" s="307"/>
    </row>
    <row r="971" spans="1:50" ht="30" hidden="1" customHeight="1" x14ac:dyDescent="0.15">
      <c r="A971" s="392">
        <v>3</v>
      </c>
      <c r="B971" s="392">
        <v>1</v>
      </c>
      <c r="C971" s="410"/>
      <c r="D971" s="406"/>
      <c r="E971" s="406"/>
      <c r="F971" s="406"/>
      <c r="G971" s="406"/>
      <c r="H971" s="406"/>
      <c r="I971" s="406"/>
      <c r="J971" s="407"/>
      <c r="K971" s="408"/>
      <c r="L971" s="408"/>
      <c r="M971" s="408"/>
      <c r="N971" s="408"/>
      <c r="O971" s="408"/>
      <c r="P971" s="411"/>
      <c r="Q971" s="303"/>
      <c r="R971" s="303"/>
      <c r="S971" s="303"/>
      <c r="T971" s="303"/>
      <c r="U971" s="303"/>
      <c r="V971" s="303"/>
      <c r="W971" s="303"/>
      <c r="X971" s="303"/>
      <c r="Y971" s="304"/>
      <c r="Z971" s="305"/>
      <c r="AA971" s="305"/>
      <c r="AB971" s="306"/>
      <c r="AC971" s="316"/>
      <c r="AD971" s="316"/>
      <c r="AE971" s="316"/>
      <c r="AF971" s="316"/>
      <c r="AG971" s="316"/>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2">
        <v>4</v>
      </c>
      <c r="B972" s="392">
        <v>1</v>
      </c>
      <c r="C972" s="410"/>
      <c r="D972" s="406"/>
      <c r="E972" s="406"/>
      <c r="F972" s="406"/>
      <c r="G972" s="406"/>
      <c r="H972" s="406"/>
      <c r="I972" s="406"/>
      <c r="J972" s="407"/>
      <c r="K972" s="408"/>
      <c r="L972" s="408"/>
      <c r="M972" s="408"/>
      <c r="N972" s="408"/>
      <c r="O972" s="408"/>
      <c r="P972" s="411"/>
      <c r="Q972" s="303"/>
      <c r="R972" s="303"/>
      <c r="S972" s="303"/>
      <c r="T972" s="303"/>
      <c r="U972" s="303"/>
      <c r="V972" s="303"/>
      <c r="W972" s="303"/>
      <c r="X972" s="303"/>
      <c r="Y972" s="304"/>
      <c r="Z972" s="305"/>
      <c r="AA972" s="305"/>
      <c r="AB972" s="306"/>
      <c r="AC972" s="316"/>
      <c r="AD972" s="316"/>
      <c r="AE972" s="316"/>
      <c r="AF972" s="316"/>
      <c r="AG972" s="316"/>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3"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3" t="s">
        <v>383</v>
      </c>
      <c r="AD1001" s="263"/>
      <c r="AE1001" s="263"/>
      <c r="AF1001" s="263"/>
      <c r="AG1001" s="263"/>
      <c r="AH1001" s="332" t="s">
        <v>412</v>
      </c>
      <c r="AI1001" s="334"/>
      <c r="AJ1001" s="334"/>
      <c r="AK1001" s="334"/>
      <c r="AL1001" s="334" t="s">
        <v>21</v>
      </c>
      <c r="AM1001" s="334"/>
      <c r="AN1001" s="334"/>
      <c r="AO1001" s="412"/>
      <c r="AP1001" s="413" t="s">
        <v>344</v>
      </c>
      <c r="AQ1001" s="413"/>
      <c r="AR1001" s="413"/>
      <c r="AS1001" s="413"/>
      <c r="AT1001" s="413"/>
      <c r="AU1001" s="413"/>
      <c r="AV1001" s="413"/>
      <c r="AW1001" s="413"/>
      <c r="AX1001" s="413"/>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3"/>
      <c r="Q1002" s="303"/>
      <c r="R1002" s="303"/>
      <c r="S1002" s="303"/>
      <c r="T1002" s="303"/>
      <c r="U1002" s="303"/>
      <c r="V1002" s="303"/>
      <c r="W1002" s="303"/>
      <c r="X1002" s="303"/>
      <c r="Y1002" s="304"/>
      <c r="Z1002" s="305"/>
      <c r="AA1002" s="305"/>
      <c r="AB1002" s="306"/>
      <c r="AC1002" s="316"/>
      <c r="AD1002" s="409"/>
      <c r="AE1002" s="409"/>
      <c r="AF1002" s="409"/>
      <c r="AG1002" s="409"/>
      <c r="AH1002" s="314"/>
      <c r="AI1002" s="315"/>
      <c r="AJ1002" s="315"/>
      <c r="AK1002" s="315"/>
      <c r="AL1002" s="311"/>
      <c r="AM1002" s="312"/>
      <c r="AN1002" s="312"/>
      <c r="AO1002" s="313"/>
      <c r="AP1002" s="307"/>
      <c r="AQ1002" s="307"/>
      <c r="AR1002" s="307"/>
      <c r="AS1002" s="307"/>
      <c r="AT1002" s="307"/>
      <c r="AU1002" s="307"/>
      <c r="AV1002" s="307"/>
      <c r="AW1002" s="307"/>
      <c r="AX1002" s="307"/>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3"/>
      <c r="Q1003" s="303"/>
      <c r="R1003" s="303"/>
      <c r="S1003" s="303"/>
      <c r="T1003" s="303"/>
      <c r="U1003" s="303"/>
      <c r="V1003" s="303"/>
      <c r="W1003" s="303"/>
      <c r="X1003" s="303"/>
      <c r="Y1003" s="304"/>
      <c r="Z1003" s="305"/>
      <c r="AA1003" s="305"/>
      <c r="AB1003" s="306"/>
      <c r="AC1003" s="316"/>
      <c r="AD1003" s="316"/>
      <c r="AE1003" s="316"/>
      <c r="AF1003" s="316"/>
      <c r="AG1003" s="316"/>
      <c r="AH1003" s="314"/>
      <c r="AI1003" s="315"/>
      <c r="AJ1003" s="315"/>
      <c r="AK1003" s="315"/>
      <c r="AL1003" s="311"/>
      <c r="AM1003" s="312"/>
      <c r="AN1003" s="312"/>
      <c r="AO1003" s="313"/>
      <c r="AP1003" s="307"/>
      <c r="AQ1003" s="307"/>
      <c r="AR1003" s="307"/>
      <c r="AS1003" s="307"/>
      <c r="AT1003" s="307"/>
      <c r="AU1003" s="307"/>
      <c r="AV1003" s="307"/>
      <c r="AW1003" s="307"/>
      <c r="AX1003" s="307"/>
    </row>
    <row r="1004" spans="1:50" ht="30" hidden="1" customHeight="1" x14ac:dyDescent="0.15">
      <c r="A1004" s="392">
        <v>3</v>
      </c>
      <c r="B1004" s="392">
        <v>1</v>
      </c>
      <c r="C1004" s="410"/>
      <c r="D1004" s="406"/>
      <c r="E1004" s="406"/>
      <c r="F1004" s="406"/>
      <c r="G1004" s="406"/>
      <c r="H1004" s="406"/>
      <c r="I1004" s="406"/>
      <c r="J1004" s="407"/>
      <c r="K1004" s="408"/>
      <c r="L1004" s="408"/>
      <c r="M1004" s="408"/>
      <c r="N1004" s="408"/>
      <c r="O1004" s="408"/>
      <c r="P1004" s="411"/>
      <c r="Q1004" s="303"/>
      <c r="R1004" s="303"/>
      <c r="S1004" s="303"/>
      <c r="T1004" s="303"/>
      <c r="U1004" s="303"/>
      <c r="V1004" s="303"/>
      <c r="W1004" s="303"/>
      <c r="X1004" s="303"/>
      <c r="Y1004" s="304"/>
      <c r="Z1004" s="305"/>
      <c r="AA1004" s="305"/>
      <c r="AB1004" s="306"/>
      <c r="AC1004" s="316"/>
      <c r="AD1004" s="316"/>
      <c r="AE1004" s="316"/>
      <c r="AF1004" s="316"/>
      <c r="AG1004" s="316"/>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2">
        <v>4</v>
      </c>
      <c r="B1005" s="392">
        <v>1</v>
      </c>
      <c r="C1005" s="410"/>
      <c r="D1005" s="406"/>
      <c r="E1005" s="406"/>
      <c r="F1005" s="406"/>
      <c r="G1005" s="406"/>
      <c r="H1005" s="406"/>
      <c r="I1005" s="406"/>
      <c r="J1005" s="407"/>
      <c r="K1005" s="408"/>
      <c r="L1005" s="408"/>
      <c r="M1005" s="408"/>
      <c r="N1005" s="408"/>
      <c r="O1005" s="408"/>
      <c r="P1005" s="411"/>
      <c r="Q1005" s="303"/>
      <c r="R1005" s="303"/>
      <c r="S1005" s="303"/>
      <c r="T1005" s="303"/>
      <c r="U1005" s="303"/>
      <c r="V1005" s="303"/>
      <c r="W1005" s="303"/>
      <c r="X1005" s="303"/>
      <c r="Y1005" s="304"/>
      <c r="Z1005" s="305"/>
      <c r="AA1005" s="305"/>
      <c r="AB1005" s="306"/>
      <c r="AC1005" s="316"/>
      <c r="AD1005" s="316"/>
      <c r="AE1005" s="316"/>
      <c r="AF1005" s="316"/>
      <c r="AG1005" s="316"/>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3"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3" t="s">
        <v>383</v>
      </c>
      <c r="AD1034" s="263"/>
      <c r="AE1034" s="263"/>
      <c r="AF1034" s="263"/>
      <c r="AG1034" s="263"/>
      <c r="AH1034" s="332" t="s">
        <v>412</v>
      </c>
      <c r="AI1034" s="334"/>
      <c r="AJ1034" s="334"/>
      <c r="AK1034" s="334"/>
      <c r="AL1034" s="334" t="s">
        <v>21</v>
      </c>
      <c r="AM1034" s="334"/>
      <c r="AN1034" s="334"/>
      <c r="AO1034" s="412"/>
      <c r="AP1034" s="413" t="s">
        <v>344</v>
      </c>
      <c r="AQ1034" s="413"/>
      <c r="AR1034" s="413"/>
      <c r="AS1034" s="413"/>
      <c r="AT1034" s="413"/>
      <c r="AU1034" s="413"/>
      <c r="AV1034" s="413"/>
      <c r="AW1034" s="413"/>
      <c r="AX1034" s="413"/>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3"/>
      <c r="Q1035" s="303"/>
      <c r="R1035" s="303"/>
      <c r="S1035" s="303"/>
      <c r="T1035" s="303"/>
      <c r="U1035" s="303"/>
      <c r="V1035" s="303"/>
      <c r="W1035" s="303"/>
      <c r="X1035" s="303"/>
      <c r="Y1035" s="304"/>
      <c r="Z1035" s="305"/>
      <c r="AA1035" s="305"/>
      <c r="AB1035" s="306"/>
      <c r="AC1035" s="316"/>
      <c r="AD1035" s="409"/>
      <c r="AE1035" s="409"/>
      <c r="AF1035" s="409"/>
      <c r="AG1035" s="409"/>
      <c r="AH1035" s="314"/>
      <c r="AI1035" s="315"/>
      <c r="AJ1035" s="315"/>
      <c r="AK1035" s="315"/>
      <c r="AL1035" s="311"/>
      <c r="AM1035" s="312"/>
      <c r="AN1035" s="312"/>
      <c r="AO1035" s="313"/>
      <c r="AP1035" s="307"/>
      <c r="AQ1035" s="307"/>
      <c r="AR1035" s="307"/>
      <c r="AS1035" s="307"/>
      <c r="AT1035" s="307"/>
      <c r="AU1035" s="307"/>
      <c r="AV1035" s="307"/>
      <c r="AW1035" s="307"/>
      <c r="AX1035" s="307"/>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3"/>
      <c r="Q1036" s="303"/>
      <c r="R1036" s="303"/>
      <c r="S1036" s="303"/>
      <c r="T1036" s="303"/>
      <c r="U1036" s="303"/>
      <c r="V1036" s="303"/>
      <c r="W1036" s="303"/>
      <c r="X1036" s="303"/>
      <c r="Y1036" s="304"/>
      <c r="Z1036" s="305"/>
      <c r="AA1036" s="305"/>
      <c r="AB1036" s="306"/>
      <c r="AC1036" s="316"/>
      <c r="AD1036" s="316"/>
      <c r="AE1036" s="316"/>
      <c r="AF1036" s="316"/>
      <c r="AG1036" s="316"/>
      <c r="AH1036" s="314"/>
      <c r="AI1036" s="315"/>
      <c r="AJ1036" s="315"/>
      <c r="AK1036" s="315"/>
      <c r="AL1036" s="311"/>
      <c r="AM1036" s="312"/>
      <c r="AN1036" s="312"/>
      <c r="AO1036" s="313"/>
      <c r="AP1036" s="307"/>
      <c r="AQ1036" s="307"/>
      <c r="AR1036" s="307"/>
      <c r="AS1036" s="307"/>
      <c r="AT1036" s="307"/>
      <c r="AU1036" s="307"/>
      <c r="AV1036" s="307"/>
      <c r="AW1036" s="307"/>
      <c r="AX1036" s="307"/>
    </row>
    <row r="1037" spans="1:50" ht="30" hidden="1" customHeight="1" x14ac:dyDescent="0.15">
      <c r="A1037" s="392">
        <v>3</v>
      </c>
      <c r="B1037" s="392">
        <v>1</v>
      </c>
      <c r="C1037" s="410"/>
      <c r="D1037" s="406"/>
      <c r="E1037" s="406"/>
      <c r="F1037" s="406"/>
      <c r="G1037" s="406"/>
      <c r="H1037" s="406"/>
      <c r="I1037" s="406"/>
      <c r="J1037" s="407"/>
      <c r="K1037" s="408"/>
      <c r="L1037" s="408"/>
      <c r="M1037" s="408"/>
      <c r="N1037" s="408"/>
      <c r="O1037" s="408"/>
      <c r="P1037" s="411"/>
      <c r="Q1037" s="303"/>
      <c r="R1037" s="303"/>
      <c r="S1037" s="303"/>
      <c r="T1037" s="303"/>
      <c r="U1037" s="303"/>
      <c r="V1037" s="303"/>
      <c r="W1037" s="303"/>
      <c r="X1037" s="303"/>
      <c r="Y1037" s="304"/>
      <c r="Z1037" s="305"/>
      <c r="AA1037" s="305"/>
      <c r="AB1037" s="306"/>
      <c r="AC1037" s="316"/>
      <c r="AD1037" s="316"/>
      <c r="AE1037" s="316"/>
      <c r="AF1037" s="316"/>
      <c r="AG1037" s="316"/>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2">
        <v>4</v>
      </c>
      <c r="B1038" s="392">
        <v>1</v>
      </c>
      <c r="C1038" s="410"/>
      <c r="D1038" s="406"/>
      <c r="E1038" s="406"/>
      <c r="F1038" s="406"/>
      <c r="G1038" s="406"/>
      <c r="H1038" s="406"/>
      <c r="I1038" s="406"/>
      <c r="J1038" s="407"/>
      <c r="K1038" s="408"/>
      <c r="L1038" s="408"/>
      <c r="M1038" s="408"/>
      <c r="N1038" s="408"/>
      <c r="O1038" s="408"/>
      <c r="P1038" s="411"/>
      <c r="Q1038" s="303"/>
      <c r="R1038" s="303"/>
      <c r="S1038" s="303"/>
      <c r="T1038" s="303"/>
      <c r="U1038" s="303"/>
      <c r="V1038" s="303"/>
      <c r="W1038" s="303"/>
      <c r="X1038" s="303"/>
      <c r="Y1038" s="304"/>
      <c r="Z1038" s="305"/>
      <c r="AA1038" s="305"/>
      <c r="AB1038" s="306"/>
      <c r="AC1038" s="316"/>
      <c r="AD1038" s="316"/>
      <c r="AE1038" s="316"/>
      <c r="AF1038" s="316"/>
      <c r="AG1038" s="316"/>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3"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3" t="s">
        <v>383</v>
      </c>
      <c r="AD1067" s="263"/>
      <c r="AE1067" s="263"/>
      <c r="AF1067" s="263"/>
      <c r="AG1067" s="263"/>
      <c r="AH1067" s="332" t="s">
        <v>412</v>
      </c>
      <c r="AI1067" s="334"/>
      <c r="AJ1067" s="334"/>
      <c r="AK1067" s="334"/>
      <c r="AL1067" s="334" t="s">
        <v>21</v>
      </c>
      <c r="AM1067" s="334"/>
      <c r="AN1067" s="334"/>
      <c r="AO1067" s="412"/>
      <c r="AP1067" s="413" t="s">
        <v>344</v>
      </c>
      <c r="AQ1067" s="413"/>
      <c r="AR1067" s="413"/>
      <c r="AS1067" s="413"/>
      <c r="AT1067" s="413"/>
      <c r="AU1067" s="413"/>
      <c r="AV1067" s="413"/>
      <c r="AW1067" s="413"/>
      <c r="AX1067" s="413"/>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3"/>
      <c r="Q1068" s="303"/>
      <c r="R1068" s="303"/>
      <c r="S1068" s="303"/>
      <c r="T1068" s="303"/>
      <c r="U1068" s="303"/>
      <c r="V1068" s="303"/>
      <c r="W1068" s="303"/>
      <c r="X1068" s="303"/>
      <c r="Y1068" s="304"/>
      <c r="Z1068" s="305"/>
      <c r="AA1068" s="305"/>
      <c r="AB1068" s="306"/>
      <c r="AC1068" s="316"/>
      <c r="AD1068" s="409"/>
      <c r="AE1068" s="409"/>
      <c r="AF1068" s="409"/>
      <c r="AG1068" s="409"/>
      <c r="AH1068" s="314"/>
      <c r="AI1068" s="315"/>
      <c r="AJ1068" s="315"/>
      <c r="AK1068" s="315"/>
      <c r="AL1068" s="311"/>
      <c r="AM1068" s="312"/>
      <c r="AN1068" s="312"/>
      <c r="AO1068" s="313"/>
      <c r="AP1068" s="307"/>
      <c r="AQ1068" s="307"/>
      <c r="AR1068" s="307"/>
      <c r="AS1068" s="307"/>
      <c r="AT1068" s="307"/>
      <c r="AU1068" s="307"/>
      <c r="AV1068" s="307"/>
      <c r="AW1068" s="307"/>
      <c r="AX1068" s="307"/>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3"/>
      <c r="Q1069" s="303"/>
      <c r="R1069" s="303"/>
      <c r="S1069" s="303"/>
      <c r="T1069" s="303"/>
      <c r="U1069" s="303"/>
      <c r="V1069" s="303"/>
      <c r="W1069" s="303"/>
      <c r="X1069" s="303"/>
      <c r="Y1069" s="304"/>
      <c r="Z1069" s="305"/>
      <c r="AA1069" s="305"/>
      <c r="AB1069" s="306"/>
      <c r="AC1069" s="316"/>
      <c r="AD1069" s="316"/>
      <c r="AE1069" s="316"/>
      <c r="AF1069" s="316"/>
      <c r="AG1069" s="316"/>
      <c r="AH1069" s="314"/>
      <c r="AI1069" s="315"/>
      <c r="AJ1069" s="315"/>
      <c r="AK1069" s="315"/>
      <c r="AL1069" s="311"/>
      <c r="AM1069" s="312"/>
      <c r="AN1069" s="312"/>
      <c r="AO1069" s="313"/>
      <c r="AP1069" s="307"/>
      <c r="AQ1069" s="307"/>
      <c r="AR1069" s="307"/>
      <c r="AS1069" s="307"/>
      <c r="AT1069" s="307"/>
      <c r="AU1069" s="307"/>
      <c r="AV1069" s="307"/>
      <c r="AW1069" s="307"/>
      <c r="AX1069" s="307"/>
    </row>
    <row r="1070" spans="1:50" ht="30" hidden="1" customHeight="1" x14ac:dyDescent="0.15">
      <c r="A1070" s="392">
        <v>3</v>
      </c>
      <c r="B1070" s="392">
        <v>1</v>
      </c>
      <c r="C1070" s="410"/>
      <c r="D1070" s="406"/>
      <c r="E1070" s="406"/>
      <c r="F1070" s="406"/>
      <c r="G1070" s="406"/>
      <c r="H1070" s="406"/>
      <c r="I1070" s="406"/>
      <c r="J1070" s="407"/>
      <c r="K1070" s="408"/>
      <c r="L1070" s="408"/>
      <c r="M1070" s="408"/>
      <c r="N1070" s="408"/>
      <c r="O1070" s="408"/>
      <c r="P1070" s="411"/>
      <c r="Q1070" s="303"/>
      <c r="R1070" s="303"/>
      <c r="S1070" s="303"/>
      <c r="T1070" s="303"/>
      <c r="U1070" s="303"/>
      <c r="V1070" s="303"/>
      <c r="W1070" s="303"/>
      <c r="X1070" s="303"/>
      <c r="Y1070" s="304"/>
      <c r="Z1070" s="305"/>
      <c r="AA1070" s="305"/>
      <c r="AB1070" s="306"/>
      <c r="AC1070" s="316"/>
      <c r="AD1070" s="316"/>
      <c r="AE1070" s="316"/>
      <c r="AF1070" s="316"/>
      <c r="AG1070" s="316"/>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2">
        <v>4</v>
      </c>
      <c r="B1071" s="392">
        <v>1</v>
      </c>
      <c r="C1071" s="410"/>
      <c r="D1071" s="406"/>
      <c r="E1071" s="406"/>
      <c r="F1071" s="406"/>
      <c r="G1071" s="406"/>
      <c r="H1071" s="406"/>
      <c r="I1071" s="406"/>
      <c r="J1071" s="407"/>
      <c r="K1071" s="408"/>
      <c r="L1071" s="408"/>
      <c r="M1071" s="408"/>
      <c r="N1071" s="408"/>
      <c r="O1071" s="408"/>
      <c r="P1071" s="411"/>
      <c r="Q1071" s="303"/>
      <c r="R1071" s="303"/>
      <c r="S1071" s="303"/>
      <c r="T1071" s="303"/>
      <c r="U1071" s="303"/>
      <c r="V1071" s="303"/>
      <c r="W1071" s="303"/>
      <c r="X1071" s="303"/>
      <c r="Y1071" s="304"/>
      <c r="Z1071" s="305"/>
      <c r="AA1071" s="305"/>
      <c r="AB1071" s="306"/>
      <c r="AC1071" s="316"/>
      <c r="AD1071" s="316"/>
      <c r="AE1071" s="316"/>
      <c r="AF1071" s="316"/>
      <c r="AG1071" s="316"/>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51" t="s">
        <v>389</v>
      </c>
      <c r="AM1098" s="952"/>
      <c r="AN1098" s="95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3" t="s">
        <v>337</v>
      </c>
      <c r="D1101" s="880"/>
      <c r="E1101" s="263" t="s">
        <v>336</v>
      </c>
      <c r="F1101" s="880"/>
      <c r="G1101" s="880"/>
      <c r="H1101" s="880"/>
      <c r="I1101" s="880"/>
      <c r="J1101" s="263" t="s">
        <v>343</v>
      </c>
      <c r="K1101" s="263"/>
      <c r="L1101" s="263"/>
      <c r="M1101" s="263"/>
      <c r="N1101" s="263"/>
      <c r="O1101" s="263"/>
      <c r="P1101" s="332" t="s">
        <v>27</v>
      </c>
      <c r="Q1101" s="332"/>
      <c r="R1101" s="332"/>
      <c r="S1101" s="332"/>
      <c r="T1101" s="332"/>
      <c r="U1101" s="332"/>
      <c r="V1101" s="332"/>
      <c r="W1101" s="332"/>
      <c r="X1101" s="332"/>
      <c r="Y1101" s="263" t="s">
        <v>345</v>
      </c>
      <c r="Z1101" s="880"/>
      <c r="AA1101" s="880"/>
      <c r="AB1101" s="880"/>
      <c r="AC1101" s="263" t="s">
        <v>319</v>
      </c>
      <c r="AD1101" s="263"/>
      <c r="AE1101" s="263"/>
      <c r="AF1101" s="263"/>
      <c r="AG1101" s="263"/>
      <c r="AH1101" s="332" t="s">
        <v>332</v>
      </c>
      <c r="AI1101" s="333"/>
      <c r="AJ1101" s="333"/>
      <c r="AK1101" s="333"/>
      <c r="AL1101" s="333" t="s">
        <v>21</v>
      </c>
      <c r="AM1101" s="333"/>
      <c r="AN1101" s="333"/>
      <c r="AO1101" s="883"/>
      <c r="AP1101" s="413" t="s">
        <v>374</v>
      </c>
      <c r="AQ1101" s="413"/>
      <c r="AR1101" s="413"/>
      <c r="AS1101" s="413"/>
      <c r="AT1101" s="413"/>
      <c r="AU1101" s="413"/>
      <c r="AV1101" s="413"/>
      <c r="AW1101" s="413"/>
      <c r="AX1101" s="413"/>
    </row>
    <row r="1102" spans="1:50" ht="30" hidden="1" customHeight="1" x14ac:dyDescent="0.15">
      <c r="A1102" s="392">
        <v>1</v>
      </c>
      <c r="B1102" s="392">
        <v>1</v>
      </c>
      <c r="C1102" s="882"/>
      <c r="D1102" s="882"/>
      <c r="E1102" s="881"/>
      <c r="F1102" s="881"/>
      <c r="G1102" s="881"/>
      <c r="H1102" s="881"/>
      <c r="I1102" s="881"/>
      <c r="J1102" s="407"/>
      <c r="K1102" s="408"/>
      <c r="L1102" s="408"/>
      <c r="M1102" s="408"/>
      <c r="N1102" s="408"/>
      <c r="O1102" s="408"/>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2">
        <v>2</v>
      </c>
      <c r="B1103" s="392">
        <v>1</v>
      </c>
      <c r="C1103" s="882"/>
      <c r="D1103" s="882"/>
      <c r="E1103" s="881"/>
      <c r="F1103" s="881"/>
      <c r="G1103" s="881"/>
      <c r="H1103" s="881"/>
      <c r="I1103" s="881"/>
      <c r="J1103" s="407"/>
      <c r="K1103" s="408"/>
      <c r="L1103" s="408"/>
      <c r="M1103" s="408"/>
      <c r="N1103" s="408"/>
      <c r="O1103" s="408"/>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2">
        <v>3</v>
      </c>
      <c r="B1104" s="392">
        <v>1</v>
      </c>
      <c r="C1104" s="882"/>
      <c r="D1104" s="882"/>
      <c r="E1104" s="881"/>
      <c r="F1104" s="881"/>
      <c r="G1104" s="881"/>
      <c r="H1104" s="881"/>
      <c r="I1104" s="881"/>
      <c r="J1104" s="407"/>
      <c r="K1104" s="408"/>
      <c r="L1104" s="408"/>
      <c r="M1104" s="408"/>
      <c r="N1104" s="408"/>
      <c r="O1104" s="408"/>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2">
        <v>4</v>
      </c>
      <c r="B1105" s="392">
        <v>1</v>
      </c>
      <c r="C1105" s="882"/>
      <c r="D1105" s="882"/>
      <c r="E1105" s="881"/>
      <c r="F1105" s="881"/>
      <c r="G1105" s="881"/>
      <c r="H1105" s="881"/>
      <c r="I1105" s="881"/>
      <c r="J1105" s="407"/>
      <c r="K1105" s="408"/>
      <c r="L1105" s="408"/>
      <c r="M1105" s="408"/>
      <c r="N1105" s="408"/>
      <c r="O1105" s="408"/>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2">
        <v>5</v>
      </c>
      <c r="B1106" s="392">
        <v>1</v>
      </c>
      <c r="C1106" s="882"/>
      <c r="D1106" s="882"/>
      <c r="E1106" s="881"/>
      <c r="F1106" s="881"/>
      <c r="G1106" s="881"/>
      <c r="H1106" s="881"/>
      <c r="I1106" s="881"/>
      <c r="J1106" s="407"/>
      <c r="K1106" s="408"/>
      <c r="L1106" s="408"/>
      <c r="M1106" s="408"/>
      <c r="N1106" s="408"/>
      <c r="O1106" s="408"/>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2">
        <v>6</v>
      </c>
      <c r="B1107" s="392">
        <v>1</v>
      </c>
      <c r="C1107" s="882"/>
      <c r="D1107" s="882"/>
      <c r="E1107" s="881"/>
      <c r="F1107" s="881"/>
      <c r="G1107" s="881"/>
      <c r="H1107" s="881"/>
      <c r="I1107" s="881"/>
      <c r="J1107" s="407"/>
      <c r="K1107" s="408"/>
      <c r="L1107" s="408"/>
      <c r="M1107" s="408"/>
      <c r="N1107" s="408"/>
      <c r="O1107" s="408"/>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2">
        <v>7</v>
      </c>
      <c r="B1108" s="392">
        <v>1</v>
      </c>
      <c r="C1108" s="882"/>
      <c r="D1108" s="882"/>
      <c r="E1108" s="881"/>
      <c r="F1108" s="881"/>
      <c r="G1108" s="881"/>
      <c r="H1108" s="881"/>
      <c r="I1108" s="881"/>
      <c r="J1108" s="407"/>
      <c r="K1108" s="408"/>
      <c r="L1108" s="408"/>
      <c r="M1108" s="408"/>
      <c r="N1108" s="408"/>
      <c r="O1108" s="408"/>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2">
        <v>8</v>
      </c>
      <c r="B1109" s="392">
        <v>1</v>
      </c>
      <c r="C1109" s="882"/>
      <c r="D1109" s="882"/>
      <c r="E1109" s="881"/>
      <c r="F1109" s="881"/>
      <c r="G1109" s="881"/>
      <c r="H1109" s="881"/>
      <c r="I1109" s="881"/>
      <c r="J1109" s="407"/>
      <c r="K1109" s="408"/>
      <c r="L1109" s="408"/>
      <c r="M1109" s="408"/>
      <c r="N1109" s="408"/>
      <c r="O1109" s="408"/>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2">
        <v>9</v>
      </c>
      <c r="B1110" s="392">
        <v>1</v>
      </c>
      <c r="C1110" s="882"/>
      <c r="D1110" s="882"/>
      <c r="E1110" s="881"/>
      <c r="F1110" s="881"/>
      <c r="G1110" s="881"/>
      <c r="H1110" s="881"/>
      <c r="I1110" s="881"/>
      <c r="J1110" s="407"/>
      <c r="K1110" s="408"/>
      <c r="L1110" s="408"/>
      <c r="M1110" s="408"/>
      <c r="N1110" s="408"/>
      <c r="O1110" s="408"/>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2">
        <v>10</v>
      </c>
      <c r="B1111" s="392">
        <v>1</v>
      </c>
      <c r="C1111" s="882"/>
      <c r="D1111" s="882"/>
      <c r="E1111" s="881"/>
      <c r="F1111" s="881"/>
      <c r="G1111" s="881"/>
      <c r="H1111" s="881"/>
      <c r="I1111" s="881"/>
      <c r="J1111" s="407"/>
      <c r="K1111" s="408"/>
      <c r="L1111" s="408"/>
      <c r="M1111" s="408"/>
      <c r="N1111" s="408"/>
      <c r="O1111" s="408"/>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2">
        <v>11</v>
      </c>
      <c r="B1112" s="392">
        <v>1</v>
      </c>
      <c r="C1112" s="882"/>
      <c r="D1112" s="882"/>
      <c r="E1112" s="881"/>
      <c r="F1112" s="881"/>
      <c r="G1112" s="881"/>
      <c r="H1112" s="881"/>
      <c r="I1112" s="881"/>
      <c r="J1112" s="407"/>
      <c r="K1112" s="408"/>
      <c r="L1112" s="408"/>
      <c r="M1112" s="408"/>
      <c r="N1112" s="408"/>
      <c r="O1112" s="408"/>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2">
        <v>12</v>
      </c>
      <c r="B1113" s="392">
        <v>1</v>
      </c>
      <c r="C1113" s="882"/>
      <c r="D1113" s="882"/>
      <c r="E1113" s="881"/>
      <c r="F1113" s="881"/>
      <c r="G1113" s="881"/>
      <c r="H1113" s="881"/>
      <c r="I1113" s="881"/>
      <c r="J1113" s="407"/>
      <c r="K1113" s="408"/>
      <c r="L1113" s="408"/>
      <c r="M1113" s="408"/>
      <c r="N1113" s="408"/>
      <c r="O1113" s="408"/>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2">
        <v>13</v>
      </c>
      <c r="B1114" s="392">
        <v>1</v>
      </c>
      <c r="C1114" s="882"/>
      <c r="D1114" s="882"/>
      <c r="E1114" s="881"/>
      <c r="F1114" s="881"/>
      <c r="G1114" s="881"/>
      <c r="H1114" s="881"/>
      <c r="I1114" s="881"/>
      <c r="J1114" s="407"/>
      <c r="K1114" s="408"/>
      <c r="L1114" s="408"/>
      <c r="M1114" s="408"/>
      <c r="N1114" s="408"/>
      <c r="O1114" s="408"/>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2">
        <v>14</v>
      </c>
      <c r="B1115" s="392">
        <v>1</v>
      </c>
      <c r="C1115" s="882"/>
      <c r="D1115" s="882"/>
      <c r="E1115" s="881"/>
      <c r="F1115" s="881"/>
      <c r="G1115" s="881"/>
      <c r="H1115" s="881"/>
      <c r="I1115" s="881"/>
      <c r="J1115" s="407"/>
      <c r="K1115" s="408"/>
      <c r="L1115" s="408"/>
      <c r="M1115" s="408"/>
      <c r="N1115" s="408"/>
      <c r="O1115" s="408"/>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2">
        <v>15</v>
      </c>
      <c r="B1116" s="392">
        <v>1</v>
      </c>
      <c r="C1116" s="882"/>
      <c r="D1116" s="882"/>
      <c r="E1116" s="881"/>
      <c r="F1116" s="881"/>
      <c r="G1116" s="881"/>
      <c r="H1116" s="881"/>
      <c r="I1116" s="881"/>
      <c r="J1116" s="407"/>
      <c r="K1116" s="408"/>
      <c r="L1116" s="408"/>
      <c r="M1116" s="408"/>
      <c r="N1116" s="408"/>
      <c r="O1116" s="408"/>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2">
        <v>16</v>
      </c>
      <c r="B1117" s="392">
        <v>1</v>
      </c>
      <c r="C1117" s="882"/>
      <c r="D1117" s="882"/>
      <c r="E1117" s="881"/>
      <c r="F1117" s="881"/>
      <c r="G1117" s="881"/>
      <c r="H1117" s="881"/>
      <c r="I1117" s="881"/>
      <c r="J1117" s="407"/>
      <c r="K1117" s="408"/>
      <c r="L1117" s="408"/>
      <c r="M1117" s="408"/>
      <c r="N1117" s="408"/>
      <c r="O1117" s="408"/>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2">
        <v>17</v>
      </c>
      <c r="B1118" s="392">
        <v>1</v>
      </c>
      <c r="C1118" s="882"/>
      <c r="D1118" s="882"/>
      <c r="E1118" s="881"/>
      <c r="F1118" s="881"/>
      <c r="G1118" s="881"/>
      <c r="H1118" s="881"/>
      <c r="I1118" s="881"/>
      <c r="J1118" s="407"/>
      <c r="K1118" s="408"/>
      <c r="L1118" s="408"/>
      <c r="M1118" s="408"/>
      <c r="N1118" s="408"/>
      <c r="O1118" s="408"/>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2">
        <v>18</v>
      </c>
      <c r="B1119" s="392">
        <v>1</v>
      </c>
      <c r="C1119" s="882"/>
      <c r="D1119" s="882"/>
      <c r="E1119" s="247"/>
      <c r="F1119" s="881"/>
      <c r="G1119" s="881"/>
      <c r="H1119" s="881"/>
      <c r="I1119" s="881"/>
      <c r="J1119" s="407"/>
      <c r="K1119" s="408"/>
      <c r="L1119" s="408"/>
      <c r="M1119" s="408"/>
      <c r="N1119" s="408"/>
      <c r="O1119" s="408"/>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2">
        <v>19</v>
      </c>
      <c r="B1120" s="392">
        <v>1</v>
      </c>
      <c r="C1120" s="882"/>
      <c r="D1120" s="882"/>
      <c r="E1120" s="881"/>
      <c r="F1120" s="881"/>
      <c r="G1120" s="881"/>
      <c r="H1120" s="881"/>
      <c r="I1120" s="881"/>
      <c r="J1120" s="407"/>
      <c r="K1120" s="408"/>
      <c r="L1120" s="408"/>
      <c r="M1120" s="408"/>
      <c r="N1120" s="408"/>
      <c r="O1120" s="408"/>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2">
        <v>20</v>
      </c>
      <c r="B1121" s="392">
        <v>1</v>
      </c>
      <c r="C1121" s="882"/>
      <c r="D1121" s="882"/>
      <c r="E1121" s="881"/>
      <c r="F1121" s="881"/>
      <c r="G1121" s="881"/>
      <c r="H1121" s="881"/>
      <c r="I1121" s="881"/>
      <c r="J1121" s="407"/>
      <c r="K1121" s="408"/>
      <c r="L1121" s="408"/>
      <c r="M1121" s="408"/>
      <c r="N1121" s="408"/>
      <c r="O1121" s="408"/>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2">
        <v>21</v>
      </c>
      <c r="B1122" s="392">
        <v>1</v>
      </c>
      <c r="C1122" s="882"/>
      <c r="D1122" s="882"/>
      <c r="E1122" s="881"/>
      <c r="F1122" s="881"/>
      <c r="G1122" s="881"/>
      <c r="H1122" s="881"/>
      <c r="I1122" s="881"/>
      <c r="J1122" s="407"/>
      <c r="K1122" s="408"/>
      <c r="L1122" s="408"/>
      <c r="M1122" s="408"/>
      <c r="N1122" s="408"/>
      <c r="O1122" s="408"/>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2">
        <v>22</v>
      </c>
      <c r="B1123" s="392">
        <v>1</v>
      </c>
      <c r="C1123" s="882"/>
      <c r="D1123" s="882"/>
      <c r="E1123" s="881"/>
      <c r="F1123" s="881"/>
      <c r="G1123" s="881"/>
      <c r="H1123" s="881"/>
      <c r="I1123" s="881"/>
      <c r="J1123" s="407"/>
      <c r="K1123" s="408"/>
      <c r="L1123" s="408"/>
      <c r="M1123" s="408"/>
      <c r="N1123" s="408"/>
      <c r="O1123" s="408"/>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2">
        <v>23</v>
      </c>
      <c r="B1124" s="392">
        <v>1</v>
      </c>
      <c r="C1124" s="882"/>
      <c r="D1124" s="882"/>
      <c r="E1124" s="881"/>
      <c r="F1124" s="881"/>
      <c r="G1124" s="881"/>
      <c r="H1124" s="881"/>
      <c r="I1124" s="881"/>
      <c r="J1124" s="407"/>
      <c r="K1124" s="408"/>
      <c r="L1124" s="408"/>
      <c r="M1124" s="408"/>
      <c r="N1124" s="408"/>
      <c r="O1124" s="408"/>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2">
        <v>24</v>
      </c>
      <c r="B1125" s="392">
        <v>1</v>
      </c>
      <c r="C1125" s="882"/>
      <c r="D1125" s="882"/>
      <c r="E1125" s="881"/>
      <c r="F1125" s="881"/>
      <c r="G1125" s="881"/>
      <c r="H1125" s="881"/>
      <c r="I1125" s="881"/>
      <c r="J1125" s="407"/>
      <c r="K1125" s="408"/>
      <c r="L1125" s="408"/>
      <c r="M1125" s="408"/>
      <c r="N1125" s="408"/>
      <c r="O1125" s="408"/>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2">
        <v>25</v>
      </c>
      <c r="B1126" s="392">
        <v>1</v>
      </c>
      <c r="C1126" s="882"/>
      <c r="D1126" s="882"/>
      <c r="E1126" s="881"/>
      <c r="F1126" s="881"/>
      <c r="G1126" s="881"/>
      <c r="H1126" s="881"/>
      <c r="I1126" s="881"/>
      <c r="J1126" s="407"/>
      <c r="K1126" s="408"/>
      <c r="L1126" s="408"/>
      <c r="M1126" s="408"/>
      <c r="N1126" s="408"/>
      <c r="O1126" s="408"/>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2">
        <v>26</v>
      </c>
      <c r="B1127" s="392">
        <v>1</v>
      </c>
      <c r="C1127" s="882"/>
      <c r="D1127" s="882"/>
      <c r="E1127" s="881"/>
      <c r="F1127" s="881"/>
      <c r="G1127" s="881"/>
      <c r="H1127" s="881"/>
      <c r="I1127" s="881"/>
      <c r="J1127" s="407"/>
      <c r="K1127" s="408"/>
      <c r="L1127" s="408"/>
      <c r="M1127" s="408"/>
      <c r="N1127" s="408"/>
      <c r="O1127" s="408"/>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2">
        <v>27</v>
      </c>
      <c r="B1128" s="392">
        <v>1</v>
      </c>
      <c r="C1128" s="882"/>
      <c r="D1128" s="882"/>
      <c r="E1128" s="881"/>
      <c r="F1128" s="881"/>
      <c r="G1128" s="881"/>
      <c r="H1128" s="881"/>
      <c r="I1128" s="881"/>
      <c r="J1128" s="407"/>
      <c r="K1128" s="408"/>
      <c r="L1128" s="408"/>
      <c r="M1128" s="408"/>
      <c r="N1128" s="408"/>
      <c r="O1128" s="408"/>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2">
        <v>28</v>
      </c>
      <c r="B1129" s="392">
        <v>1</v>
      </c>
      <c r="C1129" s="882"/>
      <c r="D1129" s="882"/>
      <c r="E1129" s="881"/>
      <c r="F1129" s="881"/>
      <c r="G1129" s="881"/>
      <c r="H1129" s="881"/>
      <c r="I1129" s="881"/>
      <c r="J1129" s="407"/>
      <c r="K1129" s="408"/>
      <c r="L1129" s="408"/>
      <c r="M1129" s="408"/>
      <c r="N1129" s="408"/>
      <c r="O1129" s="408"/>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2">
        <v>29</v>
      </c>
      <c r="B1130" s="392">
        <v>1</v>
      </c>
      <c r="C1130" s="882"/>
      <c r="D1130" s="882"/>
      <c r="E1130" s="881"/>
      <c r="F1130" s="881"/>
      <c r="G1130" s="881"/>
      <c r="H1130" s="881"/>
      <c r="I1130" s="881"/>
      <c r="J1130" s="407"/>
      <c r="K1130" s="408"/>
      <c r="L1130" s="408"/>
      <c r="M1130" s="408"/>
      <c r="N1130" s="408"/>
      <c r="O1130" s="408"/>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2">
        <v>30</v>
      </c>
      <c r="B1131" s="392">
        <v>1</v>
      </c>
      <c r="C1131" s="882"/>
      <c r="D1131" s="882"/>
      <c r="E1131" s="881"/>
      <c r="F1131" s="881"/>
      <c r="G1131" s="881"/>
      <c r="H1131" s="881"/>
      <c r="I1131" s="881"/>
      <c r="J1131" s="407"/>
      <c r="K1131" s="408"/>
      <c r="L1131" s="408"/>
      <c r="M1131" s="408"/>
      <c r="N1131" s="408"/>
      <c r="O1131" s="408"/>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111" priority="14047">
      <formula>IF(RIGHT(TEXT(AD14,"0.#"),1)=".",FALSE,TRUE)</formula>
    </cfRule>
    <cfRule type="expression" dxfId="2110" priority="14048">
      <formula>IF(RIGHT(TEXT(AD14,"0.#"),1)=".",TRUE,FALSE)</formula>
    </cfRule>
  </conditionalFormatting>
  <conditionalFormatting sqref="P18:AX18">
    <cfRule type="expression" dxfId="2109" priority="13923">
      <formula>IF(RIGHT(TEXT(P18,"0.#"),1)=".",FALSE,TRUE)</formula>
    </cfRule>
    <cfRule type="expression" dxfId="2108" priority="13924">
      <formula>IF(RIGHT(TEXT(P18,"0.#"),1)=".",TRUE,FALSE)</formula>
    </cfRule>
  </conditionalFormatting>
  <conditionalFormatting sqref="Y782">
    <cfRule type="expression" dxfId="2107" priority="13919">
      <formula>IF(RIGHT(TEXT(Y782,"0.#"),1)=".",FALSE,TRUE)</formula>
    </cfRule>
    <cfRule type="expression" dxfId="2106" priority="13920">
      <formula>IF(RIGHT(TEXT(Y782,"0.#"),1)=".",TRUE,FALSE)</formula>
    </cfRule>
  </conditionalFormatting>
  <conditionalFormatting sqref="Y791">
    <cfRule type="expression" dxfId="2105" priority="13915">
      <formula>IF(RIGHT(TEXT(Y791,"0.#"),1)=".",FALSE,TRUE)</formula>
    </cfRule>
    <cfRule type="expression" dxfId="2104" priority="13916">
      <formula>IF(RIGHT(TEXT(Y791,"0.#"),1)=".",TRUE,FALSE)</formula>
    </cfRule>
  </conditionalFormatting>
  <conditionalFormatting sqref="Y822:Y829 Y820 Y809:Y816 Y807 Y796:Y803 Y794">
    <cfRule type="expression" dxfId="2103" priority="13697">
      <formula>IF(RIGHT(TEXT(Y794,"0.#"),1)=".",FALSE,TRUE)</formula>
    </cfRule>
    <cfRule type="expression" dxfId="2102" priority="13698">
      <formula>IF(RIGHT(TEXT(Y794,"0.#"),1)=".",TRUE,FALSE)</formula>
    </cfRule>
  </conditionalFormatting>
  <conditionalFormatting sqref="AD16:AQ17 AD15:AX15 AD13:AX13">
    <cfRule type="expression" dxfId="2101" priority="13745">
      <formula>IF(RIGHT(TEXT(AD13,"0.#"),1)=".",FALSE,TRUE)</formula>
    </cfRule>
    <cfRule type="expression" dxfId="2100" priority="13746">
      <formula>IF(RIGHT(TEXT(AD13,"0.#"),1)=".",TRUE,FALSE)</formula>
    </cfRule>
  </conditionalFormatting>
  <conditionalFormatting sqref="P19:AJ19">
    <cfRule type="expression" dxfId="2099" priority="13743">
      <formula>IF(RIGHT(TEXT(P19,"0.#"),1)=".",FALSE,TRUE)</formula>
    </cfRule>
    <cfRule type="expression" dxfId="2098" priority="13744">
      <formula>IF(RIGHT(TEXT(P19,"0.#"),1)=".",TRUE,FALSE)</formula>
    </cfRule>
  </conditionalFormatting>
  <conditionalFormatting sqref="AQ101">
    <cfRule type="expression" dxfId="2097" priority="13735">
      <formula>IF(RIGHT(TEXT(AQ101,"0.#"),1)=".",FALSE,TRUE)</formula>
    </cfRule>
    <cfRule type="expression" dxfId="2096" priority="13736">
      <formula>IF(RIGHT(TEXT(AQ101,"0.#"),1)=".",TRUE,FALSE)</formula>
    </cfRule>
  </conditionalFormatting>
  <conditionalFormatting sqref="Y783:Y790 Y781">
    <cfRule type="expression" dxfId="2095" priority="13721">
      <formula>IF(RIGHT(TEXT(Y781,"0.#"),1)=".",FALSE,TRUE)</formula>
    </cfRule>
    <cfRule type="expression" dxfId="2094" priority="13722">
      <formula>IF(RIGHT(TEXT(Y781,"0.#"),1)=".",TRUE,FALSE)</formula>
    </cfRule>
  </conditionalFormatting>
  <conditionalFormatting sqref="AU782">
    <cfRule type="expression" dxfId="2093" priority="13719">
      <formula>IF(RIGHT(TEXT(AU782,"0.#"),1)=".",FALSE,TRUE)</formula>
    </cfRule>
    <cfRule type="expression" dxfId="2092" priority="13720">
      <formula>IF(RIGHT(TEXT(AU782,"0.#"),1)=".",TRUE,FALSE)</formula>
    </cfRule>
  </conditionalFormatting>
  <conditionalFormatting sqref="AU791">
    <cfRule type="expression" dxfId="2091" priority="13717">
      <formula>IF(RIGHT(TEXT(AU791,"0.#"),1)=".",FALSE,TRUE)</formula>
    </cfRule>
    <cfRule type="expression" dxfId="2090" priority="13718">
      <formula>IF(RIGHT(TEXT(AU791,"0.#"),1)=".",TRUE,FALSE)</formula>
    </cfRule>
  </conditionalFormatting>
  <conditionalFormatting sqref="AU783:AU790 AU781">
    <cfRule type="expression" dxfId="2089" priority="13715">
      <formula>IF(RIGHT(TEXT(AU781,"0.#"),1)=".",FALSE,TRUE)</formula>
    </cfRule>
    <cfRule type="expression" dxfId="2088" priority="13716">
      <formula>IF(RIGHT(TEXT(AU781,"0.#"),1)=".",TRUE,FALSE)</formula>
    </cfRule>
  </conditionalFormatting>
  <conditionalFormatting sqref="Y821 Y808 Y795">
    <cfRule type="expression" dxfId="2087" priority="13701">
      <formula>IF(RIGHT(TEXT(Y795,"0.#"),1)=".",FALSE,TRUE)</formula>
    </cfRule>
    <cfRule type="expression" dxfId="2086" priority="13702">
      <formula>IF(RIGHT(TEXT(Y795,"0.#"),1)=".",TRUE,FALSE)</formula>
    </cfRule>
  </conditionalFormatting>
  <conditionalFormatting sqref="Y830 Y817 Y804">
    <cfRule type="expression" dxfId="2085" priority="13699">
      <formula>IF(RIGHT(TEXT(Y804,"0.#"),1)=".",FALSE,TRUE)</formula>
    </cfRule>
    <cfRule type="expression" dxfId="2084" priority="13700">
      <formula>IF(RIGHT(TEXT(Y804,"0.#"),1)=".",TRUE,FALSE)</formula>
    </cfRule>
  </conditionalFormatting>
  <conditionalFormatting sqref="AU821 AU808 AU795">
    <cfRule type="expression" dxfId="2083" priority="13695">
      <formula>IF(RIGHT(TEXT(AU795,"0.#"),1)=".",FALSE,TRUE)</formula>
    </cfRule>
    <cfRule type="expression" dxfId="2082" priority="13696">
      <formula>IF(RIGHT(TEXT(AU795,"0.#"),1)=".",TRUE,FALSE)</formula>
    </cfRule>
  </conditionalFormatting>
  <conditionalFormatting sqref="AU830 AU817 AU804">
    <cfRule type="expression" dxfId="2081" priority="13693">
      <formula>IF(RIGHT(TEXT(AU804,"0.#"),1)=".",FALSE,TRUE)</formula>
    </cfRule>
    <cfRule type="expression" dxfId="2080" priority="13694">
      <formula>IF(RIGHT(TEXT(AU804,"0.#"),1)=".",TRUE,FALSE)</formula>
    </cfRule>
  </conditionalFormatting>
  <conditionalFormatting sqref="AU822:AU829 AU820 AU809:AU816 AU807 AU796:AU803 AU794">
    <cfRule type="expression" dxfId="2079" priority="13691">
      <formula>IF(RIGHT(TEXT(AU794,"0.#"),1)=".",FALSE,TRUE)</formula>
    </cfRule>
    <cfRule type="expression" dxfId="2078" priority="13692">
      <formula>IF(RIGHT(TEXT(AU794,"0.#"),1)=".",TRUE,FALSE)</formula>
    </cfRule>
  </conditionalFormatting>
  <conditionalFormatting sqref="AM87">
    <cfRule type="expression" dxfId="2077" priority="13345">
      <formula>IF(RIGHT(TEXT(AM87,"0.#"),1)=".",FALSE,TRUE)</formula>
    </cfRule>
    <cfRule type="expression" dxfId="2076" priority="13346">
      <formula>IF(RIGHT(TEXT(AM87,"0.#"),1)=".",TRUE,FALSE)</formula>
    </cfRule>
  </conditionalFormatting>
  <conditionalFormatting sqref="AE55">
    <cfRule type="expression" dxfId="2075" priority="13413">
      <formula>IF(RIGHT(TEXT(AE55,"0.#"),1)=".",FALSE,TRUE)</formula>
    </cfRule>
    <cfRule type="expression" dxfId="2074" priority="13414">
      <formula>IF(RIGHT(TEXT(AE55,"0.#"),1)=".",TRUE,FALSE)</formula>
    </cfRule>
  </conditionalFormatting>
  <conditionalFormatting sqref="AI55">
    <cfRule type="expression" dxfId="2073" priority="13411">
      <formula>IF(RIGHT(TEXT(AI55,"0.#"),1)=".",FALSE,TRUE)</formula>
    </cfRule>
    <cfRule type="expression" dxfId="2072" priority="13412">
      <formula>IF(RIGHT(TEXT(AI55,"0.#"),1)=".",TRUE,FALSE)</formula>
    </cfRule>
  </conditionalFormatting>
  <conditionalFormatting sqref="AM34">
    <cfRule type="expression" dxfId="2071" priority="13491">
      <formula>IF(RIGHT(TEXT(AM34,"0.#"),1)=".",FALSE,TRUE)</formula>
    </cfRule>
    <cfRule type="expression" dxfId="2070" priority="13492">
      <formula>IF(RIGHT(TEXT(AM34,"0.#"),1)=".",TRUE,FALSE)</formula>
    </cfRule>
  </conditionalFormatting>
  <conditionalFormatting sqref="AM32">
    <cfRule type="expression" dxfId="2069" priority="13495">
      <formula>IF(RIGHT(TEXT(AM32,"0.#"),1)=".",FALSE,TRUE)</formula>
    </cfRule>
    <cfRule type="expression" dxfId="2068" priority="13496">
      <formula>IF(RIGHT(TEXT(AM32,"0.#"),1)=".",TRUE,FALSE)</formula>
    </cfRule>
  </conditionalFormatting>
  <conditionalFormatting sqref="AM33">
    <cfRule type="expression" dxfId="2067" priority="13493">
      <formula>IF(RIGHT(TEXT(AM33,"0.#"),1)=".",FALSE,TRUE)</formula>
    </cfRule>
    <cfRule type="expression" dxfId="2066" priority="13494">
      <formula>IF(RIGHT(TEXT(AM33,"0.#"),1)=".",TRUE,FALSE)</formula>
    </cfRule>
  </conditionalFormatting>
  <conditionalFormatting sqref="AQ32:AQ34">
    <cfRule type="expression" dxfId="2065" priority="13485">
      <formula>IF(RIGHT(TEXT(AQ32,"0.#"),1)=".",FALSE,TRUE)</formula>
    </cfRule>
    <cfRule type="expression" dxfId="2064" priority="13486">
      <formula>IF(RIGHT(TEXT(AQ32,"0.#"),1)=".",TRUE,FALSE)</formula>
    </cfRule>
  </conditionalFormatting>
  <conditionalFormatting sqref="AU32:AU34">
    <cfRule type="expression" dxfId="2063" priority="13483">
      <formula>IF(RIGHT(TEXT(AU32,"0.#"),1)=".",FALSE,TRUE)</formula>
    </cfRule>
    <cfRule type="expression" dxfId="2062" priority="13484">
      <formula>IF(RIGHT(TEXT(AU32,"0.#"),1)=".",TRUE,FALSE)</formula>
    </cfRule>
  </conditionalFormatting>
  <conditionalFormatting sqref="AE53">
    <cfRule type="expression" dxfId="2061" priority="13417">
      <formula>IF(RIGHT(TEXT(AE53,"0.#"),1)=".",FALSE,TRUE)</formula>
    </cfRule>
    <cfRule type="expression" dxfId="2060" priority="13418">
      <formula>IF(RIGHT(TEXT(AE53,"0.#"),1)=".",TRUE,FALSE)</formula>
    </cfRule>
  </conditionalFormatting>
  <conditionalFormatting sqref="AE54">
    <cfRule type="expression" dxfId="2059" priority="13415">
      <formula>IF(RIGHT(TEXT(AE54,"0.#"),1)=".",FALSE,TRUE)</formula>
    </cfRule>
    <cfRule type="expression" dxfId="2058" priority="13416">
      <formula>IF(RIGHT(TEXT(AE54,"0.#"),1)=".",TRUE,FALSE)</formula>
    </cfRule>
  </conditionalFormatting>
  <conditionalFormatting sqref="AI54">
    <cfRule type="expression" dxfId="2057" priority="13409">
      <formula>IF(RIGHT(TEXT(AI54,"0.#"),1)=".",FALSE,TRUE)</formula>
    </cfRule>
    <cfRule type="expression" dxfId="2056" priority="13410">
      <formula>IF(RIGHT(TEXT(AI54,"0.#"),1)=".",TRUE,FALSE)</formula>
    </cfRule>
  </conditionalFormatting>
  <conditionalFormatting sqref="AI53">
    <cfRule type="expression" dxfId="2055" priority="13407">
      <formula>IF(RIGHT(TEXT(AI53,"0.#"),1)=".",FALSE,TRUE)</formula>
    </cfRule>
    <cfRule type="expression" dxfId="2054" priority="13408">
      <formula>IF(RIGHT(TEXT(AI53,"0.#"),1)=".",TRUE,FALSE)</formula>
    </cfRule>
  </conditionalFormatting>
  <conditionalFormatting sqref="AM53">
    <cfRule type="expression" dxfId="2053" priority="13405">
      <formula>IF(RIGHT(TEXT(AM53,"0.#"),1)=".",FALSE,TRUE)</formula>
    </cfRule>
    <cfRule type="expression" dxfId="2052" priority="13406">
      <formula>IF(RIGHT(TEXT(AM53,"0.#"),1)=".",TRUE,FALSE)</formula>
    </cfRule>
  </conditionalFormatting>
  <conditionalFormatting sqref="AM54">
    <cfRule type="expression" dxfId="2051" priority="13403">
      <formula>IF(RIGHT(TEXT(AM54,"0.#"),1)=".",FALSE,TRUE)</formula>
    </cfRule>
    <cfRule type="expression" dxfId="2050" priority="13404">
      <formula>IF(RIGHT(TEXT(AM54,"0.#"),1)=".",TRUE,FALSE)</formula>
    </cfRule>
  </conditionalFormatting>
  <conditionalFormatting sqref="AM55">
    <cfRule type="expression" dxfId="2049" priority="13401">
      <formula>IF(RIGHT(TEXT(AM55,"0.#"),1)=".",FALSE,TRUE)</formula>
    </cfRule>
    <cfRule type="expression" dxfId="2048" priority="13402">
      <formula>IF(RIGHT(TEXT(AM55,"0.#"),1)=".",TRUE,FALSE)</formula>
    </cfRule>
  </conditionalFormatting>
  <conditionalFormatting sqref="AE60">
    <cfRule type="expression" dxfId="2047" priority="13387">
      <formula>IF(RIGHT(TEXT(AE60,"0.#"),1)=".",FALSE,TRUE)</formula>
    </cfRule>
    <cfRule type="expression" dxfId="2046" priority="13388">
      <formula>IF(RIGHT(TEXT(AE60,"0.#"),1)=".",TRUE,FALSE)</formula>
    </cfRule>
  </conditionalFormatting>
  <conditionalFormatting sqref="AE61">
    <cfRule type="expression" dxfId="2045" priority="13385">
      <formula>IF(RIGHT(TEXT(AE61,"0.#"),1)=".",FALSE,TRUE)</formula>
    </cfRule>
    <cfRule type="expression" dxfId="2044" priority="13386">
      <formula>IF(RIGHT(TEXT(AE61,"0.#"),1)=".",TRUE,FALSE)</formula>
    </cfRule>
  </conditionalFormatting>
  <conditionalFormatting sqref="AE62">
    <cfRule type="expression" dxfId="2043" priority="13383">
      <formula>IF(RIGHT(TEXT(AE62,"0.#"),1)=".",FALSE,TRUE)</formula>
    </cfRule>
    <cfRule type="expression" dxfId="2042" priority="13384">
      <formula>IF(RIGHT(TEXT(AE62,"0.#"),1)=".",TRUE,FALSE)</formula>
    </cfRule>
  </conditionalFormatting>
  <conditionalFormatting sqref="AI62">
    <cfRule type="expression" dxfId="2041" priority="13381">
      <formula>IF(RIGHT(TEXT(AI62,"0.#"),1)=".",FALSE,TRUE)</formula>
    </cfRule>
    <cfRule type="expression" dxfId="2040" priority="13382">
      <formula>IF(RIGHT(TEXT(AI62,"0.#"),1)=".",TRUE,FALSE)</formula>
    </cfRule>
  </conditionalFormatting>
  <conditionalFormatting sqref="AI61">
    <cfRule type="expression" dxfId="2039" priority="13379">
      <formula>IF(RIGHT(TEXT(AI61,"0.#"),1)=".",FALSE,TRUE)</formula>
    </cfRule>
    <cfRule type="expression" dxfId="2038" priority="13380">
      <formula>IF(RIGHT(TEXT(AI61,"0.#"),1)=".",TRUE,FALSE)</formula>
    </cfRule>
  </conditionalFormatting>
  <conditionalFormatting sqref="AI60">
    <cfRule type="expression" dxfId="2037" priority="13377">
      <formula>IF(RIGHT(TEXT(AI60,"0.#"),1)=".",FALSE,TRUE)</formula>
    </cfRule>
    <cfRule type="expression" dxfId="2036" priority="13378">
      <formula>IF(RIGHT(TEXT(AI60,"0.#"),1)=".",TRUE,FALSE)</formula>
    </cfRule>
  </conditionalFormatting>
  <conditionalFormatting sqref="AM60">
    <cfRule type="expression" dxfId="2035" priority="13375">
      <formula>IF(RIGHT(TEXT(AM60,"0.#"),1)=".",FALSE,TRUE)</formula>
    </cfRule>
    <cfRule type="expression" dxfId="2034" priority="13376">
      <formula>IF(RIGHT(TEXT(AM60,"0.#"),1)=".",TRUE,FALSE)</formula>
    </cfRule>
  </conditionalFormatting>
  <conditionalFormatting sqref="AM61">
    <cfRule type="expression" dxfId="2033" priority="13373">
      <formula>IF(RIGHT(TEXT(AM61,"0.#"),1)=".",FALSE,TRUE)</formula>
    </cfRule>
    <cfRule type="expression" dxfId="2032" priority="13374">
      <formula>IF(RIGHT(TEXT(AM61,"0.#"),1)=".",TRUE,FALSE)</formula>
    </cfRule>
  </conditionalFormatting>
  <conditionalFormatting sqref="AM62">
    <cfRule type="expression" dxfId="2031" priority="13371">
      <formula>IF(RIGHT(TEXT(AM62,"0.#"),1)=".",FALSE,TRUE)</formula>
    </cfRule>
    <cfRule type="expression" dxfId="2030" priority="13372">
      <formula>IF(RIGHT(TEXT(AM62,"0.#"),1)=".",TRUE,FALSE)</formula>
    </cfRule>
  </conditionalFormatting>
  <conditionalFormatting sqref="AE87">
    <cfRule type="expression" dxfId="2029" priority="13357">
      <formula>IF(RIGHT(TEXT(AE87,"0.#"),1)=".",FALSE,TRUE)</formula>
    </cfRule>
    <cfRule type="expression" dxfId="2028" priority="13358">
      <formula>IF(RIGHT(TEXT(AE87,"0.#"),1)=".",TRUE,FALSE)</formula>
    </cfRule>
  </conditionalFormatting>
  <conditionalFormatting sqref="AE88">
    <cfRule type="expression" dxfId="2027" priority="13355">
      <formula>IF(RIGHT(TEXT(AE88,"0.#"),1)=".",FALSE,TRUE)</formula>
    </cfRule>
    <cfRule type="expression" dxfId="2026" priority="13356">
      <formula>IF(RIGHT(TEXT(AE88,"0.#"),1)=".",TRUE,FALSE)</formula>
    </cfRule>
  </conditionalFormatting>
  <conditionalFormatting sqref="AE89">
    <cfRule type="expression" dxfId="2025" priority="13353">
      <formula>IF(RIGHT(TEXT(AE89,"0.#"),1)=".",FALSE,TRUE)</formula>
    </cfRule>
    <cfRule type="expression" dxfId="2024" priority="13354">
      <formula>IF(RIGHT(TEXT(AE89,"0.#"),1)=".",TRUE,FALSE)</formula>
    </cfRule>
  </conditionalFormatting>
  <conditionalFormatting sqref="AI89">
    <cfRule type="expression" dxfId="2023" priority="13351">
      <formula>IF(RIGHT(TEXT(AI89,"0.#"),1)=".",FALSE,TRUE)</formula>
    </cfRule>
    <cfRule type="expression" dxfId="2022" priority="13352">
      <formula>IF(RIGHT(TEXT(AI89,"0.#"),1)=".",TRUE,FALSE)</formula>
    </cfRule>
  </conditionalFormatting>
  <conditionalFormatting sqref="AI88">
    <cfRule type="expression" dxfId="2021" priority="13349">
      <formula>IF(RIGHT(TEXT(AI88,"0.#"),1)=".",FALSE,TRUE)</formula>
    </cfRule>
    <cfRule type="expression" dxfId="2020" priority="13350">
      <formula>IF(RIGHT(TEXT(AI88,"0.#"),1)=".",TRUE,FALSE)</formula>
    </cfRule>
  </conditionalFormatting>
  <conditionalFormatting sqref="AI87">
    <cfRule type="expression" dxfId="2019" priority="13347">
      <formula>IF(RIGHT(TEXT(AI87,"0.#"),1)=".",FALSE,TRUE)</formula>
    </cfRule>
    <cfRule type="expression" dxfId="2018" priority="13348">
      <formula>IF(RIGHT(TEXT(AI87,"0.#"),1)=".",TRUE,FALSE)</formula>
    </cfRule>
  </conditionalFormatting>
  <conditionalFormatting sqref="AM88">
    <cfRule type="expression" dxfId="2017" priority="13343">
      <formula>IF(RIGHT(TEXT(AM88,"0.#"),1)=".",FALSE,TRUE)</formula>
    </cfRule>
    <cfRule type="expression" dxfId="2016" priority="13344">
      <formula>IF(RIGHT(TEXT(AM88,"0.#"),1)=".",TRUE,FALSE)</formula>
    </cfRule>
  </conditionalFormatting>
  <conditionalFormatting sqref="AM89">
    <cfRule type="expression" dxfId="2015" priority="13341">
      <formula>IF(RIGHT(TEXT(AM89,"0.#"),1)=".",FALSE,TRUE)</formula>
    </cfRule>
    <cfRule type="expression" dxfId="2014" priority="13342">
      <formula>IF(RIGHT(TEXT(AM89,"0.#"),1)=".",TRUE,FALSE)</formula>
    </cfRule>
  </conditionalFormatting>
  <conditionalFormatting sqref="AE92">
    <cfRule type="expression" dxfId="2013" priority="13327">
      <formula>IF(RIGHT(TEXT(AE92,"0.#"),1)=".",FALSE,TRUE)</formula>
    </cfRule>
    <cfRule type="expression" dxfId="2012" priority="13328">
      <formula>IF(RIGHT(TEXT(AE92,"0.#"),1)=".",TRUE,FALSE)</formula>
    </cfRule>
  </conditionalFormatting>
  <conditionalFormatting sqref="AE93">
    <cfRule type="expression" dxfId="2011" priority="13325">
      <formula>IF(RIGHT(TEXT(AE93,"0.#"),1)=".",FALSE,TRUE)</formula>
    </cfRule>
    <cfRule type="expression" dxfId="2010" priority="13326">
      <formula>IF(RIGHT(TEXT(AE93,"0.#"),1)=".",TRUE,FALSE)</formula>
    </cfRule>
  </conditionalFormatting>
  <conditionalFormatting sqref="AE94">
    <cfRule type="expression" dxfId="2009" priority="13323">
      <formula>IF(RIGHT(TEXT(AE94,"0.#"),1)=".",FALSE,TRUE)</formula>
    </cfRule>
    <cfRule type="expression" dxfId="2008" priority="13324">
      <formula>IF(RIGHT(TEXT(AE94,"0.#"),1)=".",TRUE,FALSE)</formula>
    </cfRule>
  </conditionalFormatting>
  <conditionalFormatting sqref="AI94">
    <cfRule type="expression" dxfId="2007" priority="13321">
      <formula>IF(RIGHT(TEXT(AI94,"0.#"),1)=".",FALSE,TRUE)</formula>
    </cfRule>
    <cfRule type="expression" dxfId="2006" priority="13322">
      <formula>IF(RIGHT(TEXT(AI94,"0.#"),1)=".",TRUE,FALSE)</formula>
    </cfRule>
  </conditionalFormatting>
  <conditionalFormatting sqref="AI93">
    <cfRule type="expression" dxfId="2005" priority="13319">
      <formula>IF(RIGHT(TEXT(AI93,"0.#"),1)=".",FALSE,TRUE)</formula>
    </cfRule>
    <cfRule type="expression" dxfId="2004" priority="13320">
      <formula>IF(RIGHT(TEXT(AI93,"0.#"),1)=".",TRUE,FALSE)</formula>
    </cfRule>
  </conditionalFormatting>
  <conditionalFormatting sqref="AI92">
    <cfRule type="expression" dxfId="2003" priority="13317">
      <formula>IF(RIGHT(TEXT(AI92,"0.#"),1)=".",FALSE,TRUE)</formula>
    </cfRule>
    <cfRule type="expression" dxfId="2002" priority="13318">
      <formula>IF(RIGHT(TEXT(AI92,"0.#"),1)=".",TRUE,FALSE)</formula>
    </cfRule>
  </conditionalFormatting>
  <conditionalFormatting sqref="AM92">
    <cfRule type="expression" dxfId="2001" priority="13315">
      <formula>IF(RIGHT(TEXT(AM92,"0.#"),1)=".",FALSE,TRUE)</formula>
    </cfRule>
    <cfRule type="expression" dxfId="2000" priority="13316">
      <formula>IF(RIGHT(TEXT(AM92,"0.#"),1)=".",TRUE,FALSE)</formula>
    </cfRule>
  </conditionalFormatting>
  <conditionalFormatting sqref="AM93">
    <cfRule type="expression" dxfId="1999" priority="13313">
      <formula>IF(RIGHT(TEXT(AM93,"0.#"),1)=".",FALSE,TRUE)</formula>
    </cfRule>
    <cfRule type="expression" dxfId="1998" priority="13314">
      <formula>IF(RIGHT(TEXT(AM93,"0.#"),1)=".",TRUE,FALSE)</formula>
    </cfRule>
  </conditionalFormatting>
  <conditionalFormatting sqref="AM94">
    <cfRule type="expression" dxfId="1997" priority="13311">
      <formula>IF(RIGHT(TEXT(AM94,"0.#"),1)=".",FALSE,TRUE)</formula>
    </cfRule>
    <cfRule type="expression" dxfId="1996" priority="13312">
      <formula>IF(RIGHT(TEXT(AM94,"0.#"),1)=".",TRUE,FALSE)</formula>
    </cfRule>
  </conditionalFormatting>
  <conditionalFormatting sqref="AE97">
    <cfRule type="expression" dxfId="1995" priority="13297">
      <formula>IF(RIGHT(TEXT(AE97,"0.#"),1)=".",FALSE,TRUE)</formula>
    </cfRule>
    <cfRule type="expression" dxfId="1994" priority="13298">
      <formula>IF(RIGHT(TEXT(AE97,"0.#"),1)=".",TRUE,FALSE)</formula>
    </cfRule>
  </conditionalFormatting>
  <conditionalFormatting sqref="AE98">
    <cfRule type="expression" dxfId="1993" priority="13295">
      <formula>IF(RIGHT(TEXT(AE98,"0.#"),1)=".",FALSE,TRUE)</formula>
    </cfRule>
    <cfRule type="expression" dxfId="1992" priority="13296">
      <formula>IF(RIGHT(TEXT(AE98,"0.#"),1)=".",TRUE,FALSE)</formula>
    </cfRule>
  </conditionalFormatting>
  <conditionalFormatting sqref="AE99">
    <cfRule type="expression" dxfId="1991" priority="13293">
      <formula>IF(RIGHT(TEXT(AE99,"0.#"),1)=".",FALSE,TRUE)</formula>
    </cfRule>
    <cfRule type="expression" dxfId="1990" priority="13294">
      <formula>IF(RIGHT(TEXT(AE99,"0.#"),1)=".",TRUE,FALSE)</formula>
    </cfRule>
  </conditionalFormatting>
  <conditionalFormatting sqref="AI99">
    <cfRule type="expression" dxfId="1989" priority="13291">
      <formula>IF(RIGHT(TEXT(AI99,"0.#"),1)=".",FALSE,TRUE)</formula>
    </cfRule>
    <cfRule type="expression" dxfId="1988" priority="13292">
      <formula>IF(RIGHT(TEXT(AI99,"0.#"),1)=".",TRUE,FALSE)</formula>
    </cfRule>
  </conditionalFormatting>
  <conditionalFormatting sqref="AI98">
    <cfRule type="expression" dxfId="1987" priority="13289">
      <formula>IF(RIGHT(TEXT(AI98,"0.#"),1)=".",FALSE,TRUE)</formula>
    </cfRule>
    <cfRule type="expression" dxfId="1986" priority="13290">
      <formula>IF(RIGHT(TEXT(AI98,"0.#"),1)=".",TRUE,FALSE)</formula>
    </cfRule>
  </conditionalFormatting>
  <conditionalFormatting sqref="AI97">
    <cfRule type="expression" dxfId="1985" priority="13287">
      <formula>IF(RIGHT(TEXT(AI97,"0.#"),1)=".",FALSE,TRUE)</formula>
    </cfRule>
    <cfRule type="expression" dxfId="1984" priority="13288">
      <formula>IF(RIGHT(TEXT(AI97,"0.#"),1)=".",TRUE,FALSE)</formula>
    </cfRule>
  </conditionalFormatting>
  <conditionalFormatting sqref="AM97">
    <cfRule type="expression" dxfId="1983" priority="13285">
      <formula>IF(RIGHT(TEXT(AM97,"0.#"),1)=".",FALSE,TRUE)</formula>
    </cfRule>
    <cfRule type="expression" dxfId="1982" priority="13286">
      <formula>IF(RIGHT(TEXT(AM97,"0.#"),1)=".",TRUE,FALSE)</formula>
    </cfRule>
  </conditionalFormatting>
  <conditionalFormatting sqref="AM98">
    <cfRule type="expression" dxfId="1981" priority="13283">
      <formula>IF(RIGHT(TEXT(AM98,"0.#"),1)=".",FALSE,TRUE)</formula>
    </cfRule>
    <cfRule type="expression" dxfId="1980" priority="13284">
      <formula>IF(RIGHT(TEXT(AM98,"0.#"),1)=".",TRUE,FALSE)</formula>
    </cfRule>
  </conditionalFormatting>
  <conditionalFormatting sqref="AM99">
    <cfRule type="expression" dxfId="1979" priority="13281">
      <formula>IF(RIGHT(TEXT(AM99,"0.#"),1)=".",FALSE,TRUE)</formula>
    </cfRule>
    <cfRule type="expression" dxfId="1978" priority="13282">
      <formula>IF(RIGHT(TEXT(AM99,"0.#"),1)=".",TRUE,FALSE)</formula>
    </cfRule>
  </conditionalFormatting>
  <conditionalFormatting sqref="AM101">
    <cfRule type="expression" dxfId="1977" priority="13265">
      <formula>IF(RIGHT(TEXT(AM101,"0.#"),1)=".",FALSE,TRUE)</formula>
    </cfRule>
    <cfRule type="expression" dxfId="1976" priority="13266">
      <formula>IF(RIGHT(TEXT(AM101,"0.#"),1)=".",TRUE,FALSE)</formula>
    </cfRule>
  </conditionalFormatting>
  <conditionalFormatting sqref="AM102">
    <cfRule type="expression" dxfId="1975" priority="13259">
      <formula>IF(RIGHT(TEXT(AM102,"0.#"),1)=".",FALSE,TRUE)</formula>
    </cfRule>
    <cfRule type="expression" dxfId="1974" priority="13260">
      <formula>IF(RIGHT(TEXT(AM102,"0.#"),1)=".",TRUE,FALSE)</formula>
    </cfRule>
  </conditionalFormatting>
  <conditionalFormatting sqref="AQ102">
    <cfRule type="expression" dxfId="1973" priority="13257">
      <formula>IF(RIGHT(TEXT(AQ102,"0.#"),1)=".",FALSE,TRUE)</formula>
    </cfRule>
    <cfRule type="expression" dxfId="1972" priority="13258">
      <formula>IF(RIGHT(TEXT(AQ102,"0.#"),1)=".",TRUE,FALSE)</formula>
    </cfRule>
  </conditionalFormatting>
  <conditionalFormatting sqref="AM104">
    <cfRule type="expression" dxfId="1971" priority="13251">
      <formula>IF(RIGHT(TEXT(AM104,"0.#"),1)=".",FALSE,TRUE)</formula>
    </cfRule>
    <cfRule type="expression" dxfId="1970" priority="13252">
      <formula>IF(RIGHT(TEXT(AM104,"0.#"),1)=".",TRUE,FALSE)</formula>
    </cfRule>
  </conditionalFormatting>
  <conditionalFormatting sqref="AM105">
    <cfRule type="expression" dxfId="1969" priority="13245">
      <formula>IF(RIGHT(TEXT(AM105,"0.#"),1)=".",FALSE,TRUE)</formula>
    </cfRule>
    <cfRule type="expression" dxfId="1968" priority="13246">
      <formula>IF(RIGHT(TEXT(AM105,"0.#"),1)=".",TRUE,FALSE)</formula>
    </cfRule>
  </conditionalFormatting>
  <conditionalFormatting sqref="AE107">
    <cfRule type="expression" dxfId="1967" priority="13241">
      <formula>IF(RIGHT(TEXT(AE107,"0.#"),1)=".",FALSE,TRUE)</formula>
    </cfRule>
    <cfRule type="expression" dxfId="1966" priority="13242">
      <formula>IF(RIGHT(TEXT(AE107,"0.#"),1)=".",TRUE,FALSE)</formula>
    </cfRule>
  </conditionalFormatting>
  <conditionalFormatting sqref="AI107">
    <cfRule type="expression" dxfId="1965" priority="13239">
      <formula>IF(RIGHT(TEXT(AI107,"0.#"),1)=".",FALSE,TRUE)</formula>
    </cfRule>
    <cfRule type="expression" dxfId="1964" priority="13240">
      <formula>IF(RIGHT(TEXT(AI107,"0.#"),1)=".",TRUE,FALSE)</formula>
    </cfRule>
  </conditionalFormatting>
  <conditionalFormatting sqref="AM107">
    <cfRule type="expression" dxfId="1963" priority="13237">
      <formula>IF(RIGHT(TEXT(AM107,"0.#"),1)=".",FALSE,TRUE)</formula>
    </cfRule>
    <cfRule type="expression" dxfId="1962" priority="13238">
      <formula>IF(RIGHT(TEXT(AM107,"0.#"),1)=".",TRUE,FALSE)</formula>
    </cfRule>
  </conditionalFormatting>
  <conditionalFormatting sqref="AE108">
    <cfRule type="expression" dxfId="1961" priority="13235">
      <formula>IF(RIGHT(TEXT(AE108,"0.#"),1)=".",FALSE,TRUE)</formula>
    </cfRule>
    <cfRule type="expression" dxfId="1960" priority="13236">
      <formula>IF(RIGHT(TEXT(AE108,"0.#"),1)=".",TRUE,FALSE)</formula>
    </cfRule>
  </conditionalFormatting>
  <conditionalFormatting sqref="AI108">
    <cfRule type="expression" dxfId="1959" priority="13233">
      <formula>IF(RIGHT(TEXT(AI108,"0.#"),1)=".",FALSE,TRUE)</formula>
    </cfRule>
    <cfRule type="expression" dxfId="1958" priority="13234">
      <formula>IF(RIGHT(TEXT(AI108,"0.#"),1)=".",TRUE,FALSE)</formula>
    </cfRule>
  </conditionalFormatting>
  <conditionalFormatting sqref="AM108">
    <cfRule type="expression" dxfId="1957" priority="13231">
      <formula>IF(RIGHT(TEXT(AM108,"0.#"),1)=".",FALSE,TRUE)</formula>
    </cfRule>
    <cfRule type="expression" dxfId="1956" priority="13232">
      <formula>IF(RIGHT(TEXT(AM108,"0.#"),1)=".",TRUE,FALSE)</formula>
    </cfRule>
  </conditionalFormatting>
  <conditionalFormatting sqref="AE110">
    <cfRule type="expression" dxfId="1955" priority="13227">
      <formula>IF(RIGHT(TEXT(AE110,"0.#"),1)=".",FALSE,TRUE)</formula>
    </cfRule>
    <cfRule type="expression" dxfId="1954" priority="13228">
      <formula>IF(RIGHT(TEXT(AE110,"0.#"),1)=".",TRUE,FALSE)</formula>
    </cfRule>
  </conditionalFormatting>
  <conditionalFormatting sqref="AI110">
    <cfRule type="expression" dxfId="1953" priority="13225">
      <formula>IF(RIGHT(TEXT(AI110,"0.#"),1)=".",FALSE,TRUE)</formula>
    </cfRule>
    <cfRule type="expression" dxfId="1952" priority="13226">
      <formula>IF(RIGHT(TEXT(AI110,"0.#"),1)=".",TRUE,FALSE)</formula>
    </cfRule>
  </conditionalFormatting>
  <conditionalFormatting sqref="AM110">
    <cfRule type="expression" dxfId="1951" priority="13223">
      <formula>IF(RIGHT(TEXT(AM110,"0.#"),1)=".",FALSE,TRUE)</formula>
    </cfRule>
    <cfRule type="expression" dxfId="1950" priority="13224">
      <formula>IF(RIGHT(TEXT(AM110,"0.#"),1)=".",TRUE,FALSE)</formula>
    </cfRule>
  </conditionalFormatting>
  <conditionalFormatting sqref="AE111">
    <cfRule type="expression" dxfId="1949" priority="13221">
      <formula>IF(RIGHT(TEXT(AE111,"0.#"),1)=".",FALSE,TRUE)</formula>
    </cfRule>
    <cfRule type="expression" dxfId="1948" priority="13222">
      <formula>IF(RIGHT(TEXT(AE111,"0.#"),1)=".",TRUE,FALSE)</formula>
    </cfRule>
  </conditionalFormatting>
  <conditionalFormatting sqref="AI111">
    <cfRule type="expression" dxfId="1947" priority="13219">
      <formula>IF(RIGHT(TEXT(AI111,"0.#"),1)=".",FALSE,TRUE)</formula>
    </cfRule>
    <cfRule type="expression" dxfId="1946" priority="13220">
      <formula>IF(RIGHT(TEXT(AI111,"0.#"),1)=".",TRUE,FALSE)</formula>
    </cfRule>
  </conditionalFormatting>
  <conditionalFormatting sqref="AM111">
    <cfRule type="expression" dxfId="1945" priority="13217">
      <formula>IF(RIGHT(TEXT(AM111,"0.#"),1)=".",FALSE,TRUE)</formula>
    </cfRule>
    <cfRule type="expression" dxfId="1944" priority="13218">
      <formula>IF(RIGHT(TEXT(AM111,"0.#"),1)=".",TRUE,FALSE)</formula>
    </cfRule>
  </conditionalFormatting>
  <conditionalFormatting sqref="AE113">
    <cfRule type="expression" dxfId="1943" priority="13213">
      <formula>IF(RIGHT(TEXT(AE113,"0.#"),1)=".",FALSE,TRUE)</formula>
    </cfRule>
    <cfRule type="expression" dxfId="1942" priority="13214">
      <formula>IF(RIGHT(TEXT(AE113,"0.#"),1)=".",TRUE,FALSE)</formula>
    </cfRule>
  </conditionalFormatting>
  <conditionalFormatting sqref="AI113">
    <cfRule type="expression" dxfId="1941" priority="13211">
      <formula>IF(RIGHT(TEXT(AI113,"0.#"),1)=".",FALSE,TRUE)</formula>
    </cfRule>
    <cfRule type="expression" dxfId="1940" priority="13212">
      <formula>IF(RIGHT(TEXT(AI113,"0.#"),1)=".",TRUE,FALSE)</formula>
    </cfRule>
  </conditionalFormatting>
  <conditionalFormatting sqref="AM113">
    <cfRule type="expression" dxfId="1939" priority="13209">
      <formula>IF(RIGHT(TEXT(AM113,"0.#"),1)=".",FALSE,TRUE)</formula>
    </cfRule>
    <cfRule type="expression" dxfId="1938" priority="13210">
      <formula>IF(RIGHT(TEXT(AM113,"0.#"),1)=".",TRUE,FALSE)</formula>
    </cfRule>
  </conditionalFormatting>
  <conditionalFormatting sqref="AE114">
    <cfRule type="expression" dxfId="1937" priority="13207">
      <formula>IF(RIGHT(TEXT(AE114,"0.#"),1)=".",FALSE,TRUE)</formula>
    </cfRule>
    <cfRule type="expression" dxfId="1936" priority="13208">
      <formula>IF(RIGHT(TEXT(AE114,"0.#"),1)=".",TRUE,FALSE)</formula>
    </cfRule>
  </conditionalFormatting>
  <conditionalFormatting sqref="AI114">
    <cfRule type="expression" dxfId="1935" priority="13205">
      <formula>IF(RIGHT(TEXT(AI114,"0.#"),1)=".",FALSE,TRUE)</formula>
    </cfRule>
    <cfRule type="expression" dxfId="1934" priority="13206">
      <formula>IF(RIGHT(TEXT(AI114,"0.#"),1)=".",TRUE,FALSE)</formula>
    </cfRule>
  </conditionalFormatting>
  <conditionalFormatting sqref="AM114">
    <cfRule type="expression" dxfId="1933" priority="13203">
      <formula>IF(RIGHT(TEXT(AM114,"0.#"),1)=".",FALSE,TRUE)</formula>
    </cfRule>
    <cfRule type="expression" dxfId="1932" priority="13204">
      <formula>IF(RIGHT(TEXT(AM114,"0.#"),1)=".",TRUE,FALSE)</formula>
    </cfRule>
  </conditionalFormatting>
  <conditionalFormatting sqref="AQ116">
    <cfRule type="expression" dxfId="1931" priority="13199">
      <formula>IF(RIGHT(TEXT(AQ116,"0.#"),1)=".",FALSE,TRUE)</formula>
    </cfRule>
    <cfRule type="expression" dxfId="1930" priority="13200">
      <formula>IF(RIGHT(TEXT(AQ116,"0.#"),1)=".",TRUE,FALSE)</formula>
    </cfRule>
  </conditionalFormatting>
  <conditionalFormatting sqref="AM116">
    <cfRule type="expression" dxfId="1929" priority="13195">
      <formula>IF(RIGHT(TEXT(AM116,"0.#"),1)=".",FALSE,TRUE)</formula>
    </cfRule>
    <cfRule type="expression" dxfId="1928" priority="13196">
      <formula>IF(RIGHT(TEXT(AM116,"0.#"),1)=".",TRUE,FALSE)</formula>
    </cfRule>
  </conditionalFormatting>
  <conditionalFormatting sqref="AM117">
    <cfRule type="expression" dxfId="1927" priority="13193">
      <formula>IF(RIGHT(TEXT(AM117,"0.#"),1)=".",FALSE,TRUE)</formula>
    </cfRule>
    <cfRule type="expression" dxfId="1926" priority="13194">
      <formula>IF(RIGHT(TEXT(AM117,"0.#"),1)=".",TRUE,FALSE)</formula>
    </cfRule>
  </conditionalFormatting>
  <conditionalFormatting sqref="AQ117">
    <cfRule type="expression" dxfId="1925" priority="13187">
      <formula>IF(RIGHT(TEXT(AQ117,"0.#"),1)=".",FALSE,TRUE)</formula>
    </cfRule>
    <cfRule type="expression" dxfId="1924" priority="13188">
      <formula>IF(RIGHT(TEXT(AQ117,"0.#"),1)=".",TRUE,FALSE)</formula>
    </cfRule>
  </conditionalFormatting>
  <conditionalFormatting sqref="AE119 AQ119">
    <cfRule type="expression" dxfId="1923" priority="13185">
      <formula>IF(RIGHT(TEXT(AE119,"0.#"),1)=".",FALSE,TRUE)</formula>
    </cfRule>
    <cfRule type="expression" dxfId="1922" priority="13186">
      <formula>IF(RIGHT(TEXT(AE119,"0.#"),1)=".",TRUE,FALSE)</formula>
    </cfRule>
  </conditionalFormatting>
  <conditionalFormatting sqref="AI119">
    <cfRule type="expression" dxfId="1921" priority="13183">
      <formula>IF(RIGHT(TEXT(AI119,"0.#"),1)=".",FALSE,TRUE)</formula>
    </cfRule>
    <cfRule type="expression" dxfId="1920" priority="13184">
      <formula>IF(RIGHT(TEXT(AI119,"0.#"),1)=".",TRUE,FALSE)</formula>
    </cfRule>
  </conditionalFormatting>
  <conditionalFormatting sqref="AM119">
    <cfRule type="expression" dxfId="1919" priority="13181">
      <formula>IF(RIGHT(TEXT(AM119,"0.#"),1)=".",FALSE,TRUE)</formula>
    </cfRule>
    <cfRule type="expression" dxfId="1918" priority="13182">
      <formula>IF(RIGHT(TEXT(AM119,"0.#"),1)=".",TRUE,FALSE)</formula>
    </cfRule>
  </conditionalFormatting>
  <conditionalFormatting sqref="AQ120">
    <cfRule type="expression" dxfId="1917" priority="13173">
      <formula>IF(RIGHT(TEXT(AQ120,"0.#"),1)=".",FALSE,TRUE)</formula>
    </cfRule>
    <cfRule type="expression" dxfId="1916" priority="13174">
      <formula>IF(RIGHT(TEXT(AQ120,"0.#"),1)=".",TRUE,FALSE)</formula>
    </cfRule>
  </conditionalFormatting>
  <conditionalFormatting sqref="AE122 AQ122">
    <cfRule type="expression" dxfId="1915" priority="13171">
      <formula>IF(RIGHT(TEXT(AE122,"0.#"),1)=".",FALSE,TRUE)</formula>
    </cfRule>
    <cfRule type="expression" dxfId="1914" priority="13172">
      <formula>IF(RIGHT(TEXT(AE122,"0.#"),1)=".",TRUE,FALSE)</formula>
    </cfRule>
  </conditionalFormatting>
  <conditionalFormatting sqref="AI122">
    <cfRule type="expression" dxfId="1913" priority="13169">
      <formula>IF(RIGHT(TEXT(AI122,"0.#"),1)=".",FALSE,TRUE)</formula>
    </cfRule>
    <cfRule type="expression" dxfId="1912" priority="13170">
      <formula>IF(RIGHT(TEXT(AI122,"0.#"),1)=".",TRUE,FALSE)</formula>
    </cfRule>
  </conditionalFormatting>
  <conditionalFormatting sqref="AM122">
    <cfRule type="expression" dxfId="1911" priority="13167">
      <formula>IF(RIGHT(TEXT(AM122,"0.#"),1)=".",FALSE,TRUE)</formula>
    </cfRule>
    <cfRule type="expression" dxfId="1910" priority="13168">
      <formula>IF(RIGHT(TEXT(AM122,"0.#"),1)=".",TRUE,FALSE)</formula>
    </cfRule>
  </conditionalFormatting>
  <conditionalFormatting sqref="AQ123">
    <cfRule type="expression" dxfId="1909" priority="13159">
      <formula>IF(RIGHT(TEXT(AQ123,"0.#"),1)=".",FALSE,TRUE)</formula>
    </cfRule>
    <cfRule type="expression" dxfId="1908" priority="13160">
      <formula>IF(RIGHT(TEXT(AQ123,"0.#"),1)=".",TRUE,FALSE)</formula>
    </cfRule>
  </conditionalFormatting>
  <conditionalFormatting sqref="AE125 AQ125">
    <cfRule type="expression" dxfId="1907" priority="13157">
      <formula>IF(RIGHT(TEXT(AE125,"0.#"),1)=".",FALSE,TRUE)</formula>
    </cfRule>
    <cfRule type="expression" dxfId="1906" priority="13158">
      <formula>IF(RIGHT(TEXT(AE125,"0.#"),1)=".",TRUE,FALSE)</formula>
    </cfRule>
  </conditionalFormatting>
  <conditionalFormatting sqref="AI125">
    <cfRule type="expression" dxfId="1905" priority="13155">
      <formula>IF(RIGHT(TEXT(AI125,"0.#"),1)=".",FALSE,TRUE)</formula>
    </cfRule>
    <cfRule type="expression" dxfId="1904" priority="13156">
      <formula>IF(RIGHT(TEXT(AI125,"0.#"),1)=".",TRUE,FALSE)</formula>
    </cfRule>
  </conditionalFormatting>
  <conditionalFormatting sqref="AM125">
    <cfRule type="expression" dxfId="1903" priority="13153">
      <formula>IF(RIGHT(TEXT(AM125,"0.#"),1)=".",FALSE,TRUE)</formula>
    </cfRule>
    <cfRule type="expression" dxfId="1902" priority="13154">
      <formula>IF(RIGHT(TEXT(AM125,"0.#"),1)=".",TRUE,FALSE)</formula>
    </cfRule>
  </conditionalFormatting>
  <conditionalFormatting sqref="AQ126">
    <cfRule type="expression" dxfId="1901" priority="13145">
      <formula>IF(RIGHT(TEXT(AQ126,"0.#"),1)=".",FALSE,TRUE)</formula>
    </cfRule>
    <cfRule type="expression" dxfId="1900" priority="13146">
      <formula>IF(RIGHT(TEXT(AQ126,"0.#"),1)=".",TRUE,FALSE)</formula>
    </cfRule>
  </conditionalFormatting>
  <conditionalFormatting sqref="AE128 AQ128">
    <cfRule type="expression" dxfId="1899" priority="13143">
      <formula>IF(RIGHT(TEXT(AE128,"0.#"),1)=".",FALSE,TRUE)</formula>
    </cfRule>
    <cfRule type="expression" dxfId="1898" priority="13144">
      <formula>IF(RIGHT(TEXT(AE128,"0.#"),1)=".",TRUE,FALSE)</formula>
    </cfRule>
  </conditionalFormatting>
  <conditionalFormatting sqref="AI128">
    <cfRule type="expression" dxfId="1897" priority="13141">
      <formula>IF(RIGHT(TEXT(AI128,"0.#"),1)=".",FALSE,TRUE)</formula>
    </cfRule>
    <cfRule type="expression" dxfId="1896" priority="13142">
      <formula>IF(RIGHT(TEXT(AI128,"0.#"),1)=".",TRUE,FALSE)</formula>
    </cfRule>
  </conditionalFormatting>
  <conditionalFormatting sqref="AM128">
    <cfRule type="expression" dxfId="1895" priority="13139">
      <formula>IF(RIGHT(TEXT(AM128,"0.#"),1)=".",FALSE,TRUE)</formula>
    </cfRule>
    <cfRule type="expression" dxfId="1894" priority="13140">
      <formula>IF(RIGHT(TEXT(AM128,"0.#"),1)=".",TRUE,FALSE)</formula>
    </cfRule>
  </conditionalFormatting>
  <conditionalFormatting sqref="AQ129">
    <cfRule type="expression" dxfId="1893" priority="13131">
      <formula>IF(RIGHT(TEXT(AQ129,"0.#"),1)=".",FALSE,TRUE)</formula>
    </cfRule>
    <cfRule type="expression" dxfId="1892" priority="13132">
      <formula>IF(RIGHT(TEXT(AQ129,"0.#"),1)=".",TRUE,FALSE)</formula>
    </cfRule>
  </conditionalFormatting>
  <conditionalFormatting sqref="AE75">
    <cfRule type="expression" dxfId="1891" priority="13129">
      <formula>IF(RIGHT(TEXT(AE75,"0.#"),1)=".",FALSE,TRUE)</formula>
    </cfRule>
    <cfRule type="expression" dxfId="1890" priority="13130">
      <formula>IF(RIGHT(TEXT(AE75,"0.#"),1)=".",TRUE,FALSE)</formula>
    </cfRule>
  </conditionalFormatting>
  <conditionalFormatting sqref="AE76">
    <cfRule type="expression" dxfId="1889" priority="13127">
      <formula>IF(RIGHT(TEXT(AE76,"0.#"),1)=".",FALSE,TRUE)</formula>
    </cfRule>
    <cfRule type="expression" dxfId="1888" priority="13128">
      <formula>IF(RIGHT(TEXT(AE76,"0.#"),1)=".",TRUE,FALSE)</formula>
    </cfRule>
  </conditionalFormatting>
  <conditionalFormatting sqref="AE77">
    <cfRule type="expression" dxfId="1887" priority="13125">
      <formula>IF(RIGHT(TEXT(AE77,"0.#"),1)=".",FALSE,TRUE)</formula>
    </cfRule>
    <cfRule type="expression" dxfId="1886" priority="13126">
      <formula>IF(RIGHT(TEXT(AE77,"0.#"),1)=".",TRUE,FALSE)</formula>
    </cfRule>
  </conditionalFormatting>
  <conditionalFormatting sqref="AI77">
    <cfRule type="expression" dxfId="1885" priority="13123">
      <formula>IF(RIGHT(TEXT(AI77,"0.#"),1)=".",FALSE,TRUE)</formula>
    </cfRule>
    <cfRule type="expression" dxfId="1884" priority="13124">
      <formula>IF(RIGHT(TEXT(AI77,"0.#"),1)=".",TRUE,FALSE)</formula>
    </cfRule>
  </conditionalFormatting>
  <conditionalFormatting sqref="AI76">
    <cfRule type="expression" dxfId="1883" priority="13121">
      <formula>IF(RIGHT(TEXT(AI76,"0.#"),1)=".",FALSE,TRUE)</formula>
    </cfRule>
    <cfRule type="expression" dxfId="1882" priority="13122">
      <formula>IF(RIGHT(TEXT(AI76,"0.#"),1)=".",TRUE,FALSE)</formula>
    </cfRule>
  </conditionalFormatting>
  <conditionalFormatting sqref="AI75">
    <cfRule type="expression" dxfId="1881" priority="13119">
      <formula>IF(RIGHT(TEXT(AI75,"0.#"),1)=".",FALSE,TRUE)</formula>
    </cfRule>
    <cfRule type="expression" dxfId="1880" priority="13120">
      <formula>IF(RIGHT(TEXT(AI75,"0.#"),1)=".",TRUE,FALSE)</formula>
    </cfRule>
  </conditionalFormatting>
  <conditionalFormatting sqref="AM75">
    <cfRule type="expression" dxfId="1879" priority="13117">
      <formula>IF(RIGHT(TEXT(AM75,"0.#"),1)=".",FALSE,TRUE)</formula>
    </cfRule>
    <cfRule type="expression" dxfId="1878" priority="13118">
      <formula>IF(RIGHT(TEXT(AM75,"0.#"),1)=".",TRUE,FALSE)</formula>
    </cfRule>
  </conditionalFormatting>
  <conditionalFormatting sqref="AM76">
    <cfRule type="expression" dxfId="1877" priority="13115">
      <formula>IF(RIGHT(TEXT(AM76,"0.#"),1)=".",FALSE,TRUE)</formula>
    </cfRule>
    <cfRule type="expression" dxfId="1876" priority="13116">
      <formula>IF(RIGHT(TEXT(AM76,"0.#"),1)=".",TRUE,FALSE)</formula>
    </cfRule>
  </conditionalFormatting>
  <conditionalFormatting sqref="AM77">
    <cfRule type="expression" dxfId="1875" priority="13113">
      <formula>IF(RIGHT(TEXT(AM77,"0.#"),1)=".",FALSE,TRUE)</formula>
    </cfRule>
    <cfRule type="expression" dxfId="1874" priority="13114">
      <formula>IF(RIGHT(TEXT(AM77,"0.#"),1)=".",TRUE,FALSE)</formula>
    </cfRule>
  </conditionalFormatting>
  <conditionalFormatting sqref="AE134:AE135 AI134:AI135 AM134:AM135 AQ134:AQ135 AU134:AU135">
    <cfRule type="expression" dxfId="1873" priority="13099">
      <formula>IF(RIGHT(TEXT(AE134,"0.#"),1)=".",FALSE,TRUE)</formula>
    </cfRule>
    <cfRule type="expression" dxfId="1872" priority="13100">
      <formula>IF(RIGHT(TEXT(AE134,"0.#"),1)=".",TRUE,FALSE)</formula>
    </cfRule>
  </conditionalFormatting>
  <conditionalFormatting sqref="AE433">
    <cfRule type="expression" dxfId="1871" priority="13069">
      <formula>IF(RIGHT(TEXT(AE433,"0.#"),1)=".",FALSE,TRUE)</formula>
    </cfRule>
    <cfRule type="expression" dxfId="1870" priority="13070">
      <formula>IF(RIGHT(TEXT(AE433,"0.#"),1)=".",TRUE,FALSE)</formula>
    </cfRule>
  </conditionalFormatting>
  <conditionalFormatting sqref="AM435">
    <cfRule type="expression" dxfId="1869" priority="13053">
      <formula>IF(RIGHT(TEXT(AM435,"0.#"),1)=".",FALSE,TRUE)</formula>
    </cfRule>
    <cfRule type="expression" dxfId="1868" priority="13054">
      <formula>IF(RIGHT(TEXT(AM435,"0.#"),1)=".",TRUE,FALSE)</formula>
    </cfRule>
  </conditionalFormatting>
  <conditionalFormatting sqref="AE434">
    <cfRule type="expression" dxfId="1867" priority="13067">
      <formula>IF(RIGHT(TEXT(AE434,"0.#"),1)=".",FALSE,TRUE)</formula>
    </cfRule>
    <cfRule type="expression" dxfId="1866" priority="13068">
      <formula>IF(RIGHT(TEXT(AE434,"0.#"),1)=".",TRUE,FALSE)</formula>
    </cfRule>
  </conditionalFormatting>
  <conditionalFormatting sqref="AE435">
    <cfRule type="expression" dxfId="1865" priority="13065">
      <formula>IF(RIGHT(TEXT(AE435,"0.#"),1)=".",FALSE,TRUE)</formula>
    </cfRule>
    <cfRule type="expression" dxfId="1864" priority="13066">
      <formula>IF(RIGHT(TEXT(AE435,"0.#"),1)=".",TRUE,FALSE)</formula>
    </cfRule>
  </conditionalFormatting>
  <conditionalFormatting sqref="AM433">
    <cfRule type="expression" dxfId="1863" priority="13057">
      <formula>IF(RIGHT(TEXT(AM433,"0.#"),1)=".",FALSE,TRUE)</formula>
    </cfRule>
    <cfRule type="expression" dxfId="1862" priority="13058">
      <formula>IF(RIGHT(TEXT(AM433,"0.#"),1)=".",TRUE,FALSE)</formula>
    </cfRule>
  </conditionalFormatting>
  <conditionalFormatting sqref="AM434">
    <cfRule type="expression" dxfId="1861" priority="13055">
      <formula>IF(RIGHT(TEXT(AM434,"0.#"),1)=".",FALSE,TRUE)</formula>
    </cfRule>
    <cfRule type="expression" dxfId="1860" priority="13056">
      <formula>IF(RIGHT(TEXT(AM434,"0.#"),1)=".",TRUE,FALSE)</formula>
    </cfRule>
  </conditionalFormatting>
  <conditionalFormatting sqref="AU433">
    <cfRule type="expression" dxfId="1859" priority="13045">
      <formula>IF(RIGHT(TEXT(AU433,"0.#"),1)=".",FALSE,TRUE)</formula>
    </cfRule>
    <cfRule type="expression" dxfId="1858" priority="13046">
      <formula>IF(RIGHT(TEXT(AU433,"0.#"),1)=".",TRUE,FALSE)</formula>
    </cfRule>
  </conditionalFormatting>
  <conditionalFormatting sqref="AU434">
    <cfRule type="expression" dxfId="1857" priority="13043">
      <formula>IF(RIGHT(TEXT(AU434,"0.#"),1)=".",FALSE,TRUE)</formula>
    </cfRule>
    <cfRule type="expression" dxfId="1856" priority="13044">
      <formula>IF(RIGHT(TEXT(AU434,"0.#"),1)=".",TRUE,FALSE)</formula>
    </cfRule>
  </conditionalFormatting>
  <conditionalFormatting sqref="AU435">
    <cfRule type="expression" dxfId="1855" priority="13041">
      <formula>IF(RIGHT(TEXT(AU435,"0.#"),1)=".",FALSE,TRUE)</formula>
    </cfRule>
    <cfRule type="expression" dxfId="1854" priority="13042">
      <formula>IF(RIGHT(TEXT(AU435,"0.#"),1)=".",TRUE,FALSE)</formula>
    </cfRule>
  </conditionalFormatting>
  <conditionalFormatting sqref="AI435">
    <cfRule type="expression" dxfId="1853" priority="12975">
      <formula>IF(RIGHT(TEXT(AI435,"0.#"),1)=".",FALSE,TRUE)</formula>
    </cfRule>
    <cfRule type="expression" dxfId="1852" priority="12976">
      <formula>IF(RIGHT(TEXT(AI435,"0.#"),1)=".",TRUE,FALSE)</formula>
    </cfRule>
  </conditionalFormatting>
  <conditionalFormatting sqref="AI433">
    <cfRule type="expression" dxfId="1851" priority="12979">
      <formula>IF(RIGHT(TEXT(AI433,"0.#"),1)=".",FALSE,TRUE)</formula>
    </cfRule>
    <cfRule type="expression" dxfId="1850" priority="12980">
      <formula>IF(RIGHT(TEXT(AI433,"0.#"),1)=".",TRUE,FALSE)</formula>
    </cfRule>
  </conditionalFormatting>
  <conditionalFormatting sqref="AI434">
    <cfRule type="expression" dxfId="1849" priority="12977">
      <formula>IF(RIGHT(TEXT(AI434,"0.#"),1)=".",FALSE,TRUE)</formula>
    </cfRule>
    <cfRule type="expression" dxfId="1848" priority="12978">
      <formula>IF(RIGHT(TEXT(AI434,"0.#"),1)=".",TRUE,FALSE)</formula>
    </cfRule>
  </conditionalFormatting>
  <conditionalFormatting sqref="AQ434">
    <cfRule type="expression" dxfId="1847" priority="12961">
      <formula>IF(RIGHT(TEXT(AQ434,"0.#"),1)=".",FALSE,TRUE)</formula>
    </cfRule>
    <cfRule type="expression" dxfId="1846" priority="12962">
      <formula>IF(RIGHT(TEXT(AQ434,"0.#"),1)=".",TRUE,FALSE)</formula>
    </cfRule>
  </conditionalFormatting>
  <conditionalFormatting sqref="AQ435">
    <cfRule type="expression" dxfId="1845" priority="12947">
      <formula>IF(RIGHT(TEXT(AQ435,"0.#"),1)=".",FALSE,TRUE)</formula>
    </cfRule>
    <cfRule type="expression" dxfId="1844" priority="12948">
      <formula>IF(RIGHT(TEXT(AQ435,"0.#"),1)=".",TRUE,FALSE)</formula>
    </cfRule>
  </conditionalFormatting>
  <conditionalFormatting sqref="AQ433">
    <cfRule type="expression" dxfId="1843" priority="12945">
      <formula>IF(RIGHT(TEXT(AQ433,"0.#"),1)=".",FALSE,TRUE)</formula>
    </cfRule>
    <cfRule type="expression" dxfId="1842" priority="12946">
      <formula>IF(RIGHT(TEXT(AQ433,"0.#"),1)=".",TRUE,FALSE)</formula>
    </cfRule>
  </conditionalFormatting>
  <conditionalFormatting sqref="AL847:AO866">
    <cfRule type="expression" dxfId="1841" priority="6669">
      <formula>IF(AND(AL847&gt;=0, RIGHT(TEXT(AL847,"0.#"),1)&lt;&gt;"."),TRUE,FALSE)</formula>
    </cfRule>
    <cfRule type="expression" dxfId="1840" priority="6670">
      <formula>IF(AND(AL847&gt;=0, RIGHT(TEXT(AL847,"0.#"),1)="."),TRUE,FALSE)</formula>
    </cfRule>
    <cfRule type="expression" dxfId="1839" priority="6671">
      <formula>IF(AND(AL847&lt;0, RIGHT(TEXT(AL847,"0.#"),1)&lt;&gt;"."),TRUE,FALSE)</formula>
    </cfRule>
    <cfRule type="expression" dxfId="1838" priority="6672">
      <formula>IF(AND(AL847&lt;0, RIGHT(TEXT(AL847,"0.#"),1)="."),TRUE,FALSE)</formula>
    </cfRule>
  </conditionalFormatting>
  <conditionalFormatting sqref="AQ53:AQ55">
    <cfRule type="expression" dxfId="1837" priority="4691">
      <formula>IF(RIGHT(TEXT(AQ53,"0.#"),1)=".",FALSE,TRUE)</formula>
    </cfRule>
    <cfRule type="expression" dxfId="1836" priority="4692">
      <formula>IF(RIGHT(TEXT(AQ53,"0.#"),1)=".",TRUE,FALSE)</formula>
    </cfRule>
  </conditionalFormatting>
  <conditionalFormatting sqref="AU53:AU55">
    <cfRule type="expression" dxfId="1835" priority="4689">
      <formula>IF(RIGHT(TEXT(AU53,"0.#"),1)=".",FALSE,TRUE)</formula>
    </cfRule>
    <cfRule type="expression" dxfId="1834" priority="4690">
      <formula>IF(RIGHT(TEXT(AU53,"0.#"),1)=".",TRUE,FALSE)</formula>
    </cfRule>
  </conditionalFormatting>
  <conditionalFormatting sqref="AQ60:AQ62">
    <cfRule type="expression" dxfId="1833" priority="4687">
      <formula>IF(RIGHT(TEXT(AQ60,"0.#"),1)=".",FALSE,TRUE)</formula>
    </cfRule>
    <cfRule type="expression" dxfId="1832" priority="4688">
      <formula>IF(RIGHT(TEXT(AQ60,"0.#"),1)=".",TRUE,FALSE)</formula>
    </cfRule>
  </conditionalFormatting>
  <conditionalFormatting sqref="AU60:AU62">
    <cfRule type="expression" dxfId="1831" priority="4685">
      <formula>IF(RIGHT(TEXT(AU60,"0.#"),1)=".",FALSE,TRUE)</formula>
    </cfRule>
    <cfRule type="expression" dxfId="1830" priority="4686">
      <formula>IF(RIGHT(TEXT(AU60,"0.#"),1)=".",TRUE,FALSE)</formula>
    </cfRule>
  </conditionalFormatting>
  <conditionalFormatting sqref="AQ75:AQ77">
    <cfRule type="expression" dxfId="1829" priority="4683">
      <formula>IF(RIGHT(TEXT(AQ75,"0.#"),1)=".",FALSE,TRUE)</formula>
    </cfRule>
    <cfRule type="expression" dxfId="1828" priority="4684">
      <formula>IF(RIGHT(TEXT(AQ75,"0.#"),1)=".",TRUE,FALSE)</formula>
    </cfRule>
  </conditionalFormatting>
  <conditionalFormatting sqref="AU75:AU77">
    <cfRule type="expression" dxfId="1827" priority="4681">
      <formula>IF(RIGHT(TEXT(AU75,"0.#"),1)=".",FALSE,TRUE)</formula>
    </cfRule>
    <cfRule type="expression" dxfId="1826" priority="4682">
      <formula>IF(RIGHT(TEXT(AU75,"0.#"),1)=".",TRUE,FALSE)</formula>
    </cfRule>
  </conditionalFormatting>
  <conditionalFormatting sqref="AQ87:AQ89">
    <cfRule type="expression" dxfId="1825" priority="4679">
      <formula>IF(RIGHT(TEXT(AQ87,"0.#"),1)=".",FALSE,TRUE)</formula>
    </cfRule>
    <cfRule type="expression" dxfId="1824" priority="4680">
      <formula>IF(RIGHT(TEXT(AQ87,"0.#"),1)=".",TRUE,FALSE)</formula>
    </cfRule>
  </conditionalFormatting>
  <conditionalFormatting sqref="AU87:AU89">
    <cfRule type="expression" dxfId="1823" priority="4677">
      <formula>IF(RIGHT(TEXT(AU87,"0.#"),1)=".",FALSE,TRUE)</formula>
    </cfRule>
    <cfRule type="expression" dxfId="1822" priority="4678">
      <formula>IF(RIGHT(TEXT(AU87,"0.#"),1)=".",TRUE,FALSE)</formula>
    </cfRule>
  </conditionalFormatting>
  <conditionalFormatting sqref="AQ92:AQ94">
    <cfRule type="expression" dxfId="1821" priority="4675">
      <formula>IF(RIGHT(TEXT(AQ92,"0.#"),1)=".",FALSE,TRUE)</formula>
    </cfRule>
    <cfRule type="expression" dxfId="1820" priority="4676">
      <formula>IF(RIGHT(TEXT(AQ92,"0.#"),1)=".",TRUE,FALSE)</formula>
    </cfRule>
  </conditionalFormatting>
  <conditionalFormatting sqref="AU92:AU94">
    <cfRule type="expression" dxfId="1819" priority="4673">
      <formula>IF(RIGHT(TEXT(AU92,"0.#"),1)=".",FALSE,TRUE)</formula>
    </cfRule>
    <cfRule type="expression" dxfId="1818" priority="4674">
      <formula>IF(RIGHT(TEXT(AU92,"0.#"),1)=".",TRUE,FALSE)</formula>
    </cfRule>
  </conditionalFormatting>
  <conditionalFormatting sqref="AQ97:AQ99">
    <cfRule type="expression" dxfId="1817" priority="4671">
      <formula>IF(RIGHT(TEXT(AQ97,"0.#"),1)=".",FALSE,TRUE)</formula>
    </cfRule>
    <cfRule type="expression" dxfId="1816" priority="4672">
      <formula>IF(RIGHT(TEXT(AQ97,"0.#"),1)=".",TRUE,FALSE)</formula>
    </cfRule>
  </conditionalFormatting>
  <conditionalFormatting sqref="AU97:AU99">
    <cfRule type="expression" dxfId="1815" priority="4669">
      <formula>IF(RIGHT(TEXT(AU97,"0.#"),1)=".",FALSE,TRUE)</formula>
    </cfRule>
    <cfRule type="expression" dxfId="1814" priority="4670">
      <formula>IF(RIGHT(TEXT(AU97,"0.#"),1)=".",TRUE,FALSE)</formula>
    </cfRule>
  </conditionalFormatting>
  <conditionalFormatting sqref="AE458">
    <cfRule type="expression" dxfId="1813" priority="4363">
      <formula>IF(RIGHT(TEXT(AE458,"0.#"),1)=".",FALSE,TRUE)</formula>
    </cfRule>
    <cfRule type="expression" dxfId="1812" priority="4364">
      <formula>IF(RIGHT(TEXT(AE458,"0.#"),1)=".",TRUE,FALSE)</formula>
    </cfRule>
  </conditionalFormatting>
  <conditionalFormatting sqref="AM460">
    <cfRule type="expression" dxfId="1811" priority="4353">
      <formula>IF(RIGHT(TEXT(AM460,"0.#"),1)=".",FALSE,TRUE)</formula>
    </cfRule>
    <cfRule type="expression" dxfId="1810" priority="4354">
      <formula>IF(RIGHT(TEXT(AM460,"0.#"),1)=".",TRUE,FALSE)</formula>
    </cfRule>
  </conditionalFormatting>
  <conditionalFormatting sqref="AE459">
    <cfRule type="expression" dxfId="1809" priority="4361">
      <formula>IF(RIGHT(TEXT(AE459,"0.#"),1)=".",FALSE,TRUE)</formula>
    </cfRule>
    <cfRule type="expression" dxfId="1808" priority="4362">
      <formula>IF(RIGHT(TEXT(AE459,"0.#"),1)=".",TRUE,FALSE)</formula>
    </cfRule>
  </conditionalFormatting>
  <conditionalFormatting sqref="AE460">
    <cfRule type="expression" dxfId="1807" priority="4359">
      <formula>IF(RIGHT(TEXT(AE460,"0.#"),1)=".",FALSE,TRUE)</formula>
    </cfRule>
    <cfRule type="expression" dxfId="1806" priority="4360">
      <formula>IF(RIGHT(TEXT(AE460,"0.#"),1)=".",TRUE,FALSE)</formula>
    </cfRule>
  </conditionalFormatting>
  <conditionalFormatting sqref="AM458">
    <cfRule type="expression" dxfId="1805" priority="4357">
      <formula>IF(RIGHT(TEXT(AM458,"0.#"),1)=".",FALSE,TRUE)</formula>
    </cfRule>
    <cfRule type="expression" dxfId="1804" priority="4358">
      <formula>IF(RIGHT(TEXT(AM458,"0.#"),1)=".",TRUE,FALSE)</formula>
    </cfRule>
  </conditionalFormatting>
  <conditionalFormatting sqref="AM459">
    <cfRule type="expression" dxfId="1803" priority="4355">
      <formula>IF(RIGHT(TEXT(AM459,"0.#"),1)=".",FALSE,TRUE)</formula>
    </cfRule>
    <cfRule type="expression" dxfId="1802" priority="4356">
      <formula>IF(RIGHT(TEXT(AM459,"0.#"),1)=".",TRUE,FALSE)</formula>
    </cfRule>
  </conditionalFormatting>
  <conditionalFormatting sqref="AU458">
    <cfRule type="expression" dxfId="1801" priority="4351">
      <formula>IF(RIGHT(TEXT(AU458,"0.#"),1)=".",FALSE,TRUE)</formula>
    </cfRule>
    <cfRule type="expression" dxfId="1800" priority="4352">
      <formula>IF(RIGHT(TEXT(AU458,"0.#"),1)=".",TRUE,FALSE)</formula>
    </cfRule>
  </conditionalFormatting>
  <conditionalFormatting sqref="AU459">
    <cfRule type="expression" dxfId="1799" priority="4349">
      <formula>IF(RIGHT(TEXT(AU459,"0.#"),1)=".",FALSE,TRUE)</formula>
    </cfRule>
    <cfRule type="expression" dxfId="1798" priority="4350">
      <formula>IF(RIGHT(TEXT(AU459,"0.#"),1)=".",TRUE,FALSE)</formula>
    </cfRule>
  </conditionalFormatting>
  <conditionalFormatting sqref="AU460">
    <cfRule type="expression" dxfId="1797" priority="4347">
      <formula>IF(RIGHT(TEXT(AU460,"0.#"),1)=".",FALSE,TRUE)</formula>
    </cfRule>
    <cfRule type="expression" dxfId="1796" priority="4348">
      <formula>IF(RIGHT(TEXT(AU460,"0.#"),1)=".",TRUE,FALSE)</formula>
    </cfRule>
  </conditionalFormatting>
  <conditionalFormatting sqref="AI460">
    <cfRule type="expression" dxfId="1795" priority="4341">
      <formula>IF(RIGHT(TEXT(AI460,"0.#"),1)=".",FALSE,TRUE)</formula>
    </cfRule>
    <cfRule type="expression" dxfId="1794" priority="4342">
      <formula>IF(RIGHT(TEXT(AI460,"0.#"),1)=".",TRUE,FALSE)</formula>
    </cfRule>
  </conditionalFormatting>
  <conditionalFormatting sqref="AI458">
    <cfRule type="expression" dxfId="1793" priority="4345">
      <formula>IF(RIGHT(TEXT(AI458,"0.#"),1)=".",FALSE,TRUE)</formula>
    </cfRule>
    <cfRule type="expression" dxfId="1792" priority="4346">
      <formula>IF(RIGHT(TEXT(AI458,"0.#"),1)=".",TRUE,FALSE)</formula>
    </cfRule>
  </conditionalFormatting>
  <conditionalFormatting sqref="AI459">
    <cfRule type="expression" dxfId="1791" priority="4343">
      <formula>IF(RIGHT(TEXT(AI459,"0.#"),1)=".",FALSE,TRUE)</formula>
    </cfRule>
    <cfRule type="expression" dxfId="1790" priority="4344">
      <formula>IF(RIGHT(TEXT(AI459,"0.#"),1)=".",TRUE,FALSE)</formula>
    </cfRule>
  </conditionalFormatting>
  <conditionalFormatting sqref="AQ459">
    <cfRule type="expression" dxfId="1789" priority="4339">
      <formula>IF(RIGHT(TEXT(AQ459,"0.#"),1)=".",FALSE,TRUE)</formula>
    </cfRule>
    <cfRule type="expression" dxfId="1788" priority="4340">
      <formula>IF(RIGHT(TEXT(AQ459,"0.#"),1)=".",TRUE,FALSE)</formula>
    </cfRule>
  </conditionalFormatting>
  <conditionalFormatting sqref="AQ460">
    <cfRule type="expression" dxfId="1787" priority="4337">
      <formula>IF(RIGHT(TEXT(AQ460,"0.#"),1)=".",FALSE,TRUE)</formula>
    </cfRule>
    <cfRule type="expression" dxfId="1786" priority="4338">
      <formula>IF(RIGHT(TEXT(AQ460,"0.#"),1)=".",TRUE,FALSE)</formula>
    </cfRule>
  </conditionalFormatting>
  <conditionalFormatting sqref="AQ458">
    <cfRule type="expression" dxfId="1785" priority="4335">
      <formula>IF(RIGHT(TEXT(AQ458,"0.#"),1)=".",FALSE,TRUE)</formula>
    </cfRule>
    <cfRule type="expression" dxfId="1784" priority="4336">
      <formula>IF(RIGHT(TEXT(AQ458,"0.#"),1)=".",TRUE,FALSE)</formula>
    </cfRule>
  </conditionalFormatting>
  <conditionalFormatting sqref="AE120 AM120">
    <cfRule type="expression" dxfId="1783" priority="3013">
      <formula>IF(RIGHT(TEXT(AE120,"0.#"),1)=".",FALSE,TRUE)</formula>
    </cfRule>
    <cfRule type="expression" dxfId="1782" priority="3014">
      <formula>IF(RIGHT(TEXT(AE120,"0.#"),1)=".",TRUE,FALSE)</formula>
    </cfRule>
  </conditionalFormatting>
  <conditionalFormatting sqref="AI126">
    <cfRule type="expression" dxfId="1781" priority="3003">
      <formula>IF(RIGHT(TEXT(AI126,"0.#"),1)=".",FALSE,TRUE)</formula>
    </cfRule>
    <cfRule type="expression" dxfId="1780" priority="3004">
      <formula>IF(RIGHT(TEXT(AI126,"0.#"),1)=".",TRUE,FALSE)</formula>
    </cfRule>
  </conditionalFormatting>
  <conditionalFormatting sqref="AI120">
    <cfRule type="expression" dxfId="1779" priority="3011">
      <formula>IF(RIGHT(TEXT(AI120,"0.#"),1)=".",FALSE,TRUE)</formula>
    </cfRule>
    <cfRule type="expression" dxfId="1778" priority="3012">
      <formula>IF(RIGHT(TEXT(AI120,"0.#"),1)=".",TRUE,FALSE)</formula>
    </cfRule>
  </conditionalFormatting>
  <conditionalFormatting sqref="AE123 AM123">
    <cfRule type="expression" dxfId="1777" priority="3009">
      <formula>IF(RIGHT(TEXT(AE123,"0.#"),1)=".",FALSE,TRUE)</formula>
    </cfRule>
    <cfRule type="expression" dxfId="1776" priority="3010">
      <formula>IF(RIGHT(TEXT(AE123,"0.#"),1)=".",TRUE,FALSE)</formula>
    </cfRule>
  </conditionalFormatting>
  <conditionalFormatting sqref="AI123">
    <cfRule type="expression" dxfId="1775" priority="3007">
      <formula>IF(RIGHT(TEXT(AI123,"0.#"),1)=".",FALSE,TRUE)</formula>
    </cfRule>
    <cfRule type="expression" dxfId="1774" priority="3008">
      <formula>IF(RIGHT(TEXT(AI123,"0.#"),1)=".",TRUE,FALSE)</formula>
    </cfRule>
  </conditionalFormatting>
  <conditionalFormatting sqref="AE126 AM126">
    <cfRule type="expression" dxfId="1773" priority="3005">
      <formula>IF(RIGHT(TEXT(AE126,"0.#"),1)=".",FALSE,TRUE)</formula>
    </cfRule>
    <cfRule type="expression" dxfId="1772" priority="3006">
      <formula>IF(RIGHT(TEXT(AE126,"0.#"),1)=".",TRUE,FALSE)</formula>
    </cfRule>
  </conditionalFormatting>
  <conditionalFormatting sqref="AE129 AM129">
    <cfRule type="expression" dxfId="1771" priority="3001">
      <formula>IF(RIGHT(TEXT(AE129,"0.#"),1)=".",FALSE,TRUE)</formula>
    </cfRule>
    <cfRule type="expression" dxfId="1770" priority="3002">
      <formula>IF(RIGHT(TEXT(AE129,"0.#"),1)=".",TRUE,FALSE)</formula>
    </cfRule>
  </conditionalFormatting>
  <conditionalFormatting sqref="AI129">
    <cfRule type="expression" dxfId="1769" priority="2999">
      <formula>IF(RIGHT(TEXT(AI129,"0.#"),1)=".",FALSE,TRUE)</formula>
    </cfRule>
    <cfRule type="expression" dxfId="1768" priority="3000">
      <formula>IF(RIGHT(TEXT(AI129,"0.#"),1)=".",TRUE,FALSE)</formula>
    </cfRule>
  </conditionalFormatting>
  <conditionalFormatting sqref="Y839:Y866">
    <cfRule type="expression" dxfId="1767" priority="2997">
      <formula>IF(RIGHT(TEXT(Y839,"0.#"),1)=".",FALSE,TRUE)</formula>
    </cfRule>
    <cfRule type="expression" dxfId="1766" priority="2998">
      <formula>IF(RIGHT(TEXT(Y839,"0.#"),1)=".",TRUE,FALSE)</formula>
    </cfRule>
  </conditionalFormatting>
  <conditionalFormatting sqref="AU518">
    <cfRule type="expression" dxfId="1765" priority="1507">
      <formula>IF(RIGHT(TEXT(AU518,"0.#"),1)=".",FALSE,TRUE)</formula>
    </cfRule>
    <cfRule type="expression" dxfId="1764" priority="1508">
      <formula>IF(RIGHT(TEXT(AU518,"0.#"),1)=".",TRUE,FALSE)</formula>
    </cfRule>
  </conditionalFormatting>
  <conditionalFormatting sqref="AQ551">
    <cfRule type="expression" dxfId="1763" priority="1283">
      <formula>IF(RIGHT(TEXT(AQ551,"0.#"),1)=".",FALSE,TRUE)</formula>
    </cfRule>
    <cfRule type="expression" dxfId="1762" priority="1284">
      <formula>IF(RIGHT(TEXT(AQ551,"0.#"),1)=".",TRUE,FALSE)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E557">
    <cfRule type="expression" dxfId="1759" priority="1279">
      <formula>IF(RIGHT(TEXT(AE557,"0.#"),1)=".",FALSE,TRUE)</formula>
    </cfRule>
    <cfRule type="expression" dxfId="1758" priority="1280">
      <formula>IF(RIGHT(TEXT(AE557,"0.#"),1)=".",TRUE,FALSE)</formula>
    </cfRule>
  </conditionalFormatting>
  <conditionalFormatting sqref="AE558">
    <cfRule type="expression" dxfId="1757" priority="1277">
      <formula>IF(RIGHT(TEXT(AE558,"0.#"),1)=".",FALSE,TRUE)</formula>
    </cfRule>
    <cfRule type="expression" dxfId="1756" priority="1278">
      <formula>IF(RIGHT(TEXT(AE558,"0.#"),1)=".",TRUE,FALSE)</formula>
    </cfRule>
  </conditionalFormatting>
  <conditionalFormatting sqref="AU556">
    <cfRule type="expression" dxfId="1755" priority="1269">
      <formula>IF(RIGHT(TEXT(AU556,"0.#"),1)=".",FALSE,TRUE)</formula>
    </cfRule>
    <cfRule type="expression" dxfId="1754" priority="1270">
      <formula>IF(RIGHT(TEXT(AU556,"0.#"),1)=".",TRUE,FALSE)</formula>
    </cfRule>
  </conditionalFormatting>
  <conditionalFormatting sqref="AU557">
    <cfRule type="expression" dxfId="1753" priority="1267">
      <formula>IF(RIGHT(TEXT(AU557,"0.#"),1)=".",FALSE,TRUE)</formula>
    </cfRule>
    <cfRule type="expression" dxfId="1752" priority="1268">
      <formula>IF(RIGHT(TEXT(AU557,"0.#"),1)=".",TRUE,FALSE)</formula>
    </cfRule>
  </conditionalFormatting>
  <conditionalFormatting sqref="AU558">
    <cfRule type="expression" dxfId="1751" priority="1265">
      <formula>IF(RIGHT(TEXT(AU558,"0.#"),1)=".",FALSE,TRUE)</formula>
    </cfRule>
    <cfRule type="expression" dxfId="1750" priority="1266">
      <formula>IF(RIGHT(TEXT(AU558,"0.#"),1)=".",TRUE,FALSE)</formula>
    </cfRule>
  </conditionalFormatting>
  <conditionalFormatting sqref="AQ557">
    <cfRule type="expression" dxfId="1749" priority="1257">
      <formula>IF(RIGHT(TEXT(AQ557,"0.#"),1)=".",FALSE,TRUE)</formula>
    </cfRule>
    <cfRule type="expression" dxfId="1748" priority="1258">
      <formula>IF(RIGHT(TEXT(AQ557,"0.#"),1)=".",TRUE,FALSE)</formula>
    </cfRule>
  </conditionalFormatting>
  <conditionalFormatting sqref="AQ558">
    <cfRule type="expression" dxfId="1747" priority="1255">
      <formula>IF(RIGHT(TEXT(AQ558,"0.#"),1)=".",FALSE,TRUE)</formula>
    </cfRule>
    <cfRule type="expression" dxfId="1746" priority="1256">
      <formula>IF(RIGHT(TEXT(AQ558,"0.#"),1)=".",TRUE,FALSE)</formula>
    </cfRule>
  </conditionalFormatting>
  <conditionalFormatting sqref="AQ556">
    <cfRule type="expression" dxfId="1745" priority="1253">
      <formula>IF(RIGHT(TEXT(AQ556,"0.#"),1)=".",FALSE,TRUE)</formula>
    </cfRule>
    <cfRule type="expression" dxfId="1744" priority="1254">
      <formula>IF(RIGHT(TEXT(AQ556,"0.#"),1)=".",TRUE,FALSE)</formula>
    </cfRule>
  </conditionalFormatting>
  <conditionalFormatting sqref="AE561">
    <cfRule type="expression" dxfId="1743" priority="1251">
      <formula>IF(RIGHT(TEXT(AE561,"0.#"),1)=".",FALSE,TRUE)</formula>
    </cfRule>
    <cfRule type="expression" dxfId="1742" priority="1252">
      <formula>IF(RIGHT(TEXT(AE561,"0.#"),1)=".",TRUE,FALSE)</formula>
    </cfRule>
  </conditionalFormatting>
  <conditionalFormatting sqref="AE562">
    <cfRule type="expression" dxfId="1741" priority="1249">
      <formula>IF(RIGHT(TEXT(AE562,"0.#"),1)=".",FALSE,TRUE)</formula>
    </cfRule>
    <cfRule type="expression" dxfId="1740" priority="1250">
      <formula>IF(RIGHT(TEXT(AE562,"0.#"),1)=".",TRUE,FALSE)</formula>
    </cfRule>
  </conditionalFormatting>
  <conditionalFormatting sqref="AE563">
    <cfRule type="expression" dxfId="1739" priority="1247">
      <formula>IF(RIGHT(TEXT(AE563,"0.#"),1)=".",FALSE,TRUE)</formula>
    </cfRule>
    <cfRule type="expression" dxfId="1738" priority="1248">
      <formula>IF(RIGHT(TEXT(AE563,"0.#"),1)=".",TRUE,FALSE)</formula>
    </cfRule>
  </conditionalFormatting>
  <conditionalFormatting sqref="AL1102:AO1131">
    <cfRule type="expression" dxfId="1737" priority="2903">
      <formula>IF(AND(AL1102&gt;=0, RIGHT(TEXT(AL1102,"0.#"),1)&lt;&gt;"."),TRUE,FALSE)</formula>
    </cfRule>
    <cfRule type="expression" dxfId="1736" priority="2904">
      <formula>IF(AND(AL1102&gt;=0, RIGHT(TEXT(AL1102,"0.#"),1)="."),TRUE,FALSE)</formula>
    </cfRule>
    <cfRule type="expression" dxfId="1735" priority="2905">
      <formula>IF(AND(AL1102&lt;0, RIGHT(TEXT(AL1102,"0.#"),1)&lt;&gt;"."),TRUE,FALSE)</formula>
    </cfRule>
    <cfRule type="expression" dxfId="1734" priority="2906">
      <formula>IF(AND(AL1102&lt;0, RIGHT(TEXT(AL1102,"0.#"),1)="."),TRUE,FALSE)</formula>
    </cfRule>
  </conditionalFormatting>
  <conditionalFormatting sqref="Y1102:Y1131">
    <cfRule type="expression" dxfId="1733" priority="2901">
      <formula>IF(RIGHT(TEXT(Y1102,"0.#"),1)=".",FALSE,TRUE)</formula>
    </cfRule>
    <cfRule type="expression" dxfId="1732" priority="2902">
      <formula>IF(RIGHT(TEXT(Y1102,"0.#"),1)=".",TRUE,FALSE)</formula>
    </cfRule>
  </conditionalFormatting>
  <conditionalFormatting sqref="AQ553">
    <cfRule type="expression" dxfId="1731" priority="1285">
      <formula>IF(RIGHT(TEXT(AQ553,"0.#"),1)=".",FALSE,TRUE)</formula>
    </cfRule>
    <cfRule type="expression" dxfId="1730" priority="1286">
      <formula>IF(RIGHT(TEXT(AQ553,"0.#"),1)=".",TRUE,FALSE)</formula>
    </cfRule>
  </conditionalFormatting>
  <conditionalFormatting sqref="AU552">
    <cfRule type="expression" dxfId="1729" priority="1297">
      <formula>IF(RIGHT(TEXT(AU552,"0.#"),1)=".",FALSE,TRUE)</formula>
    </cfRule>
    <cfRule type="expression" dxfId="1728" priority="1298">
      <formula>IF(RIGHT(TEXT(AU552,"0.#"),1)=".",TRUE,FALSE)</formula>
    </cfRule>
  </conditionalFormatting>
  <conditionalFormatting sqref="AE552">
    <cfRule type="expression" dxfId="1727" priority="1309">
      <formula>IF(RIGHT(TEXT(AE552,"0.#"),1)=".",FALSE,TRUE)</formula>
    </cfRule>
    <cfRule type="expression" dxfId="1726" priority="1310">
      <formula>IF(RIGHT(TEXT(AE552,"0.#"),1)=".",TRUE,FALSE)</formula>
    </cfRule>
  </conditionalFormatting>
  <conditionalFormatting sqref="AQ548">
    <cfRule type="expression" dxfId="1725" priority="1315">
      <formula>IF(RIGHT(TEXT(AQ548,"0.#"),1)=".",FALSE,TRUE)</formula>
    </cfRule>
    <cfRule type="expression" dxfId="1724" priority="1316">
      <formula>IF(RIGHT(TEXT(AQ548,"0.#"),1)=".",TRUE,FALSE)</formula>
    </cfRule>
  </conditionalFormatting>
  <conditionalFormatting sqref="AL837:AO846">
    <cfRule type="expression" dxfId="1723" priority="2855">
      <formula>IF(AND(AL837&gt;=0, RIGHT(TEXT(AL837,"0.#"),1)&lt;&gt;"."),TRUE,FALSE)</formula>
    </cfRule>
    <cfRule type="expression" dxfId="1722" priority="2856">
      <formula>IF(AND(AL837&gt;=0, RIGHT(TEXT(AL837,"0.#"),1)="."),TRUE,FALSE)</formula>
    </cfRule>
    <cfRule type="expression" dxfId="1721" priority="2857">
      <formula>IF(AND(AL837&lt;0, RIGHT(TEXT(AL837,"0.#"),1)&lt;&gt;"."),TRUE,FALSE)</formula>
    </cfRule>
    <cfRule type="expression" dxfId="1720" priority="2858">
      <formula>IF(AND(AL837&lt;0, RIGHT(TEXT(AL837,"0.#"),1)="."),TRUE,FALSE)</formula>
    </cfRule>
  </conditionalFormatting>
  <conditionalFormatting sqref="Y837:Y838">
    <cfRule type="expression" dxfId="1719" priority="2853">
      <formula>IF(RIGHT(TEXT(Y837,"0.#"),1)=".",FALSE,TRUE)</formula>
    </cfRule>
    <cfRule type="expression" dxfId="1718" priority="2854">
      <formula>IF(RIGHT(TEXT(Y837,"0.#"),1)=".",TRUE,FALSE)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2:Y899">
    <cfRule type="expression" dxfId="1401" priority="2113">
      <formula>IF(RIGHT(TEXT(Y872,"0.#"),1)=".",FALSE,TRUE)</formula>
    </cfRule>
    <cfRule type="expression" dxfId="1400" priority="2114">
      <formula>IF(RIGHT(TEXT(Y872,"0.#"),1)=".",TRUE,FALSE)</formula>
    </cfRule>
  </conditionalFormatting>
  <conditionalFormatting sqref="Y870:Y871">
    <cfRule type="expression" dxfId="1399" priority="2107">
      <formula>IF(RIGHT(TEXT(Y870,"0.#"),1)=".",FALSE,TRUE)</formula>
    </cfRule>
    <cfRule type="expression" dxfId="1398" priority="2108">
      <formula>IF(RIGHT(TEXT(Y870,"0.#"),1)=".",TRUE,FALSE)</formula>
    </cfRule>
  </conditionalFormatting>
  <conditionalFormatting sqref="Y905:Y932">
    <cfRule type="expression" dxfId="1397" priority="2101">
      <formula>IF(RIGHT(TEXT(Y905,"0.#"),1)=".",FALSE,TRUE)</formula>
    </cfRule>
    <cfRule type="expression" dxfId="1396" priority="2102">
      <formula>IF(RIGHT(TEXT(Y905,"0.#"),1)=".",TRUE,FALSE)</formula>
    </cfRule>
  </conditionalFormatting>
  <conditionalFormatting sqref="Y903:Y904">
    <cfRule type="expression" dxfId="1395" priority="2095">
      <formula>IF(RIGHT(TEXT(Y903,"0.#"),1)=".",FALSE,TRUE)</formula>
    </cfRule>
    <cfRule type="expression" dxfId="1394" priority="2096">
      <formula>IF(RIGHT(TEXT(Y903,"0.#"),1)=".",TRUE,FALSE)</formula>
    </cfRule>
  </conditionalFormatting>
  <conditionalFormatting sqref="Y938:Y965">
    <cfRule type="expression" dxfId="1393" priority="2089">
      <formula>IF(RIGHT(TEXT(Y938,"0.#"),1)=".",FALSE,TRUE)</formula>
    </cfRule>
    <cfRule type="expression" dxfId="1392" priority="2090">
      <formula>IF(RIGHT(TEXT(Y938,"0.#"),1)=".",TRUE,FALSE)</formula>
    </cfRule>
  </conditionalFormatting>
  <conditionalFormatting sqref="Y936:Y937">
    <cfRule type="expression" dxfId="1391" priority="2083">
      <formula>IF(RIGHT(TEXT(Y936,"0.#"),1)=".",FALSE,TRUE)</formula>
    </cfRule>
    <cfRule type="expression" dxfId="1390" priority="2084">
      <formula>IF(RIGHT(TEXT(Y936,"0.#"),1)=".",TRUE,FALSE)</formula>
    </cfRule>
  </conditionalFormatting>
  <conditionalFormatting sqref="Y971:Y998">
    <cfRule type="expression" dxfId="1389" priority="2077">
      <formula>IF(RIGHT(TEXT(Y971,"0.#"),1)=".",FALSE,TRUE)</formula>
    </cfRule>
    <cfRule type="expression" dxfId="1388" priority="2078">
      <formula>IF(RIGHT(TEXT(Y971,"0.#"),1)=".",TRUE,FALSE)</formula>
    </cfRule>
  </conditionalFormatting>
  <conditionalFormatting sqref="Y969:Y970">
    <cfRule type="expression" dxfId="1387" priority="2071">
      <formula>IF(RIGHT(TEXT(Y969,"0.#"),1)=".",FALSE,TRUE)</formula>
    </cfRule>
    <cfRule type="expression" dxfId="1386" priority="2072">
      <formula>IF(RIGHT(TEXT(Y969,"0.#"),1)=".",TRUE,FALSE)</formula>
    </cfRule>
  </conditionalFormatting>
  <conditionalFormatting sqref="Y1004:Y1031">
    <cfRule type="expression" dxfId="1385" priority="2065">
      <formula>IF(RIGHT(TEXT(Y1004,"0.#"),1)=".",FALSE,TRUE)</formula>
    </cfRule>
    <cfRule type="expression" dxfId="1384" priority="2066">
      <formula>IF(RIGHT(TEXT(Y1004,"0.#"),1)=".",TRUE,FALSE)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2:AO899">
    <cfRule type="expression" dxfId="1303" priority="2115">
      <formula>IF(AND(AL872&gt;=0, RIGHT(TEXT(AL872,"0.#"),1)&lt;&gt;"."),TRUE,FALSE)</formula>
    </cfRule>
    <cfRule type="expression" dxfId="1302" priority="2116">
      <formula>IF(AND(AL872&gt;=0, RIGHT(TEXT(AL872,"0.#"),1)="."),TRUE,FALSE)</formula>
    </cfRule>
    <cfRule type="expression" dxfId="1301" priority="2117">
      <formula>IF(AND(AL872&lt;0, RIGHT(TEXT(AL872,"0.#"),1)&lt;&gt;"."),TRUE,FALSE)</formula>
    </cfRule>
    <cfRule type="expression" dxfId="1300" priority="2118">
      <formula>IF(AND(AL872&lt;0, RIGHT(TEXT(AL872,"0.#"),1)="."),TRUE,FALSE)</formula>
    </cfRule>
  </conditionalFormatting>
  <conditionalFormatting sqref="AL870:AO871">
    <cfRule type="expression" dxfId="1299" priority="2109">
      <formula>IF(AND(AL870&gt;=0, RIGHT(TEXT(AL870,"0.#"),1)&lt;&gt;"."),TRUE,FALSE)</formula>
    </cfRule>
    <cfRule type="expression" dxfId="1298" priority="2110">
      <formula>IF(AND(AL870&gt;=0, RIGHT(TEXT(AL870,"0.#"),1)="."),TRUE,FALSE)</formula>
    </cfRule>
    <cfRule type="expression" dxfId="1297" priority="2111">
      <formula>IF(AND(AL870&lt;0, RIGHT(TEXT(AL870,"0.#"),1)&lt;&gt;"."),TRUE,FALSE)</formula>
    </cfRule>
    <cfRule type="expression" dxfId="1296" priority="2112">
      <formula>IF(AND(AL870&lt;0, RIGHT(TEXT(AL870,"0.#"),1)="."),TRUE,FALSE)</formula>
    </cfRule>
  </conditionalFormatting>
  <conditionalFormatting sqref="AL905:AO932">
    <cfRule type="expression" dxfId="1295" priority="2103">
      <formula>IF(AND(AL905&gt;=0, RIGHT(TEXT(AL905,"0.#"),1)&lt;&gt;"."),TRUE,FALSE)</formula>
    </cfRule>
    <cfRule type="expression" dxfId="1294" priority="2104">
      <formula>IF(AND(AL905&gt;=0, RIGHT(TEXT(AL905,"0.#"),1)="."),TRUE,FALSE)</formula>
    </cfRule>
    <cfRule type="expression" dxfId="1293" priority="2105">
      <formula>IF(AND(AL905&lt;0, RIGHT(TEXT(AL905,"0.#"),1)&lt;&gt;"."),TRUE,FALSE)</formula>
    </cfRule>
    <cfRule type="expression" dxfId="1292" priority="2106">
      <formula>IF(AND(AL905&lt;0, RIGHT(TEXT(AL905,"0.#"),1)="."),TRUE,FALSE)</formula>
    </cfRule>
  </conditionalFormatting>
  <conditionalFormatting sqref="AL903:AO904">
    <cfRule type="expression" dxfId="1291" priority="2097">
      <formula>IF(AND(AL903&gt;=0, RIGHT(TEXT(AL903,"0.#"),1)&lt;&gt;"."),TRUE,FALSE)</formula>
    </cfRule>
    <cfRule type="expression" dxfId="1290" priority="2098">
      <formula>IF(AND(AL903&gt;=0, RIGHT(TEXT(AL903,"0.#"),1)="."),TRUE,FALSE)</formula>
    </cfRule>
    <cfRule type="expression" dxfId="1289" priority="2099">
      <formula>IF(AND(AL903&lt;0, RIGHT(TEXT(AL903,"0.#"),1)&lt;&gt;"."),TRUE,FALSE)</formula>
    </cfRule>
    <cfRule type="expression" dxfId="1288" priority="2100">
      <formula>IF(AND(AL903&lt;0, RIGHT(TEXT(AL903,"0.#"),1)="."),TRUE,FALSE)</formula>
    </cfRule>
  </conditionalFormatting>
  <conditionalFormatting sqref="AL938:AO965">
    <cfRule type="expression" dxfId="1287" priority="2091">
      <formula>IF(AND(AL938&gt;=0, RIGHT(TEXT(AL938,"0.#"),1)&lt;&gt;"."),TRUE,FALSE)</formula>
    </cfRule>
    <cfRule type="expression" dxfId="1286" priority="2092">
      <formula>IF(AND(AL938&gt;=0, RIGHT(TEXT(AL938,"0.#"),1)="."),TRUE,FALSE)</formula>
    </cfRule>
    <cfRule type="expression" dxfId="1285" priority="2093">
      <formula>IF(AND(AL938&lt;0, RIGHT(TEXT(AL938,"0.#"),1)&lt;&gt;"."),TRUE,FALSE)</formula>
    </cfRule>
    <cfRule type="expression" dxfId="1284" priority="2094">
      <formula>IF(AND(AL938&lt;0, RIGHT(TEXT(AL938,"0.#"),1)="."),TRUE,FALSE)</formula>
    </cfRule>
  </conditionalFormatting>
  <conditionalFormatting sqref="AL936:AO937">
    <cfRule type="expression" dxfId="1283" priority="2085">
      <formula>IF(AND(AL936&gt;=0, RIGHT(TEXT(AL936,"0.#"),1)&lt;&gt;"."),TRUE,FALSE)</formula>
    </cfRule>
    <cfRule type="expression" dxfId="1282" priority="2086">
      <formula>IF(AND(AL936&gt;=0, RIGHT(TEXT(AL936,"0.#"),1)="."),TRUE,FALSE)</formula>
    </cfRule>
    <cfRule type="expression" dxfId="1281" priority="2087">
      <formula>IF(AND(AL936&lt;0, RIGHT(TEXT(AL936,"0.#"),1)&lt;&gt;"."),TRUE,FALSE)</formula>
    </cfRule>
    <cfRule type="expression" dxfId="1280" priority="2088">
      <formula>IF(AND(AL936&lt;0, RIGHT(TEXT(AL936,"0.#"),1)="."),TRUE,FALSE)</formula>
    </cfRule>
  </conditionalFormatting>
  <conditionalFormatting sqref="AL971:AO998">
    <cfRule type="expression" dxfId="1279" priority="2079">
      <formula>IF(AND(AL971&gt;=0, RIGHT(TEXT(AL971,"0.#"),1)&lt;&gt;"."),TRUE,FALSE)</formula>
    </cfRule>
    <cfRule type="expression" dxfId="1278" priority="2080">
      <formula>IF(AND(AL971&gt;=0, RIGHT(TEXT(AL971,"0.#"),1)="."),TRUE,FALSE)</formula>
    </cfRule>
    <cfRule type="expression" dxfId="1277" priority="2081">
      <formula>IF(AND(AL971&lt;0, RIGHT(TEXT(AL971,"0.#"),1)&lt;&gt;"."),TRUE,FALSE)</formula>
    </cfRule>
    <cfRule type="expression" dxfId="1276" priority="2082">
      <formula>IF(AND(AL971&lt;0, RIGHT(TEXT(AL971,"0.#"),1)="."),TRUE,FALSE)</formula>
    </cfRule>
  </conditionalFormatting>
  <conditionalFormatting sqref="AL969:AO970">
    <cfRule type="expression" dxfId="1275" priority="2073">
      <formula>IF(AND(AL969&gt;=0, RIGHT(TEXT(AL969,"0.#"),1)&lt;&gt;"."),TRUE,FALSE)</formula>
    </cfRule>
    <cfRule type="expression" dxfId="1274" priority="2074">
      <formula>IF(AND(AL969&gt;=0, RIGHT(TEXT(AL969,"0.#"),1)="."),TRUE,FALSE)</formula>
    </cfRule>
    <cfRule type="expression" dxfId="1273" priority="2075">
      <formula>IF(AND(AL969&lt;0, RIGHT(TEXT(AL969,"0.#"),1)&lt;&gt;"."),TRUE,FALSE)</formula>
    </cfRule>
    <cfRule type="expression" dxfId="1272" priority="2076">
      <formula>IF(AND(AL969&lt;0, RIGHT(TEXT(AL969,"0.#"),1)="."),TRUE,FALSE)</formula>
    </cfRule>
  </conditionalFormatting>
  <conditionalFormatting sqref="AL1004:AO1031">
    <cfRule type="expression" dxfId="1271" priority="2067">
      <formula>IF(AND(AL1004&gt;=0, RIGHT(TEXT(AL1004,"0.#"),1)&lt;&gt;"."),TRUE,FALSE)</formula>
    </cfRule>
    <cfRule type="expression" dxfId="1270" priority="2068">
      <formula>IF(AND(AL1004&gt;=0, RIGHT(TEXT(AL1004,"0.#"),1)="."),TRUE,FALSE)</formula>
    </cfRule>
    <cfRule type="expression" dxfId="1269" priority="2069">
      <formula>IF(AND(AL1004&lt;0, RIGHT(TEXT(AL1004,"0.#"),1)&lt;&gt;"."),TRUE,FALSE)</formula>
    </cfRule>
    <cfRule type="expression" dxfId="1268" priority="2070">
      <formula>IF(AND(AL1004&lt;0, RIGHT(TEXT(AL1004,"0.#"),1)="."),TRUE,FALSE)</formula>
    </cfRule>
  </conditionalFormatting>
  <conditionalFormatting sqref="AL1002:AO1003">
    <cfRule type="expression" dxfId="1267" priority="2061">
      <formula>IF(AND(AL1002&gt;=0, RIGHT(TEXT(AL1002,"0.#"),1)&lt;&gt;"."),TRUE,FALSE)</formula>
    </cfRule>
    <cfRule type="expression" dxfId="1266" priority="2062">
      <formula>IF(AND(AL1002&gt;=0, RIGHT(TEXT(AL1002,"0.#"),1)="."),TRUE,FALSE)</formula>
    </cfRule>
    <cfRule type="expression" dxfId="1265" priority="2063">
      <formula>IF(AND(AL1002&lt;0, RIGHT(TEXT(AL1002,"0.#"),1)&lt;&gt;"."),TRUE,FALSE)</formula>
    </cfRule>
    <cfRule type="expression" dxfId="1264" priority="2064">
      <formula>IF(AND(AL1002&lt;0, RIGHT(TEXT(AL1002,"0.#"),1)="."),TRUE,FALSE)</formula>
    </cfRule>
  </conditionalFormatting>
  <conditionalFormatting sqref="Y1002:Y1003">
    <cfRule type="expression" dxfId="1263" priority="2059">
      <formula>IF(RIGHT(TEXT(Y1002,"0.#"),1)=".",FALSE,TRUE)</formula>
    </cfRule>
    <cfRule type="expression" dxfId="1262" priority="2060">
      <formula>IF(RIGHT(TEXT(Y1002,"0.#"),1)=".",TRUE,FALSE)</formula>
    </cfRule>
  </conditionalFormatting>
  <conditionalFormatting sqref="AL1037:AO1064">
    <cfRule type="expression" dxfId="1261" priority="2055">
      <formula>IF(AND(AL1037&gt;=0, RIGHT(TEXT(AL1037,"0.#"),1)&lt;&gt;"."),TRUE,FALSE)</formula>
    </cfRule>
    <cfRule type="expression" dxfId="1260" priority="2056">
      <formula>IF(AND(AL1037&gt;=0, RIGHT(TEXT(AL1037,"0.#"),1)="."),TRUE,FALSE)</formula>
    </cfRule>
    <cfRule type="expression" dxfId="1259" priority="2057">
      <formula>IF(AND(AL1037&lt;0, RIGHT(TEXT(AL1037,"0.#"),1)&lt;&gt;"."),TRUE,FALSE)</formula>
    </cfRule>
    <cfRule type="expression" dxfId="1258" priority="2058">
      <formula>IF(AND(AL1037&lt;0, RIGHT(TEXT(AL1037,"0.#"),1)="."),TRUE,FALSE)</formula>
    </cfRule>
  </conditionalFormatting>
  <conditionalFormatting sqref="Y1037:Y1064">
    <cfRule type="expression" dxfId="1257" priority="2053">
      <formula>IF(RIGHT(TEXT(Y1037,"0.#"),1)=".",FALSE,TRUE)</formula>
    </cfRule>
    <cfRule type="expression" dxfId="1256" priority="2054">
      <formula>IF(RIGHT(TEXT(Y1037,"0.#"),1)=".",TRUE,FALSE)</formula>
    </cfRule>
  </conditionalFormatting>
  <conditionalFormatting sqref="AL1035:AO1036">
    <cfRule type="expression" dxfId="1255" priority="2049">
      <formula>IF(AND(AL1035&gt;=0, RIGHT(TEXT(AL1035,"0.#"),1)&lt;&gt;"."),TRUE,FALSE)</formula>
    </cfRule>
    <cfRule type="expression" dxfId="1254" priority="2050">
      <formula>IF(AND(AL1035&gt;=0, RIGHT(TEXT(AL1035,"0.#"),1)="."),TRUE,FALSE)</formula>
    </cfRule>
    <cfRule type="expression" dxfId="1253" priority="2051">
      <formula>IF(AND(AL1035&lt;0, RIGHT(TEXT(AL1035,"0.#"),1)&lt;&gt;"."),TRUE,FALSE)</formula>
    </cfRule>
    <cfRule type="expression" dxfId="1252" priority="2052">
      <formula>IF(AND(AL1035&lt;0, RIGHT(TEXT(AL1035,"0.#"),1)="."),TRUE,FALSE)</formula>
    </cfRule>
  </conditionalFormatting>
  <conditionalFormatting sqref="Y1035:Y1036">
    <cfRule type="expression" dxfId="1251" priority="2047">
      <formula>IF(RIGHT(TEXT(Y1035,"0.#"),1)=".",FALSE,TRUE)</formula>
    </cfRule>
    <cfRule type="expression" dxfId="1250" priority="2048">
      <formula>IF(RIGHT(TEXT(Y1035,"0.#"),1)=".",TRUE,FALSE)</formula>
    </cfRule>
  </conditionalFormatting>
  <conditionalFormatting sqref="AL1070:AO1097">
    <cfRule type="expression" dxfId="1249" priority="2043">
      <formula>IF(AND(AL1070&gt;=0, RIGHT(TEXT(AL1070,"0.#"),1)&lt;&gt;"."),TRUE,FALSE)</formula>
    </cfRule>
    <cfRule type="expression" dxfId="1248" priority="2044">
      <formula>IF(AND(AL1070&gt;=0, RIGHT(TEXT(AL1070,"0.#"),1)="."),TRUE,FALSE)</formula>
    </cfRule>
    <cfRule type="expression" dxfId="1247" priority="2045">
      <formula>IF(AND(AL1070&lt;0, RIGHT(TEXT(AL1070,"0.#"),1)&lt;&gt;"."),TRUE,FALSE)</formula>
    </cfRule>
    <cfRule type="expression" dxfId="1246" priority="2046">
      <formula>IF(AND(AL1070&lt;0, RIGHT(TEXT(AL1070,"0.#"),1)="."),TRUE,FALSE)</formula>
    </cfRule>
  </conditionalFormatting>
  <conditionalFormatting sqref="Y1070:Y1097">
    <cfRule type="expression" dxfId="1245" priority="2041">
      <formula>IF(RIGHT(TEXT(Y1070,"0.#"),1)=".",FALSE,TRUE)</formula>
    </cfRule>
    <cfRule type="expression" dxfId="1244" priority="2042">
      <formula>IF(RIGHT(TEXT(Y1070,"0.#"),1)=".",TRUE,FALSE)</formula>
    </cfRule>
  </conditionalFormatting>
  <conditionalFormatting sqref="AL1068:AO1069">
    <cfRule type="expression" dxfId="1243" priority="2037">
      <formula>IF(AND(AL1068&gt;=0, RIGHT(TEXT(AL1068,"0.#"),1)&lt;&gt;"."),TRUE,FALSE)</formula>
    </cfRule>
    <cfRule type="expression" dxfId="1242" priority="2038">
      <formula>IF(AND(AL1068&gt;=0, RIGHT(TEXT(AL1068,"0.#"),1)="."),TRUE,FALSE)</formula>
    </cfRule>
    <cfRule type="expression" dxfId="1241" priority="2039">
      <formula>IF(AND(AL1068&lt;0, RIGHT(TEXT(AL1068,"0.#"),1)&lt;&gt;"."),TRUE,FALSE)</formula>
    </cfRule>
    <cfRule type="expression" dxfId="1240" priority="2040">
      <formula>IF(AND(AL1068&lt;0, RIGHT(TEXT(AL1068,"0.#"),1)="."),TRUE,FALSE)</formula>
    </cfRule>
  </conditionalFormatting>
  <conditionalFormatting sqref="Y1068:Y1069">
    <cfRule type="expression" dxfId="1239" priority="2035">
      <formula>IF(RIGHT(TEXT(Y1068,"0.#"),1)=".",FALSE,TRUE)</formula>
    </cfRule>
    <cfRule type="expression" dxfId="1238" priority="2036">
      <formula>IF(RIGHT(TEXT(Y1068,"0.#"),1)=".",TRUE,FALSE)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P14:V14">
    <cfRule type="expression" dxfId="43" priority="43">
      <formula>IF(RIGHT(TEXT(P14,"0.#"),1)=".",FALSE,TRUE)</formula>
    </cfRule>
    <cfRule type="expression" dxfId="42" priority="44">
      <formula>IF(RIGHT(TEXT(P14,"0.#"),1)=".",TRUE,FALSE)</formula>
    </cfRule>
  </conditionalFormatting>
  <conditionalFormatting sqref="P15:V17 P13:V13">
    <cfRule type="expression" dxfId="41" priority="41">
      <formula>IF(RIGHT(TEXT(P13,"0.#"),1)=".",FALSE,TRUE)</formula>
    </cfRule>
    <cfRule type="expression" dxfId="40" priority="42">
      <formula>IF(RIGHT(TEXT(P13,"0.#"),1)=".",TRUE,FALSE)</formula>
    </cfRule>
  </conditionalFormatting>
  <conditionalFormatting sqref="W14:AC14">
    <cfRule type="expression" dxfId="39" priority="39">
      <formula>IF(RIGHT(TEXT(W14,"0.#"),1)=".",FALSE,TRUE)</formula>
    </cfRule>
    <cfRule type="expression" dxfId="38" priority="40">
      <formula>IF(RIGHT(TEXT(W14,"0.#"),1)=".",TRUE,FALSE)</formula>
    </cfRule>
  </conditionalFormatting>
  <conditionalFormatting sqref="W15:AC17 W13:AC13">
    <cfRule type="expression" dxfId="37" priority="37">
      <formula>IF(RIGHT(TEXT(W13,"0.#"),1)=".",FALSE,TRUE)</formula>
    </cfRule>
    <cfRule type="expression" dxfId="36" priority="38">
      <formula>IF(RIGHT(TEXT(W13,"0.#"),1)=".",TRUE,FALSE)</formula>
    </cfRule>
  </conditionalFormatting>
  <conditionalFormatting sqref="AI34">
    <cfRule type="expression" dxfId="35" priority="25">
      <formula>IF(RIGHT(TEXT(AI34,"0.#"),1)=".",FALSE,TRUE)</formula>
    </cfRule>
    <cfRule type="expression" dxfId="34" priority="26">
      <formula>IF(RIGHT(TEXT(AI34,"0.#"),1)=".",TRUE,FALSE)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E33">
    <cfRule type="expression" dxfId="31" priority="33">
      <formula>IF(RIGHT(TEXT(AE33,"0.#"),1)=".",FALSE,TRUE)</formula>
    </cfRule>
    <cfRule type="expression" dxfId="30" priority="34">
      <formula>IF(RIGHT(TEXT(AE33,"0.#"),1)=".",TRUE,FALSE)</formula>
    </cfRule>
  </conditionalFormatting>
  <conditionalFormatting sqref="AE32">
    <cfRule type="expression" dxfId="29" priority="31">
      <formula>IF(RIGHT(TEXT(AE32,"0.#"),1)=".",FALSE,TRUE)</formula>
    </cfRule>
    <cfRule type="expression" dxfId="28" priority="32">
      <formula>IF(RIGHT(TEXT(AE32,"0.#"),1)=".",TRUE,FALSE)</formula>
    </cfRule>
  </conditionalFormatting>
  <conditionalFormatting sqref="AI32">
    <cfRule type="expression" dxfId="27" priority="29">
      <formula>IF(RIGHT(TEXT(AI32,"0.#"),1)=".",FALSE,TRUE)</formula>
    </cfRule>
    <cfRule type="expression" dxfId="26" priority="30">
      <formula>IF(RIGHT(TEXT(AI32,"0.#"),1)=".",TRUE,FALSE)</formula>
    </cfRule>
  </conditionalFormatting>
  <conditionalFormatting sqref="AI33">
    <cfRule type="expression" dxfId="25" priority="27">
      <formula>IF(RIGHT(TEXT(AI33,"0.#"),1)=".",FALSE,TRUE)</formula>
    </cfRule>
    <cfRule type="expression" dxfId="24" priority="28">
      <formula>IF(RIGHT(TEXT(AI33,"0.#"),1)=".",TRUE,FALSE)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E104">
    <cfRule type="expression" dxfId="15" priority="15">
      <formula>IF(RIGHT(TEXT(AE104,"0.#"),1)=".",FALSE,TRUE)</formula>
    </cfRule>
    <cfRule type="expression" dxfId="14" priority="16">
      <formula>IF(RIGHT(TEXT(AE104,"0.#"),1)=".",TRUE,FALSE)</formula>
    </cfRule>
  </conditionalFormatting>
  <conditionalFormatting sqref="AI104">
    <cfRule type="expression" dxfId="13" priority="13">
      <formula>IF(RIGHT(TEXT(AI104,"0.#"),1)=".",FALSE,TRUE)</formula>
    </cfRule>
    <cfRule type="expression" dxfId="12" priority="14">
      <formula>IF(RIGHT(TEXT(AI104,"0.#"),1)=".",TRUE,FALSE)</formula>
    </cfRule>
  </conditionalFormatting>
  <conditionalFormatting sqref="AI105">
    <cfRule type="expression" dxfId="11" priority="11">
      <formula>IF(RIGHT(TEXT(AI105,"0.#"),1)=".",FALSE,TRUE)</formula>
    </cfRule>
    <cfRule type="expression" dxfId="10" priority="12">
      <formula>IF(RIGHT(TEXT(AI105,"0.#"),1)=".",TRUE,FALSE)</formula>
    </cfRule>
  </conditionalFormatting>
  <conditionalFormatting sqref="AE105">
    <cfRule type="expression" dxfId="9" priority="9">
      <formula>IF(RIGHT(TEXT(AE105,"0.#"),1)=".",FALSE,TRUE)</formula>
    </cfRule>
    <cfRule type="expression" dxfId="8" priority="10">
      <formula>IF(RIGHT(TEXT(AE105,"0.#"),1)=".",TRUE,FALSE)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2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505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505</v>
      </c>
      <c r="R6" s="13" t="str">
        <f t="shared" si="3"/>
        <v>交付</v>
      </c>
      <c r="S6" s="13" t="str">
        <f t="shared" si="4"/>
        <v>交付</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505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505</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2019-09-03T11:45:28Z</dcterms:created>
  <dcterms:modified xsi:type="dcterms:W3CDTF">2019-09-05T09:07:20Z</dcterms:modified>
</cp:coreProperties>
</file>