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<sst xmlns="http://schemas.openxmlformats.org/spreadsheetml/2006/main" count="2216" uniqueCount="573">
  <si>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</si>
  <si>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</si>
  <si>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</si>
  <si>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</si>
  <si>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</si>
  <si>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</si>
  <si>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</si>
  <si>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</si>
  <si>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</si>
  <si>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</si>
  <si>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</si>
  <si>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</si>
  <si>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</si>
  <si>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</si>
  <si>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</si>
  <si>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</si>
  <si>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</si>
  <si>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</si>
  <si>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</si>
  <si>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</si>
  <si>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</si>
  <si>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</si>
  <si>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</si>
  <si>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</si>
  <si>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</si>
  <si>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</si>
  <si>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</si>
  <si>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</si>
  <si>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</si>
  <si>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</si>
  <si>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</si>
  <si>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</si>
  <si>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</si>
  <si>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</si>
  <si>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</si>
  <si>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</si>
  <si>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</si>
  <si>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</si>
  <si>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</si>
  <si>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</si>
  <si>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</si>
  <si>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</si>
  <si>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</si>
  <si>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</si>
  <si>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</si>
  <si>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</si>
  <si>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</si>
  <si>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</si>
  <si>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</si>
  <si>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</si>
  <si>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</si>
  <si>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</si>
  <si>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</si>
  <si>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</si>
  <si>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</si>
  <si>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</si>
  <si>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</si>
  <si>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</si>
  <si>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</si>
  <si>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</si>
  <si>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</si>
  <si>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</si>
  <si>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</si>
  <si>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</si>
  <si>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</si>
  <si>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</si>
  <si>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</si>
  <si>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</si>
  <si>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</si>
  <si>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</si>
  <si>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</si>
  <si>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</si>
  <si>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</si>
  <si>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</si>
  <si>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</si>
  <si>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</si>
  <si>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</si>
  <si>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</si>
  <si>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</si>
  <si>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</si>
  <si>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</si>
  <si>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</si>
  <si>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</si>
  <si>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</si>
  <si>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</si>
  <si>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</si>
  <si>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</si>
  <si>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</si>
  <si>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</si>
  <si>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</si>
  <si>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</si>
  <si>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</si>
  <si>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</si>
  <si>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</si>
  <si>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</si>
  <si>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</si>
  <si>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</si>
  <si>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</si>
  <si>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</si>
  <si>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</si>
  <si>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</si>
  <si>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</si>
  <si>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</si>
  <si>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</si>
  <si>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</si>
  <si>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</si>
  <si>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</si>
  <si>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</si>
  <si>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</si>
  <si>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</si>
  <si>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</si>
  <si>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</si>
  <si>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</si>
  <si>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</si>
  <si>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</si>
  <si>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</si>
  <si>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</si>
  <si>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</si>
  <si>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</si>
  <si>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</si>
  <si>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</si>
  <si>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</si>
  <si>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</si>
  <si>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</si>
  <si>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</si>
  <si>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</si>
  <si>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</si>
  <si>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</si>
  <si>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</si>
  <si>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</si>
  <si>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</si>
  <si>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</si>
  <si>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</si>
  <si>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</si>
  <si>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</si>
  <si>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</si>
  <si>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</si>
  <si>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</si>
  <si>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</si>
  <si>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</si>
  <si>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</si>
  <si>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</si>
  <si>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</si>
  <si>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</si>
  <si>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</si>
  <si>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</si>
  <si>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</si>
  <si>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</si>
  <si>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</si>
  <si>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</si>
  <si>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</si>
  <si>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</si>
  <si>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</si>
  <si>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</si>
  <si>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</si>
  <si>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</si>
  <si>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</si>
  <si>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</si>
  <si>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</si>
  <si>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</si>
  <si>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</si>
  <si>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</si>
  <si>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</si>
  <si>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</si>
  <si>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</si>
  <si>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</si>
  <si>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</si>
  <si>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</si>
  <si>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</si>
  <si>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</si>
  <si>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</si>
  <si>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</si>
  <si>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</si>
  <si>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</si>
  <si>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</si>
  <si>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</si>
  <si>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</si>
  <si>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</si>
  <si>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</si>
  <si>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</si>
  <si>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</si>
  <si>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</si>
  <si>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</si>
  <si>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</si>
  <si>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</si>
  <si>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</si>
  <si>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</si>
  <si>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</si>
  <si>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</si>
  <si>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</si>
  <si>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</si>
  <si>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</si>
  <si>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</si>
  <si>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</si>
  <si>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</si>
  <si>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</si>
  <si>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</si>
  <si>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</si>
  <si>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</si>
  <si>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</si>
  <si>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</si>
  <si>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</si>
  <si>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</si>
  <si>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</si>
  <si>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</si>
  <si>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</si>
  <si>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</si>
  <si>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</si>
  <si>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</si>
  <si>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</si>
  <si>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</si>
  <si>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</si>
  <si>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</si>
  <si>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</si>
  <si>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</si>
  <si>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</si>
  <si>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</si>
  <si>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</si>
  <si>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</si>
  <si>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</si>
  <si>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</si>
  <si>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</si>
  <si>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</si>
  <si>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</si>
  <si>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</si>
  <si>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</si>
  <si>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</si>
  <si>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</si>
  <si>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</si>
  <si>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</si>
  <si>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</si>
  <si>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</si>
  <si>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</si>
  <si>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</si>
  <si>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</si>
  <si>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</si>
  <si>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</si>
  <si>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</si>
  <si>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</si>
  <si>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</si>
  <si>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</si>
  <si>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</si>
  <si>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</si>
  <si>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</si>
  <si>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</si>
  <si>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</si>
  <si>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</si>
  <si>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</si>
  <si>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</si>
  <si>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</si>
  <si>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</si>
  <si>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</si>
  <si>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</si>
  <si>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</si>
  <si>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</si>
  <si>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</si>
  <si>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</si>
  <si>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</si>
  <si>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</si>
  <si>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</si>
  <si>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</si>
  <si>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</si>
  <si>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</si>
  <si>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</si>
  <si>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</si>
  <si>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</si>
  <si>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</si>
  <si>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</si>
  <si>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</si>
  <si>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</si>
  <si>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</si>
  <si>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</si>
  <si>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</si>
  <si>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</si>
  <si>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</si>
  <si>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</si>
  <si>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</si>
  <si>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</si>
  <si>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</si>
  <si>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</si>
  <si>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</si>
  <si>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</si>
  <si>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</si>
  <si>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</si>
  <si>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</si>
  <si>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</si>
  <si>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</si>
  <si>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</si>
  <si>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</si>
  <si>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</si>
  <si>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</si>
  <si>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</si>
  <si>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</si>
  <si>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</si>
  <si>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</si>
  <si>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</si>
  <si>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</si>
  <si>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</si>
  <si>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</si>
  <si>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</si>
  <si>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</si>
  <si>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</si>
  <si>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</si>
  <si>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</si>
  <si>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</si>
  <si>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</si>
  <si>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</si>
  <si>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</si>
  <si>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</si>
  <si>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</si>
  <si>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</si>
  <si>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</si>
  <si>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</si>
  <si>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</si>
  <si>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</si>
  <si>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</si>
  <si>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</si>
  <si>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</si>
  <si>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</si>
  <si>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</si>
  <si>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</si>
  <si>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</si>
  <si>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</si>
  <si>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</si>
  <si>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</si>
  <si>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</si>
  <si>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</si>
  <si>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</si>
  <si>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</si>
  <si>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</si>
  <si>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</si>
  <si>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</si>
  <si>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</si>
  <si>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</si>
  <si>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</si>
  <si>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</si>
  <si>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</si>
  <si>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</si>
  <si>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</si>
  <si>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</si>
  <si>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</si>
  <si>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</si>
  <si>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</si>
  <si>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</si>
  <si>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</si>
  <si>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</si>
  <si>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</si>
  <si>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</si>
  <si>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</si>
  <si>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</si>
  <si>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</si>
  <si>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</si>
  <si>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</si>
  <si>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</si>
  <si>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</si>
  <si>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</si>
  <si>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</si>
  <si>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</si>
  <si>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</si>
  <si>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</si>
  <si>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</si>
  <si>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</si>
  <si>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</si>
  <si>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</si>
  <si>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</si>
  <si>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</si>
  <si>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</si>
  <si>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</si>
  <si>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</si>
  <si>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</si>
  <si>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</si>
  <si>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</si>
  <si>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</si>
  <si>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</si>
  <si>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</si>
  <si>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</si>
  <si>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</si>
  <si>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</si>
  <si>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</si>
  <si>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</si>
  <si>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</si>
  <si>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</si>
  <si>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</si>
  <si>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</si>
  <si>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</si>
  <si>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</si>
  <si>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</si>
  <si>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</si>
  <si>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</si>
  <si>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</si>
  <si>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</si>
  <si>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</si>
  <si>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</si>
  <si>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</si>
  <si>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</si>
  <si>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</si>
  <si>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</si>
  <si>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</si>
  <si>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</si>
  <si>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</si>
  <si>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</si>
  <si>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</si>
  <si>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</si>
  <si>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</si>
  <si>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</si>
  <si>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</si>
  <si>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</si>
  <si>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</si>
  <si>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</si>
  <si>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</si>
  <si>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</si>
  <si>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</si>
  <si>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</si>
  <si>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</si>
  <si>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</si>
  <si>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</si>
  <si>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</si>
  <si>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</si>
  <si>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</si>
  <si>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</si>
  <si>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</si>
  <si>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</si>
  <si>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</si>
  <si>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</si>
  <si>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</si>
  <si>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</si>
  <si>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</si>
  <si>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</si>
  <si>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</si>
  <si>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</si>
  <si>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</si>
  <si>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</si>
  <si>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</si>
  <si>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</si>
  <si>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</si>
  <si>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</si>
  <si>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</si>
  <si>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</si>
  <si>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</si>
  <si>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</si>
  <si>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</si>
  <si>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</si>
  <si>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</si>
  <si>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</si>
  <si>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</si>
  <si>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</si>
  <si>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</si>
  <si>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</si>
  <si>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</si>
  <si>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</si>
  <si>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</si>
  <si>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</si>
  <si>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</si>
  <si>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</si>
  <si>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</si>
  <si>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</si>
  <si>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</si>
  <si>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</si>
  <si>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</si>
  <si>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</si>
  <si>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</si>
  <si>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</si>
  <si>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</si>
  <si>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</si>
  <si>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</si>
  <si>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</si>
  <si>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</si>
  <si>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</si>
  <si>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</si>
  <si>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</si>
  <si>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</si>
  <si>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</si>
  <si>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</si>
  <si>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地方創生推進事務局</t>
    <rPh sb="0" eb="2">
      <t>チホウ</t>
    </rPh>
    <rPh sb="2" eb="4">
      <t>ソウセイ</t>
    </rPh>
    <rPh sb="4" eb="6">
      <t>スイシン</t>
    </rPh>
    <rPh sb="6" eb="9">
      <t>ジムキョク</t>
    </rPh>
    <phoneticPr fontId="5"/>
  </si>
  <si>
    <t>内閣府</t>
  </si>
  <si>
    <t>参事官　島田　勝則</t>
    <rPh sb="0" eb="3">
      <t>サンジカン</t>
    </rPh>
    <rPh sb="4" eb="6">
      <t>シマダ</t>
    </rPh>
    <rPh sb="7" eb="9">
      <t>カツノリ</t>
    </rPh>
    <phoneticPr fontId="5"/>
  </si>
  <si>
    <t>○</t>
  </si>
  <si>
    <t>-</t>
    <phoneticPr fontId="5"/>
  </si>
  <si>
    <t>まち・ひと・しごと創生基本方針2019
まち・ひと・しごと創生総合戦略（2018改訂版）</t>
    <rPh sb="9" eb="11">
      <t>ソウセイ</t>
    </rPh>
    <rPh sb="11" eb="13">
      <t>キホン</t>
    </rPh>
    <rPh sb="13" eb="15">
      <t>ホウシン</t>
    </rPh>
    <rPh sb="29" eb="31">
      <t>ソウセイ</t>
    </rPh>
    <rPh sb="31" eb="33">
      <t>ソウゴウ</t>
    </rPh>
    <rPh sb="33" eb="35">
      <t>センリャク</t>
    </rPh>
    <rPh sb="40" eb="42">
      <t>カイテイ</t>
    </rPh>
    <rPh sb="42" eb="43">
      <t>バン</t>
    </rPh>
    <phoneticPr fontId="5"/>
  </si>
  <si>
    <t>-</t>
    <phoneticPr fontId="5"/>
  </si>
  <si>
    <t>-</t>
    <phoneticPr fontId="5"/>
  </si>
  <si>
    <t>地方創生推進委託費</t>
    <rPh sb="4" eb="6">
      <t>スイシン</t>
    </rPh>
    <rPh sb="6" eb="8">
      <t>イタク</t>
    </rPh>
    <rPh sb="8" eb="9">
      <t>ヒ</t>
    </rPh>
    <phoneticPr fontId="5"/>
  </si>
  <si>
    <t>地方公共団体が行う地方創生事業に対する寄附額平成31年度までに累計75億円</t>
    <rPh sb="0" eb="2">
      <t>チホウ</t>
    </rPh>
    <rPh sb="2" eb="4">
      <t>コウキョウ</t>
    </rPh>
    <rPh sb="4" eb="6">
      <t>ダンタイ</t>
    </rPh>
    <rPh sb="7" eb="8">
      <t>オコナ</t>
    </rPh>
    <rPh sb="9" eb="11">
      <t>チホウ</t>
    </rPh>
    <rPh sb="11" eb="13">
      <t>ソウセイ</t>
    </rPh>
    <rPh sb="13" eb="15">
      <t>ジギョウ</t>
    </rPh>
    <rPh sb="16" eb="17">
      <t>タイ</t>
    </rPh>
    <rPh sb="19" eb="21">
      <t>キフ</t>
    </rPh>
    <rPh sb="21" eb="22">
      <t>ガク</t>
    </rPh>
    <rPh sb="22" eb="24">
      <t>ヘイセイ</t>
    </rPh>
    <rPh sb="26" eb="28">
      <t>ネンド</t>
    </rPh>
    <rPh sb="31" eb="33">
      <t>ルイケイ</t>
    </rPh>
    <rPh sb="35" eb="37">
      <t>オクエン</t>
    </rPh>
    <phoneticPr fontId="5"/>
  </si>
  <si>
    <t>地方公共団体が行う地方創生事業に対する寄附額（累計）</t>
    <rPh sb="0" eb="2">
      <t>チホウ</t>
    </rPh>
    <rPh sb="2" eb="4">
      <t>コウキョウ</t>
    </rPh>
    <rPh sb="4" eb="6">
      <t>ダンタイ</t>
    </rPh>
    <rPh sb="7" eb="8">
      <t>オコナ</t>
    </rPh>
    <rPh sb="9" eb="11">
      <t>チホウ</t>
    </rPh>
    <rPh sb="11" eb="13">
      <t>ソウセイ</t>
    </rPh>
    <rPh sb="13" eb="15">
      <t>ジギョウ</t>
    </rPh>
    <rPh sb="16" eb="17">
      <t>タイ</t>
    </rPh>
    <rPh sb="19" eb="21">
      <t>キフ</t>
    </rPh>
    <rPh sb="21" eb="22">
      <t>ガク</t>
    </rPh>
    <rPh sb="23" eb="25">
      <t>ルイケイ</t>
    </rPh>
    <phoneticPr fontId="5"/>
  </si>
  <si>
    <t>億円</t>
    <rPh sb="0" eb="2">
      <t>オクエン</t>
    </rPh>
    <phoneticPr fontId="5"/>
  </si>
  <si>
    <t>地域再生法施行規則第14条第２項の規定に基づく「まち・ひと・しごと創生寄附活用事業実施報告」</t>
    <rPh sb="0" eb="2">
      <t>チイキ</t>
    </rPh>
    <rPh sb="2" eb="5">
      <t>サイセイホウ</t>
    </rPh>
    <rPh sb="5" eb="7">
      <t>シコウ</t>
    </rPh>
    <rPh sb="7" eb="9">
      <t>キソク</t>
    </rPh>
    <rPh sb="9" eb="10">
      <t>ダイ</t>
    </rPh>
    <rPh sb="12" eb="13">
      <t>ジョウ</t>
    </rPh>
    <rPh sb="13" eb="14">
      <t>ダイ</t>
    </rPh>
    <rPh sb="15" eb="16">
      <t>コウ</t>
    </rPh>
    <rPh sb="17" eb="19">
      <t>キテイ</t>
    </rPh>
    <rPh sb="20" eb="21">
      <t>モト</t>
    </rPh>
    <rPh sb="33" eb="35">
      <t>ソウセイ</t>
    </rPh>
    <rPh sb="35" eb="37">
      <t>キフ</t>
    </rPh>
    <rPh sb="37" eb="39">
      <t>カツヨウ</t>
    </rPh>
    <rPh sb="39" eb="41">
      <t>ジギョウ</t>
    </rPh>
    <rPh sb="41" eb="43">
      <t>ジッシ</t>
    </rPh>
    <rPh sb="43" eb="45">
      <t>ホウコク</t>
    </rPh>
    <phoneticPr fontId="5"/>
  </si>
  <si>
    <t>リーフレットの印刷・配布</t>
    <rPh sb="7" eb="9">
      <t>インサツ</t>
    </rPh>
    <rPh sb="10" eb="12">
      <t>ハイフ</t>
    </rPh>
    <phoneticPr fontId="5"/>
  </si>
  <si>
    <t>ポスターの印刷・配布</t>
    <rPh sb="5" eb="7">
      <t>インサツ</t>
    </rPh>
    <rPh sb="8" eb="10">
      <t>ハイフ</t>
    </rPh>
    <phoneticPr fontId="5"/>
  </si>
  <si>
    <t>アンケートの実施</t>
    <phoneticPr fontId="5"/>
  </si>
  <si>
    <t>表彰式等の実施</t>
    <rPh sb="0" eb="3">
      <t>ヒョウショウシキ</t>
    </rPh>
    <rPh sb="3" eb="4">
      <t>トウ</t>
    </rPh>
    <rPh sb="5" eb="7">
      <t>ジッシ</t>
    </rPh>
    <phoneticPr fontId="5"/>
  </si>
  <si>
    <t>枚</t>
    <rPh sb="0" eb="1">
      <t>マイ</t>
    </rPh>
    <phoneticPr fontId="5"/>
  </si>
  <si>
    <t>式</t>
    <rPh sb="0" eb="1">
      <t>シキ</t>
    </rPh>
    <phoneticPr fontId="5"/>
  </si>
  <si>
    <t>-</t>
    <phoneticPr fontId="5"/>
  </si>
  <si>
    <t>-</t>
    <phoneticPr fontId="5"/>
  </si>
  <si>
    <t>-</t>
    <phoneticPr fontId="5"/>
  </si>
  <si>
    <t>執行額／リーフレット配布枚数　　　　　　　　　</t>
    <rPh sb="0" eb="2">
      <t>シッコウ</t>
    </rPh>
    <rPh sb="2" eb="3">
      <t>ガク</t>
    </rPh>
    <rPh sb="10" eb="12">
      <t>ハイフ</t>
    </rPh>
    <rPh sb="12" eb="14">
      <t>マイスウ</t>
    </rPh>
    <phoneticPr fontId="5"/>
  </si>
  <si>
    <t>執行額／ポスター配布枚数　</t>
    <rPh sb="0" eb="2">
      <t>シッコウ</t>
    </rPh>
    <rPh sb="2" eb="3">
      <t>ガク</t>
    </rPh>
    <rPh sb="8" eb="10">
      <t>ハイフ</t>
    </rPh>
    <rPh sb="10" eb="12">
      <t>マイスウ</t>
    </rPh>
    <phoneticPr fontId="5"/>
  </si>
  <si>
    <t>執行額／アンケート実施回数　　　　　　　　　　　　　　</t>
    <rPh sb="0" eb="2">
      <t>シッコウ</t>
    </rPh>
    <rPh sb="2" eb="3">
      <t>ガク</t>
    </rPh>
    <rPh sb="9" eb="11">
      <t>ジッシ</t>
    </rPh>
    <rPh sb="11" eb="13">
      <t>カイスウ</t>
    </rPh>
    <phoneticPr fontId="5"/>
  </si>
  <si>
    <t>執行額／表彰式等の実施回数　　　　　　　　　　　　　　</t>
    <rPh sb="0" eb="2">
      <t>シッコウ</t>
    </rPh>
    <rPh sb="2" eb="3">
      <t>ガク</t>
    </rPh>
    <rPh sb="4" eb="7">
      <t>ヒョウショウシキ</t>
    </rPh>
    <rPh sb="7" eb="8">
      <t>トウ</t>
    </rPh>
    <rPh sb="9" eb="11">
      <t>ジッシ</t>
    </rPh>
    <rPh sb="11" eb="13">
      <t>カイスウ</t>
    </rPh>
    <phoneticPr fontId="5"/>
  </si>
  <si>
    <t>-</t>
    <phoneticPr fontId="5"/>
  </si>
  <si>
    <t>円</t>
    <phoneticPr fontId="5"/>
  </si>
  <si>
    <t>　　円/枚</t>
    <rPh sb="2" eb="3">
      <t>エン</t>
    </rPh>
    <rPh sb="4" eb="5">
      <t>マイ</t>
    </rPh>
    <phoneticPr fontId="5"/>
  </si>
  <si>
    <t>円</t>
    <rPh sb="0" eb="1">
      <t>エン</t>
    </rPh>
    <phoneticPr fontId="5"/>
  </si>
  <si>
    <t>百万円/回</t>
    <rPh sb="0" eb="3">
      <t>ヒャクマンエン</t>
    </rPh>
    <rPh sb="4" eb="5">
      <t>カイ</t>
    </rPh>
    <phoneticPr fontId="5"/>
  </si>
  <si>
    <t>百万円</t>
    <rPh sb="0" eb="3">
      <t>ヒャクマンエン</t>
    </rPh>
    <phoneticPr fontId="5"/>
  </si>
  <si>
    <t>1,817,222/300,000</t>
    <phoneticPr fontId="5"/>
  </si>
  <si>
    <t>1,056294/20,000</t>
    <phoneticPr fontId="5"/>
  </si>
  <si>
    <t>-</t>
    <phoneticPr fontId="5"/>
  </si>
  <si>
    <t>-</t>
    <phoneticPr fontId="5"/>
  </si>
  <si>
    <t>3,413,000/232,000</t>
    <phoneticPr fontId="5"/>
  </si>
  <si>
    <t>4,908,000/15,970</t>
    <phoneticPr fontId="5"/>
  </si>
  <si>
    <t>44/1</t>
    <phoneticPr fontId="5"/>
  </si>
  <si>
    <t>国の重要施策である地方創生の推進に資するための支援策であり、制度等に係る広報・周知が重要である。</t>
    <rPh sb="0" eb="1">
      <t>クニ</t>
    </rPh>
    <rPh sb="2" eb="4">
      <t>ジュウヨウ</t>
    </rPh>
    <rPh sb="4" eb="6">
      <t>シサク</t>
    </rPh>
    <rPh sb="9" eb="11">
      <t>チホウ</t>
    </rPh>
    <rPh sb="11" eb="13">
      <t>ソウセイ</t>
    </rPh>
    <rPh sb="14" eb="16">
      <t>スイシン</t>
    </rPh>
    <rPh sb="17" eb="18">
      <t>シ</t>
    </rPh>
    <rPh sb="23" eb="25">
      <t>シエン</t>
    </rPh>
    <rPh sb="25" eb="26">
      <t>サク</t>
    </rPh>
    <rPh sb="30" eb="32">
      <t>セイド</t>
    </rPh>
    <rPh sb="32" eb="33">
      <t>トウ</t>
    </rPh>
    <rPh sb="34" eb="35">
      <t>カカ</t>
    </rPh>
    <rPh sb="36" eb="38">
      <t>コウホウ</t>
    </rPh>
    <rPh sb="39" eb="41">
      <t>シュウチ</t>
    </rPh>
    <rPh sb="42" eb="44">
      <t>ジュウヨウ</t>
    </rPh>
    <phoneticPr fontId="5"/>
  </si>
  <si>
    <t>地域再生法に位置付けられている国が推進する事業であることから、制度等に係る広報・周知は国が実施すべきものである。</t>
    <rPh sb="0" eb="2">
      <t>チイキ</t>
    </rPh>
    <rPh sb="2" eb="5">
      <t>サイセイホウ</t>
    </rPh>
    <rPh sb="6" eb="9">
      <t>イチヅ</t>
    </rPh>
    <rPh sb="15" eb="16">
      <t>クニ</t>
    </rPh>
    <rPh sb="17" eb="19">
      <t>スイシン</t>
    </rPh>
    <rPh sb="21" eb="23">
      <t>ジギョウ</t>
    </rPh>
    <rPh sb="31" eb="33">
      <t>セイド</t>
    </rPh>
    <rPh sb="33" eb="34">
      <t>トウ</t>
    </rPh>
    <rPh sb="35" eb="36">
      <t>カカ</t>
    </rPh>
    <rPh sb="37" eb="39">
      <t>コウホウ</t>
    </rPh>
    <rPh sb="40" eb="42">
      <t>シュウチ</t>
    </rPh>
    <rPh sb="43" eb="44">
      <t>クニ</t>
    </rPh>
    <rPh sb="45" eb="47">
      <t>ジッシ</t>
    </rPh>
    <phoneticPr fontId="5"/>
  </si>
  <si>
    <t>無</t>
  </si>
  <si>
    <t>‐</t>
  </si>
  <si>
    <t>制度の利用促進のため訴求対象に即した媒体を選んで、効果的な広報を実施している。</t>
    <phoneticPr fontId="5"/>
  </si>
  <si>
    <t>本シートに記載のとおり、概ね見込みに見合ったものとなっている。</t>
    <phoneticPr fontId="5"/>
  </si>
  <si>
    <t>新29-0002</t>
    <rPh sb="0" eb="1">
      <t>シン</t>
    </rPh>
    <phoneticPr fontId="5"/>
  </si>
  <si>
    <t>優良事例集（制度紹介ムービー付）等の作成</t>
    <rPh sb="14" eb="15">
      <t>ツ</t>
    </rPh>
    <rPh sb="16" eb="17">
      <t>トウ</t>
    </rPh>
    <phoneticPr fontId="5"/>
  </si>
  <si>
    <t>3/1</t>
    <phoneticPr fontId="5"/>
  </si>
  <si>
    <t>40/1</t>
    <phoneticPr fontId="5"/>
  </si>
  <si>
    <t>A.株式会社JTB</t>
    <rPh sb="2" eb="4">
      <t>カブシキ</t>
    </rPh>
    <rPh sb="4" eb="6">
      <t>カイシャ</t>
    </rPh>
    <phoneticPr fontId="5"/>
  </si>
  <si>
    <t>F. 株式会社インテージリサーチ</t>
    <phoneticPr fontId="5"/>
  </si>
  <si>
    <t>地方創生推進委託費</t>
    <rPh sb="0" eb="2">
      <t>チホウ</t>
    </rPh>
    <rPh sb="2" eb="4">
      <t>ソウセイ</t>
    </rPh>
    <rPh sb="4" eb="6">
      <t>スイシン</t>
    </rPh>
    <rPh sb="6" eb="8">
      <t>イタク</t>
    </rPh>
    <rPh sb="8" eb="9">
      <t>ヒ</t>
    </rPh>
    <phoneticPr fontId="5"/>
  </si>
  <si>
    <t>-</t>
    <phoneticPr fontId="5"/>
  </si>
  <si>
    <t>-</t>
    <phoneticPr fontId="5"/>
  </si>
  <si>
    <t>アンケートの実施</t>
    <rPh sb="6" eb="8">
      <t>ジッシ</t>
    </rPh>
    <phoneticPr fontId="5"/>
  </si>
  <si>
    <r>
      <t>株式会社J</t>
    </r>
    <r>
      <rPr>
        <sz val="11"/>
        <rFont val="ＭＳ Ｐゴシック"/>
        <family val="3"/>
        <charset val="128"/>
      </rPr>
      <t>TB</t>
    </r>
    <rPh sb="0" eb="2">
      <t>カブシキ</t>
    </rPh>
    <rPh sb="2" eb="4">
      <t>カイシャ</t>
    </rPh>
    <phoneticPr fontId="5"/>
  </si>
  <si>
    <t>優良事例集の作成等</t>
    <rPh sb="0" eb="2">
      <t>ユウリョウ</t>
    </rPh>
    <rPh sb="2" eb="4">
      <t>ジレイ</t>
    </rPh>
    <rPh sb="4" eb="5">
      <t>シュウ</t>
    </rPh>
    <rPh sb="6" eb="8">
      <t>サクセイ</t>
    </rPh>
    <rPh sb="8" eb="9">
      <t>トウ</t>
    </rPh>
    <phoneticPr fontId="5"/>
  </si>
  <si>
    <t>優良事例集等の作成</t>
    <rPh sb="0" eb="2">
      <t>ユウリョウ</t>
    </rPh>
    <rPh sb="2" eb="4">
      <t>ジレイ</t>
    </rPh>
    <rPh sb="4" eb="5">
      <t>シュウ</t>
    </rPh>
    <rPh sb="5" eb="6">
      <t>トウ</t>
    </rPh>
    <rPh sb="7" eb="9">
      <t>サクセイ</t>
    </rPh>
    <phoneticPr fontId="5"/>
  </si>
  <si>
    <t>株式会社インターネットイニシアティブ</t>
    <rPh sb="0" eb="2">
      <t>カブシキ</t>
    </rPh>
    <rPh sb="2" eb="4">
      <t>カイシャ</t>
    </rPh>
    <phoneticPr fontId="5"/>
  </si>
  <si>
    <t>ポータルサイトの改修</t>
    <rPh sb="8" eb="10">
      <t>カイシュウ</t>
    </rPh>
    <phoneticPr fontId="5"/>
  </si>
  <si>
    <t>-</t>
    <phoneticPr fontId="5"/>
  </si>
  <si>
    <t>-</t>
    <phoneticPr fontId="5"/>
  </si>
  <si>
    <t>株式会社精美堂</t>
    <phoneticPr fontId="5"/>
  </si>
  <si>
    <t>-</t>
    <phoneticPr fontId="5"/>
  </si>
  <si>
    <t>シンソー印刷株式会社</t>
    <rPh sb="4" eb="6">
      <t>インサツ</t>
    </rPh>
    <rPh sb="6" eb="8">
      <t>カブシキ</t>
    </rPh>
    <rPh sb="8" eb="10">
      <t>カイシャ</t>
    </rPh>
    <phoneticPr fontId="5"/>
  </si>
  <si>
    <t>朝日梱包株式会社</t>
    <rPh sb="0" eb="2">
      <t>アサヒ</t>
    </rPh>
    <rPh sb="2" eb="4">
      <t>コンポウ</t>
    </rPh>
    <rPh sb="4" eb="6">
      <t>カブシキ</t>
    </rPh>
    <rPh sb="6" eb="8">
      <t>カイシャ</t>
    </rPh>
    <phoneticPr fontId="5"/>
  </si>
  <si>
    <t>株式会社インテージリサーチ</t>
    <rPh sb="0" eb="2">
      <t>カブシキ</t>
    </rPh>
    <rPh sb="2" eb="4">
      <t>カイシャ</t>
    </rPh>
    <phoneticPr fontId="5"/>
  </si>
  <si>
    <t>アンケートの実施</t>
    <rPh sb="6" eb="8">
      <t>ジッシ</t>
    </rPh>
    <phoneticPr fontId="5"/>
  </si>
  <si>
    <t>-</t>
    <phoneticPr fontId="5"/>
  </si>
  <si>
    <t>制度の活用実績を伸ばすためには、民間企業や地方公共団体における認知度の上昇が重要なポイントとなるものであり、手段として必要かつ適切なものである。
本事業の政策目的は、財政支援を通じた地方創生の実現である。まち・ひと・しごと創生総合戦略の実現の鍵となるものであり、最優先事業の一つである。</t>
    <rPh sb="0" eb="2">
      <t>セイド</t>
    </rPh>
    <rPh sb="3" eb="5">
      <t>カツヨウ</t>
    </rPh>
    <rPh sb="5" eb="7">
      <t>ジッセキ</t>
    </rPh>
    <rPh sb="8" eb="9">
      <t>ノ</t>
    </rPh>
    <rPh sb="16" eb="18">
      <t>ミンカン</t>
    </rPh>
    <rPh sb="18" eb="20">
      <t>キギョウ</t>
    </rPh>
    <rPh sb="21" eb="23">
      <t>チホウ</t>
    </rPh>
    <rPh sb="23" eb="25">
      <t>コウキョウ</t>
    </rPh>
    <rPh sb="25" eb="27">
      <t>ダンタイ</t>
    </rPh>
    <rPh sb="31" eb="34">
      <t>ニンチド</t>
    </rPh>
    <rPh sb="35" eb="37">
      <t>ジョウショウ</t>
    </rPh>
    <rPh sb="38" eb="40">
      <t>ジュウヨウ</t>
    </rPh>
    <rPh sb="54" eb="56">
      <t>シュダン</t>
    </rPh>
    <rPh sb="59" eb="61">
      <t>ヒツヨウ</t>
    </rPh>
    <rPh sb="63" eb="65">
      <t>テキセツ</t>
    </rPh>
    <rPh sb="73" eb="74">
      <t>ホン</t>
    </rPh>
    <rPh sb="74" eb="76">
      <t>ジギョウ</t>
    </rPh>
    <rPh sb="77" eb="79">
      <t>セイサク</t>
    </rPh>
    <rPh sb="79" eb="81">
      <t>モクテキ</t>
    </rPh>
    <rPh sb="83" eb="85">
      <t>ザイセイ</t>
    </rPh>
    <rPh sb="85" eb="87">
      <t>シエン</t>
    </rPh>
    <rPh sb="88" eb="89">
      <t>ツウ</t>
    </rPh>
    <rPh sb="91" eb="93">
      <t>チホウ</t>
    </rPh>
    <rPh sb="93" eb="95">
      <t>ソウセイ</t>
    </rPh>
    <rPh sb="96" eb="98">
      <t>ジツゲン</t>
    </rPh>
    <rPh sb="111" eb="113">
      <t>ソウセイ</t>
    </rPh>
    <rPh sb="113" eb="115">
      <t>ソウゴウ</t>
    </rPh>
    <rPh sb="115" eb="117">
      <t>センリャク</t>
    </rPh>
    <rPh sb="118" eb="120">
      <t>ジツゲン</t>
    </rPh>
    <rPh sb="121" eb="122">
      <t>カギ</t>
    </rPh>
    <rPh sb="131" eb="132">
      <t>サイ</t>
    </rPh>
    <rPh sb="132" eb="134">
      <t>ユウセン</t>
    </rPh>
    <rPh sb="134" eb="136">
      <t>ジギョウ</t>
    </rPh>
    <rPh sb="137" eb="138">
      <t>ヒト</t>
    </rPh>
    <phoneticPr fontId="5"/>
  </si>
  <si>
    <t>-</t>
    <phoneticPr fontId="5"/>
  </si>
  <si>
    <t>事例紹介リーフレットのデザイン作成</t>
    <rPh sb="0" eb="2">
      <t>ジレイ</t>
    </rPh>
    <phoneticPr fontId="5"/>
  </si>
  <si>
    <t>事例紹介リーフレットの印刷</t>
    <rPh sb="0" eb="2">
      <t>ジレイ</t>
    </rPh>
    <rPh sb="11" eb="13">
      <t>インサツ</t>
    </rPh>
    <phoneticPr fontId="5"/>
  </si>
  <si>
    <t>事例紹介リーフレットの梱包発送</t>
    <rPh sb="0" eb="2">
      <t>ジレイ</t>
    </rPh>
    <rPh sb="11" eb="13">
      <t>コンポウ</t>
    </rPh>
    <rPh sb="13" eb="15">
      <t>ハッソウ</t>
    </rPh>
    <phoneticPr fontId="5"/>
  </si>
  <si>
    <t>執行額／優良事例集（制度紹介ムービー付）等の作成　　　　　　　　　　　　</t>
    <rPh sb="0" eb="2">
      <t>シッコウ</t>
    </rPh>
    <rPh sb="2" eb="3">
      <t>ガク</t>
    </rPh>
    <rPh sb="4" eb="6">
      <t>ユウリョウ</t>
    </rPh>
    <rPh sb="6" eb="8">
      <t>ジレイ</t>
    </rPh>
    <rPh sb="8" eb="9">
      <t>シュウ</t>
    </rPh>
    <rPh sb="20" eb="21">
      <t>トウ</t>
    </rPh>
    <rPh sb="22" eb="24">
      <t>サクセイ</t>
    </rPh>
    <phoneticPr fontId="5"/>
  </si>
  <si>
    <t>有</t>
  </si>
  <si>
    <t>・本税制の活用実績の少ない地方公共団体や企業による活用の促進を図るため、企業版ふるさと納税推進リーダーを通じた情報提供のほか、企業や地方公共団体に対する地方創生担当大臣による表彰の実施を行い、優良事例の横展開を図る。
・平成31年度からの運用改善を踏まえたリーフレット・ポスターを作成し、地方公共団体や企業等に配布することにより、制度内容の認知度の向上を図る。</t>
    <rPh sb="36" eb="38">
      <t>キギョウ</t>
    </rPh>
    <rPh sb="38" eb="39">
      <t>バン</t>
    </rPh>
    <rPh sb="43" eb="45">
      <t>ノウゼイ</t>
    </rPh>
    <rPh sb="45" eb="47">
      <t>スイシン</t>
    </rPh>
    <rPh sb="52" eb="53">
      <t>ツウ</t>
    </rPh>
    <rPh sb="55" eb="57">
      <t>ジョウホウ</t>
    </rPh>
    <rPh sb="57" eb="59">
      <t>テイキョウ</t>
    </rPh>
    <rPh sb="63" eb="65">
      <t>キギョウ</t>
    </rPh>
    <rPh sb="66" eb="68">
      <t>チホウ</t>
    </rPh>
    <rPh sb="68" eb="70">
      <t>コウキョウ</t>
    </rPh>
    <rPh sb="70" eb="72">
      <t>ダンタイ</t>
    </rPh>
    <rPh sb="73" eb="74">
      <t>タイ</t>
    </rPh>
    <rPh sb="76" eb="78">
      <t>チホウ</t>
    </rPh>
    <rPh sb="78" eb="80">
      <t>ソウセイ</t>
    </rPh>
    <rPh sb="80" eb="82">
      <t>タントウ</t>
    </rPh>
    <rPh sb="82" eb="84">
      <t>ダイジン</t>
    </rPh>
    <rPh sb="87" eb="89">
      <t>ヒョウショウ</t>
    </rPh>
    <rPh sb="90" eb="92">
      <t>ジッシ</t>
    </rPh>
    <rPh sb="93" eb="94">
      <t>オコナ</t>
    </rPh>
    <rPh sb="96" eb="98">
      <t>ユウリョウ</t>
    </rPh>
    <rPh sb="98" eb="100">
      <t>ジレイ</t>
    </rPh>
    <rPh sb="101" eb="102">
      <t>ヨコ</t>
    </rPh>
    <rPh sb="102" eb="104">
      <t>テンカイ</t>
    </rPh>
    <rPh sb="105" eb="106">
      <t>ハカ</t>
    </rPh>
    <phoneticPr fontId="5"/>
  </si>
  <si>
    <t>地方創生応援税制（企業版ふるさと納税）について、地方公共団体や企業等に向けて制度内容や活用事例等に係る広報の強化を図り、地方公共団体による一層の活用促進や企業の地域貢献への機運及び寄附文化の醸成を図ることを目的とする。</t>
    <rPh sb="0" eb="2">
      <t>チホウ</t>
    </rPh>
    <rPh sb="2" eb="4">
      <t>ソウセイ</t>
    </rPh>
    <rPh sb="4" eb="6">
      <t>オウエン</t>
    </rPh>
    <rPh sb="6" eb="8">
      <t>ゼイセイ</t>
    </rPh>
    <rPh sb="9" eb="11">
      <t>キギョウ</t>
    </rPh>
    <rPh sb="11" eb="12">
      <t>バン</t>
    </rPh>
    <rPh sb="16" eb="18">
      <t>ノウゼイ</t>
    </rPh>
    <rPh sb="54" eb="56">
      <t>キョウカ</t>
    </rPh>
    <rPh sb="57" eb="58">
      <t>ハカ</t>
    </rPh>
    <rPh sb="60" eb="62">
      <t>チホウ</t>
    </rPh>
    <rPh sb="62" eb="64">
      <t>コウキョウ</t>
    </rPh>
    <rPh sb="64" eb="66">
      <t>ダンタイ</t>
    </rPh>
    <phoneticPr fontId="5"/>
  </si>
  <si>
    <t>事業者の選定に当たっては、複数業者の見積書を徴取しており、経費の効率化に努めている。</t>
    <rPh sb="7" eb="8">
      <t>ア</t>
    </rPh>
    <phoneticPr fontId="5"/>
  </si>
  <si>
    <t>企業や地方公共団体向けに優良事例集を配布し、データを企業版ふるさと納税ポータルサイト等で公開している。また、アンケート結果を踏まえ、平成31年度から運用改善を実施した。</t>
    <rPh sb="0" eb="2">
      <t>キギョウ</t>
    </rPh>
    <rPh sb="3" eb="5">
      <t>チホウ</t>
    </rPh>
    <rPh sb="5" eb="7">
      <t>コウキョウ</t>
    </rPh>
    <rPh sb="7" eb="9">
      <t>ダンタイ</t>
    </rPh>
    <rPh sb="9" eb="10">
      <t>ム</t>
    </rPh>
    <rPh sb="18" eb="20">
      <t>ハイフ</t>
    </rPh>
    <rPh sb="42" eb="43">
      <t>トウ</t>
    </rPh>
    <rPh sb="59" eb="61">
      <t>ケッカ</t>
    </rPh>
    <rPh sb="62" eb="63">
      <t>フ</t>
    </rPh>
    <rPh sb="66" eb="68">
      <t>ヘイセイ</t>
    </rPh>
    <rPh sb="70" eb="72">
      <t>ネンド</t>
    </rPh>
    <rPh sb="72" eb="74">
      <t>ヘイネンド</t>
    </rPh>
    <rPh sb="74" eb="76">
      <t>ウンヨウ</t>
    </rPh>
    <rPh sb="76" eb="78">
      <t>カイゼン</t>
    </rPh>
    <rPh sb="79" eb="81">
      <t>ジッシ</t>
    </rPh>
    <phoneticPr fontId="5"/>
  </si>
  <si>
    <t>-</t>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</si>
  <si>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</si>
  <si>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B.株式会社インターネットイニシアティブ</t>
  </si>
  <si>
    <t>ポータルサイトの改修（事例検索）</t>
  </si>
  <si>
    <t>D.シンソ―印刷株式会社</t>
  </si>
  <si>
    <t>庁費</t>
    <rPh sb="0" eb="2">
      <t>チョウヒ</t>
    </rPh>
    <phoneticPr fontId="5"/>
  </si>
  <si>
    <t>事例紹介リーフレットの印刷</t>
  </si>
  <si>
    <t>昨年度に引き続き、制度の活用に資する広報啓発がどのような役割を果たしているかについてより具体的に検証すべき。</t>
    <phoneticPr fontId="5"/>
  </si>
  <si>
    <t>地方創生応援税制（企業版ふるさと納税）普及促進事業</t>
    <rPh sb="0" eb="2">
      <t>チホウ</t>
    </rPh>
    <rPh sb="2" eb="4">
      <t>ソウセイ</t>
    </rPh>
    <rPh sb="4" eb="6">
      <t>オウエン</t>
    </rPh>
    <rPh sb="6" eb="8">
      <t>ゼイセイ</t>
    </rPh>
    <rPh sb="9" eb="11">
      <t>キギョウ</t>
    </rPh>
    <rPh sb="11" eb="12">
      <t>バン</t>
    </rPh>
    <rPh sb="16" eb="18">
      <t>ノウゼイ</t>
    </rPh>
    <rPh sb="19" eb="21">
      <t>フキュウ</t>
    </rPh>
    <rPh sb="21" eb="23">
      <t>ソクシン</t>
    </rPh>
    <rPh sb="23" eb="25">
      <t>ジギョウ</t>
    </rPh>
    <phoneticPr fontId="5"/>
  </si>
  <si>
    <t xml:space="preserve">
○平成31年度からの運用改善を踏まえたリーフレット・ポスターを作成し、地方公共団体や企業等に配布することにより、制度内容の認知度の向上を図る。
○新聞やビジネス雑誌等に本制度の活用事例を掲載することにより、制度の活用に向けた地方公共団体や企業等の関心を高める。
○本制度を活用した他の模範となる取組を行った地方公共団体や企業を地方創生担当大臣が表彰することにより、地方公共団体の一層の活用促進や企業の地域貢献への機運及び寄附文化の醸成を図る。</t>
    <rPh sb="113" eb="115">
      <t>チホウ</t>
    </rPh>
    <rPh sb="115" eb="117">
      <t>コウキョウ</t>
    </rPh>
    <rPh sb="117" eb="119">
      <t>ダンタイ</t>
    </rPh>
    <rPh sb="122" eb="123">
      <t>トウ</t>
    </rPh>
    <rPh sb="133" eb="134">
      <t>ホン</t>
    </rPh>
    <rPh sb="134" eb="136">
      <t>セイド</t>
    </rPh>
    <rPh sb="137" eb="139">
      <t>カツヨウ</t>
    </rPh>
    <rPh sb="183" eb="185">
      <t>チホウ</t>
    </rPh>
    <rPh sb="185" eb="187">
      <t>コウキョウ</t>
    </rPh>
    <rPh sb="187" eb="189">
      <t>ダンタイ</t>
    </rPh>
    <rPh sb="190" eb="192">
      <t>イッソウ</t>
    </rPh>
    <rPh sb="193" eb="195">
      <t>カツヨウ</t>
    </rPh>
    <rPh sb="195" eb="197">
      <t>ソクシン</t>
    </rPh>
    <phoneticPr fontId="5"/>
  </si>
  <si>
    <t>本制度を活用した企業による地方公共団体が行う地方創生事業に対する寄附額及び寄附件数は平成28年度から平成30年度にかけ、約4.6倍(H28：約7.5億円→H30：約34.5億円)、約2.6倍（H28：517件→H30：1,336件）となっており、制度や活用事例の周知といった広報の効果が現れてきている。</t>
    <rPh sb="35" eb="36">
      <t>オヨ</t>
    </rPh>
    <rPh sb="37" eb="39">
      <t>キフ</t>
    </rPh>
    <rPh sb="39" eb="41">
      <t>ケンスウ</t>
    </rPh>
    <rPh sb="90" eb="91">
      <t>ヤク</t>
    </rPh>
    <rPh sb="94" eb="95">
      <t>バイ</t>
    </rPh>
    <rPh sb="103" eb="104">
      <t>ケン</t>
    </rPh>
    <rPh sb="114" eb="115">
      <t>ケン</t>
    </rPh>
    <phoneticPr fontId="5"/>
  </si>
  <si>
    <t>・本制度を活用した地方公共団体が行う地方創生事業に対する寄附額及び寄附件数は平成28年度から平成30年度にかけ、約4.6倍(H28：約7.5億円→H30：約34.5億円)、約2.6倍（H28：517件→H30：1,336件）となっており、制度や活用事例等の周知といった広報の効果が現れてきている。
・平成31年度寄附目標額（累計）である75億円を達成するため、今般の運用改善にかかる周知を含め、引き続き効果的なPRを実施していく。</t>
    <rPh sb="150" eb="152">
      <t>ヘイセイ</t>
    </rPh>
    <rPh sb="180" eb="182">
      <t>コンパン</t>
    </rPh>
    <rPh sb="183" eb="185">
      <t>ウンヨウ</t>
    </rPh>
    <rPh sb="185" eb="187">
      <t>カイゼン</t>
    </rPh>
    <rPh sb="191" eb="193">
      <t>シュウチ</t>
    </rPh>
    <rPh sb="194" eb="195">
      <t>フク</t>
    </rPh>
    <phoneticPr fontId="5"/>
  </si>
  <si>
    <t>企業版ふるさと納税の活用促進に向けたアンケート（内閣府令和元年５月実施）によると、1738団体（本税制の対象となる全地方公共団体）のうち、優良事例集については約６割が、リーフレットや内閣府HPについては約４割が制度の理解・活用の一助となっていると回答している。寄附額及び寄附件数についても、平成28年度から平成30年度にかけ、約4.6倍(H28：約7.5億円→H30：約34.5億円)、約2.6倍（H28：517件→H30：1,336件）となっており、本予算を活用した広報の効果が現れてきていると考える。今後とも、本税制の一層の活用促進を図るため、地方公共団体や民間企業等に向けた、制度内容や活用事例等に係る広報をさらに強化していく。</t>
    <rPh sb="10" eb="12">
      <t>カツヨウ</t>
    </rPh>
    <rPh sb="27" eb="28">
      <t>レイ</t>
    </rPh>
    <rPh sb="28" eb="29">
      <t>ワ</t>
    </rPh>
    <rPh sb="29" eb="31">
      <t>ガンネン</t>
    </rPh>
    <rPh sb="69" eb="71">
      <t>ユウリョウ</t>
    </rPh>
    <rPh sb="71" eb="73">
      <t>ジレイ</t>
    </rPh>
    <rPh sb="73" eb="74">
      <t>シュウ</t>
    </rPh>
    <rPh sb="91" eb="93">
      <t>ナイカク</t>
    </rPh>
    <rPh sb="93" eb="94">
      <t>フ</t>
    </rPh>
    <rPh sb="101" eb="102">
      <t>ヤク</t>
    </rPh>
    <rPh sb="103" eb="104">
      <t>ワリ</t>
    </rPh>
    <phoneticPr fontId="5"/>
  </si>
  <si>
    <t>点検対象外</t>
    <phoneticPr fontId="5"/>
  </si>
  <si>
    <t>「新しい日本のための優先課題推進枠」21</t>
    <phoneticPr fontId="5"/>
  </si>
  <si>
    <t>事業者の選定に当たっては、一者応札となった場合であっても、総合評価落札方式による一般競争入札等で競争性を確保した上で選定しており、妥当である。</t>
    <rPh sb="0" eb="3">
      <t>ジギョウシャ</t>
    </rPh>
    <rPh sb="4" eb="6">
      <t>センテイ</t>
    </rPh>
    <rPh sb="7" eb="8">
      <t>ア</t>
    </rPh>
    <rPh sb="13" eb="15">
      <t>イッシャ</t>
    </rPh>
    <rPh sb="15" eb="17">
      <t>オウサツ</t>
    </rPh>
    <rPh sb="21" eb="23">
      <t>バアイ</t>
    </rPh>
    <rPh sb="29" eb="31">
      <t>ソウゴウ</t>
    </rPh>
    <rPh sb="31" eb="33">
      <t>ヒョウカ</t>
    </rPh>
    <rPh sb="33" eb="35">
      <t>ラクサツ</t>
    </rPh>
    <rPh sb="35" eb="37">
      <t>ホウシキ</t>
    </rPh>
    <rPh sb="40" eb="42">
      <t>イッパン</t>
    </rPh>
    <rPh sb="42" eb="44">
      <t>キョウソウ</t>
    </rPh>
    <rPh sb="44" eb="46">
      <t>ニュウサツ</t>
    </rPh>
    <rPh sb="46" eb="47">
      <t>トウ</t>
    </rPh>
    <rPh sb="48" eb="51">
      <t>キョウソウセイ</t>
    </rPh>
    <rPh sb="52" eb="54">
      <t>カクホ</t>
    </rPh>
    <rPh sb="56" eb="57">
      <t>ウエ</t>
    </rPh>
    <rPh sb="58" eb="60">
      <t>センテイ</t>
    </rPh>
    <rPh sb="65" eb="67">
      <t>ダトウ</t>
    </rPh>
    <phoneticPr fontId="5"/>
  </si>
  <si>
    <t>委員等旅費</t>
    <rPh sb="0" eb="2">
      <t>イイン</t>
    </rPh>
    <rPh sb="2" eb="3">
      <t>トウ</t>
    </rPh>
    <rPh sb="3" eb="5">
      <t>リョヒ</t>
    </rPh>
    <phoneticPr fontId="5"/>
  </si>
  <si>
    <t>諸謝金</t>
    <rPh sb="0" eb="3">
      <t>ショシャキン</t>
    </rPh>
    <phoneticPr fontId="5"/>
  </si>
  <si>
    <t>庁費</t>
    <rPh sb="0" eb="1">
      <t>チョウ</t>
    </rPh>
    <rPh sb="1" eb="2">
      <t>ヒ</t>
    </rPh>
    <phoneticPr fontId="5"/>
  </si>
  <si>
    <t xml:space="preserve">庁費 </t>
    <rPh sb="0" eb="2">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</si>
</sst>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98451</xdr:colOff>
      <xdr:row>741</xdr:row>
      <xdr:rowOff>95250</xdr:rowOff>
    </xdr:from>
    <xdr:to>
      <xdr:col>34</xdr:col>
      <xdr:colOff>112058</xdr:colOff>
      <xdr:row>744</xdr:row>
      <xdr:rowOff>75239</xdr:rowOff>
    </xdr:to>
    <xdr:sp macro="" textlink="">
      <xdr:nvSpPr>
        <xdr:cNvPr id="32" name="正方形/長方形 31"/>
        <xdr:cNvSpPr/>
      </xdr:nvSpPr>
      <xdr:spPr>
        <a:xfrm>
          <a:off x="3938931" y="41784270"/>
          <a:ext cx="2391047" cy="10544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400"/>
            </a:lnSpc>
            <a:spcBef>
              <a:spcPts val="1200"/>
            </a:spcBef>
          </a:pPr>
          <a:r>
            <a:rPr kumimoji="1" lang="en-US" altLang="ja-JP" sz="1800">
              <a:solidFill>
                <a:sysClr val="windowText" lastClr="000000"/>
              </a:solidFill>
              <a:latin typeface="+mn-ea"/>
              <a:ea typeface="+mn-ea"/>
            </a:rPr>
            <a:t>43</a:t>
          </a:r>
          <a:r>
            <a:rPr kumimoji="1" lang="ja-JP" altLang="en-US" sz="1800">
              <a:solidFill>
                <a:sysClr val="windowText" lastClr="000000"/>
              </a:solidFill>
              <a:latin typeface="+mn-ea"/>
              <a:ea typeface="+mn-ea"/>
            </a:rPr>
            <a:t>百万円</a:t>
          </a:r>
        </a:p>
      </xdr:txBody>
    </xdr:sp>
    <xdr:clientData/>
  </xdr:twoCellAnchor>
  <xdr:twoCellAnchor>
    <xdr:from>
      <xdr:col>18</xdr:col>
      <xdr:colOff>134897</xdr:colOff>
      <xdr:row>752</xdr:row>
      <xdr:rowOff>216499</xdr:rowOff>
    </xdr:from>
    <xdr:to>
      <xdr:col>27</xdr:col>
      <xdr:colOff>86735</xdr:colOff>
      <xdr:row>754</xdr:row>
      <xdr:rowOff>143688</xdr:rowOff>
    </xdr:to>
    <xdr:sp macro="" textlink="">
      <xdr:nvSpPr>
        <xdr:cNvPr id="33" name="大かっこ 32"/>
        <xdr:cNvSpPr/>
      </xdr:nvSpPr>
      <xdr:spPr>
        <a:xfrm>
          <a:off x="3471221" y="44144769"/>
          <a:ext cx="1620000" cy="64800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ポータルサイトの改修</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（事例検索）</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41188</xdr:colOff>
      <xdr:row>744</xdr:row>
      <xdr:rowOff>339811</xdr:rowOff>
    </xdr:from>
    <xdr:to>
      <xdr:col>39</xdr:col>
      <xdr:colOff>175458</xdr:colOff>
      <xdr:row>744</xdr:row>
      <xdr:rowOff>342900</xdr:rowOff>
    </xdr:to>
    <xdr:cxnSp macro="">
      <xdr:nvCxnSpPr>
        <xdr:cNvPr id="34" name="直線コネクタ 33"/>
        <xdr:cNvCxnSpPr/>
      </xdr:nvCxnSpPr>
      <xdr:spPr>
        <a:xfrm>
          <a:off x="3192161" y="42115946"/>
          <a:ext cx="4212000" cy="30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126141</xdr:colOff>
      <xdr:row>749</xdr:row>
      <xdr:rowOff>285491</xdr:rowOff>
    </xdr:from>
    <xdr:to>
      <xdr:col>27</xdr:col>
      <xdr:colOff>77979</xdr:colOff>
      <xdr:row>752</xdr:row>
      <xdr:rowOff>140275</xdr:rowOff>
    </xdr:to>
    <xdr:sp macro="" textlink="">
      <xdr:nvSpPr>
        <xdr:cNvPr id="35" name="正方形/長方形 34"/>
        <xdr:cNvSpPr/>
      </xdr:nvSpPr>
      <xdr:spPr>
        <a:xfrm>
          <a:off x="3462465" y="42391140"/>
          <a:ext cx="1620000" cy="93600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株式会社インターネットイニシアティブ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7465</xdr:colOff>
      <xdr:row>746</xdr:row>
      <xdr:rowOff>38099</xdr:rowOff>
    </xdr:from>
    <xdr:to>
      <xdr:col>15</xdr:col>
      <xdr:colOff>144654</xdr:colOff>
      <xdr:row>748</xdr:row>
      <xdr:rowOff>37288</xdr:rowOff>
    </xdr:to>
    <xdr:sp macro="" textlink="">
      <xdr:nvSpPr>
        <xdr:cNvPr id="37" name="正方形/長方形 36"/>
        <xdr:cNvSpPr/>
      </xdr:nvSpPr>
      <xdr:spPr>
        <a:xfrm>
          <a:off x="1304924" y="41062531"/>
          <a:ext cx="1620000" cy="72000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株式会社</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JTB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41</xdr:col>
      <xdr:colOff>76202</xdr:colOff>
      <xdr:row>746</xdr:row>
      <xdr:rowOff>17506</xdr:rowOff>
    </xdr:from>
    <xdr:to>
      <xdr:col>49</xdr:col>
      <xdr:colOff>213391</xdr:colOff>
      <xdr:row>748</xdr:row>
      <xdr:rowOff>232695</xdr:rowOff>
    </xdr:to>
    <xdr:sp macro="" textlink="">
      <xdr:nvSpPr>
        <xdr:cNvPr id="40" name="正方形/長方形 39"/>
        <xdr:cNvSpPr/>
      </xdr:nvSpPr>
      <xdr:spPr>
        <a:xfrm>
          <a:off x="7675607" y="41041938"/>
          <a:ext cx="1620000" cy="93600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株式会社インテージ</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リサーチ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36555</xdr:colOff>
      <xdr:row>744</xdr:row>
      <xdr:rowOff>342900</xdr:rowOff>
    </xdr:from>
    <xdr:to>
      <xdr:col>17</xdr:col>
      <xdr:colOff>36555</xdr:colOff>
      <xdr:row>763</xdr:row>
      <xdr:rowOff>30892</xdr:rowOff>
    </xdr:to>
    <xdr:cxnSp macro="">
      <xdr:nvCxnSpPr>
        <xdr:cNvPr id="41" name="直線コネクタ 40"/>
        <xdr:cNvCxnSpPr/>
      </xdr:nvCxnSpPr>
      <xdr:spPr>
        <a:xfrm>
          <a:off x="3187528" y="42119035"/>
          <a:ext cx="0" cy="65356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152143</xdr:colOff>
      <xdr:row>748</xdr:row>
      <xdr:rowOff>123568</xdr:rowOff>
    </xdr:from>
    <xdr:to>
      <xdr:col>15</xdr:col>
      <xdr:colOff>103981</xdr:colOff>
      <xdr:row>749</xdr:row>
      <xdr:rowOff>51162</xdr:rowOff>
    </xdr:to>
    <xdr:sp macro="" textlink="">
      <xdr:nvSpPr>
        <xdr:cNvPr id="43" name="大かっこ 42"/>
        <xdr:cNvSpPr/>
      </xdr:nvSpPr>
      <xdr:spPr>
        <a:xfrm>
          <a:off x="1264251" y="41868811"/>
          <a:ext cx="1620000" cy="28800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優良事例集の作成等</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180975</xdr:colOff>
      <xdr:row>744</xdr:row>
      <xdr:rowOff>350109</xdr:rowOff>
    </xdr:from>
    <xdr:to>
      <xdr:col>39</xdr:col>
      <xdr:colOff>180975</xdr:colOff>
      <xdr:row>746</xdr:row>
      <xdr:rowOff>349298</xdr:rowOff>
    </xdr:to>
    <xdr:cxnSp macro="">
      <xdr:nvCxnSpPr>
        <xdr:cNvPr id="44" name="直線コネクタ 43"/>
        <xdr:cNvCxnSpPr/>
      </xdr:nvCxnSpPr>
      <xdr:spPr>
        <a:xfrm>
          <a:off x="7409678" y="42126244"/>
          <a:ext cx="0" cy="720000"/>
        </a:xfrm>
        <a:prstGeom prst="line">
          <a:avLst/>
        </a:prstGeom>
        <a:noFill/>
        <a:ln w="9525" cap="flat" cmpd="sng" algn="ctr">
          <a:solidFill>
            <a:sysClr val="windowText" lastClr="000000"/>
          </a:solidFill>
          <a:prstDash val="solid"/>
        </a:ln>
        <a:effectLst/>
      </xdr:spPr>
    </xdr:cxnSp>
    <xdr:clientData/>
  </xdr:twoCellAnchor>
  <xdr:twoCellAnchor>
    <xdr:from>
      <xdr:col>15</xdr:col>
      <xdr:colOff>154721</xdr:colOff>
      <xdr:row>746</xdr:row>
      <xdr:rowOff>333375</xdr:rowOff>
    </xdr:from>
    <xdr:to>
      <xdr:col>17</xdr:col>
      <xdr:colOff>36018</xdr:colOff>
      <xdr:row>746</xdr:row>
      <xdr:rowOff>333375</xdr:rowOff>
    </xdr:to>
    <xdr:cxnSp macro="">
      <xdr:nvCxnSpPr>
        <xdr:cNvPr id="45" name="直線コネクタ 44"/>
        <xdr:cNvCxnSpPr/>
      </xdr:nvCxnSpPr>
      <xdr:spPr>
        <a:xfrm flipH="1">
          <a:off x="2934991" y="42830321"/>
          <a:ext cx="2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62228</xdr:colOff>
      <xdr:row>745</xdr:row>
      <xdr:rowOff>12701</xdr:rowOff>
    </xdr:from>
    <xdr:to>
      <xdr:col>16</xdr:col>
      <xdr:colOff>101599</xdr:colOff>
      <xdr:row>746</xdr:row>
      <xdr:rowOff>42049</xdr:rowOff>
    </xdr:to>
    <xdr:sp macro="" textlink="">
      <xdr:nvSpPr>
        <xdr:cNvPr id="47" name="テキスト ボックス 46"/>
        <xdr:cNvSpPr txBox="1"/>
      </xdr:nvSpPr>
      <xdr:spPr>
        <a:xfrm>
          <a:off x="1167128" y="41598851"/>
          <a:ext cx="1880871" cy="384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145192</xdr:colOff>
      <xdr:row>749</xdr:row>
      <xdr:rowOff>6694</xdr:rowOff>
    </xdr:from>
    <xdr:to>
      <xdr:col>26</xdr:col>
      <xdr:colOff>59467</xdr:colOff>
      <xdr:row>749</xdr:row>
      <xdr:rowOff>300424</xdr:rowOff>
    </xdr:to>
    <xdr:sp macro="" textlink="">
      <xdr:nvSpPr>
        <xdr:cNvPr id="49" name="テキスト ボックス 48"/>
        <xdr:cNvSpPr txBox="1"/>
      </xdr:nvSpPr>
      <xdr:spPr>
        <a:xfrm>
          <a:off x="3481516" y="43584856"/>
          <a:ext cx="1397086" cy="293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随意契約（特定）</a:t>
          </a:r>
          <a:r>
            <a:rPr kumimoji="1" lang="en-US" altLang="ja-JP" sz="1100"/>
            <a:t>】</a:t>
          </a:r>
          <a:endParaRPr kumimoji="1" lang="ja-JP" altLang="en-US" sz="1100"/>
        </a:p>
      </xdr:txBody>
    </xdr:sp>
    <xdr:clientData/>
  </xdr:twoCellAnchor>
  <xdr:twoCellAnchor>
    <xdr:from>
      <xdr:col>40</xdr:col>
      <xdr:colOff>146050</xdr:colOff>
      <xdr:row>745</xdr:row>
      <xdr:rowOff>30206</xdr:rowOff>
    </xdr:from>
    <xdr:to>
      <xdr:col>49</xdr:col>
      <xdr:colOff>444499</xdr:colOff>
      <xdr:row>745</xdr:row>
      <xdr:rowOff>319133</xdr:rowOff>
    </xdr:to>
    <xdr:sp macro="" textlink="">
      <xdr:nvSpPr>
        <xdr:cNvPr id="50" name="テキスト ボックス 49"/>
        <xdr:cNvSpPr txBox="1"/>
      </xdr:nvSpPr>
      <xdr:spPr>
        <a:xfrm>
          <a:off x="7512050" y="41616356"/>
          <a:ext cx="1955799" cy="288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41</xdr:col>
      <xdr:colOff>81093</xdr:colOff>
      <xdr:row>749</xdr:row>
      <xdr:rowOff>45051</xdr:rowOff>
    </xdr:from>
    <xdr:to>
      <xdr:col>49</xdr:col>
      <xdr:colOff>218282</xdr:colOff>
      <xdr:row>749</xdr:row>
      <xdr:rowOff>333052</xdr:rowOff>
    </xdr:to>
    <xdr:sp macro="" textlink="">
      <xdr:nvSpPr>
        <xdr:cNvPr id="54" name="大かっこ 53"/>
        <xdr:cNvSpPr/>
      </xdr:nvSpPr>
      <xdr:spPr>
        <a:xfrm>
          <a:off x="7680498" y="42150700"/>
          <a:ext cx="1620000" cy="28800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アンケートの実施</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744</xdr:row>
      <xdr:rowOff>75239</xdr:rowOff>
    </xdr:from>
    <xdr:to>
      <xdr:col>28</xdr:col>
      <xdr:colOff>5242</xdr:colOff>
      <xdr:row>744</xdr:row>
      <xdr:rowOff>342900</xdr:rowOff>
    </xdr:to>
    <xdr:cxnSp macro="">
      <xdr:nvCxnSpPr>
        <xdr:cNvPr id="56" name="直線矢印コネクタ 55"/>
        <xdr:cNvCxnSpPr>
          <a:stCxn id="32" idx="2"/>
        </xdr:cNvCxnSpPr>
      </xdr:nvCxnSpPr>
      <xdr:spPr>
        <a:xfrm flipH="1">
          <a:off x="5120640" y="42838679"/>
          <a:ext cx="5242" cy="2676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36555</xdr:colOff>
      <xdr:row>750</xdr:row>
      <xdr:rowOff>304285</xdr:rowOff>
    </xdr:from>
    <xdr:to>
      <xdr:col>18</xdr:col>
      <xdr:colOff>103204</xdr:colOff>
      <xdr:row>750</xdr:row>
      <xdr:rowOff>304285</xdr:rowOff>
    </xdr:to>
    <xdr:cxnSp macro="">
      <xdr:nvCxnSpPr>
        <xdr:cNvPr id="60" name="直線コネクタ 59"/>
        <xdr:cNvCxnSpPr/>
      </xdr:nvCxnSpPr>
      <xdr:spPr>
        <a:xfrm flipH="1">
          <a:off x="3187528" y="44242853"/>
          <a:ext cx="252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155491</xdr:colOff>
      <xdr:row>761</xdr:row>
      <xdr:rowOff>134118</xdr:rowOff>
    </xdr:from>
    <xdr:to>
      <xdr:col>27</xdr:col>
      <xdr:colOff>107329</xdr:colOff>
      <xdr:row>763</xdr:row>
      <xdr:rowOff>25400</xdr:rowOff>
    </xdr:to>
    <xdr:sp macro="" textlink="">
      <xdr:nvSpPr>
        <xdr:cNvPr id="74" name="大かっこ 73"/>
        <xdr:cNvSpPr/>
      </xdr:nvSpPr>
      <xdr:spPr>
        <a:xfrm>
          <a:off x="3470191" y="47409868"/>
          <a:ext cx="1609188" cy="602482"/>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事例紹介リーフレットの印刷</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136438</xdr:colOff>
      <xdr:row>758</xdr:row>
      <xdr:rowOff>100141</xdr:rowOff>
    </xdr:from>
    <xdr:to>
      <xdr:col>27</xdr:col>
      <xdr:colOff>88276</xdr:colOff>
      <xdr:row>760</xdr:row>
      <xdr:rowOff>315330</xdr:rowOff>
    </xdr:to>
    <xdr:sp macro="" textlink="">
      <xdr:nvSpPr>
        <xdr:cNvPr id="75" name="正方形/長方形 74"/>
        <xdr:cNvSpPr/>
      </xdr:nvSpPr>
      <xdr:spPr>
        <a:xfrm>
          <a:off x="3472762" y="45449438"/>
          <a:ext cx="1620000" cy="93600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シンソ</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183290</xdr:colOff>
      <xdr:row>762</xdr:row>
      <xdr:rowOff>125883</xdr:rowOff>
    </xdr:from>
    <xdr:to>
      <xdr:col>15</xdr:col>
      <xdr:colOff>135128</xdr:colOff>
      <xdr:row>764</xdr:row>
      <xdr:rowOff>125072</xdr:rowOff>
    </xdr:to>
    <xdr:sp macro="" textlink="">
      <xdr:nvSpPr>
        <xdr:cNvPr id="76" name="正方形/長方形 75"/>
        <xdr:cNvSpPr/>
      </xdr:nvSpPr>
      <xdr:spPr>
        <a:xfrm>
          <a:off x="1295398" y="46916802"/>
          <a:ext cx="1620000" cy="72000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朝日梱包株式会社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182519</xdr:colOff>
      <xdr:row>754</xdr:row>
      <xdr:rowOff>38099</xdr:rowOff>
    </xdr:from>
    <xdr:to>
      <xdr:col>15</xdr:col>
      <xdr:colOff>134357</xdr:colOff>
      <xdr:row>756</xdr:row>
      <xdr:rowOff>37289</xdr:rowOff>
    </xdr:to>
    <xdr:sp macro="" textlink="">
      <xdr:nvSpPr>
        <xdr:cNvPr id="77" name="正方形/長方形 76"/>
        <xdr:cNvSpPr/>
      </xdr:nvSpPr>
      <xdr:spPr>
        <a:xfrm>
          <a:off x="1294627" y="43945775"/>
          <a:ext cx="1620000" cy="72000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株式会社精美堂</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176856</xdr:colOff>
      <xdr:row>764</xdr:row>
      <xdr:rowOff>201155</xdr:rowOff>
    </xdr:from>
    <xdr:to>
      <xdr:col>15</xdr:col>
      <xdr:colOff>128694</xdr:colOff>
      <xdr:row>766</xdr:row>
      <xdr:rowOff>128344</xdr:rowOff>
    </xdr:to>
    <xdr:sp macro="" textlink="">
      <xdr:nvSpPr>
        <xdr:cNvPr id="79" name="大かっこ 78"/>
        <xdr:cNvSpPr/>
      </xdr:nvSpPr>
      <xdr:spPr>
        <a:xfrm>
          <a:off x="1288964" y="47712885"/>
          <a:ext cx="1620000" cy="64800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事例紹介リーフレットの梱包発送</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172737</xdr:colOff>
      <xdr:row>756</xdr:row>
      <xdr:rowOff>167847</xdr:rowOff>
    </xdr:from>
    <xdr:to>
      <xdr:col>15</xdr:col>
      <xdr:colOff>124575</xdr:colOff>
      <xdr:row>758</xdr:row>
      <xdr:rowOff>95036</xdr:rowOff>
    </xdr:to>
    <xdr:sp macro="" textlink="">
      <xdr:nvSpPr>
        <xdr:cNvPr id="80" name="大かっこ 79"/>
        <xdr:cNvSpPr/>
      </xdr:nvSpPr>
      <xdr:spPr>
        <a:xfrm>
          <a:off x="1284845" y="44796333"/>
          <a:ext cx="1620000" cy="64800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事例紹介リーフレットのデザイン作成</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154721</xdr:colOff>
      <xdr:row>754</xdr:row>
      <xdr:rowOff>333375</xdr:rowOff>
    </xdr:from>
    <xdr:to>
      <xdr:col>17</xdr:col>
      <xdr:colOff>36018</xdr:colOff>
      <xdr:row>754</xdr:row>
      <xdr:rowOff>333375</xdr:rowOff>
    </xdr:to>
    <xdr:cxnSp macro="">
      <xdr:nvCxnSpPr>
        <xdr:cNvPr id="81" name="直線コネクタ 80"/>
        <xdr:cNvCxnSpPr/>
      </xdr:nvCxnSpPr>
      <xdr:spPr>
        <a:xfrm flipH="1">
          <a:off x="2934991" y="45713564"/>
          <a:ext cx="2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753</xdr:row>
      <xdr:rowOff>104776</xdr:rowOff>
    </xdr:from>
    <xdr:to>
      <xdr:col>14</xdr:col>
      <xdr:colOff>104775</xdr:colOff>
      <xdr:row>754</xdr:row>
      <xdr:rowOff>38101</xdr:rowOff>
    </xdr:to>
    <xdr:sp macro="" textlink="">
      <xdr:nvSpPr>
        <xdr:cNvPr id="82" name="テキスト ボックス 81"/>
        <xdr:cNvSpPr txBox="1"/>
      </xdr:nvSpPr>
      <xdr:spPr>
        <a:xfrm>
          <a:off x="1294987" y="42231019"/>
          <a:ext cx="1404707" cy="293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6</xdr:col>
      <xdr:colOff>182880</xdr:colOff>
      <xdr:row>761</xdr:row>
      <xdr:rowOff>203629</xdr:rowOff>
    </xdr:from>
    <xdr:to>
      <xdr:col>14</xdr:col>
      <xdr:colOff>104776</xdr:colOff>
      <xdr:row>762</xdr:row>
      <xdr:rowOff>128974</xdr:rowOff>
    </xdr:to>
    <xdr:sp macro="" textlink="">
      <xdr:nvSpPr>
        <xdr:cNvPr id="83" name="テキスト ボックス 82"/>
        <xdr:cNvSpPr txBox="1"/>
      </xdr:nvSpPr>
      <xdr:spPr>
        <a:xfrm>
          <a:off x="1294988" y="48106656"/>
          <a:ext cx="1404707" cy="285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36555</xdr:colOff>
      <xdr:row>758</xdr:row>
      <xdr:rowOff>335176</xdr:rowOff>
    </xdr:from>
    <xdr:to>
      <xdr:col>18</xdr:col>
      <xdr:colOff>103204</xdr:colOff>
      <xdr:row>758</xdr:row>
      <xdr:rowOff>335176</xdr:rowOff>
    </xdr:to>
    <xdr:cxnSp macro="">
      <xdr:nvCxnSpPr>
        <xdr:cNvPr id="86" name="直線コネクタ 85"/>
        <xdr:cNvCxnSpPr/>
      </xdr:nvCxnSpPr>
      <xdr:spPr>
        <a:xfrm flipH="1">
          <a:off x="3187528" y="47156987"/>
          <a:ext cx="252000" cy="0"/>
        </a:xfrm>
        <a:prstGeom prst="line">
          <a:avLst/>
        </a:prstGeom>
        <a:noFill/>
        <a:ln w="9525" cap="flat" cmpd="sng" algn="ctr">
          <a:solidFill>
            <a:sysClr val="windowText" lastClr="000000"/>
          </a:solidFill>
          <a:prstDash val="solid"/>
        </a:ln>
        <a:effectLst/>
      </xdr:spPr>
    </xdr:cxnSp>
    <xdr:clientData/>
  </xdr:twoCellAnchor>
  <xdr:twoCellAnchor>
    <xdr:from>
      <xdr:col>6</xdr:col>
      <xdr:colOff>20595</xdr:colOff>
      <xdr:row>744</xdr:row>
      <xdr:rowOff>20595</xdr:rowOff>
    </xdr:from>
    <xdr:to>
      <xdr:col>21</xdr:col>
      <xdr:colOff>72082</xdr:colOff>
      <xdr:row>745</xdr:row>
      <xdr:rowOff>30893</xdr:rowOff>
    </xdr:to>
    <xdr:sp macro="" textlink="">
      <xdr:nvSpPr>
        <xdr:cNvPr id="87" name="テキスト ボックス 86"/>
        <xdr:cNvSpPr txBox="1"/>
      </xdr:nvSpPr>
      <xdr:spPr>
        <a:xfrm>
          <a:off x="1132703" y="41786433"/>
          <a:ext cx="2831757" cy="370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＜優良事例集等関連＞</a:t>
          </a:r>
        </a:p>
      </xdr:txBody>
    </xdr:sp>
    <xdr:clientData/>
  </xdr:twoCellAnchor>
  <xdr:twoCellAnchor>
    <xdr:from>
      <xdr:col>36</xdr:col>
      <xdr:colOff>51486</xdr:colOff>
      <xdr:row>744</xdr:row>
      <xdr:rowOff>20594</xdr:rowOff>
    </xdr:from>
    <xdr:to>
      <xdr:col>50</xdr:col>
      <xdr:colOff>20595</xdr:colOff>
      <xdr:row>745</xdr:row>
      <xdr:rowOff>30892</xdr:rowOff>
    </xdr:to>
    <xdr:sp macro="" textlink="">
      <xdr:nvSpPr>
        <xdr:cNvPr id="88" name="テキスト ボックス 87"/>
        <xdr:cNvSpPr txBox="1"/>
      </xdr:nvSpPr>
      <xdr:spPr>
        <a:xfrm>
          <a:off x="6724135" y="41786432"/>
          <a:ext cx="2831757" cy="370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＜アンケート関連＞</a:t>
          </a:r>
        </a:p>
      </xdr:txBody>
    </xdr:sp>
    <xdr:clientData/>
  </xdr:twoCellAnchor>
  <xdr:twoCellAnchor>
    <xdr:from>
      <xdr:col>15</xdr:col>
      <xdr:colOff>164758</xdr:colOff>
      <xdr:row>763</xdr:row>
      <xdr:rowOff>20594</xdr:rowOff>
    </xdr:from>
    <xdr:to>
      <xdr:col>17</xdr:col>
      <xdr:colOff>46055</xdr:colOff>
      <xdr:row>763</xdr:row>
      <xdr:rowOff>20594</xdr:rowOff>
    </xdr:to>
    <xdr:cxnSp macro="">
      <xdr:nvCxnSpPr>
        <xdr:cNvPr id="90" name="直線コネクタ 89"/>
        <xdr:cNvCxnSpPr/>
      </xdr:nvCxnSpPr>
      <xdr:spPr>
        <a:xfrm flipH="1">
          <a:off x="2945028" y="48644432"/>
          <a:ext cx="2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175054</xdr:colOff>
      <xdr:row>747</xdr:row>
      <xdr:rowOff>1</xdr:rowOff>
    </xdr:from>
    <xdr:to>
      <xdr:col>41</xdr:col>
      <xdr:colOff>56352</xdr:colOff>
      <xdr:row>747</xdr:row>
      <xdr:rowOff>1</xdr:rowOff>
    </xdr:to>
    <xdr:cxnSp macro="">
      <xdr:nvCxnSpPr>
        <xdr:cNvPr id="92" name="直線コネクタ 91"/>
        <xdr:cNvCxnSpPr/>
      </xdr:nvCxnSpPr>
      <xdr:spPr>
        <a:xfrm flipH="1">
          <a:off x="7403757" y="42857352"/>
          <a:ext cx="2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68580</xdr:colOff>
      <xdr:row>757</xdr:row>
      <xdr:rowOff>144780</xdr:rowOff>
    </xdr:from>
    <xdr:to>
      <xdr:col>29</xdr:col>
      <xdr:colOff>1269</xdr:colOff>
      <xdr:row>758</xdr:row>
      <xdr:rowOff>75567</xdr:rowOff>
    </xdr:to>
    <xdr:sp macro="" textlink="">
      <xdr:nvSpPr>
        <xdr:cNvPr id="38" name="テキスト ボックス 37"/>
        <xdr:cNvSpPr txBox="1"/>
      </xdr:nvSpPr>
      <xdr:spPr>
        <a:xfrm>
          <a:off x="3360420" y="45392340"/>
          <a:ext cx="1944369" cy="288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t="s">
        <v>385</v>
      </c>
      <c r="AP2" s="933"/>
      <c r="AQ2" s="933"/>
      <c r="AR2" s="65" t="str">
        <f>IF(OR(AO2="　", AO2=""), "", "-")</f>
        <v/>
      </c>
      <c r="AS2" s="934">
        <v>28</v>
      </c>
      <c r="AT2" s="934"/>
      <c r="AU2" s="934"/>
      <c r="AV2" s="43" t="str">
        <f>IF(AW2="", "", "-")</f>
        <v/>
      </c>
      <c r="AW2" s="905"/>
      <c r="AX2" s="905"/>
    </row>
    <row r="3" spans="1:50" ht="21" customHeight="1" thickBot="1" x14ac:dyDescent="0.2">
      <c r="A3" s="861" t="s">
        <v>455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474</v>
      </c>
      <c r="AK3" s="863"/>
      <c r="AL3" s="863"/>
      <c r="AM3" s="863"/>
      <c r="AN3" s="863"/>
      <c r="AO3" s="863"/>
      <c r="AP3" s="863"/>
      <c r="AQ3" s="863"/>
      <c r="AR3" s="863"/>
      <c r="AS3" s="863"/>
      <c r="AT3" s="863"/>
      <c r="AU3" s="863"/>
      <c r="AV3" s="863"/>
      <c r="AW3" s="863"/>
      <c r="AX3" s="24" t="s">
        <v>64</v>
      </c>
    </row>
    <row r="4" spans="1:50" ht="24.75" customHeight="1" x14ac:dyDescent="0.15">
      <c r="A4" s="696" t="s">
        <v>25</v>
      </c>
      <c r="B4" s="697"/>
      <c r="C4" s="697"/>
      <c r="D4" s="697"/>
      <c r="E4" s="697"/>
      <c r="F4" s="697"/>
      <c r="G4" s="673" t="s">
        <v>561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3" t="s">
        <v>76</v>
      </c>
      <c r="H5" s="834"/>
      <c r="I5" s="834"/>
      <c r="J5" s="834"/>
      <c r="K5" s="834"/>
      <c r="L5" s="834"/>
      <c r="M5" s="835" t="s">
        <v>65</v>
      </c>
      <c r="N5" s="836"/>
      <c r="O5" s="836"/>
      <c r="P5" s="836"/>
      <c r="Q5" s="836"/>
      <c r="R5" s="837"/>
      <c r="S5" s="838" t="s">
        <v>130</v>
      </c>
      <c r="T5" s="834"/>
      <c r="U5" s="834"/>
      <c r="V5" s="834"/>
      <c r="W5" s="834"/>
      <c r="X5" s="839"/>
      <c r="Y5" s="689" t="s">
        <v>3</v>
      </c>
      <c r="Z5" s="534"/>
      <c r="AA5" s="534"/>
      <c r="AB5" s="534"/>
      <c r="AC5" s="534"/>
      <c r="AD5" s="535"/>
      <c r="AE5" s="690" t="s">
        <v>473</v>
      </c>
      <c r="AF5" s="691"/>
      <c r="AG5" s="691"/>
      <c r="AH5" s="691"/>
      <c r="AI5" s="691"/>
      <c r="AJ5" s="691"/>
      <c r="AK5" s="691"/>
      <c r="AL5" s="691"/>
      <c r="AM5" s="691"/>
      <c r="AN5" s="691"/>
      <c r="AO5" s="691"/>
      <c r="AP5" s="692"/>
      <c r="AQ5" s="693" t="s">
        <v>475</v>
      </c>
      <c r="AR5" s="694"/>
      <c r="AS5" s="694"/>
      <c r="AT5" s="694"/>
      <c r="AU5" s="694"/>
      <c r="AV5" s="694"/>
      <c r="AW5" s="694"/>
      <c r="AX5" s="695"/>
    </row>
    <row r="6" spans="1:50" ht="39" customHeight="1" x14ac:dyDescent="0.15">
      <c r="A6" s="698" t="s">
        <v>4</v>
      </c>
      <c r="B6" s="699"/>
      <c r="C6" s="699"/>
      <c r="D6" s="699"/>
      <c r="E6" s="699"/>
      <c r="F6" s="699"/>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86" t="s">
        <v>22</v>
      </c>
      <c r="B7" s="487"/>
      <c r="C7" s="487"/>
      <c r="D7" s="487"/>
      <c r="E7" s="487"/>
      <c r="F7" s="488"/>
      <c r="G7" s="489" t="s">
        <v>477</v>
      </c>
      <c r="H7" s="490"/>
      <c r="I7" s="490"/>
      <c r="J7" s="490"/>
      <c r="K7" s="490"/>
      <c r="L7" s="490"/>
      <c r="M7" s="490"/>
      <c r="N7" s="490"/>
      <c r="O7" s="490"/>
      <c r="P7" s="490"/>
      <c r="Q7" s="490"/>
      <c r="R7" s="490"/>
      <c r="S7" s="490"/>
      <c r="T7" s="490"/>
      <c r="U7" s="490"/>
      <c r="V7" s="490"/>
      <c r="W7" s="490"/>
      <c r="X7" s="491"/>
      <c r="Y7" s="916" t="s">
        <v>427</v>
      </c>
      <c r="Z7" s="434"/>
      <c r="AA7" s="434"/>
      <c r="AB7" s="434"/>
      <c r="AC7" s="434"/>
      <c r="AD7" s="917"/>
      <c r="AE7" s="906" t="s">
        <v>478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6" t="s">
        <v>330</v>
      </c>
      <c r="B8" s="487"/>
      <c r="C8" s="487"/>
      <c r="D8" s="487"/>
      <c r="E8" s="487"/>
      <c r="F8" s="488"/>
      <c r="G8" s="935" t="str">
        <f>入力規則等!A28</f>
        <v>地方創生</v>
      </c>
      <c r="H8" s="712"/>
      <c r="I8" s="712"/>
      <c r="J8" s="712"/>
      <c r="K8" s="712"/>
      <c r="L8" s="712"/>
      <c r="M8" s="712"/>
      <c r="N8" s="712"/>
      <c r="O8" s="712"/>
      <c r="P8" s="712"/>
      <c r="Q8" s="712"/>
      <c r="R8" s="712"/>
      <c r="S8" s="712"/>
      <c r="T8" s="712"/>
      <c r="U8" s="712"/>
      <c r="V8" s="712"/>
      <c r="W8" s="712"/>
      <c r="X8" s="936"/>
      <c r="Y8" s="840" t="s">
        <v>331</v>
      </c>
      <c r="Z8" s="841"/>
      <c r="AA8" s="841"/>
      <c r="AB8" s="841"/>
      <c r="AC8" s="841"/>
      <c r="AD8" s="842"/>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3" t="s">
        <v>23</v>
      </c>
      <c r="B9" s="844"/>
      <c r="C9" s="844"/>
      <c r="D9" s="844"/>
      <c r="E9" s="844"/>
      <c r="F9" s="844"/>
      <c r="G9" s="845" t="s">
        <v>550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1" t="s">
        <v>29</v>
      </c>
      <c r="B10" s="652"/>
      <c r="C10" s="652"/>
      <c r="D10" s="652"/>
      <c r="E10" s="652"/>
      <c r="F10" s="652"/>
      <c r="G10" s="746" t="s">
        <v>562</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1" t="s">
        <v>5</v>
      </c>
      <c r="B11" s="652"/>
      <c r="C11" s="652"/>
      <c r="D11" s="652"/>
      <c r="E11" s="652"/>
      <c r="F11" s="653"/>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37" t="s">
        <v>24</v>
      </c>
      <c r="B12" s="938"/>
      <c r="C12" s="938"/>
      <c r="D12" s="938"/>
      <c r="E12" s="938"/>
      <c r="F12" s="939"/>
      <c r="G12" s="752"/>
      <c r="H12" s="753"/>
      <c r="I12" s="753"/>
      <c r="J12" s="753"/>
      <c r="K12" s="753"/>
      <c r="L12" s="753"/>
      <c r="M12" s="753"/>
      <c r="N12" s="753"/>
      <c r="O12" s="753"/>
      <c r="P12" s="406" t="s">
        <v>446</v>
      </c>
      <c r="Q12" s="407"/>
      <c r="R12" s="407"/>
      <c r="S12" s="407"/>
      <c r="T12" s="407"/>
      <c r="U12" s="407"/>
      <c r="V12" s="408"/>
      <c r="W12" s="406" t="s">
        <v>443</v>
      </c>
      <c r="X12" s="407"/>
      <c r="Y12" s="407"/>
      <c r="Z12" s="407"/>
      <c r="AA12" s="407"/>
      <c r="AB12" s="407"/>
      <c r="AC12" s="408"/>
      <c r="AD12" s="406" t="s">
        <v>438</v>
      </c>
      <c r="AE12" s="407"/>
      <c r="AF12" s="407"/>
      <c r="AG12" s="407"/>
      <c r="AH12" s="407"/>
      <c r="AI12" s="407"/>
      <c r="AJ12" s="408"/>
      <c r="AK12" s="406" t="s">
        <v>431</v>
      </c>
      <c r="AL12" s="407"/>
      <c r="AM12" s="407"/>
      <c r="AN12" s="407"/>
      <c r="AO12" s="407"/>
      <c r="AP12" s="407"/>
      <c r="AQ12" s="408"/>
      <c r="AR12" s="406" t="s">
        <v>429</v>
      </c>
      <c r="AS12" s="407"/>
      <c r="AT12" s="407"/>
      <c r="AU12" s="407"/>
      <c r="AV12" s="407"/>
      <c r="AW12" s="407"/>
      <c r="AX12" s="714"/>
    </row>
    <row r="13" spans="1:50" ht="21" customHeight="1" x14ac:dyDescent="0.15">
      <c r="A13" s="605"/>
      <c r="B13" s="606"/>
      <c r="C13" s="606"/>
      <c r="D13" s="606"/>
      <c r="E13" s="606"/>
      <c r="F13" s="607"/>
      <c r="G13" s="715" t="s">
        <v>6</v>
      </c>
      <c r="H13" s="716"/>
      <c r="I13" s="756" t="s">
        <v>7</v>
      </c>
      <c r="J13" s="757"/>
      <c r="K13" s="757"/>
      <c r="L13" s="757"/>
      <c r="M13" s="757"/>
      <c r="N13" s="757"/>
      <c r="O13" s="758"/>
      <c r="P13" s="648" t="s">
        <v>477</v>
      </c>
      <c r="Q13" s="649"/>
      <c r="R13" s="649"/>
      <c r="S13" s="649"/>
      <c r="T13" s="649"/>
      <c r="U13" s="649"/>
      <c r="V13" s="650"/>
      <c r="W13" s="648">
        <v>8</v>
      </c>
      <c r="X13" s="649"/>
      <c r="Y13" s="649"/>
      <c r="Z13" s="649"/>
      <c r="AA13" s="649"/>
      <c r="AB13" s="649"/>
      <c r="AC13" s="650"/>
      <c r="AD13" s="648">
        <v>47</v>
      </c>
      <c r="AE13" s="649"/>
      <c r="AF13" s="649"/>
      <c r="AG13" s="649"/>
      <c r="AH13" s="649"/>
      <c r="AI13" s="649"/>
      <c r="AJ13" s="650"/>
      <c r="AK13" s="648">
        <v>84</v>
      </c>
      <c r="AL13" s="649"/>
      <c r="AM13" s="649"/>
      <c r="AN13" s="649"/>
      <c r="AO13" s="649"/>
      <c r="AP13" s="649"/>
      <c r="AQ13" s="650"/>
      <c r="AR13" s="913">
        <v>97</v>
      </c>
      <c r="AS13" s="914"/>
      <c r="AT13" s="914"/>
      <c r="AU13" s="914"/>
      <c r="AV13" s="914"/>
      <c r="AW13" s="914"/>
      <c r="AX13" s="915"/>
    </row>
    <row r="14" spans="1:50" ht="21" customHeight="1" x14ac:dyDescent="0.15">
      <c r="A14" s="605"/>
      <c r="B14" s="606"/>
      <c r="C14" s="606"/>
      <c r="D14" s="606"/>
      <c r="E14" s="606"/>
      <c r="F14" s="607"/>
      <c r="G14" s="717"/>
      <c r="H14" s="718"/>
      <c r="I14" s="703" t="s">
        <v>8</v>
      </c>
      <c r="J14" s="754"/>
      <c r="K14" s="754"/>
      <c r="L14" s="754"/>
      <c r="M14" s="754"/>
      <c r="N14" s="754"/>
      <c r="O14" s="755"/>
      <c r="P14" s="648" t="s">
        <v>477</v>
      </c>
      <c r="Q14" s="649"/>
      <c r="R14" s="649"/>
      <c r="S14" s="649"/>
      <c r="T14" s="649"/>
      <c r="U14" s="649"/>
      <c r="V14" s="650"/>
      <c r="W14" s="648" t="s">
        <v>477</v>
      </c>
      <c r="X14" s="649"/>
      <c r="Y14" s="649"/>
      <c r="Z14" s="649"/>
      <c r="AA14" s="649"/>
      <c r="AB14" s="649"/>
      <c r="AC14" s="650"/>
      <c r="AD14" s="648" t="s">
        <v>480</v>
      </c>
      <c r="AE14" s="649"/>
      <c r="AF14" s="649"/>
      <c r="AG14" s="649"/>
      <c r="AH14" s="649"/>
      <c r="AI14" s="649"/>
      <c r="AJ14" s="650"/>
      <c r="AK14" s="648" t="s">
        <v>477</v>
      </c>
      <c r="AL14" s="649"/>
      <c r="AM14" s="649"/>
      <c r="AN14" s="649"/>
      <c r="AO14" s="649"/>
      <c r="AP14" s="649"/>
      <c r="AQ14" s="650"/>
      <c r="AR14" s="780"/>
      <c r="AS14" s="780"/>
      <c r="AT14" s="780"/>
      <c r="AU14" s="780"/>
      <c r="AV14" s="780"/>
      <c r="AW14" s="780"/>
      <c r="AX14" s="781"/>
    </row>
    <row r="15" spans="1:50" ht="21" customHeight="1" x14ac:dyDescent="0.15">
      <c r="A15" s="605"/>
      <c r="B15" s="606"/>
      <c r="C15" s="606"/>
      <c r="D15" s="606"/>
      <c r="E15" s="606"/>
      <c r="F15" s="607"/>
      <c r="G15" s="717"/>
      <c r="H15" s="718"/>
      <c r="I15" s="703" t="s">
        <v>50</v>
      </c>
      <c r="J15" s="704"/>
      <c r="K15" s="704"/>
      <c r="L15" s="704"/>
      <c r="M15" s="704"/>
      <c r="N15" s="704"/>
      <c r="O15" s="705"/>
      <c r="P15" s="648" t="s">
        <v>477</v>
      </c>
      <c r="Q15" s="649"/>
      <c r="R15" s="649"/>
      <c r="S15" s="649"/>
      <c r="T15" s="649"/>
      <c r="U15" s="649"/>
      <c r="V15" s="650"/>
      <c r="W15" s="648" t="s">
        <v>477</v>
      </c>
      <c r="X15" s="649"/>
      <c r="Y15" s="649"/>
      <c r="Z15" s="649"/>
      <c r="AA15" s="649"/>
      <c r="AB15" s="649"/>
      <c r="AC15" s="650"/>
      <c r="AD15" s="648" t="s">
        <v>480</v>
      </c>
      <c r="AE15" s="649"/>
      <c r="AF15" s="649"/>
      <c r="AG15" s="649"/>
      <c r="AH15" s="649"/>
      <c r="AI15" s="649"/>
      <c r="AJ15" s="650"/>
      <c r="AK15" s="648" t="s">
        <v>477</v>
      </c>
      <c r="AL15" s="649"/>
      <c r="AM15" s="649"/>
      <c r="AN15" s="649"/>
      <c r="AO15" s="649"/>
      <c r="AP15" s="649"/>
      <c r="AQ15" s="650"/>
      <c r="AR15" s="648"/>
      <c r="AS15" s="649"/>
      <c r="AT15" s="649"/>
      <c r="AU15" s="649"/>
      <c r="AV15" s="649"/>
      <c r="AW15" s="649"/>
      <c r="AX15" s="798"/>
    </row>
    <row r="16" spans="1:50" ht="21" customHeight="1" x14ac:dyDescent="0.15">
      <c r="A16" s="605"/>
      <c r="B16" s="606"/>
      <c r="C16" s="606"/>
      <c r="D16" s="606"/>
      <c r="E16" s="606"/>
      <c r="F16" s="607"/>
      <c r="G16" s="717"/>
      <c r="H16" s="718"/>
      <c r="I16" s="703" t="s">
        <v>51</v>
      </c>
      <c r="J16" s="704"/>
      <c r="K16" s="704"/>
      <c r="L16" s="704"/>
      <c r="M16" s="704"/>
      <c r="N16" s="704"/>
      <c r="O16" s="705"/>
      <c r="P16" s="648" t="s">
        <v>477</v>
      </c>
      <c r="Q16" s="649"/>
      <c r="R16" s="649"/>
      <c r="S16" s="649"/>
      <c r="T16" s="649"/>
      <c r="U16" s="649"/>
      <c r="V16" s="650"/>
      <c r="W16" s="648" t="s">
        <v>480</v>
      </c>
      <c r="X16" s="649"/>
      <c r="Y16" s="649"/>
      <c r="Z16" s="649"/>
      <c r="AA16" s="649"/>
      <c r="AB16" s="649"/>
      <c r="AC16" s="650"/>
      <c r="AD16" s="648" t="s">
        <v>477</v>
      </c>
      <c r="AE16" s="649"/>
      <c r="AF16" s="649"/>
      <c r="AG16" s="649"/>
      <c r="AH16" s="649"/>
      <c r="AI16" s="649"/>
      <c r="AJ16" s="650"/>
      <c r="AK16" s="648" t="s">
        <v>480</v>
      </c>
      <c r="AL16" s="649"/>
      <c r="AM16" s="649"/>
      <c r="AN16" s="649"/>
      <c r="AO16" s="649"/>
      <c r="AP16" s="649"/>
      <c r="AQ16" s="650"/>
      <c r="AR16" s="749"/>
      <c r="AS16" s="750"/>
      <c r="AT16" s="750"/>
      <c r="AU16" s="750"/>
      <c r="AV16" s="750"/>
      <c r="AW16" s="750"/>
      <c r="AX16" s="751"/>
    </row>
    <row r="17" spans="1:50" ht="24.75" customHeight="1" x14ac:dyDescent="0.15">
      <c r="A17" s="605"/>
      <c r="B17" s="606"/>
      <c r="C17" s="606"/>
      <c r="D17" s="606"/>
      <c r="E17" s="606"/>
      <c r="F17" s="607"/>
      <c r="G17" s="717"/>
      <c r="H17" s="718"/>
      <c r="I17" s="703" t="s">
        <v>49</v>
      </c>
      <c r="J17" s="754"/>
      <c r="K17" s="754"/>
      <c r="L17" s="754"/>
      <c r="M17" s="754"/>
      <c r="N17" s="754"/>
      <c r="O17" s="755"/>
      <c r="P17" s="648" t="s">
        <v>479</v>
      </c>
      <c r="Q17" s="649"/>
      <c r="R17" s="649"/>
      <c r="S17" s="649"/>
      <c r="T17" s="649"/>
      <c r="U17" s="649"/>
      <c r="V17" s="650"/>
      <c r="W17" s="648" t="s">
        <v>477</v>
      </c>
      <c r="X17" s="649"/>
      <c r="Y17" s="649"/>
      <c r="Z17" s="649"/>
      <c r="AA17" s="649"/>
      <c r="AB17" s="649"/>
      <c r="AC17" s="650"/>
      <c r="AD17" s="648" t="s">
        <v>477</v>
      </c>
      <c r="AE17" s="649"/>
      <c r="AF17" s="649"/>
      <c r="AG17" s="649"/>
      <c r="AH17" s="649"/>
      <c r="AI17" s="649"/>
      <c r="AJ17" s="650"/>
      <c r="AK17" s="648" t="s">
        <v>477</v>
      </c>
      <c r="AL17" s="649"/>
      <c r="AM17" s="649"/>
      <c r="AN17" s="649"/>
      <c r="AO17" s="649"/>
      <c r="AP17" s="649"/>
      <c r="AQ17" s="650"/>
      <c r="AR17" s="911"/>
      <c r="AS17" s="911"/>
      <c r="AT17" s="911"/>
      <c r="AU17" s="911"/>
      <c r="AV17" s="911"/>
      <c r="AW17" s="911"/>
      <c r="AX17" s="912"/>
    </row>
    <row r="18" spans="1:50" ht="24.75" customHeight="1" x14ac:dyDescent="0.15">
      <c r="A18" s="605"/>
      <c r="B18" s="606"/>
      <c r="C18" s="606"/>
      <c r="D18" s="606"/>
      <c r="E18" s="606"/>
      <c r="F18" s="607"/>
      <c r="G18" s="719"/>
      <c r="H18" s="720"/>
      <c r="I18" s="708" t="s">
        <v>20</v>
      </c>
      <c r="J18" s="709"/>
      <c r="K18" s="709"/>
      <c r="L18" s="709"/>
      <c r="M18" s="709"/>
      <c r="N18" s="709"/>
      <c r="O18" s="710"/>
      <c r="P18" s="872">
        <f>SUM(P13:V17)</f>
        <v>0</v>
      </c>
      <c r="Q18" s="873"/>
      <c r="R18" s="873"/>
      <c r="S18" s="873"/>
      <c r="T18" s="873"/>
      <c r="U18" s="873"/>
      <c r="V18" s="874"/>
      <c r="W18" s="872">
        <f>SUM(W13:AC17)</f>
        <v>8</v>
      </c>
      <c r="X18" s="873"/>
      <c r="Y18" s="873"/>
      <c r="Z18" s="873"/>
      <c r="AA18" s="873"/>
      <c r="AB18" s="873"/>
      <c r="AC18" s="874"/>
      <c r="AD18" s="872">
        <f>SUM(AD13:AJ17)</f>
        <v>47</v>
      </c>
      <c r="AE18" s="873"/>
      <c r="AF18" s="873"/>
      <c r="AG18" s="873"/>
      <c r="AH18" s="873"/>
      <c r="AI18" s="873"/>
      <c r="AJ18" s="874"/>
      <c r="AK18" s="872">
        <f>SUM(AK13:AQ17)</f>
        <v>84</v>
      </c>
      <c r="AL18" s="873"/>
      <c r="AM18" s="873"/>
      <c r="AN18" s="873"/>
      <c r="AO18" s="873"/>
      <c r="AP18" s="873"/>
      <c r="AQ18" s="874"/>
      <c r="AR18" s="872">
        <f>SUM(AR13:AX17)</f>
        <v>97</v>
      </c>
      <c r="AS18" s="873"/>
      <c r="AT18" s="873"/>
      <c r="AU18" s="873"/>
      <c r="AV18" s="873"/>
      <c r="AW18" s="873"/>
      <c r="AX18" s="875"/>
    </row>
    <row r="19" spans="1:50" ht="24.75" customHeight="1" x14ac:dyDescent="0.15">
      <c r="A19" s="605"/>
      <c r="B19" s="606"/>
      <c r="C19" s="606"/>
      <c r="D19" s="606"/>
      <c r="E19" s="606"/>
      <c r="F19" s="607"/>
      <c r="G19" s="870" t="s">
        <v>9</v>
      </c>
      <c r="H19" s="871"/>
      <c r="I19" s="871"/>
      <c r="J19" s="871"/>
      <c r="K19" s="871"/>
      <c r="L19" s="871"/>
      <c r="M19" s="871"/>
      <c r="N19" s="871"/>
      <c r="O19" s="871"/>
      <c r="P19" s="648"/>
      <c r="Q19" s="649"/>
      <c r="R19" s="649"/>
      <c r="S19" s="649"/>
      <c r="T19" s="649"/>
      <c r="U19" s="649"/>
      <c r="V19" s="650"/>
      <c r="W19" s="648">
        <v>3</v>
      </c>
      <c r="X19" s="649"/>
      <c r="Y19" s="649"/>
      <c r="Z19" s="649"/>
      <c r="AA19" s="649"/>
      <c r="AB19" s="649"/>
      <c r="AC19" s="650"/>
      <c r="AD19" s="648">
        <v>43</v>
      </c>
      <c r="AE19" s="649"/>
      <c r="AF19" s="649"/>
      <c r="AG19" s="649"/>
      <c r="AH19" s="649"/>
      <c r="AI19" s="649"/>
      <c r="AJ19" s="650"/>
      <c r="AK19" s="317"/>
      <c r="AL19" s="317"/>
      <c r="AM19" s="317"/>
      <c r="AN19" s="317"/>
      <c r="AO19" s="317"/>
      <c r="AP19" s="317"/>
      <c r="AQ19" s="317"/>
      <c r="AR19" s="317"/>
      <c r="AS19" s="317"/>
      <c r="AT19" s="317"/>
      <c r="AU19" s="317"/>
      <c r="AV19" s="317"/>
      <c r="AW19" s="317"/>
      <c r="AX19" s="319"/>
    </row>
    <row r="20" spans="1:50" ht="24.75" customHeight="1" x14ac:dyDescent="0.15">
      <c r="A20" s="605"/>
      <c r="B20" s="606"/>
      <c r="C20" s="606"/>
      <c r="D20" s="606"/>
      <c r="E20" s="606"/>
      <c r="F20" s="607"/>
      <c r="G20" s="870" t="s">
        <v>10</v>
      </c>
      <c r="H20" s="871"/>
      <c r="I20" s="871"/>
      <c r="J20" s="871"/>
      <c r="K20" s="871"/>
      <c r="L20" s="871"/>
      <c r="M20" s="871"/>
      <c r="N20" s="871"/>
      <c r="O20" s="871"/>
      <c r="P20" s="305" t="str">
        <f>IF(P18=0, "-", SUM(P19)/P18)</f>
        <v>-</v>
      </c>
      <c r="Q20" s="305"/>
      <c r="R20" s="305"/>
      <c r="S20" s="305"/>
      <c r="T20" s="305"/>
      <c r="U20" s="305"/>
      <c r="V20" s="305"/>
      <c r="W20" s="305">
        <f t="shared" ref="W20" si="0">IF(W18=0, "-", SUM(W19)/W18)</f>
        <v>0.375</v>
      </c>
      <c r="X20" s="305"/>
      <c r="Y20" s="305"/>
      <c r="Z20" s="305"/>
      <c r="AA20" s="305"/>
      <c r="AB20" s="305"/>
      <c r="AC20" s="305"/>
      <c r="AD20" s="305">
        <f t="shared" ref="AD20" si="1">IF(AD18=0, "-", SUM(AD19)/AD18)</f>
        <v>0.91489361702127658</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3"/>
      <c r="B21" s="844"/>
      <c r="C21" s="844"/>
      <c r="D21" s="844"/>
      <c r="E21" s="844"/>
      <c r="F21" s="940"/>
      <c r="G21" s="303" t="s">
        <v>396</v>
      </c>
      <c r="H21" s="304"/>
      <c r="I21" s="304"/>
      <c r="J21" s="304"/>
      <c r="K21" s="304"/>
      <c r="L21" s="304"/>
      <c r="M21" s="304"/>
      <c r="N21" s="304"/>
      <c r="O21" s="304"/>
      <c r="P21" s="305" t="str">
        <f>IF(P19=0, "-", SUM(P19)/SUM(P13,P14))</f>
        <v>-</v>
      </c>
      <c r="Q21" s="305"/>
      <c r="R21" s="305"/>
      <c r="S21" s="305"/>
      <c r="T21" s="305"/>
      <c r="U21" s="305"/>
      <c r="V21" s="305"/>
      <c r="W21" s="305">
        <f t="shared" ref="W21" si="2">IF(W19=0, "-", SUM(W19)/SUM(W13,W14))</f>
        <v>0.375</v>
      </c>
      <c r="X21" s="305"/>
      <c r="Y21" s="305"/>
      <c r="Z21" s="305"/>
      <c r="AA21" s="305"/>
      <c r="AB21" s="305"/>
      <c r="AC21" s="305"/>
      <c r="AD21" s="305">
        <f t="shared" ref="AD21" si="3">IF(AD19=0, "-", SUM(AD19)/SUM(AD13,AD14))</f>
        <v>0.91489361702127658</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58" t="s">
        <v>463</v>
      </c>
      <c r="B22" s="959"/>
      <c r="C22" s="959"/>
      <c r="D22" s="959"/>
      <c r="E22" s="959"/>
      <c r="F22" s="960"/>
      <c r="G22" s="945" t="s">
        <v>376</v>
      </c>
      <c r="H22" s="209"/>
      <c r="I22" s="209"/>
      <c r="J22" s="209"/>
      <c r="K22" s="209"/>
      <c r="L22" s="209"/>
      <c r="M22" s="209"/>
      <c r="N22" s="209"/>
      <c r="O22" s="210"/>
      <c r="P22" s="930" t="s">
        <v>432</v>
      </c>
      <c r="Q22" s="209"/>
      <c r="R22" s="209"/>
      <c r="S22" s="209"/>
      <c r="T22" s="209"/>
      <c r="U22" s="209"/>
      <c r="V22" s="210"/>
      <c r="W22" s="930" t="s">
        <v>428</v>
      </c>
      <c r="X22" s="209"/>
      <c r="Y22" s="209"/>
      <c r="Z22" s="209"/>
      <c r="AA22" s="209"/>
      <c r="AB22" s="209"/>
      <c r="AC22" s="210"/>
      <c r="AD22" s="930" t="s">
        <v>375</v>
      </c>
      <c r="AE22" s="209"/>
      <c r="AF22" s="209"/>
      <c r="AG22" s="209"/>
      <c r="AH22" s="209"/>
      <c r="AI22" s="209"/>
      <c r="AJ22" s="209"/>
      <c r="AK22" s="209"/>
      <c r="AL22" s="209"/>
      <c r="AM22" s="209"/>
      <c r="AN22" s="209"/>
      <c r="AO22" s="209"/>
      <c r="AP22" s="209"/>
      <c r="AQ22" s="209"/>
      <c r="AR22" s="209"/>
      <c r="AS22" s="209"/>
      <c r="AT22" s="209"/>
      <c r="AU22" s="209"/>
      <c r="AV22" s="209"/>
      <c r="AW22" s="209"/>
      <c r="AX22" s="967"/>
    </row>
    <row r="23" spans="1:50" ht="25.5" customHeight="1" x14ac:dyDescent="0.15">
      <c r="A23" s="961"/>
      <c r="B23" s="962"/>
      <c r="C23" s="962"/>
      <c r="D23" s="962"/>
      <c r="E23" s="962"/>
      <c r="F23" s="963"/>
      <c r="G23" s="946" t="s">
        <v>481</v>
      </c>
      <c r="H23" s="947"/>
      <c r="I23" s="947"/>
      <c r="J23" s="947"/>
      <c r="K23" s="947"/>
      <c r="L23" s="947"/>
      <c r="M23" s="947"/>
      <c r="N23" s="947"/>
      <c r="O23" s="948"/>
      <c r="P23" s="913">
        <v>79</v>
      </c>
      <c r="Q23" s="914"/>
      <c r="R23" s="914"/>
      <c r="S23" s="914"/>
      <c r="T23" s="914"/>
      <c r="U23" s="914"/>
      <c r="V23" s="931"/>
      <c r="W23" s="913">
        <v>92</v>
      </c>
      <c r="X23" s="914"/>
      <c r="Y23" s="914"/>
      <c r="Z23" s="914"/>
      <c r="AA23" s="914"/>
      <c r="AB23" s="914"/>
      <c r="AC23" s="931"/>
      <c r="AD23" s="968" t="s">
        <v>567</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15" customHeight="1" x14ac:dyDescent="0.15">
      <c r="A24" s="961"/>
      <c r="B24" s="962"/>
      <c r="C24" s="962"/>
      <c r="D24" s="962"/>
      <c r="E24" s="962"/>
      <c r="F24" s="963"/>
      <c r="G24" s="949" t="s">
        <v>571</v>
      </c>
      <c r="H24" s="950"/>
      <c r="I24" s="950"/>
      <c r="J24" s="950"/>
      <c r="K24" s="950"/>
      <c r="L24" s="950"/>
      <c r="M24" s="950"/>
      <c r="N24" s="950"/>
      <c r="O24" s="951"/>
      <c r="P24" s="648">
        <v>5</v>
      </c>
      <c r="Q24" s="649"/>
      <c r="R24" s="649"/>
      <c r="S24" s="649"/>
      <c r="T24" s="649"/>
      <c r="U24" s="649"/>
      <c r="V24" s="650"/>
      <c r="W24" s="648">
        <v>5</v>
      </c>
      <c r="X24" s="649"/>
      <c r="Y24" s="649"/>
      <c r="Z24" s="649"/>
      <c r="AA24" s="649"/>
      <c r="AB24" s="649"/>
      <c r="AC24" s="650"/>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569</v>
      </c>
      <c r="H25" s="950"/>
      <c r="I25" s="950"/>
      <c r="J25" s="950"/>
      <c r="K25" s="950"/>
      <c r="L25" s="950"/>
      <c r="M25" s="950"/>
      <c r="N25" s="950"/>
      <c r="O25" s="951"/>
      <c r="P25" s="648">
        <v>0</v>
      </c>
      <c r="Q25" s="649"/>
      <c r="R25" s="649"/>
      <c r="S25" s="649"/>
      <c r="T25" s="649"/>
      <c r="U25" s="649"/>
      <c r="V25" s="650"/>
      <c r="W25" s="648">
        <v>0.2</v>
      </c>
      <c r="X25" s="649"/>
      <c r="Y25" s="649"/>
      <c r="Z25" s="649"/>
      <c r="AA25" s="649"/>
      <c r="AB25" s="649"/>
      <c r="AC25" s="650"/>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570</v>
      </c>
      <c r="H26" s="950"/>
      <c r="I26" s="950"/>
      <c r="J26" s="950"/>
      <c r="K26" s="950"/>
      <c r="L26" s="950"/>
      <c r="M26" s="950"/>
      <c r="N26" s="950"/>
      <c r="O26" s="951"/>
      <c r="P26" s="648">
        <v>0</v>
      </c>
      <c r="Q26" s="649"/>
      <c r="R26" s="649"/>
      <c r="S26" s="649"/>
      <c r="T26" s="649"/>
      <c r="U26" s="649"/>
      <c r="V26" s="650"/>
      <c r="W26" s="648">
        <v>0.1</v>
      </c>
      <c r="X26" s="649"/>
      <c r="Y26" s="649"/>
      <c r="Z26" s="649"/>
      <c r="AA26" s="649"/>
      <c r="AB26" s="649"/>
      <c r="AC26" s="650"/>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48"/>
      <c r="Q27" s="649"/>
      <c r="R27" s="649"/>
      <c r="S27" s="649"/>
      <c r="T27" s="649"/>
      <c r="U27" s="649"/>
      <c r="V27" s="650"/>
      <c r="W27" s="648"/>
      <c r="X27" s="649"/>
      <c r="Y27" s="649"/>
      <c r="Z27" s="649"/>
      <c r="AA27" s="649"/>
      <c r="AB27" s="649"/>
      <c r="AC27" s="650"/>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380</v>
      </c>
      <c r="H28" s="953"/>
      <c r="I28" s="953"/>
      <c r="J28" s="953"/>
      <c r="K28" s="953"/>
      <c r="L28" s="953"/>
      <c r="M28" s="953"/>
      <c r="N28" s="953"/>
      <c r="O28" s="954"/>
      <c r="P28" s="872">
        <f>P29-SUM(P23:P27)</f>
        <v>0</v>
      </c>
      <c r="Q28" s="873"/>
      <c r="R28" s="873"/>
      <c r="S28" s="873"/>
      <c r="T28" s="873"/>
      <c r="U28" s="873"/>
      <c r="V28" s="874"/>
      <c r="W28" s="872">
        <f>W29-SUM(W23:W27)</f>
        <v>-0.29999999999999716</v>
      </c>
      <c r="X28" s="873"/>
      <c r="Y28" s="873"/>
      <c r="Z28" s="873"/>
      <c r="AA28" s="873"/>
      <c r="AB28" s="873"/>
      <c r="AC28" s="87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377</v>
      </c>
      <c r="H29" s="956"/>
      <c r="I29" s="956"/>
      <c r="J29" s="956"/>
      <c r="K29" s="956"/>
      <c r="L29" s="956"/>
      <c r="M29" s="956"/>
      <c r="N29" s="956"/>
      <c r="O29" s="957"/>
      <c r="P29" s="648">
        <f>AK13</f>
        <v>84</v>
      </c>
      <c r="Q29" s="649"/>
      <c r="R29" s="649"/>
      <c r="S29" s="649"/>
      <c r="T29" s="649"/>
      <c r="U29" s="649"/>
      <c r="V29" s="650"/>
      <c r="W29" s="927">
        <f>AR13</f>
        <v>97</v>
      </c>
      <c r="X29" s="928"/>
      <c r="Y29" s="928"/>
      <c r="Z29" s="928"/>
      <c r="AA29" s="928"/>
      <c r="AB29" s="928"/>
      <c r="AC29" s="92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5" t="s">
        <v>392</v>
      </c>
      <c r="B30" s="856"/>
      <c r="C30" s="856"/>
      <c r="D30" s="856"/>
      <c r="E30" s="856"/>
      <c r="F30" s="857"/>
      <c r="G30" s="765" t="s">
        <v>264</v>
      </c>
      <c r="H30" s="766"/>
      <c r="I30" s="766"/>
      <c r="J30" s="766"/>
      <c r="K30" s="766"/>
      <c r="L30" s="766"/>
      <c r="M30" s="766"/>
      <c r="N30" s="766"/>
      <c r="O30" s="767"/>
      <c r="P30" s="851" t="s">
        <v>58</v>
      </c>
      <c r="Q30" s="766"/>
      <c r="R30" s="766"/>
      <c r="S30" s="766"/>
      <c r="T30" s="766"/>
      <c r="U30" s="766"/>
      <c r="V30" s="766"/>
      <c r="W30" s="766"/>
      <c r="X30" s="767"/>
      <c r="Y30" s="848"/>
      <c r="Z30" s="849"/>
      <c r="AA30" s="850"/>
      <c r="AB30" s="852" t="s">
        <v>11</v>
      </c>
      <c r="AC30" s="853"/>
      <c r="AD30" s="854"/>
      <c r="AE30" s="852" t="s">
        <v>447</v>
      </c>
      <c r="AF30" s="853"/>
      <c r="AG30" s="853"/>
      <c r="AH30" s="854"/>
      <c r="AI30" s="852" t="s">
        <v>444</v>
      </c>
      <c r="AJ30" s="853"/>
      <c r="AK30" s="853"/>
      <c r="AL30" s="854"/>
      <c r="AM30" s="909" t="s">
        <v>439</v>
      </c>
      <c r="AN30" s="909"/>
      <c r="AO30" s="909"/>
      <c r="AP30" s="852"/>
      <c r="AQ30" s="759" t="s">
        <v>306</v>
      </c>
      <c r="AR30" s="760"/>
      <c r="AS30" s="760"/>
      <c r="AT30" s="761"/>
      <c r="AU30" s="766" t="s">
        <v>252</v>
      </c>
      <c r="AV30" s="766"/>
      <c r="AW30" s="766"/>
      <c r="AX30" s="910"/>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3"/>
      <c r="Z31" s="444"/>
      <c r="AA31" s="445"/>
      <c r="AB31" s="234"/>
      <c r="AC31" s="235"/>
      <c r="AD31" s="236"/>
      <c r="AE31" s="234"/>
      <c r="AF31" s="235"/>
      <c r="AG31" s="235"/>
      <c r="AH31" s="236"/>
      <c r="AI31" s="234"/>
      <c r="AJ31" s="235"/>
      <c r="AK31" s="235"/>
      <c r="AL31" s="236"/>
      <c r="AM31" s="238"/>
      <c r="AN31" s="238"/>
      <c r="AO31" s="238"/>
      <c r="AP31" s="234"/>
      <c r="AQ31" s="581"/>
      <c r="AR31" s="187"/>
      <c r="AS31" s="120" t="s">
        <v>307</v>
      </c>
      <c r="AT31" s="121"/>
      <c r="AU31" s="186">
        <v>31</v>
      </c>
      <c r="AV31" s="186"/>
      <c r="AW31" s="389" t="s">
        <v>296</v>
      </c>
      <c r="AX31" s="390"/>
    </row>
    <row r="32" spans="1:50" ht="23.25" customHeight="1" x14ac:dyDescent="0.15">
      <c r="A32" s="394"/>
      <c r="B32" s="392"/>
      <c r="C32" s="392"/>
      <c r="D32" s="392"/>
      <c r="E32" s="392"/>
      <c r="F32" s="393"/>
      <c r="G32" s="555" t="s">
        <v>482</v>
      </c>
      <c r="H32" s="556"/>
      <c r="I32" s="556"/>
      <c r="J32" s="556"/>
      <c r="K32" s="556"/>
      <c r="L32" s="556"/>
      <c r="M32" s="556"/>
      <c r="N32" s="556"/>
      <c r="O32" s="557"/>
      <c r="P32" s="92" t="s">
        <v>483</v>
      </c>
      <c r="Q32" s="92"/>
      <c r="R32" s="92"/>
      <c r="S32" s="92"/>
      <c r="T32" s="92"/>
      <c r="U32" s="92"/>
      <c r="V32" s="92"/>
      <c r="W32" s="92"/>
      <c r="X32" s="93"/>
      <c r="Y32" s="462" t="s">
        <v>12</v>
      </c>
      <c r="Z32" s="522"/>
      <c r="AA32" s="523"/>
      <c r="AB32" s="452" t="s">
        <v>484</v>
      </c>
      <c r="AC32" s="452"/>
      <c r="AD32" s="452"/>
      <c r="AE32" s="205">
        <v>7</v>
      </c>
      <c r="AF32" s="206"/>
      <c r="AG32" s="206"/>
      <c r="AH32" s="206"/>
      <c r="AI32" s="205">
        <v>31</v>
      </c>
      <c r="AJ32" s="206"/>
      <c r="AK32" s="206"/>
      <c r="AL32" s="206"/>
      <c r="AM32" s="205">
        <v>66</v>
      </c>
      <c r="AN32" s="206"/>
      <c r="AO32" s="206"/>
      <c r="AP32" s="206"/>
      <c r="AQ32" s="327" t="s">
        <v>534</v>
      </c>
      <c r="AR32" s="194"/>
      <c r="AS32" s="194"/>
      <c r="AT32" s="328"/>
      <c r="AU32" s="206" t="s">
        <v>477</v>
      </c>
      <c r="AV32" s="206"/>
      <c r="AW32" s="206"/>
      <c r="AX32" s="208"/>
    </row>
    <row r="33" spans="1:50" ht="23.25" customHeight="1" x14ac:dyDescent="0.15">
      <c r="A33" s="395"/>
      <c r="B33" s="396"/>
      <c r="C33" s="396"/>
      <c r="D33" s="396"/>
      <c r="E33" s="396"/>
      <c r="F33" s="397"/>
      <c r="G33" s="558"/>
      <c r="H33" s="559"/>
      <c r="I33" s="559"/>
      <c r="J33" s="559"/>
      <c r="K33" s="559"/>
      <c r="L33" s="559"/>
      <c r="M33" s="559"/>
      <c r="N33" s="559"/>
      <c r="O33" s="560"/>
      <c r="P33" s="95"/>
      <c r="Q33" s="95"/>
      <c r="R33" s="95"/>
      <c r="S33" s="95"/>
      <c r="T33" s="95"/>
      <c r="U33" s="95"/>
      <c r="V33" s="95"/>
      <c r="W33" s="95"/>
      <c r="X33" s="96"/>
      <c r="Y33" s="406" t="s">
        <v>53</v>
      </c>
      <c r="Z33" s="407"/>
      <c r="AA33" s="408"/>
      <c r="AB33" s="514" t="s">
        <v>484</v>
      </c>
      <c r="AC33" s="514"/>
      <c r="AD33" s="514"/>
      <c r="AE33" s="205" t="s">
        <v>477</v>
      </c>
      <c r="AF33" s="206"/>
      <c r="AG33" s="206"/>
      <c r="AH33" s="206"/>
      <c r="AI33" s="205" t="s">
        <v>480</v>
      </c>
      <c r="AJ33" s="206"/>
      <c r="AK33" s="206"/>
      <c r="AL33" s="206"/>
      <c r="AM33" s="205" t="s">
        <v>553</v>
      </c>
      <c r="AN33" s="206"/>
      <c r="AO33" s="206"/>
      <c r="AP33" s="206"/>
      <c r="AQ33" s="327" t="s">
        <v>534</v>
      </c>
      <c r="AR33" s="194"/>
      <c r="AS33" s="194"/>
      <c r="AT33" s="328"/>
      <c r="AU33" s="206">
        <v>75</v>
      </c>
      <c r="AV33" s="206"/>
      <c r="AW33" s="206"/>
      <c r="AX33" s="208"/>
    </row>
    <row r="34" spans="1:50" ht="23.25" customHeight="1" x14ac:dyDescent="0.15">
      <c r="A34" s="394"/>
      <c r="B34" s="392"/>
      <c r="C34" s="392"/>
      <c r="D34" s="392"/>
      <c r="E34" s="392"/>
      <c r="F34" s="393"/>
      <c r="G34" s="561"/>
      <c r="H34" s="562"/>
      <c r="I34" s="562"/>
      <c r="J34" s="562"/>
      <c r="K34" s="562"/>
      <c r="L34" s="562"/>
      <c r="M34" s="562"/>
      <c r="N34" s="562"/>
      <c r="O34" s="563"/>
      <c r="P34" s="98"/>
      <c r="Q34" s="98"/>
      <c r="R34" s="98"/>
      <c r="S34" s="98"/>
      <c r="T34" s="98"/>
      <c r="U34" s="98"/>
      <c r="V34" s="98"/>
      <c r="W34" s="98"/>
      <c r="X34" s="99"/>
      <c r="Y34" s="406" t="s">
        <v>13</v>
      </c>
      <c r="Z34" s="407"/>
      <c r="AA34" s="408"/>
      <c r="AB34" s="547" t="s">
        <v>297</v>
      </c>
      <c r="AC34" s="547"/>
      <c r="AD34" s="547"/>
      <c r="AE34" s="205">
        <v>9</v>
      </c>
      <c r="AF34" s="206"/>
      <c r="AG34" s="206"/>
      <c r="AH34" s="206"/>
      <c r="AI34" s="205">
        <v>41</v>
      </c>
      <c r="AJ34" s="206"/>
      <c r="AK34" s="206"/>
      <c r="AL34" s="206"/>
      <c r="AM34" s="205">
        <v>88</v>
      </c>
      <c r="AN34" s="206"/>
      <c r="AO34" s="206"/>
      <c r="AP34" s="206"/>
      <c r="AQ34" s="327" t="s">
        <v>541</v>
      </c>
      <c r="AR34" s="194"/>
      <c r="AS34" s="194"/>
      <c r="AT34" s="328"/>
      <c r="AU34" s="206" t="s">
        <v>477</v>
      </c>
      <c r="AV34" s="206"/>
      <c r="AW34" s="206"/>
      <c r="AX34" s="208"/>
    </row>
    <row r="35" spans="1:50" ht="23.25" customHeight="1" x14ac:dyDescent="0.15">
      <c r="A35" s="213" t="s">
        <v>417</v>
      </c>
      <c r="B35" s="214"/>
      <c r="C35" s="214"/>
      <c r="D35" s="214"/>
      <c r="E35" s="214"/>
      <c r="F35" s="215"/>
      <c r="G35" s="219" t="s">
        <v>485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2" t="s">
        <v>392</v>
      </c>
      <c r="B37" s="763"/>
      <c r="C37" s="763"/>
      <c r="D37" s="763"/>
      <c r="E37" s="763"/>
      <c r="F37" s="764"/>
      <c r="G37" s="401" t="s">
        <v>264</v>
      </c>
      <c r="H37" s="402"/>
      <c r="I37" s="402"/>
      <c r="J37" s="402"/>
      <c r="K37" s="402"/>
      <c r="L37" s="402"/>
      <c r="M37" s="402"/>
      <c r="N37" s="402"/>
      <c r="O37" s="403"/>
      <c r="P37" s="439" t="s">
        <v>58</v>
      </c>
      <c r="Q37" s="402"/>
      <c r="R37" s="402"/>
      <c r="S37" s="402"/>
      <c r="T37" s="402"/>
      <c r="U37" s="402"/>
      <c r="V37" s="402"/>
      <c r="W37" s="402"/>
      <c r="X37" s="403"/>
      <c r="Y37" s="440"/>
      <c r="Z37" s="441"/>
      <c r="AA37" s="442"/>
      <c r="AB37" s="231" t="s">
        <v>11</v>
      </c>
      <c r="AC37" s="232"/>
      <c r="AD37" s="233"/>
      <c r="AE37" s="231" t="s">
        <v>447</v>
      </c>
      <c r="AF37" s="232"/>
      <c r="AG37" s="232"/>
      <c r="AH37" s="233"/>
      <c r="AI37" s="231" t="s">
        <v>444</v>
      </c>
      <c r="AJ37" s="232"/>
      <c r="AK37" s="232"/>
      <c r="AL37" s="233"/>
      <c r="AM37" s="237" t="s">
        <v>439</v>
      </c>
      <c r="AN37" s="237"/>
      <c r="AO37" s="237"/>
      <c r="AP37" s="231"/>
      <c r="AQ37" s="138" t="s">
        <v>306</v>
      </c>
      <c r="AR37" s="139"/>
      <c r="AS37" s="139"/>
      <c r="AT37" s="140"/>
      <c r="AU37" s="402" t="s">
        <v>252</v>
      </c>
      <c r="AV37" s="402"/>
      <c r="AW37" s="402"/>
      <c r="AX37" s="904"/>
    </row>
    <row r="38" spans="1:50" ht="18.75" hidden="1"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3"/>
      <c r="Z38" s="444"/>
      <c r="AA38" s="445"/>
      <c r="AB38" s="234"/>
      <c r="AC38" s="235"/>
      <c r="AD38" s="236"/>
      <c r="AE38" s="234"/>
      <c r="AF38" s="235"/>
      <c r="AG38" s="235"/>
      <c r="AH38" s="236"/>
      <c r="AI38" s="234"/>
      <c r="AJ38" s="235"/>
      <c r="AK38" s="235"/>
      <c r="AL38" s="236"/>
      <c r="AM38" s="238"/>
      <c r="AN38" s="238"/>
      <c r="AO38" s="238"/>
      <c r="AP38" s="234"/>
      <c r="AQ38" s="581"/>
      <c r="AR38" s="187"/>
      <c r="AS38" s="120" t="s">
        <v>307</v>
      </c>
      <c r="AT38" s="121"/>
      <c r="AU38" s="186"/>
      <c r="AV38" s="186"/>
      <c r="AW38" s="389" t="s">
        <v>296</v>
      </c>
      <c r="AX38" s="390"/>
    </row>
    <row r="39" spans="1:50" ht="23.25" hidden="1" customHeight="1" x14ac:dyDescent="0.15">
      <c r="A39" s="394"/>
      <c r="B39" s="392"/>
      <c r="C39" s="392"/>
      <c r="D39" s="392"/>
      <c r="E39" s="392"/>
      <c r="F39" s="393"/>
      <c r="G39" s="555"/>
      <c r="H39" s="556"/>
      <c r="I39" s="556"/>
      <c r="J39" s="556"/>
      <c r="K39" s="556"/>
      <c r="L39" s="556"/>
      <c r="M39" s="556"/>
      <c r="N39" s="556"/>
      <c r="O39" s="557"/>
      <c r="P39" s="92"/>
      <c r="Q39" s="92"/>
      <c r="R39" s="92"/>
      <c r="S39" s="92"/>
      <c r="T39" s="92"/>
      <c r="U39" s="92"/>
      <c r="V39" s="92"/>
      <c r="W39" s="92"/>
      <c r="X39" s="93"/>
      <c r="Y39" s="462" t="s">
        <v>12</v>
      </c>
      <c r="Z39" s="522"/>
      <c r="AA39" s="523"/>
      <c r="AB39" s="452"/>
      <c r="AC39" s="452"/>
      <c r="AD39" s="452"/>
      <c r="AE39" s="205"/>
      <c r="AF39" s="206"/>
      <c r="AG39" s="206"/>
      <c r="AH39" s="206"/>
      <c r="AI39" s="205"/>
      <c r="AJ39" s="206"/>
      <c r="AK39" s="206"/>
      <c r="AL39" s="206"/>
      <c r="AM39" s="205"/>
      <c r="AN39" s="206"/>
      <c r="AO39" s="206"/>
      <c r="AP39" s="206"/>
      <c r="AQ39" s="327"/>
      <c r="AR39" s="194"/>
      <c r="AS39" s="194"/>
      <c r="AT39" s="328"/>
      <c r="AU39" s="206"/>
      <c r="AV39" s="206"/>
      <c r="AW39" s="206"/>
      <c r="AX39" s="208"/>
    </row>
    <row r="40" spans="1:50" ht="23.25" hidden="1" customHeight="1" x14ac:dyDescent="0.15">
      <c r="A40" s="395"/>
      <c r="B40" s="396"/>
      <c r="C40" s="396"/>
      <c r="D40" s="396"/>
      <c r="E40" s="396"/>
      <c r="F40" s="397"/>
      <c r="G40" s="558"/>
      <c r="H40" s="559"/>
      <c r="I40" s="559"/>
      <c r="J40" s="559"/>
      <c r="K40" s="559"/>
      <c r="L40" s="559"/>
      <c r="M40" s="559"/>
      <c r="N40" s="559"/>
      <c r="O40" s="560"/>
      <c r="P40" s="95"/>
      <c r="Q40" s="95"/>
      <c r="R40" s="95"/>
      <c r="S40" s="95"/>
      <c r="T40" s="95"/>
      <c r="U40" s="95"/>
      <c r="V40" s="95"/>
      <c r="W40" s="95"/>
      <c r="X40" s="96"/>
      <c r="Y40" s="406" t="s">
        <v>53</v>
      </c>
      <c r="Z40" s="407"/>
      <c r="AA40" s="408"/>
      <c r="AB40" s="514"/>
      <c r="AC40" s="514"/>
      <c r="AD40" s="514"/>
      <c r="AE40" s="205"/>
      <c r="AF40" s="206"/>
      <c r="AG40" s="206"/>
      <c r="AH40" s="206"/>
      <c r="AI40" s="205"/>
      <c r="AJ40" s="206"/>
      <c r="AK40" s="206"/>
      <c r="AL40" s="206"/>
      <c r="AM40" s="205"/>
      <c r="AN40" s="206"/>
      <c r="AO40" s="206"/>
      <c r="AP40" s="206"/>
      <c r="AQ40" s="327"/>
      <c r="AR40" s="194"/>
      <c r="AS40" s="194"/>
      <c r="AT40" s="328"/>
      <c r="AU40" s="206"/>
      <c r="AV40" s="206"/>
      <c r="AW40" s="206"/>
      <c r="AX40" s="208"/>
    </row>
    <row r="41" spans="1:50" ht="23.25" hidden="1" customHeight="1" x14ac:dyDescent="0.15">
      <c r="A41" s="398"/>
      <c r="B41" s="399"/>
      <c r="C41" s="399"/>
      <c r="D41" s="399"/>
      <c r="E41" s="399"/>
      <c r="F41" s="400"/>
      <c r="G41" s="561"/>
      <c r="H41" s="562"/>
      <c r="I41" s="562"/>
      <c r="J41" s="562"/>
      <c r="K41" s="562"/>
      <c r="L41" s="562"/>
      <c r="M41" s="562"/>
      <c r="N41" s="562"/>
      <c r="O41" s="563"/>
      <c r="P41" s="98"/>
      <c r="Q41" s="98"/>
      <c r="R41" s="98"/>
      <c r="S41" s="98"/>
      <c r="T41" s="98"/>
      <c r="U41" s="98"/>
      <c r="V41" s="98"/>
      <c r="W41" s="98"/>
      <c r="X41" s="99"/>
      <c r="Y41" s="406" t="s">
        <v>13</v>
      </c>
      <c r="Z41" s="407"/>
      <c r="AA41" s="408"/>
      <c r="AB41" s="547" t="s">
        <v>297</v>
      </c>
      <c r="AC41" s="547"/>
      <c r="AD41" s="547"/>
      <c r="AE41" s="205"/>
      <c r="AF41" s="206"/>
      <c r="AG41" s="206"/>
      <c r="AH41" s="206"/>
      <c r="AI41" s="205"/>
      <c r="AJ41" s="206"/>
      <c r="AK41" s="206"/>
      <c r="AL41" s="206"/>
      <c r="AM41" s="205"/>
      <c r="AN41" s="206"/>
      <c r="AO41" s="206"/>
      <c r="AP41" s="206"/>
      <c r="AQ41" s="327"/>
      <c r="AR41" s="194"/>
      <c r="AS41" s="194"/>
      <c r="AT41" s="328"/>
      <c r="AU41" s="206"/>
      <c r="AV41" s="206"/>
      <c r="AW41" s="206"/>
      <c r="AX41" s="208"/>
    </row>
    <row r="42" spans="1:50" ht="23.25" hidden="1" customHeight="1" x14ac:dyDescent="0.15">
      <c r="A42" s="213" t="s">
        <v>417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2" t="s">
        <v>392</v>
      </c>
      <c r="B44" s="763"/>
      <c r="C44" s="763"/>
      <c r="D44" s="763"/>
      <c r="E44" s="763"/>
      <c r="F44" s="764"/>
      <c r="G44" s="401" t="s">
        <v>264</v>
      </c>
      <c r="H44" s="402"/>
      <c r="I44" s="402"/>
      <c r="J44" s="402"/>
      <c r="K44" s="402"/>
      <c r="L44" s="402"/>
      <c r="M44" s="402"/>
      <c r="N44" s="402"/>
      <c r="O44" s="403"/>
      <c r="P44" s="439" t="s">
        <v>58</v>
      </c>
      <c r="Q44" s="402"/>
      <c r="R44" s="402"/>
      <c r="S44" s="402"/>
      <c r="T44" s="402"/>
      <c r="U44" s="402"/>
      <c r="V44" s="402"/>
      <c r="W44" s="402"/>
      <c r="X44" s="403"/>
      <c r="Y44" s="440"/>
      <c r="Z44" s="441"/>
      <c r="AA44" s="442"/>
      <c r="AB44" s="231" t="s">
        <v>11</v>
      </c>
      <c r="AC44" s="232"/>
      <c r="AD44" s="233"/>
      <c r="AE44" s="231" t="s">
        <v>447</v>
      </c>
      <c r="AF44" s="232"/>
      <c r="AG44" s="232"/>
      <c r="AH44" s="233"/>
      <c r="AI44" s="231" t="s">
        <v>444</v>
      </c>
      <c r="AJ44" s="232"/>
      <c r="AK44" s="232"/>
      <c r="AL44" s="233"/>
      <c r="AM44" s="237" t="s">
        <v>439</v>
      </c>
      <c r="AN44" s="237"/>
      <c r="AO44" s="237"/>
      <c r="AP44" s="231"/>
      <c r="AQ44" s="138" t="s">
        <v>306</v>
      </c>
      <c r="AR44" s="139"/>
      <c r="AS44" s="139"/>
      <c r="AT44" s="140"/>
      <c r="AU44" s="402" t="s">
        <v>252</v>
      </c>
      <c r="AV44" s="402"/>
      <c r="AW44" s="402"/>
      <c r="AX44" s="904"/>
    </row>
    <row r="45" spans="1:50" ht="18.75" hidden="1"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3"/>
      <c r="Z45" s="444"/>
      <c r="AA45" s="445"/>
      <c r="AB45" s="234"/>
      <c r="AC45" s="235"/>
      <c r="AD45" s="236"/>
      <c r="AE45" s="234"/>
      <c r="AF45" s="235"/>
      <c r="AG45" s="235"/>
      <c r="AH45" s="236"/>
      <c r="AI45" s="234"/>
      <c r="AJ45" s="235"/>
      <c r="AK45" s="235"/>
      <c r="AL45" s="236"/>
      <c r="AM45" s="238"/>
      <c r="AN45" s="238"/>
      <c r="AO45" s="238"/>
      <c r="AP45" s="234"/>
      <c r="AQ45" s="581"/>
      <c r="AR45" s="187"/>
      <c r="AS45" s="120" t="s">
        <v>307</v>
      </c>
      <c r="AT45" s="121"/>
      <c r="AU45" s="186"/>
      <c r="AV45" s="186"/>
      <c r="AW45" s="389" t="s">
        <v>296</v>
      </c>
      <c r="AX45" s="390"/>
    </row>
    <row r="46" spans="1:50" ht="23.25" hidden="1" customHeight="1" x14ac:dyDescent="0.15">
      <c r="A46" s="394"/>
      <c r="B46" s="392"/>
      <c r="C46" s="392"/>
      <c r="D46" s="392"/>
      <c r="E46" s="392"/>
      <c r="F46" s="393"/>
      <c r="G46" s="555"/>
      <c r="H46" s="556"/>
      <c r="I46" s="556"/>
      <c r="J46" s="556"/>
      <c r="K46" s="556"/>
      <c r="L46" s="556"/>
      <c r="M46" s="556"/>
      <c r="N46" s="556"/>
      <c r="O46" s="557"/>
      <c r="P46" s="92"/>
      <c r="Q46" s="92"/>
      <c r="R46" s="92"/>
      <c r="S46" s="92"/>
      <c r="T46" s="92"/>
      <c r="U46" s="92"/>
      <c r="V46" s="92"/>
      <c r="W46" s="92"/>
      <c r="X46" s="93"/>
      <c r="Y46" s="462" t="s">
        <v>12</v>
      </c>
      <c r="Z46" s="522"/>
      <c r="AA46" s="523"/>
      <c r="AB46" s="452"/>
      <c r="AC46" s="452"/>
      <c r="AD46" s="452"/>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3.25" hidden="1" customHeight="1" x14ac:dyDescent="0.15">
      <c r="A47" s="395"/>
      <c r="B47" s="396"/>
      <c r="C47" s="396"/>
      <c r="D47" s="396"/>
      <c r="E47" s="396"/>
      <c r="F47" s="397"/>
      <c r="G47" s="558"/>
      <c r="H47" s="559"/>
      <c r="I47" s="559"/>
      <c r="J47" s="559"/>
      <c r="K47" s="559"/>
      <c r="L47" s="559"/>
      <c r="M47" s="559"/>
      <c r="N47" s="559"/>
      <c r="O47" s="560"/>
      <c r="P47" s="95"/>
      <c r="Q47" s="95"/>
      <c r="R47" s="95"/>
      <c r="S47" s="95"/>
      <c r="T47" s="95"/>
      <c r="U47" s="95"/>
      <c r="V47" s="95"/>
      <c r="W47" s="95"/>
      <c r="X47" s="96"/>
      <c r="Y47" s="406" t="s">
        <v>53</v>
      </c>
      <c r="Z47" s="407"/>
      <c r="AA47" s="408"/>
      <c r="AB47" s="514"/>
      <c r="AC47" s="514"/>
      <c r="AD47" s="514"/>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3.25" hidden="1" customHeight="1" x14ac:dyDescent="0.15">
      <c r="A48" s="398"/>
      <c r="B48" s="399"/>
      <c r="C48" s="399"/>
      <c r="D48" s="399"/>
      <c r="E48" s="399"/>
      <c r="F48" s="400"/>
      <c r="G48" s="561"/>
      <c r="H48" s="562"/>
      <c r="I48" s="562"/>
      <c r="J48" s="562"/>
      <c r="K48" s="562"/>
      <c r="L48" s="562"/>
      <c r="M48" s="562"/>
      <c r="N48" s="562"/>
      <c r="O48" s="563"/>
      <c r="P48" s="98"/>
      <c r="Q48" s="98"/>
      <c r="R48" s="98"/>
      <c r="S48" s="98"/>
      <c r="T48" s="98"/>
      <c r="U48" s="98"/>
      <c r="V48" s="98"/>
      <c r="W48" s="98"/>
      <c r="X48" s="99"/>
      <c r="Y48" s="406" t="s">
        <v>13</v>
      </c>
      <c r="Z48" s="407"/>
      <c r="AA48" s="408"/>
      <c r="AB48" s="547" t="s">
        <v>297</v>
      </c>
      <c r="AC48" s="547"/>
      <c r="AD48" s="547"/>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3.25" hidden="1" customHeight="1" x14ac:dyDescent="0.15">
      <c r="A49" s="213" t="s">
        <v>417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1" t="s">
        <v>392</v>
      </c>
      <c r="B51" s="392"/>
      <c r="C51" s="392"/>
      <c r="D51" s="392"/>
      <c r="E51" s="392"/>
      <c r="F51" s="393"/>
      <c r="G51" s="401" t="s">
        <v>264</v>
      </c>
      <c r="H51" s="402"/>
      <c r="I51" s="402"/>
      <c r="J51" s="402"/>
      <c r="K51" s="402"/>
      <c r="L51" s="402"/>
      <c r="M51" s="402"/>
      <c r="N51" s="402"/>
      <c r="O51" s="403"/>
      <c r="P51" s="439" t="s">
        <v>58</v>
      </c>
      <c r="Q51" s="402"/>
      <c r="R51" s="402"/>
      <c r="S51" s="402"/>
      <c r="T51" s="402"/>
      <c r="U51" s="402"/>
      <c r="V51" s="402"/>
      <c r="W51" s="402"/>
      <c r="X51" s="403"/>
      <c r="Y51" s="440"/>
      <c r="Z51" s="441"/>
      <c r="AA51" s="442"/>
      <c r="AB51" s="231" t="s">
        <v>11</v>
      </c>
      <c r="AC51" s="232"/>
      <c r="AD51" s="233"/>
      <c r="AE51" s="231" t="s">
        <v>447</v>
      </c>
      <c r="AF51" s="232"/>
      <c r="AG51" s="232"/>
      <c r="AH51" s="233"/>
      <c r="AI51" s="231" t="s">
        <v>444</v>
      </c>
      <c r="AJ51" s="232"/>
      <c r="AK51" s="232"/>
      <c r="AL51" s="233"/>
      <c r="AM51" s="237" t="s">
        <v>440</v>
      </c>
      <c r="AN51" s="237"/>
      <c r="AO51" s="237"/>
      <c r="AP51" s="231"/>
      <c r="AQ51" s="138" t="s">
        <v>306</v>
      </c>
      <c r="AR51" s="139"/>
      <c r="AS51" s="139"/>
      <c r="AT51" s="140"/>
      <c r="AU51" s="918" t="s">
        <v>252</v>
      </c>
      <c r="AV51" s="918"/>
      <c r="AW51" s="918"/>
      <c r="AX51" s="919"/>
    </row>
    <row r="52" spans="1:50" ht="18.75" hidden="1"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3"/>
      <c r="Z52" s="444"/>
      <c r="AA52" s="445"/>
      <c r="AB52" s="234"/>
      <c r="AC52" s="235"/>
      <c r="AD52" s="236"/>
      <c r="AE52" s="234"/>
      <c r="AF52" s="235"/>
      <c r="AG52" s="235"/>
      <c r="AH52" s="236"/>
      <c r="AI52" s="234"/>
      <c r="AJ52" s="235"/>
      <c r="AK52" s="235"/>
      <c r="AL52" s="236"/>
      <c r="AM52" s="238"/>
      <c r="AN52" s="238"/>
      <c r="AO52" s="238"/>
      <c r="AP52" s="234"/>
      <c r="AQ52" s="581"/>
      <c r="AR52" s="187"/>
      <c r="AS52" s="120" t="s">
        <v>307</v>
      </c>
      <c r="AT52" s="121"/>
      <c r="AU52" s="186"/>
      <c r="AV52" s="186"/>
      <c r="AW52" s="389" t="s">
        <v>296</v>
      </c>
      <c r="AX52" s="390"/>
    </row>
    <row r="53" spans="1:50" ht="23.25" hidden="1" customHeight="1" x14ac:dyDescent="0.15">
      <c r="A53" s="394"/>
      <c r="B53" s="392"/>
      <c r="C53" s="392"/>
      <c r="D53" s="392"/>
      <c r="E53" s="392"/>
      <c r="F53" s="393"/>
      <c r="G53" s="555"/>
      <c r="H53" s="556"/>
      <c r="I53" s="556"/>
      <c r="J53" s="556"/>
      <c r="K53" s="556"/>
      <c r="L53" s="556"/>
      <c r="M53" s="556"/>
      <c r="N53" s="556"/>
      <c r="O53" s="557"/>
      <c r="P53" s="92"/>
      <c r="Q53" s="92"/>
      <c r="R53" s="92"/>
      <c r="S53" s="92"/>
      <c r="T53" s="92"/>
      <c r="U53" s="92"/>
      <c r="V53" s="92"/>
      <c r="W53" s="92"/>
      <c r="X53" s="93"/>
      <c r="Y53" s="462" t="s">
        <v>12</v>
      </c>
      <c r="Z53" s="522"/>
      <c r="AA53" s="523"/>
      <c r="AB53" s="452"/>
      <c r="AC53" s="452"/>
      <c r="AD53" s="452"/>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3.25" hidden="1" customHeight="1" x14ac:dyDescent="0.15">
      <c r="A54" s="395"/>
      <c r="B54" s="396"/>
      <c r="C54" s="396"/>
      <c r="D54" s="396"/>
      <c r="E54" s="396"/>
      <c r="F54" s="397"/>
      <c r="G54" s="558"/>
      <c r="H54" s="559"/>
      <c r="I54" s="559"/>
      <c r="J54" s="559"/>
      <c r="K54" s="559"/>
      <c r="L54" s="559"/>
      <c r="M54" s="559"/>
      <c r="N54" s="559"/>
      <c r="O54" s="560"/>
      <c r="P54" s="95"/>
      <c r="Q54" s="95"/>
      <c r="R54" s="95"/>
      <c r="S54" s="95"/>
      <c r="T54" s="95"/>
      <c r="U54" s="95"/>
      <c r="V54" s="95"/>
      <c r="W54" s="95"/>
      <c r="X54" s="96"/>
      <c r="Y54" s="406" t="s">
        <v>53</v>
      </c>
      <c r="Z54" s="407"/>
      <c r="AA54" s="408"/>
      <c r="AB54" s="514"/>
      <c r="AC54" s="514"/>
      <c r="AD54" s="514"/>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3.25" hidden="1" customHeight="1" x14ac:dyDescent="0.15">
      <c r="A55" s="398"/>
      <c r="B55" s="399"/>
      <c r="C55" s="399"/>
      <c r="D55" s="399"/>
      <c r="E55" s="399"/>
      <c r="F55" s="400"/>
      <c r="G55" s="561"/>
      <c r="H55" s="562"/>
      <c r="I55" s="562"/>
      <c r="J55" s="562"/>
      <c r="K55" s="562"/>
      <c r="L55" s="562"/>
      <c r="M55" s="562"/>
      <c r="N55" s="562"/>
      <c r="O55" s="563"/>
      <c r="P55" s="98"/>
      <c r="Q55" s="98"/>
      <c r="R55" s="98"/>
      <c r="S55" s="98"/>
      <c r="T55" s="98"/>
      <c r="U55" s="98"/>
      <c r="V55" s="98"/>
      <c r="W55" s="98"/>
      <c r="X55" s="99"/>
      <c r="Y55" s="406" t="s">
        <v>13</v>
      </c>
      <c r="Z55" s="407"/>
      <c r="AA55" s="408"/>
      <c r="AB55" s="585" t="s">
        <v>14</v>
      </c>
      <c r="AC55" s="585"/>
      <c r="AD55" s="585"/>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3.25" hidden="1" customHeight="1" x14ac:dyDescent="0.15">
      <c r="A56" s="213" t="s">
        <v>417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1" t="s">
        <v>392</v>
      </c>
      <c r="B58" s="392"/>
      <c r="C58" s="392"/>
      <c r="D58" s="392"/>
      <c r="E58" s="392"/>
      <c r="F58" s="393"/>
      <c r="G58" s="401" t="s">
        <v>264</v>
      </c>
      <c r="H58" s="402"/>
      <c r="I58" s="402"/>
      <c r="J58" s="402"/>
      <c r="K58" s="402"/>
      <c r="L58" s="402"/>
      <c r="M58" s="402"/>
      <c r="N58" s="402"/>
      <c r="O58" s="403"/>
      <c r="P58" s="439" t="s">
        <v>58</v>
      </c>
      <c r="Q58" s="402"/>
      <c r="R58" s="402"/>
      <c r="S58" s="402"/>
      <c r="T58" s="402"/>
      <c r="U58" s="402"/>
      <c r="V58" s="402"/>
      <c r="W58" s="402"/>
      <c r="X58" s="403"/>
      <c r="Y58" s="440"/>
      <c r="Z58" s="441"/>
      <c r="AA58" s="442"/>
      <c r="AB58" s="231" t="s">
        <v>11</v>
      </c>
      <c r="AC58" s="232"/>
      <c r="AD58" s="233"/>
      <c r="AE58" s="231" t="s">
        <v>448</v>
      </c>
      <c r="AF58" s="232"/>
      <c r="AG58" s="232"/>
      <c r="AH58" s="233"/>
      <c r="AI58" s="231" t="s">
        <v>444</v>
      </c>
      <c r="AJ58" s="232"/>
      <c r="AK58" s="232"/>
      <c r="AL58" s="233"/>
      <c r="AM58" s="237" t="s">
        <v>439</v>
      </c>
      <c r="AN58" s="237"/>
      <c r="AO58" s="237"/>
      <c r="AP58" s="231"/>
      <c r="AQ58" s="138" t="s">
        <v>306</v>
      </c>
      <c r="AR58" s="139"/>
      <c r="AS58" s="139"/>
      <c r="AT58" s="140"/>
      <c r="AU58" s="918" t="s">
        <v>252</v>
      </c>
      <c r="AV58" s="918"/>
      <c r="AW58" s="918"/>
      <c r="AX58" s="919"/>
    </row>
    <row r="59" spans="1:50" ht="18.75" hidden="1"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3"/>
      <c r="Z59" s="444"/>
      <c r="AA59" s="445"/>
      <c r="AB59" s="234"/>
      <c r="AC59" s="235"/>
      <c r="AD59" s="236"/>
      <c r="AE59" s="234"/>
      <c r="AF59" s="235"/>
      <c r="AG59" s="235"/>
      <c r="AH59" s="236"/>
      <c r="AI59" s="234"/>
      <c r="AJ59" s="235"/>
      <c r="AK59" s="235"/>
      <c r="AL59" s="236"/>
      <c r="AM59" s="238"/>
      <c r="AN59" s="238"/>
      <c r="AO59" s="238"/>
      <c r="AP59" s="234"/>
      <c r="AQ59" s="581"/>
      <c r="AR59" s="187"/>
      <c r="AS59" s="120" t="s">
        <v>307</v>
      </c>
      <c r="AT59" s="121"/>
      <c r="AU59" s="186"/>
      <c r="AV59" s="186"/>
      <c r="AW59" s="389" t="s">
        <v>296</v>
      </c>
      <c r="AX59" s="390"/>
    </row>
    <row r="60" spans="1:50" ht="23.25" hidden="1" customHeight="1" x14ac:dyDescent="0.15">
      <c r="A60" s="394"/>
      <c r="B60" s="392"/>
      <c r="C60" s="392"/>
      <c r="D60" s="392"/>
      <c r="E60" s="392"/>
      <c r="F60" s="393"/>
      <c r="G60" s="555"/>
      <c r="H60" s="556"/>
      <c r="I60" s="556"/>
      <c r="J60" s="556"/>
      <c r="K60" s="556"/>
      <c r="L60" s="556"/>
      <c r="M60" s="556"/>
      <c r="N60" s="556"/>
      <c r="O60" s="557"/>
      <c r="P60" s="92"/>
      <c r="Q60" s="92"/>
      <c r="R60" s="92"/>
      <c r="S60" s="92"/>
      <c r="T60" s="92"/>
      <c r="U60" s="92"/>
      <c r="V60" s="92"/>
      <c r="W60" s="92"/>
      <c r="X60" s="93"/>
      <c r="Y60" s="462" t="s">
        <v>12</v>
      </c>
      <c r="Z60" s="522"/>
      <c r="AA60" s="523"/>
      <c r="AB60" s="452"/>
      <c r="AC60" s="452"/>
      <c r="AD60" s="452"/>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3.25" hidden="1" customHeight="1" x14ac:dyDescent="0.15">
      <c r="A61" s="395"/>
      <c r="B61" s="396"/>
      <c r="C61" s="396"/>
      <c r="D61" s="396"/>
      <c r="E61" s="396"/>
      <c r="F61" s="397"/>
      <c r="G61" s="558"/>
      <c r="H61" s="559"/>
      <c r="I61" s="559"/>
      <c r="J61" s="559"/>
      <c r="K61" s="559"/>
      <c r="L61" s="559"/>
      <c r="M61" s="559"/>
      <c r="N61" s="559"/>
      <c r="O61" s="560"/>
      <c r="P61" s="95"/>
      <c r="Q61" s="95"/>
      <c r="R61" s="95"/>
      <c r="S61" s="95"/>
      <c r="T61" s="95"/>
      <c r="U61" s="95"/>
      <c r="V61" s="95"/>
      <c r="W61" s="95"/>
      <c r="X61" s="96"/>
      <c r="Y61" s="406" t="s">
        <v>53</v>
      </c>
      <c r="Z61" s="407"/>
      <c r="AA61" s="408"/>
      <c r="AB61" s="514"/>
      <c r="AC61" s="514"/>
      <c r="AD61" s="514"/>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3.25" hidden="1" customHeight="1" x14ac:dyDescent="0.15">
      <c r="A62" s="395"/>
      <c r="B62" s="396"/>
      <c r="C62" s="396"/>
      <c r="D62" s="396"/>
      <c r="E62" s="396"/>
      <c r="F62" s="397"/>
      <c r="G62" s="561"/>
      <c r="H62" s="562"/>
      <c r="I62" s="562"/>
      <c r="J62" s="562"/>
      <c r="K62" s="562"/>
      <c r="L62" s="562"/>
      <c r="M62" s="562"/>
      <c r="N62" s="562"/>
      <c r="O62" s="563"/>
      <c r="P62" s="98"/>
      <c r="Q62" s="98"/>
      <c r="R62" s="98"/>
      <c r="S62" s="98"/>
      <c r="T62" s="98"/>
      <c r="U62" s="98"/>
      <c r="V62" s="98"/>
      <c r="W62" s="98"/>
      <c r="X62" s="99"/>
      <c r="Y62" s="406" t="s">
        <v>13</v>
      </c>
      <c r="Z62" s="407"/>
      <c r="AA62" s="408"/>
      <c r="AB62" s="547" t="s">
        <v>14</v>
      </c>
      <c r="AC62" s="547"/>
      <c r="AD62" s="547"/>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3.25" hidden="1" customHeight="1" x14ac:dyDescent="0.15">
      <c r="A63" s="213" t="s">
        <v>417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3" t="s">
        <v>393</v>
      </c>
      <c r="B65" s="474"/>
      <c r="C65" s="474"/>
      <c r="D65" s="474"/>
      <c r="E65" s="474"/>
      <c r="F65" s="475"/>
      <c r="G65" s="476"/>
      <c r="H65" s="226" t="s">
        <v>264</v>
      </c>
      <c r="I65" s="226"/>
      <c r="J65" s="226"/>
      <c r="K65" s="226"/>
      <c r="L65" s="226"/>
      <c r="M65" s="226"/>
      <c r="N65" s="226"/>
      <c r="O65" s="227"/>
      <c r="P65" s="225" t="s">
        <v>58</v>
      </c>
      <c r="Q65" s="226"/>
      <c r="R65" s="226"/>
      <c r="S65" s="226"/>
      <c r="T65" s="226"/>
      <c r="U65" s="226"/>
      <c r="V65" s="227"/>
      <c r="W65" s="478" t="s">
        <v>388</v>
      </c>
      <c r="X65" s="479"/>
      <c r="Y65" s="482"/>
      <c r="Z65" s="482"/>
      <c r="AA65" s="483"/>
      <c r="AB65" s="225" t="s">
        <v>11</v>
      </c>
      <c r="AC65" s="226"/>
      <c r="AD65" s="227"/>
      <c r="AE65" s="231" t="s">
        <v>447</v>
      </c>
      <c r="AF65" s="232"/>
      <c r="AG65" s="232"/>
      <c r="AH65" s="233"/>
      <c r="AI65" s="231" t="s">
        <v>444</v>
      </c>
      <c r="AJ65" s="232"/>
      <c r="AK65" s="232"/>
      <c r="AL65" s="233"/>
      <c r="AM65" s="237" t="s">
        <v>439</v>
      </c>
      <c r="AN65" s="237"/>
      <c r="AO65" s="237"/>
      <c r="AP65" s="231"/>
      <c r="AQ65" s="225" t="s">
        <v>306</v>
      </c>
      <c r="AR65" s="226"/>
      <c r="AS65" s="226"/>
      <c r="AT65" s="227"/>
      <c r="AU65" s="239" t="s">
        <v>252</v>
      </c>
      <c r="AV65" s="239"/>
      <c r="AW65" s="239"/>
      <c r="AX65" s="240"/>
    </row>
    <row r="66" spans="1:50" ht="18.75" hidden="1" customHeight="1" x14ac:dyDescent="0.15">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391</v>
      </c>
      <c r="AX66" s="241"/>
    </row>
    <row r="67" spans="1:50" ht="23.25" hidden="1" customHeight="1" x14ac:dyDescent="0.15">
      <c r="A67" s="466"/>
      <c r="B67" s="467"/>
      <c r="C67" s="467"/>
      <c r="D67" s="467"/>
      <c r="E67" s="467"/>
      <c r="F67" s="468"/>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407</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6"/>
      <c r="B68" s="467"/>
      <c r="C68" s="467"/>
      <c r="D68" s="467"/>
      <c r="E68" s="467"/>
      <c r="F68" s="468"/>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407</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6"/>
      <c r="B69" s="467"/>
      <c r="C69" s="467"/>
      <c r="D69" s="467"/>
      <c r="E69" s="467"/>
      <c r="F69" s="468"/>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408</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6" t="s">
        <v>397</v>
      </c>
      <c r="B70" s="467"/>
      <c r="C70" s="467"/>
      <c r="D70" s="467"/>
      <c r="E70" s="467"/>
      <c r="F70" s="468"/>
      <c r="G70" s="243" t="s">
        <v>309</v>
      </c>
      <c r="H70" s="294"/>
      <c r="I70" s="294"/>
      <c r="J70" s="294"/>
      <c r="K70" s="294"/>
      <c r="L70" s="294"/>
      <c r="M70" s="294"/>
      <c r="N70" s="294"/>
      <c r="O70" s="294"/>
      <c r="P70" s="294"/>
      <c r="Q70" s="294"/>
      <c r="R70" s="294"/>
      <c r="S70" s="294"/>
      <c r="T70" s="294"/>
      <c r="U70" s="294"/>
      <c r="V70" s="294"/>
      <c r="W70" s="297" t="s">
        <v>406</v>
      </c>
      <c r="X70" s="298"/>
      <c r="Y70" s="257" t="s">
        <v>12</v>
      </c>
      <c r="Z70" s="257"/>
      <c r="AA70" s="258"/>
      <c r="AB70" s="259" t="s">
        <v>407</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6"/>
      <c r="B71" s="467"/>
      <c r="C71" s="467"/>
      <c r="D71" s="467"/>
      <c r="E71" s="467"/>
      <c r="F71" s="468"/>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407</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9"/>
      <c r="B72" s="470"/>
      <c r="C72" s="470"/>
      <c r="D72" s="470"/>
      <c r="E72" s="470"/>
      <c r="F72" s="471"/>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408</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7" t="s">
        <v>393</v>
      </c>
      <c r="B73" s="498"/>
      <c r="C73" s="498"/>
      <c r="D73" s="498"/>
      <c r="E73" s="498"/>
      <c r="F73" s="499"/>
      <c r="G73" s="573"/>
      <c r="H73" s="117" t="s">
        <v>264</v>
      </c>
      <c r="I73" s="117"/>
      <c r="J73" s="117"/>
      <c r="K73" s="117"/>
      <c r="L73" s="117"/>
      <c r="M73" s="117"/>
      <c r="N73" s="117"/>
      <c r="O73" s="118"/>
      <c r="P73" s="146" t="s">
        <v>58</v>
      </c>
      <c r="Q73" s="117"/>
      <c r="R73" s="117"/>
      <c r="S73" s="117"/>
      <c r="T73" s="117"/>
      <c r="U73" s="117"/>
      <c r="V73" s="117"/>
      <c r="W73" s="117"/>
      <c r="X73" s="118"/>
      <c r="Y73" s="575"/>
      <c r="Z73" s="576"/>
      <c r="AA73" s="577"/>
      <c r="AB73" s="146" t="s">
        <v>11</v>
      </c>
      <c r="AC73" s="117"/>
      <c r="AD73" s="118"/>
      <c r="AE73" s="231" t="s">
        <v>447</v>
      </c>
      <c r="AF73" s="232"/>
      <c r="AG73" s="232"/>
      <c r="AH73" s="233"/>
      <c r="AI73" s="231" t="s">
        <v>444</v>
      </c>
      <c r="AJ73" s="232"/>
      <c r="AK73" s="232"/>
      <c r="AL73" s="233"/>
      <c r="AM73" s="237" t="s">
        <v>439</v>
      </c>
      <c r="AN73" s="237"/>
      <c r="AO73" s="237"/>
      <c r="AP73" s="231"/>
      <c r="AQ73" s="146" t="s">
        <v>306</v>
      </c>
      <c r="AR73" s="117"/>
      <c r="AS73" s="117"/>
      <c r="AT73" s="118"/>
      <c r="AU73" s="122" t="s">
        <v>252</v>
      </c>
      <c r="AV73" s="123"/>
      <c r="AW73" s="123"/>
      <c r="AX73" s="124"/>
    </row>
    <row r="74" spans="1:50" ht="18.75" hidden="1" customHeight="1" x14ac:dyDescent="0.15">
      <c r="A74" s="500"/>
      <c r="B74" s="501"/>
      <c r="C74" s="501"/>
      <c r="D74" s="501"/>
      <c r="E74" s="501"/>
      <c r="F74" s="502"/>
      <c r="G74" s="574"/>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1"/>
      <c r="AR74" s="187"/>
      <c r="AS74" s="120" t="s">
        <v>307</v>
      </c>
      <c r="AT74" s="121"/>
      <c r="AU74" s="581"/>
      <c r="AV74" s="187"/>
      <c r="AW74" s="120" t="s">
        <v>296</v>
      </c>
      <c r="AX74" s="182"/>
    </row>
    <row r="75" spans="1:50" ht="23.25" hidden="1" customHeight="1" x14ac:dyDescent="0.15">
      <c r="A75" s="500"/>
      <c r="B75" s="501"/>
      <c r="C75" s="501"/>
      <c r="D75" s="501"/>
      <c r="E75" s="501"/>
      <c r="F75" s="502"/>
      <c r="G75" s="600"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3.25" hidden="1" customHeight="1" x14ac:dyDescent="0.15">
      <c r="A76" s="500"/>
      <c r="B76" s="501"/>
      <c r="C76" s="501"/>
      <c r="D76" s="501"/>
      <c r="E76" s="501"/>
      <c r="F76" s="502"/>
      <c r="G76" s="601"/>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3.25" hidden="1" customHeight="1" x14ac:dyDescent="0.15">
      <c r="A77" s="500"/>
      <c r="B77" s="501"/>
      <c r="C77" s="501"/>
      <c r="D77" s="501"/>
      <c r="E77" s="501"/>
      <c r="F77" s="502"/>
      <c r="G77" s="602"/>
      <c r="H77" s="98"/>
      <c r="I77" s="98"/>
      <c r="J77" s="98"/>
      <c r="K77" s="98"/>
      <c r="L77" s="98"/>
      <c r="M77" s="98"/>
      <c r="N77" s="98"/>
      <c r="O77" s="99"/>
      <c r="P77" s="95"/>
      <c r="Q77" s="95"/>
      <c r="R77" s="95"/>
      <c r="S77" s="95"/>
      <c r="T77" s="95"/>
      <c r="U77" s="95"/>
      <c r="V77" s="95"/>
      <c r="W77" s="95"/>
      <c r="X77" s="96"/>
      <c r="Y77" s="146" t="s">
        <v>13</v>
      </c>
      <c r="Z77" s="117"/>
      <c r="AA77" s="118"/>
      <c r="AB77" s="570" t="s">
        <v>14</v>
      </c>
      <c r="AC77" s="570"/>
      <c r="AD77" s="570"/>
      <c r="AE77" s="884"/>
      <c r="AF77" s="885"/>
      <c r="AG77" s="885"/>
      <c r="AH77" s="885"/>
      <c r="AI77" s="884"/>
      <c r="AJ77" s="885"/>
      <c r="AK77" s="885"/>
      <c r="AL77" s="885"/>
      <c r="AM77" s="884"/>
      <c r="AN77" s="885"/>
      <c r="AO77" s="885"/>
      <c r="AP77" s="885"/>
      <c r="AQ77" s="327"/>
      <c r="AR77" s="194"/>
      <c r="AS77" s="194"/>
      <c r="AT77" s="328"/>
      <c r="AU77" s="206"/>
      <c r="AV77" s="206"/>
      <c r="AW77" s="206"/>
      <c r="AX77" s="208"/>
    </row>
    <row r="78" spans="1:50" ht="69.75" hidden="1" customHeight="1" x14ac:dyDescent="0.15">
      <c r="A78" s="322" t="s">
        <v>420</v>
      </c>
      <c r="B78" s="323"/>
      <c r="C78" s="323"/>
      <c r="D78" s="323"/>
      <c r="E78" s="320" t="s">
        <v>370</v>
      </c>
      <c r="F78" s="321"/>
      <c r="G78" s="48" t="s">
        <v>309</v>
      </c>
      <c r="H78" s="578"/>
      <c r="I78" s="579"/>
      <c r="J78" s="579"/>
      <c r="K78" s="579"/>
      <c r="L78" s="579"/>
      <c r="M78" s="579"/>
      <c r="N78" s="579"/>
      <c r="O78" s="580"/>
      <c r="P78" s="134"/>
      <c r="Q78" s="134"/>
      <c r="R78" s="134"/>
      <c r="S78" s="134"/>
      <c r="T78" s="134"/>
      <c r="U78" s="134"/>
      <c r="V78" s="134"/>
      <c r="W78" s="134"/>
      <c r="X78" s="134"/>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4" t="s">
        <v>267</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5" t="s">
        <v>387</v>
      </c>
      <c r="AP79" s="266"/>
      <c r="AQ79" s="266"/>
      <c r="AR79" s="67" t="s">
        <v>385</v>
      </c>
      <c r="AS79" s="265"/>
      <c r="AT79" s="266"/>
      <c r="AU79" s="266"/>
      <c r="AV79" s="266"/>
      <c r="AW79" s="266"/>
      <c r="AX79" s="941"/>
    </row>
    <row r="80" spans="1:50" ht="18.75" hidden="1" customHeight="1" x14ac:dyDescent="0.15">
      <c r="A80" s="858" t="s">
        <v>265</v>
      </c>
      <c r="B80" s="515" t="s">
        <v>384</v>
      </c>
      <c r="C80" s="516"/>
      <c r="D80" s="516"/>
      <c r="E80" s="516"/>
      <c r="F80" s="517"/>
      <c r="G80" s="424" t="s">
        <v>257</v>
      </c>
      <c r="H80" s="424"/>
      <c r="I80" s="424"/>
      <c r="J80" s="424"/>
      <c r="K80" s="424"/>
      <c r="L80" s="424"/>
      <c r="M80" s="424"/>
      <c r="N80" s="424"/>
      <c r="O80" s="424"/>
      <c r="P80" s="424"/>
      <c r="Q80" s="424"/>
      <c r="R80" s="424"/>
      <c r="S80" s="424"/>
      <c r="T80" s="424"/>
      <c r="U80" s="424"/>
      <c r="V80" s="424"/>
      <c r="W80" s="424"/>
      <c r="X80" s="424"/>
      <c r="Y80" s="424"/>
      <c r="Z80" s="424"/>
      <c r="AA80" s="504"/>
      <c r="AB80" s="423" t="s">
        <v>464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9"/>
      <c r="B81" s="518"/>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59"/>
      <c r="B82" s="518"/>
      <c r="C82" s="419"/>
      <c r="D82" s="419"/>
      <c r="E82" s="419"/>
      <c r="F82" s="420"/>
      <c r="G82" s="667"/>
      <c r="H82" s="667"/>
      <c r="I82" s="667"/>
      <c r="J82" s="667"/>
      <c r="K82" s="667"/>
      <c r="L82" s="667"/>
      <c r="M82" s="667"/>
      <c r="N82" s="667"/>
      <c r="O82" s="667"/>
      <c r="P82" s="667"/>
      <c r="Q82" s="667"/>
      <c r="R82" s="667"/>
      <c r="S82" s="667"/>
      <c r="T82" s="667"/>
      <c r="U82" s="667"/>
      <c r="V82" s="667"/>
      <c r="W82" s="667"/>
      <c r="X82" s="667"/>
      <c r="Y82" s="667"/>
      <c r="Z82" s="667"/>
      <c r="AA82" s="668"/>
      <c r="AB82" s="878"/>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9"/>
    </row>
    <row r="83" spans="1:60" ht="22.5" hidden="1" customHeight="1" x14ac:dyDescent="0.15">
      <c r="A83" s="859"/>
      <c r="B83" s="518"/>
      <c r="C83" s="419"/>
      <c r="D83" s="419"/>
      <c r="E83" s="419"/>
      <c r="F83" s="420"/>
      <c r="G83" s="669"/>
      <c r="H83" s="669"/>
      <c r="I83" s="669"/>
      <c r="J83" s="669"/>
      <c r="K83" s="669"/>
      <c r="L83" s="669"/>
      <c r="M83" s="669"/>
      <c r="N83" s="669"/>
      <c r="O83" s="669"/>
      <c r="P83" s="669"/>
      <c r="Q83" s="669"/>
      <c r="R83" s="669"/>
      <c r="S83" s="669"/>
      <c r="T83" s="669"/>
      <c r="U83" s="669"/>
      <c r="V83" s="669"/>
      <c r="W83" s="669"/>
      <c r="X83" s="669"/>
      <c r="Y83" s="669"/>
      <c r="Z83" s="669"/>
      <c r="AA83" s="670"/>
      <c r="AB83" s="880"/>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1"/>
    </row>
    <row r="84" spans="1:60" ht="19.5" hidden="1" customHeight="1" x14ac:dyDescent="0.15">
      <c r="A84" s="859"/>
      <c r="B84" s="519"/>
      <c r="C84" s="520"/>
      <c r="D84" s="520"/>
      <c r="E84" s="520"/>
      <c r="F84" s="521"/>
      <c r="G84" s="671"/>
      <c r="H84" s="671"/>
      <c r="I84" s="671"/>
      <c r="J84" s="671"/>
      <c r="K84" s="671"/>
      <c r="L84" s="671"/>
      <c r="M84" s="671"/>
      <c r="N84" s="671"/>
      <c r="O84" s="671"/>
      <c r="P84" s="671"/>
      <c r="Q84" s="671"/>
      <c r="R84" s="671"/>
      <c r="S84" s="671"/>
      <c r="T84" s="671"/>
      <c r="U84" s="671"/>
      <c r="V84" s="671"/>
      <c r="W84" s="671"/>
      <c r="X84" s="671"/>
      <c r="Y84" s="671"/>
      <c r="Z84" s="671"/>
      <c r="AA84" s="672"/>
      <c r="AB84" s="882"/>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3"/>
    </row>
    <row r="85" spans="1:60" ht="18.75" hidden="1" customHeight="1" x14ac:dyDescent="0.15">
      <c r="A85" s="859"/>
      <c r="B85" s="419" t="s">
        <v>263</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1"/>
      <c r="Z85" s="152"/>
      <c r="AA85" s="153"/>
      <c r="AB85" s="548" t="s">
        <v>11</v>
      </c>
      <c r="AC85" s="549"/>
      <c r="AD85" s="550"/>
      <c r="AE85" s="231" t="s">
        <v>447</v>
      </c>
      <c r="AF85" s="232"/>
      <c r="AG85" s="232"/>
      <c r="AH85" s="233"/>
      <c r="AI85" s="231" t="s">
        <v>444</v>
      </c>
      <c r="AJ85" s="232"/>
      <c r="AK85" s="232"/>
      <c r="AL85" s="233"/>
      <c r="AM85" s="237" t="s">
        <v>439</v>
      </c>
      <c r="AN85" s="237"/>
      <c r="AO85" s="237"/>
      <c r="AP85" s="231"/>
      <c r="AQ85" s="146" t="s">
        <v>306</v>
      </c>
      <c r="AR85" s="117"/>
      <c r="AS85" s="117"/>
      <c r="AT85" s="118"/>
      <c r="AU85" s="524" t="s">
        <v>252</v>
      </c>
      <c r="AV85" s="524"/>
      <c r="AW85" s="524"/>
      <c r="AX85" s="525"/>
      <c r="AY85" s="10"/>
      <c r="AZ85" s="10"/>
      <c r="BA85" s="10"/>
      <c r="BB85" s="10"/>
      <c r="BC85" s="10"/>
    </row>
    <row r="86" spans="1:60" ht="18.75" hidden="1" customHeight="1" x14ac:dyDescent="0.15">
      <c r="A86" s="859"/>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89" t="s">
        <v>296</v>
      </c>
      <c r="AX86" s="390"/>
      <c r="AY86" s="10"/>
      <c r="AZ86" s="10"/>
      <c r="BA86" s="10"/>
      <c r="BB86" s="10"/>
      <c r="BC86" s="10"/>
      <c r="BD86" s="10"/>
      <c r="BE86" s="10"/>
      <c r="BF86" s="10"/>
      <c r="BG86" s="10"/>
      <c r="BH86" s="10"/>
    </row>
    <row r="87" spans="1:60" ht="23.25" hidden="1" customHeight="1" x14ac:dyDescent="0.15">
      <c r="A87" s="859"/>
      <c r="B87" s="419"/>
      <c r="C87" s="419"/>
      <c r="D87" s="419"/>
      <c r="E87" s="419"/>
      <c r="F87" s="420"/>
      <c r="G87" s="91"/>
      <c r="H87" s="92"/>
      <c r="I87" s="92"/>
      <c r="J87" s="92"/>
      <c r="K87" s="92"/>
      <c r="L87" s="92"/>
      <c r="M87" s="92"/>
      <c r="N87" s="92"/>
      <c r="O87" s="93"/>
      <c r="P87" s="92"/>
      <c r="Q87" s="505"/>
      <c r="R87" s="505"/>
      <c r="S87" s="505"/>
      <c r="T87" s="505"/>
      <c r="U87" s="505"/>
      <c r="V87" s="505"/>
      <c r="W87" s="505"/>
      <c r="X87" s="506"/>
      <c r="Y87" s="552" t="s">
        <v>61</v>
      </c>
      <c r="Z87" s="553"/>
      <c r="AA87" s="554"/>
      <c r="AB87" s="452"/>
      <c r="AC87" s="452"/>
      <c r="AD87" s="452"/>
      <c r="AE87" s="205"/>
      <c r="AF87" s="206"/>
      <c r="AG87" s="206"/>
      <c r="AH87" s="206"/>
      <c r="AI87" s="205"/>
      <c r="AJ87" s="206"/>
      <c r="AK87" s="206"/>
      <c r="AL87" s="206"/>
      <c r="AM87" s="205"/>
      <c r="AN87" s="206"/>
      <c r="AO87" s="206"/>
      <c r="AP87" s="206"/>
      <c r="AQ87" s="327"/>
      <c r="AR87" s="194"/>
      <c r="AS87" s="194"/>
      <c r="AT87" s="328"/>
      <c r="AU87" s="206"/>
      <c r="AV87" s="206"/>
      <c r="AW87" s="206"/>
      <c r="AX87" s="208"/>
    </row>
    <row r="88" spans="1:60" ht="23.25" hidden="1" customHeight="1" x14ac:dyDescent="0.15">
      <c r="A88" s="859"/>
      <c r="B88" s="419"/>
      <c r="C88" s="419"/>
      <c r="D88" s="419"/>
      <c r="E88" s="419"/>
      <c r="F88" s="420"/>
      <c r="G88" s="94"/>
      <c r="H88" s="95"/>
      <c r="I88" s="95"/>
      <c r="J88" s="95"/>
      <c r="K88" s="95"/>
      <c r="L88" s="95"/>
      <c r="M88" s="95"/>
      <c r="N88" s="95"/>
      <c r="O88" s="96"/>
      <c r="P88" s="507"/>
      <c r="Q88" s="507"/>
      <c r="R88" s="507"/>
      <c r="S88" s="507"/>
      <c r="T88" s="507"/>
      <c r="U88" s="507"/>
      <c r="V88" s="507"/>
      <c r="W88" s="507"/>
      <c r="X88" s="508"/>
      <c r="Y88" s="449" t="s">
        <v>53</v>
      </c>
      <c r="Z88" s="450"/>
      <c r="AA88" s="451"/>
      <c r="AB88" s="514"/>
      <c r="AC88" s="514"/>
      <c r="AD88" s="514"/>
      <c r="AE88" s="205"/>
      <c r="AF88" s="206"/>
      <c r="AG88" s="206"/>
      <c r="AH88" s="206"/>
      <c r="AI88" s="205"/>
      <c r="AJ88" s="206"/>
      <c r="AK88" s="206"/>
      <c r="AL88" s="206"/>
      <c r="AM88" s="205"/>
      <c r="AN88" s="206"/>
      <c r="AO88" s="206"/>
      <c r="AP88" s="206"/>
      <c r="AQ88" s="327"/>
      <c r="AR88" s="194"/>
      <c r="AS88" s="194"/>
      <c r="AT88" s="328"/>
      <c r="AU88" s="206"/>
      <c r="AV88" s="206"/>
      <c r="AW88" s="206"/>
      <c r="AX88" s="208"/>
      <c r="AY88" s="10"/>
      <c r="AZ88" s="10"/>
      <c r="BA88" s="10"/>
      <c r="BB88" s="10"/>
      <c r="BC88" s="10"/>
    </row>
    <row r="89" spans="1:60" ht="23.25" hidden="1" customHeight="1" x14ac:dyDescent="0.15">
      <c r="A89" s="859"/>
      <c r="B89" s="520"/>
      <c r="C89" s="520"/>
      <c r="D89" s="520"/>
      <c r="E89" s="520"/>
      <c r="F89" s="521"/>
      <c r="G89" s="97"/>
      <c r="H89" s="98"/>
      <c r="I89" s="98"/>
      <c r="J89" s="98"/>
      <c r="K89" s="98"/>
      <c r="L89" s="98"/>
      <c r="M89" s="98"/>
      <c r="N89" s="98"/>
      <c r="O89" s="99"/>
      <c r="P89" s="163"/>
      <c r="Q89" s="163"/>
      <c r="R89" s="163"/>
      <c r="S89" s="163"/>
      <c r="T89" s="163"/>
      <c r="U89" s="163"/>
      <c r="V89" s="163"/>
      <c r="W89" s="163"/>
      <c r="X89" s="551"/>
      <c r="Y89" s="449" t="s">
        <v>13</v>
      </c>
      <c r="Z89" s="450"/>
      <c r="AA89" s="451"/>
      <c r="AB89" s="585" t="s">
        <v>14</v>
      </c>
      <c r="AC89" s="585"/>
      <c r="AD89" s="585"/>
      <c r="AE89" s="205"/>
      <c r="AF89" s="206"/>
      <c r="AG89" s="206"/>
      <c r="AH89" s="206"/>
      <c r="AI89" s="205"/>
      <c r="AJ89" s="206"/>
      <c r="AK89" s="206"/>
      <c r="AL89" s="206"/>
      <c r="AM89" s="205"/>
      <c r="AN89" s="206"/>
      <c r="AO89" s="206"/>
      <c r="AP89" s="206"/>
      <c r="AQ89" s="327"/>
      <c r="AR89" s="194"/>
      <c r="AS89" s="194"/>
      <c r="AT89" s="328"/>
      <c r="AU89" s="206"/>
      <c r="AV89" s="206"/>
      <c r="AW89" s="206"/>
      <c r="AX89" s="208"/>
      <c r="AY89" s="10"/>
      <c r="AZ89" s="10"/>
      <c r="BA89" s="10"/>
      <c r="BB89" s="10"/>
      <c r="BC89" s="10"/>
      <c r="BD89" s="10"/>
      <c r="BE89" s="10"/>
      <c r="BF89" s="10"/>
      <c r="BG89" s="10"/>
      <c r="BH89" s="10"/>
    </row>
    <row r="90" spans="1:60" ht="18.75" hidden="1" customHeight="1" x14ac:dyDescent="0.15">
      <c r="A90" s="859"/>
      <c r="B90" s="419" t="s">
        <v>263</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1"/>
      <c r="Z90" s="152"/>
      <c r="AA90" s="153"/>
      <c r="AB90" s="548" t="s">
        <v>11</v>
      </c>
      <c r="AC90" s="549"/>
      <c r="AD90" s="550"/>
      <c r="AE90" s="231" t="s">
        <v>447</v>
      </c>
      <c r="AF90" s="232"/>
      <c r="AG90" s="232"/>
      <c r="AH90" s="233"/>
      <c r="AI90" s="231" t="s">
        <v>444</v>
      </c>
      <c r="AJ90" s="232"/>
      <c r="AK90" s="232"/>
      <c r="AL90" s="233"/>
      <c r="AM90" s="237" t="s">
        <v>439</v>
      </c>
      <c r="AN90" s="237"/>
      <c r="AO90" s="237"/>
      <c r="AP90" s="231"/>
      <c r="AQ90" s="146" t="s">
        <v>306</v>
      </c>
      <c r="AR90" s="117"/>
      <c r="AS90" s="117"/>
      <c r="AT90" s="118"/>
      <c r="AU90" s="524" t="s">
        <v>252</v>
      </c>
      <c r="AV90" s="524"/>
      <c r="AW90" s="524"/>
      <c r="AX90" s="525"/>
    </row>
    <row r="91" spans="1:60" ht="18.75" hidden="1" customHeight="1" x14ac:dyDescent="0.15">
      <c r="A91" s="859"/>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9" t="s">
        <v>296</v>
      </c>
      <c r="AX91" s="390"/>
      <c r="AY91" s="10"/>
      <c r="AZ91" s="10"/>
      <c r="BA91" s="10"/>
      <c r="BB91" s="10"/>
      <c r="BC91" s="10"/>
    </row>
    <row r="92" spans="1:60" ht="23.25" hidden="1" customHeight="1" x14ac:dyDescent="0.15">
      <c r="A92" s="859"/>
      <c r="B92" s="419"/>
      <c r="C92" s="419"/>
      <c r="D92" s="419"/>
      <c r="E92" s="419"/>
      <c r="F92" s="420"/>
      <c r="G92" s="91"/>
      <c r="H92" s="92"/>
      <c r="I92" s="92"/>
      <c r="J92" s="92"/>
      <c r="K92" s="92"/>
      <c r="L92" s="92"/>
      <c r="M92" s="92"/>
      <c r="N92" s="92"/>
      <c r="O92" s="93"/>
      <c r="P92" s="92"/>
      <c r="Q92" s="505"/>
      <c r="R92" s="505"/>
      <c r="S92" s="505"/>
      <c r="T92" s="505"/>
      <c r="U92" s="505"/>
      <c r="V92" s="505"/>
      <c r="W92" s="505"/>
      <c r="X92" s="506"/>
      <c r="Y92" s="552" t="s">
        <v>61</v>
      </c>
      <c r="Z92" s="553"/>
      <c r="AA92" s="554"/>
      <c r="AB92" s="452"/>
      <c r="AC92" s="452"/>
      <c r="AD92" s="452"/>
      <c r="AE92" s="205"/>
      <c r="AF92" s="206"/>
      <c r="AG92" s="206"/>
      <c r="AH92" s="206"/>
      <c r="AI92" s="205"/>
      <c r="AJ92" s="206"/>
      <c r="AK92" s="206"/>
      <c r="AL92" s="206"/>
      <c r="AM92" s="205"/>
      <c r="AN92" s="206"/>
      <c r="AO92" s="206"/>
      <c r="AP92" s="206"/>
      <c r="AQ92" s="327"/>
      <c r="AR92" s="194"/>
      <c r="AS92" s="194"/>
      <c r="AT92" s="328"/>
      <c r="AU92" s="206"/>
      <c r="AV92" s="206"/>
      <c r="AW92" s="206"/>
      <c r="AX92" s="208"/>
      <c r="AY92" s="10"/>
      <c r="AZ92" s="10"/>
      <c r="BA92" s="10"/>
      <c r="BB92" s="10"/>
      <c r="BC92" s="10"/>
      <c r="BD92" s="10"/>
      <c r="BE92" s="10"/>
      <c r="BF92" s="10"/>
      <c r="BG92" s="10"/>
      <c r="BH92" s="10"/>
    </row>
    <row r="93" spans="1:60" ht="23.25" hidden="1" customHeight="1" x14ac:dyDescent="0.15">
      <c r="A93" s="859"/>
      <c r="B93" s="419"/>
      <c r="C93" s="419"/>
      <c r="D93" s="419"/>
      <c r="E93" s="419"/>
      <c r="F93" s="420"/>
      <c r="G93" s="94"/>
      <c r="H93" s="95"/>
      <c r="I93" s="95"/>
      <c r="J93" s="95"/>
      <c r="K93" s="95"/>
      <c r="L93" s="95"/>
      <c r="M93" s="95"/>
      <c r="N93" s="95"/>
      <c r="O93" s="96"/>
      <c r="P93" s="507"/>
      <c r="Q93" s="507"/>
      <c r="R93" s="507"/>
      <c r="S93" s="507"/>
      <c r="T93" s="507"/>
      <c r="U93" s="507"/>
      <c r="V93" s="507"/>
      <c r="W93" s="507"/>
      <c r="X93" s="508"/>
      <c r="Y93" s="449" t="s">
        <v>53</v>
      </c>
      <c r="Z93" s="450"/>
      <c r="AA93" s="451"/>
      <c r="AB93" s="514"/>
      <c r="AC93" s="514"/>
      <c r="AD93" s="514"/>
      <c r="AE93" s="205"/>
      <c r="AF93" s="206"/>
      <c r="AG93" s="206"/>
      <c r="AH93" s="206"/>
      <c r="AI93" s="205"/>
      <c r="AJ93" s="206"/>
      <c r="AK93" s="206"/>
      <c r="AL93" s="206"/>
      <c r="AM93" s="205"/>
      <c r="AN93" s="206"/>
      <c r="AO93" s="206"/>
      <c r="AP93" s="206"/>
      <c r="AQ93" s="327"/>
      <c r="AR93" s="194"/>
      <c r="AS93" s="194"/>
      <c r="AT93" s="328"/>
      <c r="AU93" s="206"/>
      <c r="AV93" s="206"/>
      <c r="AW93" s="206"/>
      <c r="AX93" s="208"/>
    </row>
    <row r="94" spans="1:60" ht="23.25" hidden="1" customHeight="1" x14ac:dyDescent="0.15">
      <c r="A94" s="859"/>
      <c r="B94" s="520"/>
      <c r="C94" s="520"/>
      <c r="D94" s="520"/>
      <c r="E94" s="520"/>
      <c r="F94" s="521"/>
      <c r="G94" s="97"/>
      <c r="H94" s="98"/>
      <c r="I94" s="98"/>
      <c r="J94" s="98"/>
      <c r="K94" s="98"/>
      <c r="L94" s="98"/>
      <c r="M94" s="98"/>
      <c r="N94" s="98"/>
      <c r="O94" s="99"/>
      <c r="P94" s="163"/>
      <c r="Q94" s="163"/>
      <c r="R94" s="163"/>
      <c r="S94" s="163"/>
      <c r="T94" s="163"/>
      <c r="U94" s="163"/>
      <c r="V94" s="163"/>
      <c r="W94" s="163"/>
      <c r="X94" s="551"/>
      <c r="Y94" s="449" t="s">
        <v>13</v>
      </c>
      <c r="Z94" s="450"/>
      <c r="AA94" s="451"/>
      <c r="AB94" s="585" t="s">
        <v>14</v>
      </c>
      <c r="AC94" s="585"/>
      <c r="AD94" s="585"/>
      <c r="AE94" s="205"/>
      <c r="AF94" s="206"/>
      <c r="AG94" s="206"/>
      <c r="AH94" s="206"/>
      <c r="AI94" s="205"/>
      <c r="AJ94" s="206"/>
      <c r="AK94" s="206"/>
      <c r="AL94" s="206"/>
      <c r="AM94" s="205"/>
      <c r="AN94" s="206"/>
      <c r="AO94" s="206"/>
      <c r="AP94" s="206"/>
      <c r="AQ94" s="327"/>
      <c r="AR94" s="194"/>
      <c r="AS94" s="194"/>
      <c r="AT94" s="328"/>
      <c r="AU94" s="206"/>
      <c r="AV94" s="206"/>
      <c r="AW94" s="206"/>
      <c r="AX94" s="208"/>
      <c r="AY94" s="10"/>
      <c r="AZ94" s="10"/>
      <c r="BA94" s="10"/>
      <c r="BB94" s="10"/>
      <c r="BC94" s="10"/>
    </row>
    <row r="95" spans="1:60" ht="18.75" hidden="1" customHeight="1" x14ac:dyDescent="0.15">
      <c r="A95" s="859"/>
      <c r="B95" s="419" t="s">
        <v>263</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1"/>
      <c r="Z95" s="152"/>
      <c r="AA95" s="153"/>
      <c r="AB95" s="548" t="s">
        <v>11</v>
      </c>
      <c r="AC95" s="549"/>
      <c r="AD95" s="550"/>
      <c r="AE95" s="231" t="s">
        <v>447</v>
      </c>
      <c r="AF95" s="232"/>
      <c r="AG95" s="232"/>
      <c r="AH95" s="233"/>
      <c r="AI95" s="231" t="s">
        <v>444</v>
      </c>
      <c r="AJ95" s="232"/>
      <c r="AK95" s="232"/>
      <c r="AL95" s="233"/>
      <c r="AM95" s="237" t="s">
        <v>439</v>
      </c>
      <c r="AN95" s="237"/>
      <c r="AO95" s="237"/>
      <c r="AP95" s="231"/>
      <c r="AQ95" s="146" t="s">
        <v>306</v>
      </c>
      <c r="AR95" s="117"/>
      <c r="AS95" s="117"/>
      <c r="AT95" s="118"/>
      <c r="AU95" s="524" t="s">
        <v>252</v>
      </c>
      <c r="AV95" s="524"/>
      <c r="AW95" s="524"/>
      <c r="AX95" s="525"/>
      <c r="AY95" s="10"/>
      <c r="AZ95" s="10"/>
      <c r="BA95" s="10"/>
      <c r="BB95" s="10"/>
      <c r="BC95" s="10"/>
      <c r="BD95" s="10"/>
      <c r="BE95" s="10"/>
      <c r="BF95" s="10"/>
      <c r="BG95" s="10"/>
      <c r="BH95" s="10"/>
    </row>
    <row r="96" spans="1:60" ht="18.75" hidden="1" customHeight="1" x14ac:dyDescent="0.15">
      <c r="A96" s="859"/>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9" t="s">
        <v>296</v>
      </c>
      <c r="AX96" s="390"/>
    </row>
    <row r="97" spans="1:60" ht="23.25" hidden="1" customHeight="1" x14ac:dyDescent="0.15">
      <c r="A97" s="859"/>
      <c r="B97" s="419"/>
      <c r="C97" s="419"/>
      <c r="D97" s="419"/>
      <c r="E97" s="419"/>
      <c r="F97" s="420"/>
      <c r="G97" s="91"/>
      <c r="H97" s="92"/>
      <c r="I97" s="92"/>
      <c r="J97" s="92"/>
      <c r="K97" s="92"/>
      <c r="L97" s="92"/>
      <c r="M97" s="92"/>
      <c r="N97" s="92"/>
      <c r="O97" s="93"/>
      <c r="P97" s="92"/>
      <c r="Q97" s="505"/>
      <c r="R97" s="505"/>
      <c r="S97" s="505"/>
      <c r="T97" s="505"/>
      <c r="U97" s="505"/>
      <c r="V97" s="505"/>
      <c r="W97" s="505"/>
      <c r="X97" s="506"/>
      <c r="Y97" s="552" t="s">
        <v>61</v>
      </c>
      <c r="Z97" s="553"/>
      <c r="AA97" s="554"/>
      <c r="AB97" s="459"/>
      <c r="AC97" s="460"/>
      <c r="AD97" s="461"/>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3.25" hidden="1" customHeight="1" x14ac:dyDescent="0.15">
      <c r="A98" s="859"/>
      <c r="B98" s="419"/>
      <c r="C98" s="419"/>
      <c r="D98" s="419"/>
      <c r="E98" s="419"/>
      <c r="F98" s="420"/>
      <c r="G98" s="94"/>
      <c r="H98" s="95"/>
      <c r="I98" s="95"/>
      <c r="J98" s="95"/>
      <c r="K98" s="95"/>
      <c r="L98" s="95"/>
      <c r="M98" s="95"/>
      <c r="N98" s="95"/>
      <c r="O98" s="96"/>
      <c r="P98" s="507"/>
      <c r="Q98" s="507"/>
      <c r="R98" s="507"/>
      <c r="S98" s="507"/>
      <c r="T98" s="507"/>
      <c r="U98" s="507"/>
      <c r="V98" s="507"/>
      <c r="W98" s="507"/>
      <c r="X98" s="508"/>
      <c r="Y98" s="449" t="s">
        <v>53</v>
      </c>
      <c r="Z98" s="450"/>
      <c r="AA98" s="451"/>
      <c r="AB98" s="453"/>
      <c r="AC98" s="454"/>
      <c r="AD98" s="455"/>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3.25" hidden="1" customHeight="1" thickBot="1" x14ac:dyDescent="0.2">
      <c r="A99" s="860"/>
      <c r="B99" s="421"/>
      <c r="C99" s="421"/>
      <c r="D99" s="421"/>
      <c r="E99" s="421"/>
      <c r="F99" s="422"/>
      <c r="G99" s="571"/>
      <c r="H99" s="202"/>
      <c r="I99" s="202"/>
      <c r="J99" s="202"/>
      <c r="K99" s="202"/>
      <c r="L99" s="202"/>
      <c r="M99" s="202"/>
      <c r="N99" s="202"/>
      <c r="O99" s="572"/>
      <c r="P99" s="509"/>
      <c r="Q99" s="509"/>
      <c r="R99" s="509"/>
      <c r="S99" s="509"/>
      <c r="T99" s="509"/>
      <c r="U99" s="509"/>
      <c r="V99" s="509"/>
      <c r="W99" s="509"/>
      <c r="X99" s="510"/>
      <c r="Y99" s="889" t="s">
        <v>13</v>
      </c>
      <c r="Z99" s="890"/>
      <c r="AA99" s="891"/>
      <c r="AB99" s="886" t="s">
        <v>14</v>
      </c>
      <c r="AC99" s="887"/>
      <c r="AD99" s="888"/>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394</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8"/>
      <c r="Z100" s="849"/>
      <c r="AA100" s="850"/>
      <c r="AB100" s="472" t="s">
        <v>11</v>
      </c>
      <c r="AC100" s="472"/>
      <c r="AD100" s="472"/>
      <c r="AE100" s="530" t="s">
        <v>447</v>
      </c>
      <c r="AF100" s="531"/>
      <c r="AG100" s="531"/>
      <c r="AH100" s="532"/>
      <c r="AI100" s="530" t="s">
        <v>444</v>
      </c>
      <c r="AJ100" s="531"/>
      <c r="AK100" s="531"/>
      <c r="AL100" s="532"/>
      <c r="AM100" s="530" t="s">
        <v>440</v>
      </c>
      <c r="AN100" s="531"/>
      <c r="AO100" s="531"/>
      <c r="AP100" s="532"/>
      <c r="AQ100" s="307" t="s">
        <v>433</v>
      </c>
      <c r="AR100" s="308"/>
      <c r="AS100" s="308"/>
      <c r="AT100" s="309"/>
      <c r="AU100" s="307" t="s">
        <v>430</v>
      </c>
      <c r="AV100" s="308"/>
      <c r="AW100" s="308"/>
      <c r="AX100" s="310"/>
    </row>
    <row r="101" spans="1:60" ht="23.25" customHeight="1" x14ac:dyDescent="0.15">
      <c r="A101" s="413"/>
      <c r="B101" s="414"/>
      <c r="C101" s="414"/>
      <c r="D101" s="414"/>
      <c r="E101" s="414"/>
      <c r="F101" s="415"/>
      <c r="G101" s="92" t="s">
        <v>486</v>
      </c>
      <c r="H101" s="92"/>
      <c r="I101" s="92"/>
      <c r="J101" s="92"/>
      <c r="K101" s="92"/>
      <c r="L101" s="92"/>
      <c r="M101" s="92"/>
      <c r="N101" s="92"/>
      <c r="O101" s="92"/>
      <c r="P101" s="92"/>
      <c r="Q101" s="92"/>
      <c r="R101" s="92"/>
      <c r="S101" s="92"/>
      <c r="T101" s="92"/>
      <c r="U101" s="92"/>
      <c r="V101" s="92"/>
      <c r="W101" s="92"/>
      <c r="X101" s="93"/>
      <c r="Y101" s="533" t="s">
        <v>54</v>
      </c>
      <c r="Z101" s="534"/>
      <c r="AA101" s="535"/>
      <c r="AB101" s="452" t="s">
        <v>490</v>
      </c>
      <c r="AC101" s="452"/>
      <c r="AD101" s="452"/>
      <c r="AE101" s="205" t="s">
        <v>492</v>
      </c>
      <c r="AF101" s="206"/>
      <c r="AG101" s="206"/>
      <c r="AH101" s="207"/>
      <c r="AI101" s="205">
        <v>300000</v>
      </c>
      <c r="AJ101" s="206"/>
      <c r="AK101" s="206"/>
      <c r="AL101" s="207"/>
      <c r="AM101" s="205" t="s">
        <v>492</v>
      </c>
      <c r="AN101" s="206"/>
      <c r="AO101" s="206"/>
      <c r="AP101" s="207"/>
      <c r="AQ101" s="205" t="s">
        <v>492</v>
      </c>
      <c r="AR101" s="206"/>
      <c r="AS101" s="206"/>
      <c r="AT101" s="207"/>
      <c r="AU101" s="205" t="s">
        <v>492</v>
      </c>
      <c r="AV101" s="206"/>
      <c r="AW101" s="206"/>
      <c r="AX101" s="207"/>
    </row>
    <row r="102" spans="1:60" ht="23.25" customHeight="1" x14ac:dyDescent="0.15">
      <c r="A102" s="416"/>
      <c r="B102" s="417"/>
      <c r="C102" s="417"/>
      <c r="D102" s="417"/>
      <c r="E102" s="417"/>
      <c r="F102" s="418"/>
      <c r="G102" s="98"/>
      <c r="H102" s="98"/>
      <c r="I102" s="98"/>
      <c r="J102" s="98"/>
      <c r="K102" s="98"/>
      <c r="L102" s="98"/>
      <c r="M102" s="98"/>
      <c r="N102" s="98"/>
      <c r="O102" s="98"/>
      <c r="P102" s="98"/>
      <c r="Q102" s="98"/>
      <c r="R102" s="98"/>
      <c r="S102" s="98"/>
      <c r="T102" s="98"/>
      <c r="U102" s="98"/>
      <c r="V102" s="98"/>
      <c r="W102" s="98"/>
      <c r="X102" s="99"/>
      <c r="Y102" s="436" t="s">
        <v>55</v>
      </c>
      <c r="Z102" s="437"/>
      <c r="AA102" s="438"/>
      <c r="AB102" s="452" t="s">
        <v>490</v>
      </c>
      <c r="AC102" s="452"/>
      <c r="AD102" s="452"/>
      <c r="AE102" s="409" t="s">
        <v>492</v>
      </c>
      <c r="AF102" s="409"/>
      <c r="AG102" s="409"/>
      <c r="AH102" s="409"/>
      <c r="AI102" s="409">
        <v>300000</v>
      </c>
      <c r="AJ102" s="409"/>
      <c r="AK102" s="409"/>
      <c r="AL102" s="409"/>
      <c r="AM102" s="409" t="s">
        <v>492</v>
      </c>
      <c r="AN102" s="409"/>
      <c r="AO102" s="409"/>
      <c r="AP102" s="409"/>
      <c r="AQ102" s="260">
        <v>232000</v>
      </c>
      <c r="AR102" s="261"/>
      <c r="AS102" s="261"/>
      <c r="AT102" s="306"/>
      <c r="AU102" s="260" t="s">
        <v>492</v>
      </c>
      <c r="AV102" s="261"/>
      <c r="AW102" s="261"/>
      <c r="AX102" s="306"/>
    </row>
    <row r="103" spans="1:60" ht="31.5" customHeight="1" x14ac:dyDescent="0.15">
      <c r="A103" s="410" t="s">
        <v>394</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447</v>
      </c>
      <c r="AF103" s="407"/>
      <c r="AG103" s="407"/>
      <c r="AH103" s="408"/>
      <c r="AI103" s="406" t="s">
        <v>444</v>
      </c>
      <c r="AJ103" s="407"/>
      <c r="AK103" s="407"/>
      <c r="AL103" s="408"/>
      <c r="AM103" s="406" t="s">
        <v>440</v>
      </c>
      <c r="AN103" s="407"/>
      <c r="AO103" s="407"/>
      <c r="AP103" s="408"/>
      <c r="AQ103" s="271" t="s">
        <v>433</v>
      </c>
      <c r="AR103" s="272"/>
      <c r="AS103" s="272"/>
      <c r="AT103" s="311"/>
      <c r="AU103" s="271" t="s">
        <v>430</v>
      </c>
      <c r="AV103" s="272"/>
      <c r="AW103" s="272"/>
      <c r="AX103" s="273"/>
    </row>
    <row r="104" spans="1:60" ht="23.25" customHeight="1" x14ac:dyDescent="0.15">
      <c r="A104" s="413"/>
      <c r="B104" s="414"/>
      <c r="C104" s="414"/>
      <c r="D104" s="414"/>
      <c r="E104" s="414"/>
      <c r="F104" s="415"/>
      <c r="G104" s="92" t="s">
        <v>487</v>
      </c>
      <c r="H104" s="92"/>
      <c r="I104" s="92"/>
      <c r="J104" s="92"/>
      <c r="K104" s="92"/>
      <c r="L104" s="92"/>
      <c r="M104" s="92"/>
      <c r="N104" s="92"/>
      <c r="O104" s="92"/>
      <c r="P104" s="92"/>
      <c r="Q104" s="92"/>
      <c r="R104" s="92"/>
      <c r="S104" s="92"/>
      <c r="T104" s="92"/>
      <c r="U104" s="92"/>
      <c r="V104" s="92"/>
      <c r="W104" s="92"/>
      <c r="X104" s="93"/>
      <c r="Y104" s="456" t="s">
        <v>54</v>
      </c>
      <c r="Z104" s="457"/>
      <c r="AA104" s="458"/>
      <c r="AB104" s="536" t="s">
        <v>490</v>
      </c>
      <c r="AC104" s="537"/>
      <c r="AD104" s="538"/>
      <c r="AE104" s="205" t="s">
        <v>492</v>
      </c>
      <c r="AF104" s="206"/>
      <c r="AG104" s="206"/>
      <c r="AH104" s="207"/>
      <c r="AI104" s="205">
        <v>20000</v>
      </c>
      <c r="AJ104" s="206"/>
      <c r="AK104" s="206"/>
      <c r="AL104" s="207"/>
      <c r="AM104" s="205" t="s">
        <v>494</v>
      </c>
      <c r="AN104" s="206"/>
      <c r="AO104" s="206"/>
      <c r="AP104" s="207"/>
      <c r="AQ104" s="205" t="s">
        <v>492</v>
      </c>
      <c r="AR104" s="206"/>
      <c r="AS104" s="206"/>
      <c r="AT104" s="207"/>
      <c r="AU104" s="205" t="s">
        <v>492</v>
      </c>
      <c r="AV104" s="206"/>
      <c r="AW104" s="206"/>
      <c r="AX104" s="207"/>
    </row>
    <row r="105" spans="1:60" ht="23.25" customHeight="1" x14ac:dyDescent="0.15">
      <c r="A105" s="416"/>
      <c r="B105" s="417"/>
      <c r="C105" s="417"/>
      <c r="D105" s="417"/>
      <c r="E105" s="417"/>
      <c r="F105" s="418"/>
      <c r="G105" s="98"/>
      <c r="H105" s="98"/>
      <c r="I105" s="98"/>
      <c r="J105" s="98"/>
      <c r="K105" s="98"/>
      <c r="L105" s="98"/>
      <c r="M105" s="98"/>
      <c r="N105" s="98"/>
      <c r="O105" s="98"/>
      <c r="P105" s="98"/>
      <c r="Q105" s="98"/>
      <c r="R105" s="98"/>
      <c r="S105" s="98"/>
      <c r="T105" s="98"/>
      <c r="U105" s="98"/>
      <c r="V105" s="98"/>
      <c r="W105" s="98"/>
      <c r="X105" s="99"/>
      <c r="Y105" s="436" t="s">
        <v>55</v>
      </c>
      <c r="Z105" s="539"/>
      <c r="AA105" s="540"/>
      <c r="AB105" s="459" t="s">
        <v>490</v>
      </c>
      <c r="AC105" s="460"/>
      <c r="AD105" s="461"/>
      <c r="AE105" s="409" t="s">
        <v>493</v>
      </c>
      <c r="AF105" s="409"/>
      <c r="AG105" s="409"/>
      <c r="AH105" s="409"/>
      <c r="AI105" s="409">
        <v>20000</v>
      </c>
      <c r="AJ105" s="409"/>
      <c r="AK105" s="409"/>
      <c r="AL105" s="409"/>
      <c r="AM105" s="409" t="s">
        <v>492</v>
      </c>
      <c r="AN105" s="409"/>
      <c r="AO105" s="409"/>
      <c r="AP105" s="409"/>
      <c r="AQ105" s="205">
        <v>15970</v>
      </c>
      <c r="AR105" s="206"/>
      <c r="AS105" s="206"/>
      <c r="AT105" s="207"/>
      <c r="AU105" s="260" t="s">
        <v>492</v>
      </c>
      <c r="AV105" s="261"/>
      <c r="AW105" s="261"/>
      <c r="AX105" s="306"/>
    </row>
    <row r="106" spans="1:60" ht="31.5" customHeight="1" x14ac:dyDescent="0.15">
      <c r="A106" s="410" t="s">
        <v>394</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447</v>
      </c>
      <c r="AF106" s="407"/>
      <c r="AG106" s="407"/>
      <c r="AH106" s="408"/>
      <c r="AI106" s="406" t="s">
        <v>444</v>
      </c>
      <c r="AJ106" s="407"/>
      <c r="AK106" s="407"/>
      <c r="AL106" s="408"/>
      <c r="AM106" s="406" t="s">
        <v>439</v>
      </c>
      <c r="AN106" s="407"/>
      <c r="AO106" s="407"/>
      <c r="AP106" s="408"/>
      <c r="AQ106" s="271" t="s">
        <v>433</v>
      </c>
      <c r="AR106" s="272"/>
      <c r="AS106" s="272"/>
      <c r="AT106" s="311"/>
      <c r="AU106" s="271" t="s">
        <v>430</v>
      </c>
      <c r="AV106" s="272"/>
      <c r="AW106" s="272"/>
      <c r="AX106" s="273"/>
    </row>
    <row r="107" spans="1:60" ht="23.25" customHeight="1" x14ac:dyDescent="0.15">
      <c r="A107" s="413"/>
      <c r="B107" s="414"/>
      <c r="C107" s="414"/>
      <c r="D107" s="414"/>
      <c r="E107" s="414"/>
      <c r="F107" s="415"/>
      <c r="G107" s="92" t="s">
        <v>519</v>
      </c>
      <c r="H107" s="92"/>
      <c r="I107" s="92"/>
      <c r="J107" s="92"/>
      <c r="K107" s="92"/>
      <c r="L107" s="92"/>
      <c r="M107" s="92"/>
      <c r="N107" s="92"/>
      <c r="O107" s="92"/>
      <c r="P107" s="92"/>
      <c r="Q107" s="92"/>
      <c r="R107" s="92"/>
      <c r="S107" s="92"/>
      <c r="T107" s="92"/>
      <c r="U107" s="92"/>
      <c r="V107" s="92"/>
      <c r="W107" s="92"/>
      <c r="X107" s="93"/>
      <c r="Y107" s="456" t="s">
        <v>54</v>
      </c>
      <c r="Z107" s="457"/>
      <c r="AA107" s="458"/>
      <c r="AB107" s="536" t="s">
        <v>491</v>
      </c>
      <c r="AC107" s="537"/>
      <c r="AD107" s="538"/>
      <c r="AE107" s="409" t="s">
        <v>492</v>
      </c>
      <c r="AF107" s="409"/>
      <c r="AG107" s="409"/>
      <c r="AH107" s="409"/>
      <c r="AI107" s="409" t="s">
        <v>493</v>
      </c>
      <c r="AJ107" s="409"/>
      <c r="AK107" s="409"/>
      <c r="AL107" s="409"/>
      <c r="AM107" s="409">
        <v>1</v>
      </c>
      <c r="AN107" s="409"/>
      <c r="AO107" s="409"/>
      <c r="AP107" s="409"/>
      <c r="AQ107" s="205" t="s">
        <v>492</v>
      </c>
      <c r="AR107" s="206"/>
      <c r="AS107" s="206"/>
      <c r="AT107" s="207"/>
      <c r="AU107" s="205" t="s">
        <v>492</v>
      </c>
      <c r="AV107" s="206"/>
      <c r="AW107" s="206"/>
      <c r="AX107" s="207"/>
    </row>
    <row r="108" spans="1:60" ht="23.25" customHeight="1" x14ac:dyDescent="0.15">
      <c r="A108" s="416"/>
      <c r="B108" s="417"/>
      <c r="C108" s="417"/>
      <c r="D108" s="417"/>
      <c r="E108" s="417"/>
      <c r="F108" s="418"/>
      <c r="G108" s="98"/>
      <c r="H108" s="98"/>
      <c r="I108" s="98"/>
      <c r="J108" s="98"/>
      <c r="K108" s="98"/>
      <c r="L108" s="98"/>
      <c r="M108" s="98"/>
      <c r="N108" s="98"/>
      <c r="O108" s="98"/>
      <c r="P108" s="98"/>
      <c r="Q108" s="98"/>
      <c r="R108" s="98"/>
      <c r="S108" s="98"/>
      <c r="T108" s="98"/>
      <c r="U108" s="98"/>
      <c r="V108" s="98"/>
      <c r="W108" s="98"/>
      <c r="X108" s="99"/>
      <c r="Y108" s="436" t="s">
        <v>55</v>
      </c>
      <c r="Z108" s="539"/>
      <c r="AA108" s="540"/>
      <c r="AB108" s="459" t="s">
        <v>491</v>
      </c>
      <c r="AC108" s="460"/>
      <c r="AD108" s="461"/>
      <c r="AE108" s="409" t="s">
        <v>492</v>
      </c>
      <c r="AF108" s="409"/>
      <c r="AG108" s="409"/>
      <c r="AH108" s="409"/>
      <c r="AI108" s="409" t="s">
        <v>493</v>
      </c>
      <c r="AJ108" s="409"/>
      <c r="AK108" s="409"/>
      <c r="AL108" s="409"/>
      <c r="AM108" s="409">
        <v>1</v>
      </c>
      <c r="AN108" s="409"/>
      <c r="AO108" s="409"/>
      <c r="AP108" s="409"/>
      <c r="AQ108" s="205" t="s">
        <v>493</v>
      </c>
      <c r="AR108" s="206"/>
      <c r="AS108" s="206"/>
      <c r="AT108" s="207"/>
      <c r="AU108" s="260" t="s">
        <v>499</v>
      </c>
      <c r="AV108" s="261"/>
      <c r="AW108" s="261"/>
      <c r="AX108" s="306"/>
    </row>
    <row r="109" spans="1:60" ht="31.5" customHeight="1" x14ac:dyDescent="0.15">
      <c r="A109" s="410" t="s">
        <v>394</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447</v>
      </c>
      <c r="AF109" s="407"/>
      <c r="AG109" s="407"/>
      <c r="AH109" s="408"/>
      <c r="AI109" s="406" t="s">
        <v>444</v>
      </c>
      <c r="AJ109" s="407"/>
      <c r="AK109" s="407"/>
      <c r="AL109" s="408"/>
      <c r="AM109" s="406" t="s">
        <v>440</v>
      </c>
      <c r="AN109" s="407"/>
      <c r="AO109" s="407"/>
      <c r="AP109" s="408"/>
      <c r="AQ109" s="271" t="s">
        <v>433</v>
      </c>
      <c r="AR109" s="272"/>
      <c r="AS109" s="272"/>
      <c r="AT109" s="311"/>
      <c r="AU109" s="271" t="s">
        <v>430</v>
      </c>
      <c r="AV109" s="272"/>
      <c r="AW109" s="272"/>
      <c r="AX109" s="273"/>
    </row>
    <row r="110" spans="1:60" ht="23.25" customHeight="1" x14ac:dyDescent="0.15">
      <c r="A110" s="413"/>
      <c r="B110" s="414"/>
      <c r="C110" s="414"/>
      <c r="D110" s="414"/>
      <c r="E110" s="414"/>
      <c r="F110" s="415"/>
      <c r="G110" s="92" t="s">
        <v>488</v>
      </c>
      <c r="H110" s="92"/>
      <c r="I110" s="92"/>
      <c r="J110" s="92"/>
      <c r="K110" s="92"/>
      <c r="L110" s="92"/>
      <c r="M110" s="92"/>
      <c r="N110" s="92"/>
      <c r="O110" s="92"/>
      <c r="P110" s="92"/>
      <c r="Q110" s="92"/>
      <c r="R110" s="92"/>
      <c r="S110" s="92"/>
      <c r="T110" s="92"/>
      <c r="U110" s="92"/>
      <c r="V110" s="92"/>
      <c r="W110" s="92"/>
      <c r="X110" s="93"/>
      <c r="Y110" s="456" t="s">
        <v>54</v>
      </c>
      <c r="Z110" s="457"/>
      <c r="AA110" s="458"/>
      <c r="AB110" s="536" t="s">
        <v>491</v>
      </c>
      <c r="AC110" s="537"/>
      <c r="AD110" s="538"/>
      <c r="AE110" s="409" t="s">
        <v>492</v>
      </c>
      <c r="AF110" s="409"/>
      <c r="AG110" s="409"/>
      <c r="AH110" s="409"/>
      <c r="AI110" s="409" t="s">
        <v>492</v>
      </c>
      <c r="AJ110" s="409"/>
      <c r="AK110" s="409"/>
      <c r="AL110" s="409"/>
      <c r="AM110" s="409">
        <v>1</v>
      </c>
      <c r="AN110" s="409"/>
      <c r="AO110" s="409"/>
      <c r="AP110" s="409"/>
      <c r="AQ110" s="205" t="s">
        <v>493</v>
      </c>
      <c r="AR110" s="206"/>
      <c r="AS110" s="206"/>
      <c r="AT110" s="207"/>
      <c r="AU110" s="205" t="s">
        <v>492</v>
      </c>
      <c r="AV110" s="206"/>
      <c r="AW110" s="206"/>
      <c r="AX110" s="207"/>
    </row>
    <row r="111" spans="1:60" ht="23.25" customHeight="1" x14ac:dyDescent="0.15">
      <c r="A111" s="416"/>
      <c r="B111" s="417"/>
      <c r="C111" s="417"/>
      <c r="D111" s="417"/>
      <c r="E111" s="417"/>
      <c r="F111" s="418"/>
      <c r="G111" s="98"/>
      <c r="H111" s="98"/>
      <c r="I111" s="98"/>
      <c r="J111" s="98"/>
      <c r="K111" s="98"/>
      <c r="L111" s="98"/>
      <c r="M111" s="98"/>
      <c r="N111" s="98"/>
      <c r="O111" s="98"/>
      <c r="P111" s="98"/>
      <c r="Q111" s="98"/>
      <c r="R111" s="98"/>
      <c r="S111" s="98"/>
      <c r="T111" s="98"/>
      <c r="U111" s="98"/>
      <c r="V111" s="98"/>
      <c r="W111" s="98"/>
      <c r="X111" s="99"/>
      <c r="Y111" s="436" t="s">
        <v>55</v>
      </c>
      <c r="Z111" s="539"/>
      <c r="AA111" s="540"/>
      <c r="AB111" s="459" t="s">
        <v>491</v>
      </c>
      <c r="AC111" s="460"/>
      <c r="AD111" s="461"/>
      <c r="AE111" s="409" t="s">
        <v>492</v>
      </c>
      <c r="AF111" s="409"/>
      <c r="AG111" s="409"/>
      <c r="AH111" s="409"/>
      <c r="AI111" s="409" t="s">
        <v>492</v>
      </c>
      <c r="AJ111" s="409"/>
      <c r="AK111" s="409"/>
      <c r="AL111" s="409"/>
      <c r="AM111" s="409">
        <v>1</v>
      </c>
      <c r="AN111" s="409"/>
      <c r="AO111" s="409"/>
      <c r="AP111" s="409"/>
      <c r="AQ111" s="205" t="s">
        <v>492</v>
      </c>
      <c r="AR111" s="206"/>
      <c r="AS111" s="206"/>
      <c r="AT111" s="207"/>
      <c r="AU111" s="260" t="s">
        <v>492</v>
      </c>
      <c r="AV111" s="261"/>
      <c r="AW111" s="261"/>
      <c r="AX111" s="306"/>
    </row>
    <row r="112" spans="1:60" ht="31.5" customHeight="1" x14ac:dyDescent="0.15">
      <c r="A112" s="410" t="s">
        <v>394</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447</v>
      </c>
      <c r="AF112" s="407"/>
      <c r="AG112" s="407"/>
      <c r="AH112" s="408"/>
      <c r="AI112" s="406" t="s">
        <v>444</v>
      </c>
      <c r="AJ112" s="407"/>
      <c r="AK112" s="407"/>
      <c r="AL112" s="408"/>
      <c r="AM112" s="406" t="s">
        <v>439</v>
      </c>
      <c r="AN112" s="407"/>
      <c r="AO112" s="407"/>
      <c r="AP112" s="408"/>
      <c r="AQ112" s="271" t="s">
        <v>433</v>
      </c>
      <c r="AR112" s="272"/>
      <c r="AS112" s="272"/>
      <c r="AT112" s="311"/>
      <c r="AU112" s="271" t="s">
        <v>430</v>
      </c>
      <c r="AV112" s="272"/>
      <c r="AW112" s="272"/>
      <c r="AX112" s="273"/>
    </row>
    <row r="113" spans="1:50" ht="23.25" customHeight="1" x14ac:dyDescent="0.15">
      <c r="A113" s="413"/>
      <c r="B113" s="414"/>
      <c r="C113" s="414"/>
      <c r="D113" s="414"/>
      <c r="E113" s="414"/>
      <c r="F113" s="415"/>
      <c r="G113" s="92" t="s">
        <v>489</v>
      </c>
      <c r="H113" s="92"/>
      <c r="I113" s="92"/>
      <c r="J113" s="92"/>
      <c r="K113" s="92"/>
      <c r="L113" s="92"/>
      <c r="M113" s="92"/>
      <c r="N113" s="92"/>
      <c r="O113" s="92"/>
      <c r="P113" s="92"/>
      <c r="Q113" s="92"/>
      <c r="R113" s="92"/>
      <c r="S113" s="92"/>
      <c r="T113" s="92"/>
      <c r="U113" s="92"/>
      <c r="V113" s="92"/>
      <c r="W113" s="92"/>
      <c r="X113" s="93"/>
      <c r="Y113" s="456" t="s">
        <v>54</v>
      </c>
      <c r="Z113" s="457"/>
      <c r="AA113" s="458"/>
      <c r="AB113" s="536" t="s">
        <v>491</v>
      </c>
      <c r="AC113" s="537"/>
      <c r="AD113" s="538"/>
      <c r="AE113" s="409" t="s">
        <v>493</v>
      </c>
      <c r="AF113" s="409"/>
      <c r="AG113" s="409"/>
      <c r="AH113" s="409"/>
      <c r="AI113" s="409" t="s">
        <v>494</v>
      </c>
      <c r="AJ113" s="409"/>
      <c r="AK113" s="409"/>
      <c r="AL113" s="409"/>
      <c r="AM113" s="409" t="s">
        <v>492</v>
      </c>
      <c r="AN113" s="409"/>
      <c r="AO113" s="409"/>
      <c r="AP113" s="409"/>
      <c r="AQ113" s="205" t="s">
        <v>492</v>
      </c>
      <c r="AR113" s="206"/>
      <c r="AS113" s="206"/>
      <c r="AT113" s="207"/>
      <c r="AU113" s="205" t="s">
        <v>492</v>
      </c>
      <c r="AV113" s="206"/>
      <c r="AW113" s="206"/>
      <c r="AX113" s="207"/>
    </row>
    <row r="114" spans="1:50" ht="23.25" customHeight="1" x14ac:dyDescent="0.15">
      <c r="A114" s="416"/>
      <c r="B114" s="417"/>
      <c r="C114" s="417"/>
      <c r="D114" s="417"/>
      <c r="E114" s="417"/>
      <c r="F114" s="418"/>
      <c r="G114" s="98"/>
      <c r="H114" s="98"/>
      <c r="I114" s="98"/>
      <c r="J114" s="98"/>
      <c r="K114" s="98"/>
      <c r="L114" s="98"/>
      <c r="M114" s="98"/>
      <c r="N114" s="98"/>
      <c r="O114" s="98"/>
      <c r="P114" s="98"/>
      <c r="Q114" s="98"/>
      <c r="R114" s="98"/>
      <c r="S114" s="98"/>
      <c r="T114" s="98"/>
      <c r="U114" s="98"/>
      <c r="V114" s="98"/>
      <c r="W114" s="98"/>
      <c r="X114" s="99"/>
      <c r="Y114" s="436" t="s">
        <v>55</v>
      </c>
      <c r="Z114" s="539"/>
      <c r="AA114" s="540"/>
      <c r="AB114" s="459" t="s">
        <v>491</v>
      </c>
      <c r="AC114" s="460"/>
      <c r="AD114" s="461"/>
      <c r="AE114" s="409" t="s">
        <v>492</v>
      </c>
      <c r="AF114" s="409"/>
      <c r="AG114" s="409"/>
      <c r="AH114" s="409"/>
      <c r="AI114" s="409" t="s">
        <v>492</v>
      </c>
      <c r="AJ114" s="409"/>
      <c r="AK114" s="409"/>
      <c r="AL114" s="409"/>
      <c r="AM114" s="409" t="s">
        <v>492</v>
      </c>
      <c r="AN114" s="409"/>
      <c r="AO114" s="409"/>
      <c r="AP114" s="409"/>
      <c r="AQ114" s="205">
        <v>1</v>
      </c>
      <c r="AR114" s="206"/>
      <c r="AS114" s="206"/>
      <c r="AT114" s="207"/>
      <c r="AU114" s="205" t="s">
        <v>499</v>
      </c>
      <c r="AV114" s="206"/>
      <c r="AW114" s="206"/>
      <c r="AX114" s="207"/>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447</v>
      </c>
      <c r="AF115" s="407"/>
      <c r="AG115" s="407"/>
      <c r="AH115" s="408"/>
      <c r="AI115" s="406" t="s">
        <v>444</v>
      </c>
      <c r="AJ115" s="407"/>
      <c r="AK115" s="407"/>
      <c r="AL115" s="408"/>
      <c r="AM115" s="406" t="s">
        <v>439</v>
      </c>
      <c r="AN115" s="407"/>
      <c r="AO115" s="407"/>
      <c r="AP115" s="408"/>
      <c r="AQ115" s="582" t="s">
        <v>434</v>
      </c>
      <c r="AR115" s="583"/>
      <c r="AS115" s="583"/>
      <c r="AT115" s="583"/>
      <c r="AU115" s="583"/>
      <c r="AV115" s="583"/>
      <c r="AW115" s="583"/>
      <c r="AX115" s="584"/>
    </row>
    <row r="116" spans="1:50" ht="23.25" customHeight="1" x14ac:dyDescent="0.15">
      <c r="A116" s="430"/>
      <c r="B116" s="431"/>
      <c r="C116" s="431"/>
      <c r="D116" s="431"/>
      <c r="E116" s="431"/>
      <c r="F116" s="432"/>
      <c r="G116" s="384" t="s">
        <v>495</v>
      </c>
      <c r="H116" s="384"/>
      <c r="I116" s="384"/>
      <c r="J116" s="384"/>
      <c r="K116" s="384"/>
      <c r="L116" s="384"/>
      <c r="M116" s="384"/>
      <c r="N116" s="384"/>
      <c r="O116" s="384"/>
      <c r="P116" s="384"/>
      <c r="Q116" s="384"/>
      <c r="R116" s="384"/>
      <c r="S116" s="384"/>
      <c r="T116" s="384"/>
      <c r="U116" s="384"/>
      <c r="V116" s="384"/>
      <c r="W116" s="384"/>
      <c r="X116" s="384"/>
      <c r="Y116" s="446" t="s">
        <v>15</v>
      </c>
      <c r="Z116" s="447"/>
      <c r="AA116" s="448"/>
      <c r="AB116" s="453" t="s">
        <v>500</v>
      </c>
      <c r="AC116" s="454"/>
      <c r="AD116" s="455"/>
      <c r="AE116" s="409" t="s">
        <v>492</v>
      </c>
      <c r="AF116" s="409"/>
      <c r="AG116" s="409"/>
      <c r="AH116" s="409"/>
      <c r="AI116" s="409">
        <v>6</v>
      </c>
      <c r="AJ116" s="409"/>
      <c r="AK116" s="409"/>
      <c r="AL116" s="409"/>
      <c r="AM116" s="409" t="s">
        <v>492</v>
      </c>
      <c r="AN116" s="409"/>
      <c r="AO116" s="409"/>
      <c r="AP116" s="409"/>
      <c r="AQ116" s="205">
        <v>15</v>
      </c>
      <c r="AR116" s="206"/>
      <c r="AS116" s="206"/>
      <c r="AT116" s="206"/>
      <c r="AU116" s="206"/>
      <c r="AV116" s="206"/>
      <c r="AW116" s="206"/>
      <c r="AX116" s="208"/>
    </row>
    <row r="117" spans="1:50" ht="46.5" customHeight="1" x14ac:dyDescent="0.15">
      <c r="A117" s="433"/>
      <c r="B117" s="434"/>
      <c r="C117" s="434"/>
      <c r="D117" s="434"/>
      <c r="E117" s="434"/>
      <c r="F117" s="435"/>
      <c r="G117" s="385"/>
      <c r="H117" s="385"/>
      <c r="I117" s="385"/>
      <c r="J117" s="385"/>
      <c r="K117" s="385"/>
      <c r="L117" s="385"/>
      <c r="M117" s="385"/>
      <c r="N117" s="385"/>
      <c r="O117" s="385"/>
      <c r="P117" s="385"/>
      <c r="Q117" s="385"/>
      <c r="R117" s="385"/>
      <c r="S117" s="385"/>
      <c r="T117" s="385"/>
      <c r="U117" s="385"/>
      <c r="V117" s="385"/>
      <c r="W117" s="385"/>
      <c r="X117" s="385"/>
      <c r="Y117" s="462" t="s">
        <v>48</v>
      </c>
      <c r="Z117" s="437"/>
      <c r="AA117" s="438"/>
      <c r="AB117" s="463" t="s">
        <v>501</v>
      </c>
      <c r="AC117" s="464"/>
      <c r="AD117" s="465"/>
      <c r="AE117" s="542" t="s">
        <v>492</v>
      </c>
      <c r="AF117" s="542"/>
      <c r="AG117" s="542"/>
      <c r="AH117" s="542"/>
      <c r="AI117" s="542" t="s">
        <v>505</v>
      </c>
      <c r="AJ117" s="542"/>
      <c r="AK117" s="542"/>
      <c r="AL117" s="542"/>
      <c r="AM117" s="542" t="s">
        <v>492</v>
      </c>
      <c r="AN117" s="542"/>
      <c r="AO117" s="542"/>
      <c r="AP117" s="542"/>
      <c r="AQ117" s="542" t="s">
        <v>509</v>
      </c>
      <c r="AR117" s="542"/>
      <c r="AS117" s="542"/>
      <c r="AT117" s="542"/>
      <c r="AU117" s="542"/>
      <c r="AV117" s="542"/>
      <c r="AW117" s="542"/>
      <c r="AX117" s="543"/>
    </row>
    <row r="118" spans="1:50" ht="23.25"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447</v>
      </c>
      <c r="AF118" s="407"/>
      <c r="AG118" s="407"/>
      <c r="AH118" s="408"/>
      <c r="AI118" s="406" t="s">
        <v>444</v>
      </c>
      <c r="AJ118" s="407"/>
      <c r="AK118" s="407"/>
      <c r="AL118" s="408"/>
      <c r="AM118" s="406" t="s">
        <v>439</v>
      </c>
      <c r="AN118" s="407"/>
      <c r="AO118" s="407"/>
      <c r="AP118" s="408"/>
      <c r="AQ118" s="582" t="s">
        <v>434</v>
      </c>
      <c r="AR118" s="583"/>
      <c r="AS118" s="583"/>
      <c r="AT118" s="583"/>
      <c r="AU118" s="583"/>
      <c r="AV118" s="583"/>
      <c r="AW118" s="583"/>
      <c r="AX118" s="584"/>
    </row>
    <row r="119" spans="1:50" ht="23.25" customHeight="1" x14ac:dyDescent="0.15">
      <c r="A119" s="430"/>
      <c r="B119" s="431"/>
      <c r="C119" s="431"/>
      <c r="D119" s="431"/>
      <c r="E119" s="431"/>
      <c r="F119" s="432"/>
      <c r="G119" s="384" t="s">
        <v>496</v>
      </c>
      <c r="H119" s="384"/>
      <c r="I119" s="384"/>
      <c r="J119" s="384"/>
      <c r="K119" s="384"/>
      <c r="L119" s="384"/>
      <c r="M119" s="384"/>
      <c r="N119" s="384"/>
      <c r="O119" s="384"/>
      <c r="P119" s="384"/>
      <c r="Q119" s="384"/>
      <c r="R119" s="384"/>
      <c r="S119" s="384"/>
      <c r="T119" s="384"/>
      <c r="U119" s="384"/>
      <c r="V119" s="384"/>
      <c r="W119" s="384"/>
      <c r="X119" s="384"/>
      <c r="Y119" s="446" t="s">
        <v>15</v>
      </c>
      <c r="Z119" s="447"/>
      <c r="AA119" s="448"/>
      <c r="AB119" s="453" t="s">
        <v>502</v>
      </c>
      <c r="AC119" s="454"/>
      <c r="AD119" s="455"/>
      <c r="AE119" s="409" t="s">
        <v>492</v>
      </c>
      <c r="AF119" s="409"/>
      <c r="AG119" s="409"/>
      <c r="AH119" s="409"/>
      <c r="AI119" s="409">
        <v>53</v>
      </c>
      <c r="AJ119" s="409"/>
      <c r="AK119" s="409"/>
      <c r="AL119" s="409"/>
      <c r="AM119" s="409" t="s">
        <v>492</v>
      </c>
      <c r="AN119" s="409"/>
      <c r="AO119" s="409"/>
      <c r="AP119" s="409"/>
      <c r="AQ119" s="409">
        <v>307</v>
      </c>
      <c r="AR119" s="409"/>
      <c r="AS119" s="409"/>
      <c r="AT119" s="409"/>
      <c r="AU119" s="409"/>
      <c r="AV119" s="409"/>
      <c r="AW119" s="409"/>
      <c r="AX119" s="541"/>
    </row>
    <row r="120" spans="1:50" ht="46.5" customHeight="1" x14ac:dyDescent="0.15">
      <c r="A120" s="433"/>
      <c r="B120" s="434"/>
      <c r="C120" s="434"/>
      <c r="D120" s="434"/>
      <c r="E120" s="434"/>
      <c r="F120" s="435"/>
      <c r="G120" s="385"/>
      <c r="H120" s="385"/>
      <c r="I120" s="385"/>
      <c r="J120" s="385"/>
      <c r="K120" s="385"/>
      <c r="L120" s="385"/>
      <c r="M120" s="385"/>
      <c r="N120" s="385"/>
      <c r="O120" s="385"/>
      <c r="P120" s="385"/>
      <c r="Q120" s="385"/>
      <c r="R120" s="385"/>
      <c r="S120" s="385"/>
      <c r="T120" s="385"/>
      <c r="U120" s="385"/>
      <c r="V120" s="385"/>
      <c r="W120" s="385"/>
      <c r="X120" s="385"/>
      <c r="Y120" s="462" t="s">
        <v>48</v>
      </c>
      <c r="Z120" s="437"/>
      <c r="AA120" s="438"/>
      <c r="AB120" s="463" t="s">
        <v>501</v>
      </c>
      <c r="AC120" s="464"/>
      <c r="AD120" s="465"/>
      <c r="AE120" s="542" t="s">
        <v>499</v>
      </c>
      <c r="AF120" s="542"/>
      <c r="AG120" s="542"/>
      <c r="AH120" s="542"/>
      <c r="AI120" s="542" t="s">
        <v>506</v>
      </c>
      <c r="AJ120" s="542"/>
      <c r="AK120" s="542"/>
      <c r="AL120" s="542"/>
      <c r="AM120" s="542" t="s">
        <v>507</v>
      </c>
      <c r="AN120" s="542"/>
      <c r="AO120" s="542"/>
      <c r="AP120" s="542"/>
      <c r="AQ120" s="542" t="s">
        <v>510</v>
      </c>
      <c r="AR120" s="542"/>
      <c r="AS120" s="542"/>
      <c r="AT120" s="542"/>
      <c r="AU120" s="542"/>
      <c r="AV120" s="542"/>
      <c r="AW120" s="542"/>
      <c r="AX120" s="543"/>
    </row>
    <row r="121" spans="1:50" ht="23.25"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447</v>
      </c>
      <c r="AF121" s="407"/>
      <c r="AG121" s="407"/>
      <c r="AH121" s="408"/>
      <c r="AI121" s="406" t="s">
        <v>444</v>
      </c>
      <c r="AJ121" s="407"/>
      <c r="AK121" s="407"/>
      <c r="AL121" s="408"/>
      <c r="AM121" s="406" t="s">
        <v>439</v>
      </c>
      <c r="AN121" s="407"/>
      <c r="AO121" s="407"/>
      <c r="AP121" s="408"/>
      <c r="AQ121" s="582" t="s">
        <v>434</v>
      </c>
      <c r="AR121" s="583"/>
      <c r="AS121" s="583"/>
      <c r="AT121" s="583"/>
      <c r="AU121" s="583"/>
      <c r="AV121" s="583"/>
      <c r="AW121" s="583"/>
      <c r="AX121" s="584"/>
    </row>
    <row r="122" spans="1:50" ht="23.25" customHeight="1" x14ac:dyDescent="0.15">
      <c r="A122" s="430"/>
      <c r="B122" s="431"/>
      <c r="C122" s="431"/>
      <c r="D122" s="431"/>
      <c r="E122" s="431"/>
      <c r="F122" s="432"/>
      <c r="G122" s="384" t="s">
        <v>547</v>
      </c>
      <c r="H122" s="384"/>
      <c r="I122" s="384"/>
      <c r="J122" s="384"/>
      <c r="K122" s="384"/>
      <c r="L122" s="384"/>
      <c r="M122" s="384"/>
      <c r="N122" s="384"/>
      <c r="O122" s="384"/>
      <c r="P122" s="384"/>
      <c r="Q122" s="384"/>
      <c r="R122" s="384"/>
      <c r="S122" s="384"/>
      <c r="T122" s="384"/>
      <c r="U122" s="384"/>
      <c r="V122" s="384"/>
      <c r="W122" s="384"/>
      <c r="X122" s="384"/>
      <c r="Y122" s="446" t="s">
        <v>15</v>
      </c>
      <c r="Z122" s="447"/>
      <c r="AA122" s="448"/>
      <c r="AB122" s="453" t="s">
        <v>504</v>
      </c>
      <c r="AC122" s="454"/>
      <c r="AD122" s="455"/>
      <c r="AE122" s="409" t="s">
        <v>492</v>
      </c>
      <c r="AF122" s="409"/>
      <c r="AG122" s="409"/>
      <c r="AH122" s="409"/>
      <c r="AI122" s="409" t="s">
        <v>492</v>
      </c>
      <c r="AJ122" s="409"/>
      <c r="AK122" s="409"/>
      <c r="AL122" s="409"/>
      <c r="AM122" s="409">
        <v>40</v>
      </c>
      <c r="AN122" s="409"/>
      <c r="AO122" s="409"/>
      <c r="AP122" s="409"/>
      <c r="AQ122" s="409" t="s">
        <v>492</v>
      </c>
      <c r="AR122" s="409"/>
      <c r="AS122" s="409"/>
      <c r="AT122" s="409"/>
      <c r="AU122" s="409"/>
      <c r="AV122" s="409"/>
      <c r="AW122" s="409"/>
      <c r="AX122" s="541"/>
    </row>
    <row r="123" spans="1:50" ht="46.5" customHeight="1" x14ac:dyDescent="0.15">
      <c r="A123" s="433"/>
      <c r="B123" s="434"/>
      <c r="C123" s="434"/>
      <c r="D123" s="434"/>
      <c r="E123" s="434"/>
      <c r="F123" s="435"/>
      <c r="G123" s="385"/>
      <c r="H123" s="385"/>
      <c r="I123" s="385"/>
      <c r="J123" s="385"/>
      <c r="K123" s="385"/>
      <c r="L123" s="385"/>
      <c r="M123" s="385"/>
      <c r="N123" s="385"/>
      <c r="O123" s="385"/>
      <c r="P123" s="385"/>
      <c r="Q123" s="385"/>
      <c r="R123" s="385"/>
      <c r="S123" s="385"/>
      <c r="T123" s="385"/>
      <c r="U123" s="385"/>
      <c r="V123" s="385"/>
      <c r="W123" s="385"/>
      <c r="X123" s="385"/>
      <c r="Y123" s="462" t="s">
        <v>48</v>
      </c>
      <c r="Z123" s="437"/>
      <c r="AA123" s="438"/>
      <c r="AB123" s="463" t="s">
        <v>503</v>
      </c>
      <c r="AC123" s="464"/>
      <c r="AD123" s="465"/>
      <c r="AE123" s="542" t="s">
        <v>494</v>
      </c>
      <c r="AF123" s="542"/>
      <c r="AG123" s="542"/>
      <c r="AH123" s="542"/>
      <c r="AI123" s="542" t="s">
        <v>492</v>
      </c>
      <c r="AJ123" s="542"/>
      <c r="AK123" s="542"/>
      <c r="AL123" s="542"/>
      <c r="AM123" s="542" t="s">
        <v>521</v>
      </c>
      <c r="AN123" s="542"/>
      <c r="AO123" s="542"/>
      <c r="AP123" s="542"/>
      <c r="AQ123" s="542" t="s">
        <v>494</v>
      </c>
      <c r="AR123" s="542"/>
      <c r="AS123" s="542"/>
      <c r="AT123" s="542"/>
      <c r="AU123" s="542"/>
      <c r="AV123" s="542"/>
      <c r="AW123" s="542"/>
      <c r="AX123" s="543"/>
    </row>
    <row r="124" spans="1:50" ht="23.25"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448</v>
      </c>
      <c r="AF124" s="407"/>
      <c r="AG124" s="407"/>
      <c r="AH124" s="408"/>
      <c r="AI124" s="406" t="s">
        <v>444</v>
      </c>
      <c r="AJ124" s="407"/>
      <c r="AK124" s="407"/>
      <c r="AL124" s="408"/>
      <c r="AM124" s="406" t="s">
        <v>439</v>
      </c>
      <c r="AN124" s="407"/>
      <c r="AO124" s="407"/>
      <c r="AP124" s="408"/>
      <c r="AQ124" s="582" t="s">
        <v>434</v>
      </c>
      <c r="AR124" s="583"/>
      <c r="AS124" s="583"/>
      <c r="AT124" s="583"/>
      <c r="AU124" s="583"/>
      <c r="AV124" s="583"/>
      <c r="AW124" s="583"/>
      <c r="AX124" s="584"/>
    </row>
    <row r="125" spans="1:50" ht="23.25" customHeight="1" x14ac:dyDescent="0.15">
      <c r="A125" s="430"/>
      <c r="B125" s="431"/>
      <c r="C125" s="431"/>
      <c r="D125" s="431"/>
      <c r="E125" s="431"/>
      <c r="F125" s="432"/>
      <c r="G125" s="384" t="s">
        <v>497</v>
      </c>
      <c r="H125" s="384"/>
      <c r="I125" s="384"/>
      <c r="J125" s="384"/>
      <c r="K125" s="384"/>
      <c r="L125" s="384"/>
      <c r="M125" s="384"/>
      <c r="N125" s="384"/>
      <c r="O125" s="384"/>
      <c r="P125" s="384"/>
      <c r="Q125" s="384"/>
      <c r="R125" s="384"/>
      <c r="S125" s="384"/>
      <c r="T125" s="384"/>
      <c r="U125" s="384"/>
      <c r="V125" s="384"/>
      <c r="W125" s="384"/>
      <c r="X125" s="923"/>
      <c r="Y125" s="446" t="s">
        <v>15</v>
      </c>
      <c r="Z125" s="447"/>
      <c r="AA125" s="448"/>
      <c r="AB125" s="453" t="s">
        <v>504</v>
      </c>
      <c r="AC125" s="454"/>
      <c r="AD125" s="455"/>
      <c r="AE125" s="409" t="s">
        <v>492</v>
      </c>
      <c r="AF125" s="409"/>
      <c r="AG125" s="409"/>
      <c r="AH125" s="409"/>
      <c r="AI125" s="409" t="s">
        <v>492</v>
      </c>
      <c r="AJ125" s="409"/>
      <c r="AK125" s="409"/>
      <c r="AL125" s="409"/>
      <c r="AM125" s="409">
        <v>3</v>
      </c>
      <c r="AN125" s="409"/>
      <c r="AO125" s="409"/>
      <c r="AP125" s="409"/>
      <c r="AQ125" s="409" t="s">
        <v>493</v>
      </c>
      <c r="AR125" s="409"/>
      <c r="AS125" s="409"/>
      <c r="AT125" s="409"/>
      <c r="AU125" s="409"/>
      <c r="AV125" s="409"/>
      <c r="AW125" s="409"/>
      <c r="AX125" s="541"/>
    </row>
    <row r="126" spans="1:50" ht="46.5" customHeight="1" x14ac:dyDescent="0.15">
      <c r="A126" s="433"/>
      <c r="B126" s="434"/>
      <c r="C126" s="434"/>
      <c r="D126" s="434"/>
      <c r="E126" s="434"/>
      <c r="F126" s="435"/>
      <c r="G126" s="385"/>
      <c r="H126" s="385"/>
      <c r="I126" s="385"/>
      <c r="J126" s="385"/>
      <c r="K126" s="385"/>
      <c r="L126" s="385"/>
      <c r="M126" s="385"/>
      <c r="N126" s="385"/>
      <c r="O126" s="385"/>
      <c r="P126" s="385"/>
      <c r="Q126" s="385"/>
      <c r="R126" s="385"/>
      <c r="S126" s="385"/>
      <c r="T126" s="385"/>
      <c r="U126" s="385"/>
      <c r="V126" s="385"/>
      <c r="W126" s="385"/>
      <c r="X126" s="924"/>
      <c r="Y126" s="462" t="s">
        <v>48</v>
      </c>
      <c r="Z126" s="437"/>
      <c r="AA126" s="438"/>
      <c r="AB126" s="463" t="s">
        <v>503</v>
      </c>
      <c r="AC126" s="464"/>
      <c r="AD126" s="465"/>
      <c r="AE126" s="542" t="s">
        <v>492</v>
      </c>
      <c r="AF126" s="542"/>
      <c r="AG126" s="542"/>
      <c r="AH126" s="542"/>
      <c r="AI126" s="542" t="s">
        <v>492</v>
      </c>
      <c r="AJ126" s="542"/>
      <c r="AK126" s="542"/>
      <c r="AL126" s="542"/>
      <c r="AM126" s="542" t="s">
        <v>520</v>
      </c>
      <c r="AN126" s="542"/>
      <c r="AO126" s="542"/>
      <c r="AP126" s="542"/>
      <c r="AQ126" s="542" t="s">
        <v>508</v>
      </c>
      <c r="AR126" s="542"/>
      <c r="AS126" s="542"/>
      <c r="AT126" s="542"/>
      <c r="AU126" s="542"/>
      <c r="AV126" s="542"/>
      <c r="AW126" s="542"/>
      <c r="AX126" s="543"/>
    </row>
    <row r="127" spans="1:50" ht="23.25" customHeight="1" x14ac:dyDescent="0.15">
      <c r="A127" s="622" t="s">
        <v>15</v>
      </c>
      <c r="B127" s="431"/>
      <c r="C127" s="431"/>
      <c r="D127" s="431"/>
      <c r="E127" s="431"/>
      <c r="F127" s="432"/>
      <c r="G127" s="235" t="s">
        <v>16</v>
      </c>
      <c r="H127" s="235"/>
      <c r="I127" s="235"/>
      <c r="J127" s="235"/>
      <c r="K127" s="235"/>
      <c r="L127" s="235"/>
      <c r="M127" s="235"/>
      <c r="N127" s="235"/>
      <c r="O127" s="235"/>
      <c r="P127" s="235"/>
      <c r="Q127" s="235"/>
      <c r="R127" s="235"/>
      <c r="S127" s="235"/>
      <c r="T127" s="235"/>
      <c r="U127" s="235"/>
      <c r="V127" s="235"/>
      <c r="W127" s="235"/>
      <c r="X127" s="236"/>
      <c r="Y127" s="920"/>
      <c r="Z127" s="921"/>
      <c r="AA127" s="922"/>
      <c r="AB127" s="234" t="s">
        <v>11</v>
      </c>
      <c r="AC127" s="235"/>
      <c r="AD127" s="236"/>
      <c r="AE127" s="406" t="s">
        <v>447</v>
      </c>
      <c r="AF127" s="407"/>
      <c r="AG127" s="407"/>
      <c r="AH127" s="408"/>
      <c r="AI127" s="406" t="s">
        <v>444</v>
      </c>
      <c r="AJ127" s="407"/>
      <c r="AK127" s="407"/>
      <c r="AL127" s="408"/>
      <c r="AM127" s="406" t="s">
        <v>439</v>
      </c>
      <c r="AN127" s="407"/>
      <c r="AO127" s="407"/>
      <c r="AP127" s="408"/>
      <c r="AQ127" s="582" t="s">
        <v>434</v>
      </c>
      <c r="AR127" s="583"/>
      <c r="AS127" s="583"/>
      <c r="AT127" s="583"/>
      <c r="AU127" s="583"/>
      <c r="AV127" s="583"/>
      <c r="AW127" s="583"/>
      <c r="AX127" s="584"/>
    </row>
    <row r="128" spans="1:50" ht="23.25" customHeight="1" x14ac:dyDescent="0.15">
      <c r="A128" s="430"/>
      <c r="B128" s="431"/>
      <c r="C128" s="431"/>
      <c r="D128" s="431"/>
      <c r="E128" s="431"/>
      <c r="F128" s="432"/>
      <c r="G128" s="384" t="s">
        <v>498</v>
      </c>
      <c r="H128" s="384"/>
      <c r="I128" s="384"/>
      <c r="J128" s="384"/>
      <c r="K128" s="384"/>
      <c r="L128" s="384"/>
      <c r="M128" s="384"/>
      <c r="N128" s="384"/>
      <c r="O128" s="384"/>
      <c r="P128" s="384"/>
      <c r="Q128" s="384"/>
      <c r="R128" s="384"/>
      <c r="S128" s="384"/>
      <c r="T128" s="384"/>
      <c r="U128" s="384"/>
      <c r="V128" s="384"/>
      <c r="W128" s="384"/>
      <c r="X128" s="384"/>
      <c r="Y128" s="446" t="s">
        <v>15</v>
      </c>
      <c r="Z128" s="447"/>
      <c r="AA128" s="448"/>
      <c r="AB128" s="453" t="s">
        <v>504</v>
      </c>
      <c r="AC128" s="454"/>
      <c r="AD128" s="455"/>
      <c r="AE128" s="409" t="s">
        <v>492</v>
      </c>
      <c r="AF128" s="409"/>
      <c r="AG128" s="409"/>
      <c r="AH128" s="409"/>
      <c r="AI128" s="409" t="s">
        <v>493</v>
      </c>
      <c r="AJ128" s="409"/>
      <c r="AK128" s="409"/>
      <c r="AL128" s="409"/>
      <c r="AM128" s="409" t="s">
        <v>493</v>
      </c>
      <c r="AN128" s="409"/>
      <c r="AO128" s="409"/>
      <c r="AP128" s="409"/>
      <c r="AQ128" s="409">
        <v>44</v>
      </c>
      <c r="AR128" s="409"/>
      <c r="AS128" s="409"/>
      <c r="AT128" s="409"/>
      <c r="AU128" s="409"/>
      <c r="AV128" s="409"/>
      <c r="AW128" s="409"/>
      <c r="AX128" s="541"/>
    </row>
    <row r="129" spans="1:50" ht="46.5" customHeight="1" thickBot="1" x14ac:dyDescent="0.2">
      <c r="A129" s="433"/>
      <c r="B129" s="434"/>
      <c r="C129" s="434"/>
      <c r="D129" s="434"/>
      <c r="E129" s="434"/>
      <c r="F129" s="435"/>
      <c r="G129" s="385"/>
      <c r="H129" s="385"/>
      <c r="I129" s="385"/>
      <c r="J129" s="385"/>
      <c r="K129" s="385"/>
      <c r="L129" s="385"/>
      <c r="M129" s="385"/>
      <c r="N129" s="385"/>
      <c r="O129" s="385"/>
      <c r="P129" s="385"/>
      <c r="Q129" s="385"/>
      <c r="R129" s="385"/>
      <c r="S129" s="385"/>
      <c r="T129" s="385"/>
      <c r="U129" s="385"/>
      <c r="V129" s="385"/>
      <c r="W129" s="385"/>
      <c r="X129" s="385"/>
      <c r="Y129" s="462" t="s">
        <v>48</v>
      </c>
      <c r="Z129" s="437"/>
      <c r="AA129" s="438"/>
      <c r="AB129" s="463" t="s">
        <v>503</v>
      </c>
      <c r="AC129" s="464"/>
      <c r="AD129" s="465"/>
      <c r="AE129" s="542" t="s">
        <v>499</v>
      </c>
      <c r="AF129" s="542"/>
      <c r="AG129" s="542"/>
      <c r="AH129" s="542"/>
      <c r="AI129" s="542" t="s">
        <v>507</v>
      </c>
      <c r="AJ129" s="542"/>
      <c r="AK129" s="542"/>
      <c r="AL129" s="542"/>
      <c r="AM129" s="542" t="s">
        <v>492</v>
      </c>
      <c r="AN129" s="542"/>
      <c r="AO129" s="542"/>
      <c r="AP129" s="542"/>
      <c r="AQ129" s="542" t="s">
        <v>511</v>
      </c>
      <c r="AR129" s="542"/>
      <c r="AS129" s="542"/>
      <c r="AT129" s="542"/>
      <c r="AU129" s="542"/>
      <c r="AV129" s="542"/>
      <c r="AW129" s="542"/>
      <c r="AX129" s="543"/>
    </row>
    <row r="130" spans="1:50" ht="45" hidden="1" customHeight="1" x14ac:dyDescent="0.15">
      <c r="A130" s="175" t="s">
        <v>469</v>
      </c>
      <c r="B130" s="172"/>
      <c r="C130" s="171" t="s">
        <v>310</v>
      </c>
      <c r="D130" s="172"/>
      <c r="E130" s="156" t="s">
        <v>339</v>
      </c>
      <c r="F130" s="157"/>
      <c r="G130" s="158"/>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hidden="1" customHeight="1" x14ac:dyDescent="0.15">
      <c r="A131" s="176"/>
      <c r="B131" s="173"/>
      <c r="C131" s="167"/>
      <c r="D131" s="173"/>
      <c r="E131" s="161" t="s">
        <v>338</v>
      </c>
      <c r="F131" s="162"/>
      <c r="G131" s="97"/>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hidden="1"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447</v>
      </c>
      <c r="AF132" s="142"/>
      <c r="AG132" s="142"/>
      <c r="AH132" s="142"/>
      <c r="AI132" s="142" t="s">
        <v>444</v>
      </c>
      <c r="AJ132" s="142"/>
      <c r="AK132" s="142"/>
      <c r="AL132" s="142"/>
      <c r="AM132" s="142" t="s">
        <v>439</v>
      </c>
      <c r="AN132" s="142"/>
      <c r="AO132" s="142"/>
      <c r="AP132" s="138"/>
      <c r="AQ132" s="138" t="s">
        <v>306</v>
      </c>
      <c r="AR132" s="139"/>
      <c r="AS132" s="139"/>
      <c r="AT132" s="140"/>
      <c r="AU132" s="183" t="s">
        <v>322</v>
      </c>
      <c r="AV132" s="183"/>
      <c r="AW132" s="183"/>
      <c r="AX132" s="184"/>
    </row>
    <row r="133" spans="1:50" ht="18.75" hidden="1"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c r="AV133" s="187"/>
      <c r="AW133" s="120" t="s">
        <v>296</v>
      </c>
      <c r="AX133" s="182"/>
    </row>
    <row r="134" spans="1:50" ht="39.75" hidden="1" customHeight="1" x14ac:dyDescent="0.15">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447</v>
      </c>
      <c r="AF136" s="142"/>
      <c r="AG136" s="142"/>
      <c r="AH136" s="142"/>
      <c r="AI136" s="142" t="s">
        <v>444</v>
      </c>
      <c r="AJ136" s="142"/>
      <c r="AK136" s="142"/>
      <c r="AL136" s="142"/>
      <c r="AM136" s="142" t="s">
        <v>439</v>
      </c>
      <c r="AN136" s="142"/>
      <c r="AO136" s="142"/>
      <c r="AP136" s="138"/>
      <c r="AQ136" s="138" t="s">
        <v>306</v>
      </c>
      <c r="AR136" s="139"/>
      <c r="AS136" s="139"/>
      <c r="AT136" s="140"/>
      <c r="AU136" s="183" t="s">
        <v>322</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447</v>
      </c>
      <c r="AF140" s="142"/>
      <c r="AG140" s="142"/>
      <c r="AH140" s="142"/>
      <c r="AI140" s="142" t="s">
        <v>444</v>
      </c>
      <c r="AJ140" s="142"/>
      <c r="AK140" s="142"/>
      <c r="AL140" s="142"/>
      <c r="AM140" s="142" t="s">
        <v>439</v>
      </c>
      <c r="AN140" s="142"/>
      <c r="AO140" s="142"/>
      <c r="AP140" s="138"/>
      <c r="AQ140" s="138" t="s">
        <v>306</v>
      </c>
      <c r="AR140" s="139"/>
      <c r="AS140" s="139"/>
      <c r="AT140" s="140"/>
      <c r="AU140" s="183" t="s">
        <v>322</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447</v>
      </c>
      <c r="AF144" s="142"/>
      <c r="AG144" s="142"/>
      <c r="AH144" s="142"/>
      <c r="AI144" s="142" t="s">
        <v>444</v>
      </c>
      <c r="AJ144" s="142"/>
      <c r="AK144" s="142"/>
      <c r="AL144" s="142"/>
      <c r="AM144" s="142" t="s">
        <v>439</v>
      </c>
      <c r="AN144" s="142"/>
      <c r="AO144" s="142"/>
      <c r="AP144" s="138"/>
      <c r="AQ144" s="138" t="s">
        <v>306</v>
      </c>
      <c r="AR144" s="139"/>
      <c r="AS144" s="139"/>
      <c r="AT144" s="140"/>
      <c r="AU144" s="183" t="s">
        <v>322</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447</v>
      </c>
      <c r="AF148" s="142"/>
      <c r="AG148" s="142"/>
      <c r="AH148" s="142"/>
      <c r="AI148" s="142" t="s">
        <v>444</v>
      </c>
      <c r="AJ148" s="142"/>
      <c r="AK148" s="142"/>
      <c r="AL148" s="142"/>
      <c r="AM148" s="142" t="s">
        <v>439</v>
      </c>
      <c r="AN148" s="142"/>
      <c r="AO148" s="142"/>
      <c r="AP148" s="138"/>
      <c r="AQ148" s="138" t="s">
        <v>306</v>
      </c>
      <c r="AR148" s="139"/>
      <c r="AS148" s="139"/>
      <c r="AT148" s="140"/>
      <c r="AU148" s="183" t="s">
        <v>322</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323</v>
      </c>
      <c r="H152" s="117"/>
      <c r="I152" s="117"/>
      <c r="J152" s="117"/>
      <c r="K152" s="117"/>
      <c r="L152" s="117"/>
      <c r="M152" s="117"/>
      <c r="N152" s="117"/>
      <c r="O152" s="117"/>
      <c r="P152" s="118"/>
      <c r="Q152" s="146" t="s">
        <v>378</v>
      </c>
      <c r="R152" s="117"/>
      <c r="S152" s="117"/>
      <c r="T152" s="117"/>
      <c r="U152" s="117"/>
      <c r="V152" s="117"/>
      <c r="W152" s="117"/>
      <c r="X152" s="117"/>
      <c r="Y152" s="117"/>
      <c r="Z152" s="117"/>
      <c r="AA152" s="117"/>
      <c r="AB152" s="116" t="s">
        <v>379</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323</v>
      </c>
      <c r="H159" s="117"/>
      <c r="I159" s="117"/>
      <c r="J159" s="117"/>
      <c r="K159" s="117"/>
      <c r="L159" s="117"/>
      <c r="M159" s="117"/>
      <c r="N159" s="117"/>
      <c r="O159" s="117"/>
      <c r="P159" s="118"/>
      <c r="Q159" s="146" t="s">
        <v>378</v>
      </c>
      <c r="R159" s="117"/>
      <c r="S159" s="117"/>
      <c r="T159" s="117"/>
      <c r="U159" s="117"/>
      <c r="V159" s="117"/>
      <c r="W159" s="117"/>
      <c r="X159" s="117"/>
      <c r="Y159" s="117"/>
      <c r="Z159" s="117"/>
      <c r="AA159" s="117"/>
      <c r="AB159" s="116" t="s">
        <v>379</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323</v>
      </c>
      <c r="H166" s="117"/>
      <c r="I166" s="117"/>
      <c r="J166" s="117"/>
      <c r="K166" s="117"/>
      <c r="L166" s="117"/>
      <c r="M166" s="117"/>
      <c r="N166" s="117"/>
      <c r="O166" s="117"/>
      <c r="P166" s="118"/>
      <c r="Q166" s="146" t="s">
        <v>378</v>
      </c>
      <c r="R166" s="117"/>
      <c r="S166" s="117"/>
      <c r="T166" s="117"/>
      <c r="U166" s="117"/>
      <c r="V166" s="117"/>
      <c r="W166" s="117"/>
      <c r="X166" s="117"/>
      <c r="Y166" s="117"/>
      <c r="Z166" s="117"/>
      <c r="AA166" s="117"/>
      <c r="AB166" s="116" t="s">
        <v>379</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323</v>
      </c>
      <c r="H173" s="117"/>
      <c r="I173" s="117"/>
      <c r="J173" s="117"/>
      <c r="K173" s="117"/>
      <c r="L173" s="117"/>
      <c r="M173" s="117"/>
      <c r="N173" s="117"/>
      <c r="O173" s="117"/>
      <c r="P173" s="118"/>
      <c r="Q173" s="146" t="s">
        <v>378</v>
      </c>
      <c r="R173" s="117"/>
      <c r="S173" s="117"/>
      <c r="T173" s="117"/>
      <c r="U173" s="117"/>
      <c r="V173" s="117"/>
      <c r="W173" s="117"/>
      <c r="X173" s="117"/>
      <c r="Y173" s="117"/>
      <c r="Z173" s="117"/>
      <c r="AA173" s="117"/>
      <c r="AB173" s="116" t="s">
        <v>379</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323</v>
      </c>
      <c r="H180" s="117"/>
      <c r="I180" s="117"/>
      <c r="J180" s="117"/>
      <c r="K180" s="117"/>
      <c r="L180" s="117"/>
      <c r="M180" s="117"/>
      <c r="N180" s="117"/>
      <c r="O180" s="117"/>
      <c r="P180" s="118"/>
      <c r="Q180" s="146" t="s">
        <v>378</v>
      </c>
      <c r="R180" s="117"/>
      <c r="S180" s="117"/>
      <c r="T180" s="117"/>
      <c r="U180" s="117"/>
      <c r="V180" s="117"/>
      <c r="W180" s="117"/>
      <c r="X180" s="117"/>
      <c r="Y180" s="117"/>
      <c r="Z180" s="117"/>
      <c r="AA180" s="117"/>
      <c r="AB180" s="116" t="s">
        <v>379</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x14ac:dyDescent="0.15">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447</v>
      </c>
      <c r="AF192" s="142"/>
      <c r="AG192" s="142"/>
      <c r="AH192" s="142"/>
      <c r="AI192" s="142" t="s">
        <v>444</v>
      </c>
      <c r="AJ192" s="142"/>
      <c r="AK192" s="142"/>
      <c r="AL192" s="142"/>
      <c r="AM192" s="142" t="s">
        <v>439</v>
      </c>
      <c r="AN192" s="142"/>
      <c r="AO192" s="142"/>
      <c r="AP192" s="138"/>
      <c r="AQ192" s="138" t="s">
        <v>306</v>
      </c>
      <c r="AR192" s="139"/>
      <c r="AS192" s="139"/>
      <c r="AT192" s="140"/>
      <c r="AU192" s="183" t="s">
        <v>322</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448</v>
      </c>
      <c r="AF196" s="142"/>
      <c r="AG196" s="142"/>
      <c r="AH196" s="142"/>
      <c r="AI196" s="142" t="s">
        <v>444</v>
      </c>
      <c r="AJ196" s="142"/>
      <c r="AK196" s="142"/>
      <c r="AL196" s="142"/>
      <c r="AM196" s="142" t="s">
        <v>439</v>
      </c>
      <c r="AN196" s="142"/>
      <c r="AO196" s="142"/>
      <c r="AP196" s="138"/>
      <c r="AQ196" s="138" t="s">
        <v>306</v>
      </c>
      <c r="AR196" s="139"/>
      <c r="AS196" s="139"/>
      <c r="AT196" s="140"/>
      <c r="AU196" s="183" t="s">
        <v>322</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447</v>
      </c>
      <c r="AF200" s="142"/>
      <c r="AG200" s="142"/>
      <c r="AH200" s="142"/>
      <c r="AI200" s="142" t="s">
        <v>444</v>
      </c>
      <c r="AJ200" s="142"/>
      <c r="AK200" s="142"/>
      <c r="AL200" s="142"/>
      <c r="AM200" s="142" t="s">
        <v>439</v>
      </c>
      <c r="AN200" s="142"/>
      <c r="AO200" s="142"/>
      <c r="AP200" s="138"/>
      <c r="AQ200" s="138" t="s">
        <v>306</v>
      </c>
      <c r="AR200" s="139"/>
      <c r="AS200" s="139"/>
      <c r="AT200" s="140"/>
      <c r="AU200" s="183" t="s">
        <v>322</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447</v>
      </c>
      <c r="AF204" s="142"/>
      <c r="AG204" s="142"/>
      <c r="AH204" s="142"/>
      <c r="AI204" s="142" t="s">
        <v>444</v>
      </c>
      <c r="AJ204" s="142"/>
      <c r="AK204" s="142"/>
      <c r="AL204" s="142"/>
      <c r="AM204" s="142" t="s">
        <v>439</v>
      </c>
      <c r="AN204" s="142"/>
      <c r="AO204" s="142"/>
      <c r="AP204" s="138"/>
      <c r="AQ204" s="138" t="s">
        <v>306</v>
      </c>
      <c r="AR204" s="139"/>
      <c r="AS204" s="139"/>
      <c r="AT204" s="140"/>
      <c r="AU204" s="183" t="s">
        <v>322</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447</v>
      </c>
      <c r="AF208" s="142"/>
      <c r="AG208" s="142"/>
      <c r="AH208" s="142"/>
      <c r="AI208" s="142" t="s">
        <v>444</v>
      </c>
      <c r="AJ208" s="142"/>
      <c r="AK208" s="142"/>
      <c r="AL208" s="142"/>
      <c r="AM208" s="142" t="s">
        <v>439</v>
      </c>
      <c r="AN208" s="142"/>
      <c r="AO208" s="142"/>
      <c r="AP208" s="138"/>
      <c r="AQ208" s="138" t="s">
        <v>306</v>
      </c>
      <c r="AR208" s="139"/>
      <c r="AS208" s="139"/>
      <c r="AT208" s="140"/>
      <c r="AU208" s="183" t="s">
        <v>322</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323</v>
      </c>
      <c r="H212" s="117"/>
      <c r="I212" s="117"/>
      <c r="J212" s="117"/>
      <c r="K212" s="117"/>
      <c r="L212" s="117"/>
      <c r="M212" s="117"/>
      <c r="N212" s="117"/>
      <c r="O212" s="117"/>
      <c r="P212" s="118"/>
      <c r="Q212" s="146" t="s">
        <v>378</v>
      </c>
      <c r="R212" s="117"/>
      <c r="S212" s="117"/>
      <c r="T212" s="117"/>
      <c r="U212" s="117"/>
      <c r="V212" s="117"/>
      <c r="W212" s="117"/>
      <c r="X212" s="117"/>
      <c r="Y212" s="117"/>
      <c r="Z212" s="117"/>
      <c r="AA212" s="117"/>
      <c r="AB212" s="116" t="s">
        <v>379</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323</v>
      </c>
      <c r="H219" s="117"/>
      <c r="I219" s="117"/>
      <c r="J219" s="117"/>
      <c r="K219" s="117"/>
      <c r="L219" s="117"/>
      <c r="M219" s="117"/>
      <c r="N219" s="117"/>
      <c r="O219" s="117"/>
      <c r="P219" s="118"/>
      <c r="Q219" s="146" t="s">
        <v>378</v>
      </c>
      <c r="R219" s="117"/>
      <c r="S219" s="117"/>
      <c r="T219" s="117"/>
      <c r="U219" s="117"/>
      <c r="V219" s="117"/>
      <c r="W219" s="117"/>
      <c r="X219" s="117"/>
      <c r="Y219" s="117"/>
      <c r="Z219" s="117"/>
      <c r="AA219" s="117"/>
      <c r="AB219" s="116" t="s">
        <v>379</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323</v>
      </c>
      <c r="H226" s="117"/>
      <c r="I226" s="117"/>
      <c r="J226" s="117"/>
      <c r="K226" s="117"/>
      <c r="L226" s="117"/>
      <c r="M226" s="117"/>
      <c r="N226" s="117"/>
      <c r="O226" s="117"/>
      <c r="P226" s="118"/>
      <c r="Q226" s="146" t="s">
        <v>378</v>
      </c>
      <c r="R226" s="117"/>
      <c r="S226" s="117"/>
      <c r="T226" s="117"/>
      <c r="U226" s="117"/>
      <c r="V226" s="117"/>
      <c r="W226" s="117"/>
      <c r="X226" s="117"/>
      <c r="Y226" s="117"/>
      <c r="Z226" s="117"/>
      <c r="AA226" s="117"/>
      <c r="AB226" s="116" t="s">
        <v>379</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323</v>
      </c>
      <c r="H233" s="117"/>
      <c r="I233" s="117"/>
      <c r="J233" s="117"/>
      <c r="K233" s="117"/>
      <c r="L233" s="117"/>
      <c r="M233" s="117"/>
      <c r="N233" s="117"/>
      <c r="O233" s="117"/>
      <c r="P233" s="118"/>
      <c r="Q233" s="146" t="s">
        <v>378</v>
      </c>
      <c r="R233" s="117"/>
      <c r="S233" s="117"/>
      <c r="T233" s="117"/>
      <c r="U233" s="117"/>
      <c r="V233" s="117"/>
      <c r="W233" s="117"/>
      <c r="X233" s="117"/>
      <c r="Y233" s="117"/>
      <c r="Z233" s="117"/>
      <c r="AA233" s="117"/>
      <c r="AB233" s="116" t="s">
        <v>379</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323</v>
      </c>
      <c r="H240" s="117"/>
      <c r="I240" s="117"/>
      <c r="J240" s="117"/>
      <c r="K240" s="117"/>
      <c r="L240" s="117"/>
      <c r="M240" s="117"/>
      <c r="N240" s="117"/>
      <c r="O240" s="117"/>
      <c r="P240" s="118"/>
      <c r="Q240" s="146" t="s">
        <v>378</v>
      </c>
      <c r="R240" s="117"/>
      <c r="S240" s="117"/>
      <c r="T240" s="117"/>
      <c r="U240" s="117"/>
      <c r="V240" s="117"/>
      <c r="W240" s="117"/>
      <c r="X240" s="117"/>
      <c r="Y240" s="117"/>
      <c r="Z240" s="117"/>
      <c r="AA240" s="117"/>
      <c r="AB240" s="116" t="s">
        <v>379</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447</v>
      </c>
      <c r="AF252" s="142"/>
      <c r="AG252" s="142"/>
      <c r="AH252" s="142"/>
      <c r="AI252" s="142" t="s">
        <v>444</v>
      </c>
      <c r="AJ252" s="142"/>
      <c r="AK252" s="142"/>
      <c r="AL252" s="142"/>
      <c r="AM252" s="142" t="s">
        <v>439</v>
      </c>
      <c r="AN252" s="142"/>
      <c r="AO252" s="142"/>
      <c r="AP252" s="138"/>
      <c r="AQ252" s="138" t="s">
        <v>306</v>
      </c>
      <c r="AR252" s="139"/>
      <c r="AS252" s="139"/>
      <c r="AT252" s="140"/>
      <c r="AU252" s="183" t="s">
        <v>322</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447</v>
      </c>
      <c r="AF256" s="142"/>
      <c r="AG256" s="142"/>
      <c r="AH256" s="142"/>
      <c r="AI256" s="142" t="s">
        <v>444</v>
      </c>
      <c r="AJ256" s="142"/>
      <c r="AK256" s="142"/>
      <c r="AL256" s="142"/>
      <c r="AM256" s="142" t="s">
        <v>440</v>
      </c>
      <c r="AN256" s="142"/>
      <c r="AO256" s="142"/>
      <c r="AP256" s="138"/>
      <c r="AQ256" s="138" t="s">
        <v>306</v>
      </c>
      <c r="AR256" s="139"/>
      <c r="AS256" s="139"/>
      <c r="AT256" s="140"/>
      <c r="AU256" s="183" t="s">
        <v>322</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447</v>
      </c>
      <c r="AF260" s="142"/>
      <c r="AG260" s="142"/>
      <c r="AH260" s="142"/>
      <c r="AI260" s="142" t="s">
        <v>444</v>
      </c>
      <c r="AJ260" s="142"/>
      <c r="AK260" s="142"/>
      <c r="AL260" s="142"/>
      <c r="AM260" s="142" t="s">
        <v>440</v>
      </c>
      <c r="AN260" s="142"/>
      <c r="AO260" s="142"/>
      <c r="AP260" s="138"/>
      <c r="AQ260" s="138" t="s">
        <v>306</v>
      </c>
      <c r="AR260" s="139"/>
      <c r="AS260" s="139"/>
      <c r="AT260" s="140"/>
      <c r="AU260" s="183" t="s">
        <v>322</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447</v>
      </c>
      <c r="AF264" s="204"/>
      <c r="AG264" s="204"/>
      <c r="AH264" s="204"/>
      <c r="AI264" s="204" t="s">
        <v>444</v>
      </c>
      <c r="AJ264" s="204"/>
      <c r="AK264" s="204"/>
      <c r="AL264" s="204"/>
      <c r="AM264" s="204" t="s">
        <v>439</v>
      </c>
      <c r="AN264" s="204"/>
      <c r="AO264" s="204"/>
      <c r="AP264" s="146"/>
      <c r="AQ264" s="146" t="s">
        <v>306</v>
      </c>
      <c r="AR264" s="117"/>
      <c r="AS264" s="117"/>
      <c r="AT264" s="118"/>
      <c r="AU264" s="123" t="s">
        <v>322</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448</v>
      </c>
      <c r="AF268" s="142"/>
      <c r="AG268" s="142"/>
      <c r="AH268" s="142"/>
      <c r="AI268" s="142" t="s">
        <v>444</v>
      </c>
      <c r="AJ268" s="142"/>
      <c r="AK268" s="142"/>
      <c r="AL268" s="142"/>
      <c r="AM268" s="142" t="s">
        <v>439</v>
      </c>
      <c r="AN268" s="142"/>
      <c r="AO268" s="142"/>
      <c r="AP268" s="138"/>
      <c r="AQ268" s="138" t="s">
        <v>306</v>
      </c>
      <c r="AR268" s="139"/>
      <c r="AS268" s="139"/>
      <c r="AT268" s="140"/>
      <c r="AU268" s="183" t="s">
        <v>322</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323</v>
      </c>
      <c r="H272" s="117"/>
      <c r="I272" s="117"/>
      <c r="J272" s="117"/>
      <c r="K272" s="117"/>
      <c r="L272" s="117"/>
      <c r="M272" s="117"/>
      <c r="N272" s="117"/>
      <c r="O272" s="117"/>
      <c r="P272" s="118"/>
      <c r="Q272" s="146" t="s">
        <v>378</v>
      </c>
      <c r="R272" s="117"/>
      <c r="S272" s="117"/>
      <c r="T272" s="117"/>
      <c r="U272" s="117"/>
      <c r="V272" s="117"/>
      <c r="W272" s="117"/>
      <c r="X272" s="117"/>
      <c r="Y272" s="117"/>
      <c r="Z272" s="117"/>
      <c r="AA272" s="117"/>
      <c r="AB272" s="116" t="s">
        <v>379</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323</v>
      </c>
      <c r="H279" s="117"/>
      <c r="I279" s="117"/>
      <c r="J279" s="117"/>
      <c r="K279" s="117"/>
      <c r="L279" s="117"/>
      <c r="M279" s="117"/>
      <c r="N279" s="117"/>
      <c r="O279" s="117"/>
      <c r="P279" s="118"/>
      <c r="Q279" s="146" t="s">
        <v>378</v>
      </c>
      <c r="R279" s="117"/>
      <c r="S279" s="117"/>
      <c r="T279" s="117"/>
      <c r="U279" s="117"/>
      <c r="V279" s="117"/>
      <c r="W279" s="117"/>
      <c r="X279" s="117"/>
      <c r="Y279" s="117"/>
      <c r="Z279" s="117"/>
      <c r="AA279" s="117"/>
      <c r="AB279" s="116" t="s">
        <v>379</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323</v>
      </c>
      <c r="H286" s="117"/>
      <c r="I286" s="117"/>
      <c r="J286" s="117"/>
      <c r="K286" s="117"/>
      <c r="L286" s="117"/>
      <c r="M286" s="117"/>
      <c r="N286" s="117"/>
      <c r="O286" s="117"/>
      <c r="P286" s="118"/>
      <c r="Q286" s="146" t="s">
        <v>378</v>
      </c>
      <c r="R286" s="117"/>
      <c r="S286" s="117"/>
      <c r="T286" s="117"/>
      <c r="U286" s="117"/>
      <c r="V286" s="117"/>
      <c r="W286" s="117"/>
      <c r="X286" s="117"/>
      <c r="Y286" s="117"/>
      <c r="Z286" s="117"/>
      <c r="AA286" s="117"/>
      <c r="AB286" s="116" t="s">
        <v>379</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323</v>
      </c>
      <c r="H293" s="117"/>
      <c r="I293" s="117"/>
      <c r="J293" s="117"/>
      <c r="K293" s="117"/>
      <c r="L293" s="117"/>
      <c r="M293" s="117"/>
      <c r="N293" s="117"/>
      <c r="O293" s="117"/>
      <c r="P293" s="118"/>
      <c r="Q293" s="146" t="s">
        <v>378</v>
      </c>
      <c r="R293" s="117"/>
      <c r="S293" s="117"/>
      <c r="T293" s="117"/>
      <c r="U293" s="117"/>
      <c r="V293" s="117"/>
      <c r="W293" s="117"/>
      <c r="X293" s="117"/>
      <c r="Y293" s="117"/>
      <c r="Z293" s="117"/>
      <c r="AA293" s="117"/>
      <c r="AB293" s="116" t="s">
        <v>379</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323</v>
      </c>
      <c r="H300" s="117"/>
      <c r="I300" s="117"/>
      <c r="J300" s="117"/>
      <c r="K300" s="117"/>
      <c r="L300" s="117"/>
      <c r="M300" s="117"/>
      <c r="N300" s="117"/>
      <c r="O300" s="117"/>
      <c r="P300" s="118"/>
      <c r="Q300" s="146" t="s">
        <v>378</v>
      </c>
      <c r="R300" s="117"/>
      <c r="S300" s="117"/>
      <c r="T300" s="117"/>
      <c r="U300" s="117"/>
      <c r="V300" s="117"/>
      <c r="W300" s="117"/>
      <c r="X300" s="117"/>
      <c r="Y300" s="117"/>
      <c r="Z300" s="117"/>
      <c r="AA300" s="117"/>
      <c r="AB300" s="116" t="s">
        <v>379</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447</v>
      </c>
      <c r="AF312" s="142"/>
      <c r="AG312" s="142"/>
      <c r="AH312" s="142"/>
      <c r="AI312" s="142" t="s">
        <v>444</v>
      </c>
      <c r="AJ312" s="142"/>
      <c r="AK312" s="142"/>
      <c r="AL312" s="142"/>
      <c r="AM312" s="142" t="s">
        <v>439</v>
      </c>
      <c r="AN312" s="142"/>
      <c r="AO312" s="142"/>
      <c r="AP312" s="138"/>
      <c r="AQ312" s="138" t="s">
        <v>306</v>
      </c>
      <c r="AR312" s="139"/>
      <c r="AS312" s="139"/>
      <c r="AT312" s="140"/>
      <c r="AU312" s="183" t="s">
        <v>322</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447</v>
      </c>
      <c r="AF316" s="142"/>
      <c r="AG316" s="142"/>
      <c r="AH316" s="142"/>
      <c r="AI316" s="142" t="s">
        <v>444</v>
      </c>
      <c r="AJ316" s="142"/>
      <c r="AK316" s="142"/>
      <c r="AL316" s="142"/>
      <c r="AM316" s="142" t="s">
        <v>439</v>
      </c>
      <c r="AN316" s="142"/>
      <c r="AO316" s="142"/>
      <c r="AP316" s="138"/>
      <c r="AQ316" s="138" t="s">
        <v>306</v>
      </c>
      <c r="AR316" s="139"/>
      <c r="AS316" s="139"/>
      <c r="AT316" s="140"/>
      <c r="AU316" s="183" t="s">
        <v>322</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447</v>
      </c>
      <c r="AF320" s="142"/>
      <c r="AG320" s="142"/>
      <c r="AH320" s="142"/>
      <c r="AI320" s="142" t="s">
        <v>444</v>
      </c>
      <c r="AJ320" s="142"/>
      <c r="AK320" s="142"/>
      <c r="AL320" s="142"/>
      <c r="AM320" s="142" t="s">
        <v>440</v>
      </c>
      <c r="AN320" s="142"/>
      <c r="AO320" s="142"/>
      <c r="AP320" s="138"/>
      <c r="AQ320" s="138" t="s">
        <v>306</v>
      </c>
      <c r="AR320" s="139"/>
      <c r="AS320" s="139"/>
      <c r="AT320" s="140"/>
      <c r="AU320" s="183" t="s">
        <v>322</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447</v>
      </c>
      <c r="AF324" s="142"/>
      <c r="AG324" s="142"/>
      <c r="AH324" s="142"/>
      <c r="AI324" s="142" t="s">
        <v>444</v>
      </c>
      <c r="AJ324" s="142"/>
      <c r="AK324" s="142"/>
      <c r="AL324" s="142"/>
      <c r="AM324" s="142" t="s">
        <v>439</v>
      </c>
      <c r="AN324" s="142"/>
      <c r="AO324" s="142"/>
      <c r="AP324" s="138"/>
      <c r="AQ324" s="138" t="s">
        <v>306</v>
      </c>
      <c r="AR324" s="139"/>
      <c r="AS324" s="139"/>
      <c r="AT324" s="140"/>
      <c r="AU324" s="183" t="s">
        <v>322</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448</v>
      </c>
      <c r="AF328" s="142"/>
      <c r="AG328" s="142"/>
      <c r="AH328" s="142"/>
      <c r="AI328" s="142" t="s">
        <v>444</v>
      </c>
      <c r="AJ328" s="142"/>
      <c r="AK328" s="142"/>
      <c r="AL328" s="142"/>
      <c r="AM328" s="142" t="s">
        <v>440</v>
      </c>
      <c r="AN328" s="142"/>
      <c r="AO328" s="142"/>
      <c r="AP328" s="138"/>
      <c r="AQ328" s="138" t="s">
        <v>306</v>
      </c>
      <c r="AR328" s="139"/>
      <c r="AS328" s="139"/>
      <c r="AT328" s="140"/>
      <c r="AU328" s="183" t="s">
        <v>322</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323</v>
      </c>
      <c r="H332" s="117"/>
      <c r="I332" s="117"/>
      <c r="J332" s="117"/>
      <c r="K332" s="117"/>
      <c r="L332" s="117"/>
      <c r="M332" s="117"/>
      <c r="N332" s="117"/>
      <c r="O332" s="117"/>
      <c r="P332" s="118"/>
      <c r="Q332" s="146" t="s">
        <v>378</v>
      </c>
      <c r="R332" s="117"/>
      <c r="S332" s="117"/>
      <c r="T332" s="117"/>
      <c r="U332" s="117"/>
      <c r="V332" s="117"/>
      <c r="W332" s="117"/>
      <c r="X332" s="117"/>
      <c r="Y332" s="117"/>
      <c r="Z332" s="117"/>
      <c r="AA332" s="117"/>
      <c r="AB332" s="116" t="s">
        <v>379</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323</v>
      </c>
      <c r="H339" s="117"/>
      <c r="I339" s="117"/>
      <c r="J339" s="117"/>
      <c r="K339" s="117"/>
      <c r="L339" s="117"/>
      <c r="M339" s="117"/>
      <c r="N339" s="117"/>
      <c r="O339" s="117"/>
      <c r="P339" s="118"/>
      <c r="Q339" s="146" t="s">
        <v>378</v>
      </c>
      <c r="R339" s="117"/>
      <c r="S339" s="117"/>
      <c r="T339" s="117"/>
      <c r="U339" s="117"/>
      <c r="V339" s="117"/>
      <c r="W339" s="117"/>
      <c r="X339" s="117"/>
      <c r="Y339" s="117"/>
      <c r="Z339" s="117"/>
      <c r="AA339" s="117"/>
      <c r="AB339" s="116" t="s">
        <v>379</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323</v>
      </c>
      <c r="H346" s="117"/>
      <c r="I346" s="117"/>
      <c r="J346" s="117"/>
      <c r="K346" s="117"/>
      <c r="L346" s="117"/>
      <c r="M346" s="117"/>
      <c r="N346" s="117"/>
      <c r="O346" s="117"/>
      <c r="P346" s="118"/>
      <c r="Q346" s="146" t="s">
        <v>378</v>
      </c>
      <c r="R346" s="117"/>
      <c r="S346" s="117"/>
      <c r="T346" s="117"/>
      <c r="U346" s="117"/>
      <c r="V346" s="117"/>
      <c r="W346" s="117"/>
      <c r="X346" s="117"/>
      <c r="Y346" s="117"/>
      <c r="Z346" s="117"/>
      <c r="AA346" s="117"/>
      <c r="AB346" s="116" t="s">
        <v>379</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323</v>
      </c>
      <c r="H353" s="117"/>
      <c r="I353" s="117"/>
      <c r="J353" s="117"/>
      <c r="K353" s="117"/>
      <c r="L353" s="117"/>
      <c r="M353" s="117"/>
      <c r="N353" s="117"/>
      <c r="O353" s="117"/>
      <c r="P353" s="118"/>
      <c r="Q353" s="146" t="s">
        <v>378</v>
      </c>
      <c r="R353" s="117"/>
      <c r="S353" s="117"/>
      <c r="T353" s="117"/>
      <c r="U353" s="117"/>
      <c r="V353" s="117"/>
      <c r="W353" s="117"/>
      <c r="X353" s="117"/>
      <c r="Y353" s="117"/>
      <c r="Z353" s="117"/>
      <c r="AA353" s="117"/>
      <c r="AB353" s="116" t="s">
        <v>379</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323</v>
      </c>
      <c r="H360" s="117"/>
      <c r="I360" s="117"/>
      <c r="J360" s="117"/>
      <c r="K360" s="117"/>
      <c r="L360" s="117"/>
      <c r="M360" s="117"/>
      <c r="N360" s="117"/>
      <c r="O360" s="117"/>
      <c r="P360" s="118"/>
      <c r="Q360" s="146" t="s">
        <v>378</v>
      </c>
      <c r="R360" s="117"/>
      <c r="S360" s="117"/>
      <c r="T360" s="117"/>
      <c r="U360" s="117"/>
      <c r="V360" s="117"/>
      <c r="W360" s="117"/>
      <c r="X360" s="117"/>
      <c r="Y360" s="117"/>
      <c r="Z360" s="117"/>
      <c r="AA360" s="117"/>
      <c r="AB360" s="116" t="s">
        <v>379</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447</v>
      </c>
      <c r="AF372" s="142"/>
      <c r="AG372" s="142"/>
      <c r="AH372" s="142"/>
      <c r="AI372" s="142" t="s">
        <v>444</v>
      </c>
      <c r="AJ372" s="142"/>
      <c r="AK372" s="142"/>
      <c r="AL372" s="142"/>
      <c r="AM372" s="142" t="s">
        <v>439</v>
      </c>
      <c r="AN372" s="142"/>
      <c r="AO372" s="142"/>
      <c r="AP372" s="138"/>
      <c r="AQ372" s="138" t="s">
        <v>306</v>
      </c>
      <c r="AR372" s="139"/>
      <c r="AS372" s="139"/>
      <c r="AT372" s="140"/>
      <c r="AU372" s="183" t="s">
        <v>322</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447</v>
      </c>
      <c r="AF376" s="142"/>
      <c r="AG376" s="142"/>
      <c r="AH376" s="142"/>
      <c r="AI376" s="142" t="s">
        <v>444</v>
      </c>
      <c r="AJ376" s="142"/>
      <c r="AK376" s="142"/>
      <c r="AL376" s="142"/>
      <c r="AM376" s="142" t="s">
        <v>439</v>
      </c>
      <c r="AN376" s="142"/>
      <c r="AO376" s="142"/>
      <c r="AP376" s="138"/>
      <c r="AQ376" s="138" t="s">
        <v>306</v>
      </c>
      <c r="AR376" s="139"/>
      <c r="AS376" s="139"/>
      <c r="AT376" s="140"/>
      <c r="AU376" s="183" t="s">
        <v>322</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447</v>
      </c>
      <c r="AF380" s="142"/>
      <c r="AG380" s="142"/>
      <c r="AH380" s="142"/>
      <c r="AI380" s="142" t="s">
        <v>444</v>
      </c>
      <c r="AJ380" s="142"/>
      <c r="AK380" s="142"/>
      <c r="AL380" s="142"/>
      <c r="AM380" s="142" t="s">
        <v>439</v>
      </c>
      <c r="AN380" s="142"/>
      <c r="AO380" s="142"/>
      <c r="AP380" s="138"/>
      <c r="AQ380" s="138" t="s">
        <v>306</v>
      </c>
      <c r="AR380" s="139"/>
      <c r="AS380" s="139"/>
      <c r="AT380" s="140"/>
      <c r="AU380" s="183" t="s">
        <v>322</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447</v>
      </c>
      <c r="AF384" s="142"/>
      <c r="AG384" s="142"/>
      <c r="AH384" s="142"/>
      <c r="AI384" s="142" t="s">
        <v>444</v>
      </c>
      <c r="AJ384" s="142"/>
      <c r="AK384" s="142"/>
      <c r="AL384" s="142"/>
      <c r="AM384" s="142" t="s">
        <v>439</v>
      </c>
      <c r="AN384" s="142"/>
      <c r="AO384" s="142"/>
      <c r="AP384" s="138"/>
      <c r="AQ384" s="138" t="s">
        <v>306</v>
      </c>
      <c r="AR384" s="139"/>
      <c r="AS384" s="139"/>
      <c r="AT384" s="140"/>
      <c r="AU384" s="183" t="s">
        <v>322</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447</v>
      </c>
      <c r="AF388" s="142"/>
      <c r="AG388" s="142"/>
      <c r="AH388" s="142"/>
      <c r="AI388" s="142" t="s">
        <v>444</v>
      </c>
      <c r="AJ388" s="142"/>
      <c r="AK388" s="142"/>
      <c r="AL388" s="142"/>
      <c r="AM388" s="142" t="s">
        <v>439</v>
      </c>
      <c r="AN388" s="142"/>
      <c r="AO388" s="142"/>
      <c r="AP388" s="138"/>
      <c r="AQ388" s="138" t="s">
        <v>306</v>
      </c>
      <c r="AR388" s="139"/>
      <c r="AS388" s="139"/>
      <c r="AT388" s="140"/>
      <c r="AU388" s="183" t="s">
        <v>322</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323</v>
      </c>
      <c r="H392" s="117"/>
      <c r="I392" s="117"/>
      <c r="J392" s="117"/>
      <c r="K392" s="117"/>
      <c r="L392" s="117"/>
      <c r="M392" s="117"/>
      <c r="N392" s="117"/>
      <c r="O392" s="117"/>
      <c r="P392" s="118"/>
      <c r="Q392" s="146" t="s">
        <v>378</v>
      </c>
      <c r="R392" s="117"/>
      <c r="S392" s="117"/>
      <c r="T392" s="117"/>
      <c r="U392" s="117"/>
      <c r="V392" s="117"/>
      <c r="W392" s="117"/>
      <c r="X392" s="117"/>
      <c r="Y392" s="117"/>
      <c r="Z392" s="117"/>
      <c r="AA392" s="117"/>
      <c r="AB392" s="116" t="s">
        <v>379</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323</v>
      </c>
      <c r="H399" s="117"/>
      <c r="I399" s="117"/>
      <c r="J399" s="117"/>
      <c r="K399" s="117"/>
      <c r="L399" s="117"/>
      <c r="M399" s="117"/>
      <c r="N399" s="117"/>
      <c r="O399" s="117"/>
      <c r="P399" s="118"/>
      <c r="Q399" s="146" t="s">
        <v>378</v>
      </c>
      <c r="R399" s="117"/>
      <c r="S399" s="117"/>
      <c r="T399" s="117"/>
      <c r="U399" s="117"/>
      <c r="V399" s="117"/>
      <c r="W399" s="117"/>
      <c r="X399" s="117"/>
      <c r="Y399" s="117"/>
      <c r="Z399" s="117"/>
      <c r="AA399" s="117"/>
      <c r="AB399" s="116" t="s">
        <v>379</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323</v>
      </c>
      <c r="H406" s="117"/>
      <c r="I406" s="117"/>
      <c r="J406" s="117"/>
      <c r="K406" s="117"/>
      <c r="L406" s="117"/>
      <c r="M406" s="117"/>
      <c r="N406" s="117"/>
      <c r="O406" s="117"/>
      <c r="P406" s="118"/>
      <c r="Q406" s="146" t="s">
        <v>378</v>
      </c>
      <c r="R406" s="117"/>
      <c r="S406" s="117"/>
      <c r="T406" s="117"/>
      <c r="U406" s="117"/>
      <c r="V406" s="117"/>
      <c r="W406" s="117"/>
      <c r="X406" s="117"/>
      <c r="Y406" s="117"/>
      <c r="Z406" s="117"/>
      <c r="AA406" s="117"/>
      <c r="AB406" s="116" t="s">
        <v>379</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323</v>
      </c>
      <c r="H413" s="117"/>
      <c r="I413" s="117"/>
      <c r="J413" s="117"/>
      <c r="K413" s="117"/>
      <c r="L413" s="117"/>
      <c r="M413" s="117"/>
      <c r="N413" s="117"/>
      <c r="O413" s="117"/>
      <c r="P413" s="118"/>
      <c r="Q413" s="146" t="s">
        <v>378</v>
      </c>
      <c r="R413" s="117"/>
      <c r="S413" s="117"/>
      <c r="T413" s="117"/>
      <c r="U413" s="117"/>
      <c r="V413" s="117"/>
      <c r="W413" s="117"/>
      <c r="X413" s="117"/>
      <c r="Y413" s="117"/>
      <c r="Z413" s="117"/>
      <c r="AA413" s="117"/>
      <c r="AB413" s="116" t="s">
        <v>379</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323</v>
      </c>
      <c r="H420" s="117"/>
      <c r="I420" s="117"/>
      <c r="J420" s="117"/>
      <c r="K420" s="117"/>
      <c r="L420" s="117"/>
      <c r="M420" s="117"/>
      <c r="N420" s="117"/>
      <c r="O420" s="117"/>
      <c r="P420" s="118"/>
      <c r="Q420" s="146" t="s">
        <v>378</v>
      </c>
      <c r="R420" s="117"/>
      <c r="S420" s="117"/>
      <c r="T420" s="117"/>
      <c r="U420" s="117"/>
      <c r="V420" s="117"/>
      <c r="W420" s="117"/>
      <c r="X420" s="117"/>
      <c r="Y420" s="117"/>
      <c r="Z420" s="117"/>
      <c r="AA420" s="117"/>
      <c r="AB420" s="116" t="s">
        <v>379</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465</v>
      </c>
      <c r="D430" s="925"/>
      <c r="E430" s="161" t="s">
        <v>457</v>
      </c>
      <c r="F430" s="892"/>
      <c r="G430" s="893" t="s">
        <v>326</v>
      </c>
      <c r="H430" s="110"/>
      <c r="I430" s="110"/>
      <c r="J430" s="894"/>
      <c r="K430" s="895"/>
      <c r="L430" s="895"/>
      <c r="M430" s="895"/>
      <c r="N430" s="895"/>
      <c r="O430" s="895"/>
      <c r="P430" s="895"/>
      <c r="Q430" s="895"/>
      <c r="R430" s="895"/>
      <c r="S430" s="895"/>
      <c r="T430" s="896"/>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7"/>
    </row>
    <row r="431" spans="1:50" ht="18.75" hidden="1" customHeight="1" x14ac:dyDescent="0.15">
      <c r="A431" s="176"/>
      <c r="B431" s="173"/>
      <c r="C431" s="167"/>
      <c r="D431" s="173"/>
      <c r="E431" s="329" t="s">
        <v>315</v>
      </c>
      <c r="F431" s="330"/>
      <c r="G431" s="331"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314</v>
      </c>
      <c r="AF431" s="325"/>
      <c r="AG431" s="325"/>
      <c r="AH431" s="326"/>
      <c r="AI431" s="204" t="s">
        <v>440</v>
      </c>
      <c r="AJ431" s="204"/>
      <c r="AK431" s="204"/>
      <c r="AL431" s="146"/>
      <c r="AM431" s="204" t="s">
        <v>435</v>
      </c>
      <c r="AN431" s="204"/>
      <c r="AO431" s="204"/>
      <c r="AP431" s="146"/>
      <c r="AQ431" s="146" t="s">
        <v>306</v>
      </c>
      <c r="AR431" s="117"/>
      <c r="AS431" s="117"/>
      <c r="AT431" s="118"/>
      <c r="AU431" s="123" t="s">
        <v>252</v>
      </c>
      <c r="AV431" s="123"/>
      <c r="AW431" s="123"/>
      <c r="AX431" s="124"/>
    </row>
    <row r="432" spans="1:50" ht="18.75" hidden="1" customHeight="1" x14ac:dyDescent="0.15">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81"/>
      <c r="AR432" s="187"/>
      <c r="AS432" s="120" t="s">
        <v>307</v>
      </c>
      <c r="AT432" s="121"/>
      <c r="AU432" s="187"/>
      <c r="AV432" s="187"/>
      <c r="AW432" s="120" t="s">
        <v>296</v>
      </c>
      <c r="AX432" s="182"/>
    </row>
    <row r="433" spans="1:50" ht="23.25" hidden="1" customHeight="1" x14ac:dyDescent="0.15">
      <c r="A433" s="176"/>
      <c r="B433" s="173"/>
      <c r="C433" s="167"/>
      <c r="D433" s="173"/>
      <c r="E433" s="329"/>
      <c r="F433" s="330"/>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7"/>
      <c r="AF433" s="194"/>
      <c r="AG433" s="194"/>
      <c r="AH433" s="194"/>
      <c r="AI433" s="327"/>
      <c r="AJ433" s="194"/>
      <c r="AK433" s="194"/>
      <c r="AL433" s="194"/>
      <c r="AM433" s="327"/>
      <c r="AN433" s="194"/>
      <c r="AO433" s="194"/>
      <c r="AP433" s="328"/>
      <c r="AQ433" s="327"/>
      <c r="AR433" s="194"/>
      <c r="AS433" s="194"/>
      <c r="AT433" s="328"/>
      <c r="AU433" s="194"/>
      <c r="AV433" s="194"/>
      <c r="AW433" s="194"/>
      <c r="AX433" s="195"/>
    </row>
    <row r="434" spans="1:50" ht="23.25" hidden="1" customHeight="1" x14ac:dyDescent="0.15">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7"/>
      <c r="AF434" s="194"/>
      <c r="AG434" s="194"/>
      <c r="AH434" s="328"/>
      <c r="AI434" s="327"/>
      <c r="AJ434" s="194"/>
      <c r="AK434" s="194"/>
      <c r="AL434" s="194"/>
      <c r="AM434" s="327"/>
      <c r="AN434" s="194"/>
      <c r="AO434" s="194"/>
      <c r="AP434" s="328"/>
      <c r="AQ434" s="327"/>
      <c r="AR434" s="194"/>
      <c r="AS434" s="194"/>
      <c r="AT434" s="328"/>
      <c r="AU434" s="194"/>
      <c r="AV434" s="194"/>
      <c r="AW434" s="194"/>
      <c r="AX434" s="195"/>
    </row>
    <row r="435" spans="1:50" ht="23.25" hidden="1" customHeight="1" x14ac:dyDescent="0.15">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70" t="s">
        <v>297</v>
      </c>
      <c r="AC435" s="570"/>
      <c r="AD435" s="570"/>
      <c r="AE435" s="327"/>
      <c r="AF435" s="194"/>
      <c r="AG435" s="194"/>
      <c r="AH435" s="328"/>
      <c r="AI435" s="327"/>
      <c r="AJ435" s="194"/>
      <c r="AK435" s="194"/>
      <c r="AL435" s="194"/>
      <c r="AM435" s="327"/>
      <c r="AN435" s="194"/>
      <c r="AO435" s="194"/>
      <c r="AP435" s="328"/>
      <c r="AQ435" s="327"/>
      <c r="AR435" s="194"/>
      <c r="AS435" s="194"/>
      <c r="AT435" s="328"/>
      <c r="AU435" s="194"/>
      <c r="AV435" s="194"/>
      <c r="AW435" s="194"/>
      <c r="AX435" s="195"/>
    </row>
    <row r="436" spans="1:50" ht="18.75" hidden="1" customHeight="1" x14ac:dyDescent="0.15">
      <c r="A436" s="176"/>
      <c r="B436" s="173"/>
      <c r="C436" s="167"/>
      <c r="D436" s="173"/>
      <c r="E436" s="329" t="s">
        <v>315</v>
      </c>
      <c r="F436" s="330"/>
      <c r="G436" s="331"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314</v>
      </c>
      <c r="AF436" s="325"/>
      <c r="AG436" s="325"/>
      <c r="AH436" s="326"/>
      <c r="AI436" s="204" t="s">
        <v>439</v>
      </c>
      <c r="AJ436" s="204"/>
      <c r="AK436" s="204"/>
      <c r="AL436" s="146"/>
      <c r="AM436" s="204" t="s">
        <v>435</v>
      </c>
      <c r="AN436" s="204"/>
      <c r="AO436" s="204"/>
      <c r="AP436" s="146"/>
      <c r="AQ436" s="146" t="s">
        <v>306</v>
      </c>
      <c r="AR436" s="117"/>
      <c r="AS436" s="117"/>
      <c r="AT436" s="118"/>
      <c r="AU436" s="123" t="s">
        <v>252</v>
      </c>
      <c r="AV436" s="123"/>
      <c r="AW436" s="123"/>
      <c r="AX436" s="124"/>
    </row>
    <row r="437" spans="1:50" ht="18.75" hidden="1" customHeight="1" x14ac:dyDescent="0.15">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81"/>
      <c r="AR437" s="187"/>
      <c r="AS437" s="120" t="s">
        <v>307</v>
      </c>
      <c r="AT437" s="121"/>
      <c r="AU437" s="187"/>
      <c r="AV437" s="187"/>
      <c r="AW437" s="120" t="s">
        <v>296</v>
      </c>
      <c r="AX437" s="182"/>
    </row>
    <row r="438" spans="1:50" ht="23.25" hidden="1" customHeight="1" x14ac:dyDescent="0.15">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23.25" hidden="1" customHeight="1" x14ac:dyDescent="0.15">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23.25" hidden="1" customHeight="1" x14ac:dyDescent="0.15">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70" t="s">
        <v>297</v>
      </c>
      <c r="AC440" s="570"/>
      <c r="AD440" s="570"/>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8.75" hidden="1" customHeight="1" x14ac:dyDescent="0.15">
      <c r="A441" s="176"/>
      <c r="B441" s="173"/>
      <c r="C441" s="167"/>
      <c r="D441" s="173"/>
      <c r="E441" s="329" t="s">
        <v>315</v>
      </c>
      <c r="F441" s="330"/>
      <c r="G441" s="331"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314</v>
      </c>
      <c r="AF441" s="325"/>
      <c r="AG441" s="325"/>
      <c r="AH441" s="326"/>
      <c r="AI441" s="204" t="s">
        <v>439</v>
      </c>
      <c r="AJ441" s="204"/>
      <c r="AK441" s="204"/>
      <c r="AL441" s="146"/>
      <c r="AM441" s="204" t="s">
        <v>431</v>
      </c>
      <c r="AN441" s="204"/>
      <c r="AO441" s="204"/>
      <c r="AP441" s="146"/>
      <c r="AQ441" s="146" t="s">
        <v>306</v>
      </c>
      <c r="AR441" s="117"/>
      <c r="AS441" s="117"/>
      <c r="AT441" s="118"/>
      <c r="AU441" s="123" t="s">
        <v>252</v>
      </c>
      <c r="AV441" s="123"/>
      <c r="AW441" s="123"/>
      <c r="AX441" s="124"/>
    </row>
    <row r="442" spans="1:50" ht="18.75" hidden="1" customHeight="1" x14ac:dyDescent="0.15">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81"/>
      <c r="AR442" s="187"/>
      <c r="AS442" s="120" t="s">
        <v>307</v>
      </c>
      <c r="AT442" s="121"/>
      <c r="AU442" s="187"/>
      <c r="AV442" s="187"/>
      <c r="AW442" s="120" t="s">
        <v>296</v>
      </c>
      <c r="AX442" s="182"/>
    </row>
    <row r="443" spans="1:50" ht="23.25" hidden="1" customHeight="1" x14ac:dyDescent="0.15">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23.25" hidden="1" customHeight="1" x14ac:dyDescent="0.15">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23.25" hidden="1" customHeight="1" x14ac:dyDescent="0.15">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70" t="s">
        <v>297</v>
      </c>
      <c r="AC445" s="570"/>
      <c r="AD445" s="570"/>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8.75" hidden="1" customHeight="1" x14ac:dyDescent="0.15">
      <c r="A446" s="176"/>
      <c r="B446" s="173"/>
      <c r="C446" s="167"/>
      <c r="D446" s="173"/>
      <c r="E446" s="329" t="s">
        <v>315</v>
      </c>
      <c r="F446" s="330"/>
      <c r="G446" s="331"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314</v>
      </c>
      <c r="AF446" s="325"/>
      <c r="AG446" s="325"/>
      <c r="AH446" s="326"/>
      <c r="AI446" s="204" t="s">
        <v>439</v>
      </c>
      <c r="AJ446" s="204"/>
      <c r="AK446" s="204"/>
      <c r="AL446" s="146"/>
      <c r="AM446" s="204" t="s">
        <v>436</v>
      </c>
      <c r="AN446" s="204"/>
      <c r="AO446" s="204"/>
      <c r="AP446" s="146"/>
      <c r="AQ446" s="146" t="s">
        <v>306</v>
      </c>
      <c r="AR446" s="117"/>
      <c r="AS446" s="117"/>
      <c r="AT446" s="118"/>
      <c r="AU446" s="123" t="s">
        <v>252</v>
      </c>
      <c r="AV446" s="123"/>
      <c r="AW446" s="123"/>
      <c r="AX446" s="124"/>
    </row>
    <row r="447" spans="1:50" ht="18.75" hidden="1" customHeight="1" x14ac:dyDescent="0.15">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81"/>
      <c r="AR447" s="187"/>
      <c r="AS447" s="120" t="s">
        <v>307</v>
      </c>
      <c r="AT447" s="121"/>
      <c r="AU447" s="187"/>
      <c r="AV447" s="187"/>
      <c r="AW447" s="120" t="s">
        <v>296</v>
      </c>
      <c r="AX447" s="182"/>
    </row>
    <row r="448" spans="1:50" ht="23.25" hidden="1" customHeight="1" x14ac:dyDescent="0.15">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23.25" hidden="1" customHeight="1" x14ac:dyDescent="0.15">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23.25" hidden="1" customHeight="1" x14ac:dyDescent="0.15">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70" t="s">
        <v>297</v>
      </c>
      <c r="AC450" s="570"/>
      <c r="AD450" s="570"/>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8.75" hidden="1" customHeight="1" x14ac:dyDescent="0.15">
      <c r="A451" s="176"/>
      <c r="B451" s="173"/>
      <c r="C451" s="167"/>
      <c r="D451" s="173"/>
      <c r="E451" s="329" t="s">
        <v>315</v>
      </c>
      <c r="F451" s="330"/>
      <c r="G451" s="331"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314</v>
      </c>
      <c r="AF451" s="325"/>
      <c r="AG451" s="325"/>
      <c r="AH451" s="326"/>
      <c r="AI451" s="204" t="s">
        <v>439</v>
      </c>
      <c r="AJ451" s="204"/>
      <c r="AK451" s="204"/>
      <c r="AL451" s="146"/>
      <c r="AM451" s="204" t="s">
        <v>435</v>
      </c>
      <c r="AN451" s="204"/>
      <c r="AO451" s="204"/>
      <c r="AP451" s="146"/>
      <c r="AQ451" s="146" t="s">
        <v>306</v>
      </c>
      <c r="AR451" s="117"/>
      <c r="AS451" s="117"/>
      <c r="AT451" s="118"/>
      <c r="AU451" s="123" t="s">
        <v>252</v>
      </c>
      <c r="AV451" s="123"/>
      <c r="AW451" s="123"/>
      <c r="AX451" s="124"/>
    </row>
    <row r="452" spans="1:50" ht="18.75" hidden="1" customHeight="1" x14ac:dyDescent="0.15">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81"/>
      <c r="AR452" s="187"/>
      <c r="AS452" s="120" t="s">
        <v>307</v>
      </c>
      <c r="AT452" s="121"/>
      <c r="AU452" s="187"/>
      <c r="AV452" s="187"/>
      <c r="AW452" s="120" t="s">
        <v>296</v>
      </c>
      <c r="AX452" s="182"/>
    </row>
    <row r="453" spans="1:50" ht="23.25" hidden="1" customHeight="1" x14ac:dyDescent="0.15">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23.25" hidden="1" customHeight="1" x14ac:dyDescent="0.15">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23.25" hidden="1" customHeight="1" x14ac:dyDescent="0.15">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70" t="s">
        <v>297</v>
      </c>
      <c r="AC455" s="570"/>
      <c r="AD455" s="570"/>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8.75" hidden="1" customHeight="1" x14ac:dyDescent="0.15">
      <c r="A456" s="176"/>
      <c r="B456" s="173"/>
      <c r="C456" s="167"/>
      <c r="D456" s="173"/>
      <c r="E456" s="329" t="s">
        <v>316</v>
      </c>
      <c r="F456" s="330"/>
      <c r="G456" s="331"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314</v>
      </c>
      <c r="AF456" s="325"/>
      <c r="AG456" s="325"/>
      <c r="AH456" s="326"/>
      <c r="AI456" s="204" t="s">
        <v>439</v>
      </c>
      <c r="AJ456" s="204"/>
      <c r="AK456" s="204"/>
      <c r="AL456" s="146"/>
      <c r="AM456" s="204" t="s">
        <v>435</v>
      </c>
      <c r="AN456" s="204"/>
      <c r="AO456" s="204"/>
      <c r="AP456" s="146"/>
      <c r="AQ456" s="146" t="s">
        <v>306</v>
      </c>
      <c r="AR456" s="117"/>
      <c r="AS456" s="117"/>
      <c r="AT456" s="118"/>
      <c r="AU456" s="123" t="s">
        <v>252</v>
      </c>
      <c r="AV456" s="123"/>
      <c r="AW456" s="123"/>
      <c r="AX456" s="124"/>
    </row>
    <row r="457" spans="1:50" ht="18.75" hidden="1" customHeight="1" x14ac:dyDescent="0.15">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81"/>
      <c r="AR457" s="187"/>
      <c r="AS457" s="120" t="s">
        <v>307</v>
      </c>
      <c r="AT457" s="121"/>
      <c r="AU457" s="187"/>
      <c r="AV457" s="187"/>
      <c r="AW457" s="120" t="s">
        <v>296</v>
      </c>
      <c r="AX457" s="182"/>
    </row>
    <row r="458" spans="1:50" ht="23.25" hidden="1" customHeight="1" x14ac:dyDescent="0.15">
      <c r="A458" s="176"/>
      <c r="B458" s="173"/>
      <c r="C458" s="167"/>
      <c r="D458" s="173"/>
      <c r="E458" s="329"/>
      <c r="F458" s="330"/>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7"/>
      <c r="AF458" s="194"/>
      <c r="AG458" s="194"/>
      <c r="AH458" s="194"/>
      <c r="AI458" s="327"/>
      <c r="AJ458" s="194"/>
      <c r="AK458" s="194"/>
      <c r="AL458" s="194"/>
      <c r="AM458" s="327"/>
      <c r="AN458" s="194"/>
      <c r="AO458" s="194"/>
      <c r="AP458" s="328"/>
      <c r="AQ458" s="327"/>
      <c r="AR458" s="194"/>
      <c r="AS458" s="194"/>
      <c r="AT458" s="328"/>
      <c r="AU458" s="194"/>
      <c r="AV458" s="194"/>
      <c r="AW458" s="194"/>
      <c r="AX458" s="195"/>
    </row>
    <row r="459" spans="1:50" ht="23.25" hidden="1" customHeight="1" x14ac:dyDescent="0.15">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7"/>
      <c r="AF459" s="194"/>
      <c r="AG459" s="194"/>
      <c r="AH459" s="328"/>
      <c r="AI459" s="327"/>
      <c r="AJ459" s="194"/>
      <c r="AK459" s="194"/>
      <c r="AL459" s="194"/>
      <c r="AM459" s="327"/>
      <c r="AN459" s="194"/>
      <c r="AO459" s="194"/>
      <c r="AP459" s="328"/>
      <c r="AQ459" s="327"/>
      <c r="AR459" s="194"/>
      <c r="AS459" s="194"/>
      <c r="AT459" s="328"/>
      <c r="AU459" s="194"/>
      <c r="AV459" s="194"/>
      <c r="AW459" s="194"/>
      <c r="AX459" s="195"/>
    </row>
    <row r="460" spans="1:50" ht="23.25" hidden="1" customHeight="1" x14ac:dyDescent="0.15">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70" t="s">
        <v>14</v>
      </c>
      <c r="AC460" s="570"/>
      <c r="AD460" s="570"/>
      <c r="AE460" s="327"/>
      <c r="AF460" s="194"/>
      <c r="AG460" s="194"/>
      <c r="AH460" s="328"/>
      <c r="AI460" s="327"/>
      <c r="AJ460" s="194"/>
      <c r="AK460" s="194"/>
      <c r="AL460" s="194"/>
      <c r="AM460" s="327"/>
      <c r="AN460" s="194"/>
      <c r="AO460" s="194"/>
      <c r="AP460" s="328"/>
      <c r="AQ460" s="327"/>
      <c r="AR460" s="194"/>
      <c r="AS460" s="194"/>
      <c r="AT460" s="328"/>
      <c r="AU460" s="194"/>
      <c r="AV460" s="194"/>
      <c r="AW460" s="194"/>
      <c r="AX460" s="195"/>
    </row>
    <row r="461" spans="1:50" ht="18.75" hidden="1" customHeight="1" x14ac:dyDescent="0.15">
      <c r="A461" s="176"/>
      <c r="B461" s="173"/>
      <c r="C461" s="167"/>
      <c r="D461" s="173"/>
      <c r="E461" s="329" t="s">
        <v>316</v>
      </c>
      <c r="F461" s="330"/>
      <c r="G461" s="331"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314</v>
      </c>
      <c r="AF461" s="325"/>
      <c r="AG461" s="325"/>
      <c r="AH461" s="326"/>
      <c r="AI461" s="204" t="s">
        <v>439</v>
      </c>
      <c r="AJ461" s="204"/>
      <c r="AK461" s="204"/>
      <c r="AL461" s="146"/>
      <c r="AM461" s="204" t="s">
        <v>437</v>
      </c>
      <c r="AN461" s="204"/>
      <c r="AO461" s="204"/>
      <c r="AP461" s="146"/>
      <c r="AQ461" s="146" t="s">
        <v>306</v>
      </c>
      <c r="AR461" s="117"/>
      <c r="AS461" s="117"/>
      <c r="AT461" s="118"/>
      <c r="AU461" s="123" t="s">
        <v>252</v>
      </c>
      <c r="AV461" s="123"/>
      <c r="AW461" s="123"/>
      <c r="AX461" s="124"/>
    </row>
    <row r="462" spans="1:50" ht="18.75" hidden="1" customHeight="1" x14ac:dyDescent="0.15">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81"/>
      <c r="AR462" s="187"/>
      <c r="AS462" s="120" t="s">
        <v>307</v>
      </c>
      <c r="AT462" s="121"/>
      <c r="AU462" s="187"/>
      <c r="AV462" s="187"/>
      <c r="AW462" s="120" t="s">
        <v>296</v>
      </c>
      <c r="AX462" s="182"/>
    </row>
    <row r="463" spans="1:50" ht="23.25" hidden="1" customHeight="1" x14ac:dyDescent="0.15">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23.25" hidden="1" customHeight="1" x14ac:dyDescent="0.15">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23.25" hidden="1" customHeight="1" x14ac:dyDescent="0.15">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70" t="s">
        <v>14</v>
      </c>
      <c r="AC465" s="570"/>
      <c r="AD465" s="570"/>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8.75" hidden="1" customHeight="1" x14ac:dyDescent="0.15">
      <c r="A466" s="176"/>
      <c r="B466" s="173"/>
      <c r="C466" s="167"/>
      <c r="D466" s="173"/>
      <c r="E466" s="329" t="s">
        <v>316</v>
      </c>
      <c r="F466" s="330"/>
      <c r="G466" s="331"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314</v>
      </c>
      <c r="AF466" s="325"/>
      <c r="AG466" s="325"/>
      <c r="AH466" s="326"/>
      <c r="AI466" s="204" t="s">
        <v>439</v>
      </c>
      <c r="AJ466" s="204"/>
      <c r="AK466" s="204"/>
      <c r="AL466" s="146"/>
      <c r="AM466" s="204" t="s">
        <v>435</v>
      </c>
      <c r="AN466" s="204"/>
      <c r="AO466" s="204"/>
      <c r="AP466" s="146"/>
      <c r="AQ466" s="146" t="s">
        <v>306</v>
      </c>
      <c r="AR466" s="117"/>
      <c r="AS466" s="117"/>
      <c r="AT466" s="118"/>
      <c r="AU466" s="123" t="s">
        <v>252</v>
      </c>
      <c r="AV466" s="123"/>
      <c r="AW466" s="123"/>
      <c r="AX466" s="124"/>
    </row>
    <row r="467" spans="1:50" ht="18.75" hidden="1" customHeight="1" x14ac:dyDescent="0.15">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81"/>
      <c r="AR467" s="187"/>
      <c r="AS467" s="120" t="s">
        <v>307</v>
      </c>
      <c r="AT467" s="121"/>
      <c r="AU467" s="187"/>
      <c r="AV467" s="187"/>
      <c r="AW467" s="120" t="s">
        <v>296</v>
      </c>
      <c r="AX467" s="182"/>
    </row>
    <row r="468" spans="1:50" ht="23.25" hidden="1" customHeight="1" x14ac:dyDescent="0.15">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23.25" hidden="1" customHeight="1" x14ac:dyDescent="0.15">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23.25" hidden="1" customHeight="1" x14ac:dyDescent="0.15">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70" t="s">
        <v>14</v>
      </c>
      <c r="AC470" s="570"/>
      <c r="AD470" s="570"/>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8.75" hidden="1" customHeight="1" x14ac:dyDescent="0.15">
      <c r="A471" s="176"/>
      <c r="B471" s="173"/>
      <c r="C471" s="167"/>
      <c r="D471" s="173"/>
      <c r="E471" s="329" t="s">
        <v>316</v>
      </c>
      <c r="F471" s="330"/>
      <c r="G471" s="331"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314</v>
      </c>
      <c r="AF471" s="325"/>
      <c r="AG471" s="325"/>
      <c r="AH471" s="326"/>
      <c r="AI471" s="204" t="s">
        <v>439</v>
      </c>
      <c r="AJ471" s="204"/>
      <c r="AK471" s="204"/>
      <c r="AL471" s="146"/>
      <c r="AM471" s="204" t="s">
        <v>431</v>
      </c>
      <c r="AN471" s="204"/>
      <c r="AO471" s="204"/>
      <c r="AP471" s="146"/>
      <c r="AQ471" s="146" t="s">
        <v>306</v>
      </c>
      <c r="AR471" s="117"/>
      <c r="AS471" s="117"/>
      <c r="AT471" s="118"/>
      <c r="AU471" s="123" t="s">
        <v>252</v>
      </c>
      <c r="AV471" s="123"/>
      <c r="AW471" s="123"/>
      <c r="AX471" s="124"/>
    </row>
    <row r="472" spans="1:50" ht="18.75" hidden="1" customHeight="1" x14ac:dyDescent="0.15">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81"/>
      <c r="AR472" s="187"/>
      <c r="AS472" s="120" t="s">
        <v>307</v>
      </c>
      <c r="AT472" s="121"/>
      <c r="AU472" s="187"/>
      <c r="AV472" s="187"/>
      <c r="AW472" s="120" t="s">
        <v>296</v>
      </c>
      <c r="AX472" s="182"/>
    </row>
    <row r="473" spans="1:50" ht="23.25" hidden="1" customHeight="1" x14ac:dyDescent="0.15">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23.25" hidden="1" customHeight="1" x14ac:dyDescent="0.15">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23.25" hidden="1" customHeight="1" x14ac:dyDescent="0.15">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70" t="s">
        <v>14</v>
      </c>
      <c r="AC475" s="570"/>
      <c r="AD475" s="570"/>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8.75" hidden="1" customHeight="1" x14ac:dyDescent="0.15">
      <c r="A476" s="176"/>
      <c r="B476" s="173"/>
      <c r="C476" s="167"/>
      <c r="D476" s="173"/>
      <c r="E476" s="329" t="s">
        <v>316</v>
      </c>
      <c r="F476" s="330"/>
      <c r="G476" s="331"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314</v>
      </c>
      <c r="AF476" s="325"/>
      <c r="AG476" s="325"/>
      <c r="AH476" s="326"/>
      <c r="AI476" s="204" t="s">
        <v>439</v>
      </c>
      <c r="AJ476" s="204"/>
      <c r="AK476" s="204"/>
      <c r="AL476" s="146"/>
      <c r="AM476" s="204" t="s">
        <v>435</v>
      </c>
      <c r="AN476" s="204"/>
      <c r="AO476" s="204"/>
      <c r="AP476" s="146"/>
      <c r="AQ476" s="146" t="s">
        <v>306</v>
      </c>
      <c r="AR476" s="117"/>
      <c r="AS476" s="117"/>
      <c r="AT476" s="118"/>
      <c r="AU476" s="123" t="s">
        <v>252</v>
      </c>
      <c r="AV476" s="123"/>
      <c r="AW476" s="123"/>
      <c r="AX476" s="124"/>
    </row>
    <row r="477" spans="1:50" ht="18.75" hidden="1" customHeight="1" x14ac:dyDescent="0.15">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81"/>
      <c r="AR477" s="187"/>
      <c r="AS477" s="120" t="s">
        <v>307</v>
      </c>
      <c r="AT477" s="121"/>
      <c r="AU477" s="187"/>
      <c r="AV477" s="187"/>
      <c r="AW477" s="120" t="s">
        <v>296</v>
      </c>
      <c r="AX477" s="182"/>
    </row>
    <row r="478" spans="1:50" ht="23.25" hidden="1" customHeight="1" x14ac:dyDescent="0.15">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23.25" hidden="1" customHeight="1" x14ac:dyDescent="0.15">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23.25" hidden="1" customHeight="1" x14ac:dyDescent="0.15">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70" t="s">
        <v>14</v>
      </c>
      <c r="AC480" s="570"/>
      <c r="AD480" s="570"/>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23.85" hidden="1" customHeight="1" x14ac:dyDescent="0.15">
      <c r="A481" s="176"/>
      <c r="B481" s="173"/>
      <c r="C481" s="167"/>
      <c r="D481" s="173"/>
      <c r="E481" s="109" t="s">
        <v>471</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466</v>
      </c>
      <c r="F484" s="162"/>
      <c r="G484" s="893" t="s">
        <v>326</v>
      </c>
      <c r="H484" s="110"/>
      <c r="I484" s="110"/>
      <c r="J484" s="894"/>
      <c r="K484" s="895"/>
      <c r="L484" s="895"/>
      <c r="M484" s="895"/>
      <c r="N484" s="895"/>
      <c r="O484" s="895"/>
      <c r="P484" s="895"/>
      <c r="Q484" s="895"/>
      <c r="R484" s="895"/>
      <c r="S484" s="895"/>
      <c r="T484" s="896"/>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7"/>
    </row>
    <row r="485" spans="1:50" ht="18.75" hidden="1" customHeight="1" x14ac:dyDescent="0.15">
      <c r="A485" s="176"/>
      <c r="B485" s="173"/>
      <c r="C485" s="167"/>
      <c r="D485" s="173"/>
      <c r="E485" s="329" t="s">
        <v>315</v>
      </c>
      <c r="F485" s="330"/>
      <c r="G485" s="331"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314</v>
      </c>
      <c r="AF485" s="325"/>
      <c r="AG485" s="325"/>
      <c r="AH485" s="326"/>
      <c r="AI485" s="204" t="s">
        <v>440</v>
      </c>
      <c r="AJ485" s="204"/>
      <c r="AK485" s="204"/>
      <c r="AL485" s="146"/>
      <c r="AM485" s="204" t="s">
        <v>437</v>
      </c>
      <c r="AN485" s="204"/>
      <c r="AO485" s="204"/>
      <c r="AP485" s="146"/>
      <c r="AQ485" s="146" t="s">
        <v>306</v>
      </c>
      <c r="AR485" s="117"/>
      <c r="AS485" s="117"/>
      <c r="AT485" s="118"/>
      <c r="AU485" s="123" t="s">
        <v>252</v>
      </c>
      <c r="AV485" s="123"/>
      <c r="AW485" s="123"/>
      <c r="AX485" s="124"/>
    </row>
    <row r="486" spans="1:50" ht="18.75" hidden="1" customHeight="1" x14ac:dyDescent="0.15">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81"/>
      <c r="AR486" s="187"/>
      <c r="AS486" s="120" t="s">
        <v>307</v>
      </c>
      <c r="AT486" s="121"/>
      <c r="AU486" s="187"/>
      <c r="AV486" s="187"/>
      <c r="AW486" s="120" t="s">
        <v>296</v>
      </c>
      <c r="AX486" s="182"/>
    </row>
    <row r="487" spans="1:50" ht="23.25" hidden="1" customHeight="1" x14ac:dyDescent="0.15">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23.25" hidden="1" customHeight="1" x14ac:dyDescent="0.15">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23.25" hidden="1" customHeight="1" x14ac:dyDescent="0.15">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70" t="s">
        <v>297</v>
      </c>
      <c r="AC489" s="570"/>
      <c r="AD489" s="570"/>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8.75" hidden="1" customHeight="1" x14ac:dyDescent="0.15">
      <c r="A490" s="176"/>
      <c r="B490" s="173"/>
      <c r="C490" s="167"/>
      <c r="D490" s="173"/>
      <c r="E490" s="329" t="s">
        <v>315</v>
      </c>
      <c r="F490" s="330"/>
      <c r="G490" s="331"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314</v>
      </c>
      <c r="AF490" s="325"/>
      <c r="AG490" s="325"/>
      <c r="AH490" s="326"/>
      <c r="AI490" s="204" t="s">
        <v>439</v>
      </c>
      <c r="AJ490" s="204"/>
      <c r="AK490" s="204"/>
      <c r="AL490" s="146"/>
      <c r="AM490" s="204" t="s">
        <v>437</v>
      </c>
      <c r="AN490" s="204"/>
      <c r="AO490" s="204"/>
      <c r="AP490" s="146"/>
      <c r="AQ490" s="146" t="s">
        <v>306</v>
      </c>
      <c r="AR490" s="117"/>
      <c r="AS490" s="117"/>
      <c r="AT490" s="118"/>
      <c r="AU490" s="123" t="s">
        <v>252</v>
      </c>
      <c r="AV490" s="123"/>
      <c r="AW490" s="123"/>
      <c r="AX490" s="124"/>
    </row>
    <row r="491" spans="1:50" ht="18.75" hidden="1" customHeight="1" x14ac:dyDescent="0.15">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81"/>
      <c r="AR491" s="187"/>
      <c r="AS491" s="120" t="s">
        <v>307</v>
      </c>
      <c r="AT491" s="121"/>
      <c r="AU491" s="187"/>
      <c r="AV491" s="187"/>
      <c r="AW491" s="120" t="s">
        <v>296</v>
      </c>
      <c r="AX491" s="182"/>
    </row>
    <row r="492" spans="1:50" ht="23.25" hidden="1" customHeight="1" x14ac:dyDescent="0.15">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23.25" hidden="1" customHeight="1" x14ac:dyDescent="0.15">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23.25" hidden="1" customHeight="1" x14ac:dyDescent="0.15">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70" t="s">
        <v>297</v>
      </c>
      <c r="AC494" s="570"/>
      <c r="AD494" s="570"/>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8.75" hidden="1" customHeight="1" x14ac:dyDescent="0.15">
      <c r="A495" s="176"/>
      <c r="B495" s="173"/>
      <c r="C495" s="167"/>
      <c r="D495" s="173"/>
      <c r="E495" s="329" t="s">
        <v>315</v>
      </c>
      <c r="F495" s="330"/>
      <c r="G495" s="331"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314</v>
      </c>
      <c r="AF495" s="325"/>
      <c r="AG495" s="325"/>
      <c r="AH495" s="326"/>
      <c r="AI495" s="204" t="s">
        <v>439</v>
      </c>
      <c r="AJ495" s="204"/>
      <c r="AK495" s="204"/>
      <c r="AL495" s="146"/>
      <c r="AM495" s="204" t="s">
        <v>435</v>
      </c>
      <c r="AN495" s="204"/>
      <c r="AO495" s="204"/>
      <c r="AP495" s="146"/>
      <c r="AQ495" s="146" t="s">
        <v>306</v>
      </c>
      <c r="AR495" s="117"/>
      <c r="AS495" s="117"/>
      <c r="AT495" s="118"/>
      <c r="AU495" s="123" t="s">
        <v>252</v>
      </c>
      <c r="AV495" s="123"/>
      <c r="AW495" s="123"/>
      <c r="AX495" s="124"/>
    </row>
    <row r="496" spans="1:50" ht="18.75" hidden="1" customHeight="1" x14ac:dyDescent="0.15">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81"/>
      <c r="AR496" s="187"/>
      <c r="AS496" s="120" t="s">
        <v>307</v>
      </c>
      <c r="AT496" s="121"/>
      <c r="AU496" s="187"/>
      <c r="AV496" s="187"/>
      <c r="AW496" s="120" t="s">
        <v>296</v>
      </c>
      <c r="AX496" s="182"/>
    </row>
    <row r="497" spans="1:50" ht="23.25" hidden="1" customHeight="1" x14ac:dyDescent="0.15">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23.25" hidden="1" customHeight="1" x14ac:dyDescent="0.15">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23.25" hidden="1" customHeight="1" x14ac:dyDescent="0.15">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70" t="s">
        <v>297</v>
      </c>
      <c r="AC499" s="570"/>
      <c r="AD499" s="570"/>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8.75" hidden="1" customHeight="1" x14ac:dyDescent="0.15">
      <c r="A500" s="176"/>
      <c r="B500" s="173"/>
      <c r="C500" s="167"/>
      <c r="D500" s="173"/>
      <c r="E500" s="329" t="s">
        <v>315</v>
      </c>
      <c r="F500" s="330"/>
      <c r="G500" s="331"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314</v>
      </c>
      <c r="AF500" s="325"/>
      <c r="AG500" s="325"/>
      <c r="AH500" s="326"/>
      <c r="AI500" s="204" t="s">
        <v>439</v>
      </c>
      <c r="AJ500" s="204"/>
      <c r="AK500" s="204"/>
      <c r="AL500" s="146"/>
      <c r="AM500" s="204" t="s">
        <v>436</v>
      </c>
      <c r="AN500" s="204"/>
      <c r="AO500" s="204"/>
      <c r="AP500" s="146"/>
      <c r="AQ500" s="146" t="s">
        <v>306</v>
      </c>
      <c r="AR500" s="117"/>
      <c r="AS500" s="117"/>
      <c r="AT500" s="118"/>
      <c r="AU500" s="123" t="s">
        <v>252</v>
      </c>
      <c r="AV500" s="123"/>
      <c r="AW500" s="123"/>
      <c r="AX500" s="124"/>
    </row>
    <row r="501" spans="1:50" ht="18.75" hidden="1" customHeight="1" x14ac:dyDescent="0.15">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81"/>
      <c r="AR501" s="187"/>
      <c r="AS501" s="120" t="s">
        <v>307</v>
      </c>
      <c r="AT501" s="121"/>
      <c r="AU501" s="187"/>
      <c r="AV501" s="187"/>
      <c r="AW501" s="120" t="s">
        <v>296</v>
      </c>
      <c r="AX501" s="182"/>
    </row>
    <row r="502" spans="1:50" ht="23.25" hidden="1" customHeight="1" x14ac:dyDescent="0.15">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23.25" hidden="1" customHeight="1" x14ac:dyDescent="0.15">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23.25" hidden="1" customHeight="1" x14ac:dyDescent="0.15">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70" t="s">
        <v>297</v>
      </c>
      <c r="AC504" s="570"/>
      <c r="AD504" s="570"/>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8.75" hidden="1" customHeight="1" x14ac:dyDescent="0.15">
      <c r="A505" s="176"/>
      <c r="B505" s="173"/>
      <c r="C505" s="167"/>
      <c r="D505" s="173"/>
      <c r="E505" s="329" t="s">
        <v>315</v>
      </c>
      <c r="F505" s="330"/>
      <c r="G505" s="331"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314</v>
      </c>
      <c r="AF505" s="325"/>
      <c r="AG505" s="325"/>
      <c r="AH505" s="326"/>
      <c r="AI505" s="204" t="s">
        <v>439</v>
      </c>
      <c r="AJ505" s="204"/>
      <c r="AK505" s="204"/>
      <c r="AL505" s="146"/>
      <c r="AM505" s="204" t="s">
        <v>437</v>
      </c>
      <c r="AN505" s="204"/>
      <c r="AO505" s="204"/>
      <c r="AP505" s="146"/>
      <c r="AQ505" s="146" t="s">
        <v>306</v>
      </c>
      <c r="AR505" s="117"/>
      <c r="AS505" s="117"/>
      <c r="AT505" s="118"/>
      <c r="AU505" s="123" t="s">
        <v>252</v>
      </c>
      <c r="AV505" s="123"/>
      <c r="AW505" s="123"/>
      <c r="AX505" s="124"/>
    </row>
    <row r="506" spans="1:50" ht="18.75" hidden="1" customHeight="1" x14ac:dyDescent="0.15">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81"/>
      <c r="AR506" s="187"/>
      <c r="AS506" s="120" t="s">
        <v>307</v>
      </c>
      <c r="AT506" s="121"/>
      <c r="AU506" s="187"/>
      <c r="AV506" s="187"/>
      <c r="AW506" s="120" t="s">
        <v>296</v>
      </c>
      <c r="AX506" s="182"/>
    </row>
    <row r="507" spans="1:50" ht="23.25" hidden="1" customHeight="1" x14ac:dyDescent="0.15">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23.25" hidden="1" customHeight="1" x14ac:dyDescent="0.15">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23.25" hidden="1" customHeight="1" x14ac:dyDescent="0.15">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70" t="s">
        <v>297</v>
      </c>
      <c r="AC509" s="570"/>
      <c r="AD509" s="570"/>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8.75" hidden="1" customHeight="1" x14ac:dyDescent="0.15">
      <c r="A510" s="176"/>
      <c r="B510" s="173"/>
      <c r="C510" s="167"/>
      <c r="D510" s="173"/>
      <c r="E510" s="329" t="s">
        <v>316</v>
      </c>
      <c r="F510" s="330"/>
      <c r="G510" s="331"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314</v>
      </c>
      <c r="AF510" s="325"/>
      <c r="AG510" s="325"/>
      <c r="AH510" s="326"/>
      <c r="AI510" s="204" t="s">
        <v>439</v>
      </c>
      <c r="AJ510" s="204"/>
      <c r="AK510" s="204"/>
      <c r="AL510" s="146"/>
      <c r="AM510" s="204" t="s">
        <v>435</v>
      </c>
      <c r="AN510" s="204"/>
      <c r="AO510" s="204"/>
      <c r="AP510" s="146"/>
      <c r="AQ510" s="146" t="s">
        <v>306</v>
      </c>
      <c r="AR510" s="117"/>
      <c r="AS510" s="117"/>
      <c r="AT510" s="118"/>
      <c r="AU510" s="123" t="s">
        <v>252</v>
      </c>
      <c r="AV510" s="123"/>
      <c r="AW510" s="123"/>
      <c r="AX510" s="124"/>
    </row>
    <row r="511" spans="1:50" ht="18.75" hidden="1" customHeight="1" x14ac:dyDescent="0.15">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81"/>
      <c r="AR511" s="187"/>
      <c r="AS511" s="120" t="s">
        <v>307</v>
      </c>
      <c r="AT511" s="121"/>
      <c r="AU511" s="187"/>
      <c r="AV511" s="187"/>
      <c r="AW511" s="120" t="s">
        <v>296</v>
      </c>
      <c r="AX511" s="182"/>
    </row>
    <row r="512" spans="1:50" ht="23.25" hidden="1" customHeight="1" x14ac:dyDescent="0.15">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23.25" hidden="1" customHeight="1" x14ac:dyDescent="0.15">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23.25" hidden="1" customHeight="1" x14ac:dyDescent="0.15">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70" t="s">
        <v>14</v>
      </c>
      <c r="AC514" s="570"/>
      <c r="AD514" s="570"/>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8.75" hidden="1" customHeight="1" x14ac:dyDescent="0.15">
      <c r="A515" s="176"/>
      <c r="B515" s="173"/>
      <c r="C515" s="167"/>
      <c r="D515" s="173"/>
      <c r="E515" s="329" t="s">
        <v>316</v>
      </c>
      <c r="F515" s="330"/>
      <c r="G515" s="331"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314</v>
      </c>
      <c r="AF515" s="325"/>
      <c r="AG515" s="325"/>
      <c r="AH515" s="326"/>
      <c r="AI515" s="204" t="s">
        <v>440</v>
      </c>
      <c r="AJ515" s="204"/>
      <c r="AK515" s="204"/>
      <c r="AL515" s="146"/>
      <c r="AM515" s="204" t="s">
        <v>435</v>
      </c>
      <c r="AN515" s="204"/>
      <c r="AO515" s="204"/>
      <c r="AP515" s="146"/>
      <c r="AQ515" s="146" t="s">
        <v>306</v>
      </c>
      <c r="AR515" s="117"/>
      <c r="AS515" s="117"/>
      <c r="AT515" s="118"/>
      <c r="AU515" s="123" t="s">
        <v>252</v>
      </c>
      <c r="AV515" s="123"/>
      <c r="AW515" s="123"/>
      <c r="AX515" s="124"/>
    </row>
    <row r="516" spans="1:50" ht="18.75" hidden="1" customHeight="1" x14ac:dyDescent="0.15">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81"/>
      <c r="AR516" s="187"/>
      <c r="AS516" s="120" t="s">
        <v>307</v>
      </c>
      <c r="AT516" s="121"/>
      <c r="AU516" s="187"/>
      <c r="AV516" s="187"/>
      <c r="AW516" s="120" t="s">
        <v>296</v>
      </c>
      <c r="AX516" s="182"/>
    </row>
    <row r="517" spans="1:50" ht="23.25" hidden="1" customHeight="1" x14ac:dyDescent="0.15">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23.25" hidden="1" customHeight="1" x14ac:dyDescent="0.15">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23.25" hidden="1" customHeight="1" x14ac:dyDescent="0.15">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70" t="s">
        <v>14</v>
      </c>
      <c r="AC519" s="570"/>
      <c r="AD519" s="570"/>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8.75" hidden="1" customHeight="1" x14ac:dyDescent="0.15">
      <c r="A520" s="176"/>
      <c r="B520" s="173"/>
      <c r="C520" s="167"/>
      <c r="D520" s="173"/>
      <c r="E520" s="329" t="s">
        <v>316</v>
      </c>
      <c r="F520" s="330"/>
      <c r="G520" s="331"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314</v>
      </c>
      <c r="AF520" s="325"/>
      <c r="AG520" s="325"/>
      <c r="AH520" s="326"/>
      <c r="AI520" s="204" t="s">
        <v>440</v>
      </c>
      <c r="AJ520" s="204"/>
      <c r="AK520" s="204"/>
      <c r="AL520" s="146"/>
      <c r="AM520" s="204" t="s">
        <v>435</v>
      </c>
      <c r="AN520" s="204"/>
      <c r="AO520" s="204"/>
      <c r="AP520" s="146"/>
      <c r="AQ520" s="146" t="s">
        <v>306</v>
      </c>
      <c r="AR520" s="117"/>
      <c r="AS520" s="117"/>
      <c r="AT520" s="118"/>
      <c r="AU520" s="123" t="s">
        <v>252</v>
      </c>
      <c r="AV520" s="123"/>
      <c r="AW520" s="123"/>
      <c r="AX520" s="124"/>
    </row>
    <row r="521" spans="1:50" ht="18.75" hidden="1" customHeight="1" x14ac:dyDescent="0.15">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81"/>
      <c r="AR521" s="187"/>
      <c r="AS521" s="120" t="s">
        <v>307</v>
      </c>
      <c r="AT521" s="121"/>
      <c r="AU521" s="187"/>
      <c r="AV521" s="187"/>
      <c r="AW521" s="120" t="s">
        <v>296</v>
      </c>
      <c r="AX521" s="182"/>
    </row>
    <row r="522" spans="1:50" ht="23.25" hidden="1" customHeight="1" x14ac:dyDescent="0.15">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23.25" hidden="1" customHeight="1" x14ac:dyDescent="0.15">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23.25" hidden="1" customHeight="1" x14ac:dyDescent="0.15">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70" t="s">
        <v>14</v>
      </c>
      <c r="AC524" s="570"/>
      <c r="AD524" s="570"/>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8.75" hidden="1" customHeight="1" x14ac:dyDescent="0.15">
      <c r="A525" s="176"/>
      <c r="B525" s="173"/>
      <c r="C525" s="167"/>
      <c r="D525" s="173"/>
      <c r="E525" s="329" t="s">
        <v>316</v>
      </c>
      <c r="F525" s="330"/>
      <c r="G525" s="331"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314</v>
      </c>
      <c r="AF525" s="325"/>
      <c r="AG525" s="325"/>
      <c r="AH525" s="326"/>
      <c r="AI525" s="204" t="s">
        <v>439</v>
      </c>
      <c r="AJ525" s="204"/>
      <c r="AK525" s="204"/>
      <c r="AL525" s="146"/>
      <c r="AM525" s="204" t="s">
        <v>431</v>
      </c>
      <c r="AN525" s="204"/>
      <c r="AO525" s="204"/>
      <c r="AP525" s="146"/>
      <c r="AQ525" s="146" t="s">
        <v>306</v>
      </c>
      <c r="AR525" s="117"/>
      <c r="AS525" s="117"/>
      <c r="AT525" s="118"/>
      <c r="AU525" s="123" t="s">
        <v>252</v>
      </c>
      <c r="AV525" s="123"/>
      <c r="AW525" s="123"/>
      <c r="AX525" s="124"/>
    </row>
    <row r="526" spans="1:50" ht="18.75" hidden="1" customHeight="1" x14ac:dyDescent="0.15">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81"/>
      <c r="AR526" s="187"/>
      <c r="AS526" s="120" t="s">
        <v>307</v>
      </c>
      <c r="AT526" s="121"/>
      <c r="AU526" s="187"/>
      <c r="AV526" s="187"/>
      <c r="AW526" s="120" t="s">
        <v>296</v>
      </c>
      <c r="AX526" s="182"/>
    </row>
    <row r="527" spans="1:50" ht="23.25" hidden="1" customHeight="1" x14ac:dyDescent="0.15">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23.25" hidden="1" customHeight="1" x14ac:dyDescent="0.15">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23.25" hidden="1" customHeight="1" x14ac:dyDescent="0.15">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70" t="s">
        <v>14</v>
      </c>
      <c r="AC529" s="570"/>
      <c r="AD529" s="570"/>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8.75" hidden="1" customHeight="1" x14ac:dyDescent="0.15">
      <c r="A530" s="176"/>
      <c r="B530" s="173"/>
      <c r="C530" s="167"/>
      <c r="D530" s="173"/>
      <c r="E530" s="329" t="s">
        <v>316</v>
      </c>
      <c r="F530" s="330"/>
      <c r="G530" s="331"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314</v>
      </c>
      <c r="AF530" s="325"/>
      <c r="AG530" s="325"/>
      <c r="AH530" s="326"/>
      <c r="AI530" s="204" t="s">
        <v>439</v>
      </c>
      <c r="AJ530" s="204"/>
      <c r="AK530" s="204"/>
      <c r="AL530" s="146"/>
      <c r="AM530" s="204" t="s">
        <v>435</v>
      </c>
      <c r="AN530" s="204"/>
      <c r="AO530" s="204"/>
      <c r="AP530" s="146"/>
      <c r="AQ530" s="146" t="s">
        <v>306</v>
      </c>
      <c r="AR530" s="117"/>
      <c r="AS530" s="117"/>
      <c r="AT530" s="118"/>
      <c r="AU530" s="123" t="s">
        <v>252</v>
      </c>
      <c r="AV530" s="123"/>
      <c r="AW530" s="123"/>
      <c r="AX530" s="124"/>
    </row>
    <row r="531" spans="1:50" ht="18.75" hidden="1" customHeight="1" x14ac:dyDescent="0.15">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81"/>
      <c r="AR531" s="187"/>
      <c r="AS531" s="120" t="s">
        <v>307</v>
      </c>
      <c r="AT531" s="121"/>
      <c r="AU531" s="187"/>
      <c r="AV531" s="187"/>
      <c r="AW531" s="120" t="s">
        <v>296</v>
      </c>
      <c r="AX531" s="182"/>
    </row>
    <row r="532" spans="1:50" ht="23.25" hidden="1" customHeight="1" x14ac:dyDescent="0.15">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23.25" hidden="1" customHeight="1" x14ac:dyDescent="0.15">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23.25" hidden="1" customHeight="1" x14ac:dyDescent="0.15">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70" t="s">
        <v>14</v>
      </c>
      <c r="AC534" s="570"/>
      <c r="AD534" s="570"/>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23.85" hidden="1" customHeight="1" x14ac:dyDescent="0.15">
      <c r="A535" s="176"/>
      <c r="B535" s="173"/>
      <c r="C535" s="167"/>
      <c r="D535" s="173"/>
      <c r="E535" s="109" t="s">
        <v>472</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467</v>
      </c>
      <c r="F538" s="162"/>
      <c r="G538" s="893" t="s">
        <v>326</v>
      </c>
      <c r="H538" s="110"/>
      <c r="I538" s="110"/>
      <c r="J538" s="894"/>
      <c r="K538" s="895"/>
      <c r="L538" s="895"/>
      <c r="M538" s="895"/>
      <c r="N538" s="895"/>
      <c r="O538" s="895"/>
      <c r="P538" s="895"/>
      <c r="Q538" s="895"/>
      <c r="R538" s="895"/>
      <c r="S538" s="895"/>
      <c r="T538" s="896"/>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7"/>
    </row>
    <row r="539" spans="1:50" ht="18.75" hidden="1" customHeight="1" x14ac:dyDescent="0.15">
      <c r="A539" s="176"/>
      <c r="B539" s="173"/>
      <c r="C539" s="167"/>
      <c r="D539" s="173"/>
      <c r="E539" s="329" t="s">
        <v>315</v>
      </c>
      <c r="F539" s="330"/>
      <c r="G539" s="331"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314</v>
      </c>
      <c r="AF539" s="325"/>
      <c r="AG539" s="325"/>
      <c r="AH539" s="326"/>
      <c r="AI539" s="204" t="s">
        <v>440</v>
      </c>
      <c r="AJ539" s="204"/>
      <c r="AK539" s="204"/>
      <c r="AL539" s="146"/>
      <c r="AM539" s="204" t="s">
        <v>435</v>
      </c>
      <c r="AN539" s="204"/>
      <c r="AO539" s="204"/>
      <c r="AP539" s="146"/>
      <c r="AQ539" s="146" t="s">
        <v>306</v>
      </c>
      <c r="AR539" s="117"/>
      <c r="AS539" s="117"/>
      <c r="AT539" s="118"/>
      <c r="AU539" s="123" t="s">
        <v>252</v>
      </c>
      <c r="AV539" s="123"/>
      <c r="AW539" s="123"/>
      <c r="AX539" s="124"/>
    </row>
    <row r="540" spans="1:50" ht="18.75" hidden="1" customHeight="1" x14ac:dyDescent="0.15">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81"/>
      <c r="AR540" s="187"/>
      <c r="AS540" s="120" t="s">
        <v>307</v>
      </c>
      <c r="AT540" s="121"/>
      <c r="AU540" s="187"/>
      <c r="AV540" s="187"/>
      <c r="AW540" s="120" t="s">
        <v>296</v>
      </c>
      <c r="AX540" s="182"/>
    </row>
    <row r="541" spans="1:50" ht="23.25" hidden="1" customHeight="1" x14ac:dyDescent="0.15">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23.25" hidden="1" customHeight="1" x14ac:dyDescent="0.15">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23.25" hidden="1" customHeight="1" x14ac:dyDescent="0.15">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70" t="s">
        <v>297</v>
      </c>
      <c r="AC543" s="570"/>
      <c r="AD543" s="570"/>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8.75" hidden="1" customHeight="1" x14ac:dyDescent="0.15">
      <c r="A544" s="176"/>
      <c r="B544" s="173"/>
      <c r="C544" s="167"/>
      <c r="D544" s="173"/>
      <c r="E544" s="329" t="s">
        <v>315</v>
      </c>
      <c r="F544" s="330"/>
      <c r="G544" s="331"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314</v>
      </c>
      <c r="AF544" s="325"/>
      <c r="AG544" s="325"/>
      <c r="AH544" s="326"/>
      <c r="AI544" s="204" t="s">
        <v>439</v>
      </c>
      <c r="AJ544" s="204"/>
      <c r="AK544" s="204"/>
      <c r="AL544" s="146"/>
      <c r="AM544" s="204" t="s">
        <v>437</v>
      </c>
      <c r="AN544" s="204"/>
      <c r="AO544" s="204"/>
      <c r="AP544" s="146"/>
      <c r="AQ544" s="146" t="s">
        <v>306</v>
      </c>
      <c r="AR544" s="117"/>
      <c r="AS544" s="117"/>
      <c r="AT544" s="118"/>
      <c r="AU544" s="123" t="s">
        <v>252</v>
      </c>
      <c r="AV544" s="123"/>
      <c r="AW544" s="123"/>
      <c r="AX544" s="124"/>
    </row>
    <row r="545" spans="1:50" ht="18.75" hidden="1" customHeight="1" x14ac:dyDescent="0.15">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81"/>
      <c r="AR545" s="187"/>
      <c r="AS545" s="120" t="s">
        <v>307</v>
      </c>
      <c r="AT545" s="121"/>
      <c r="AU545" s="187"/>
      <c r="AV545" s="187"/>
      <c r="AW545" s="120" t="s">
        <v>296</v>
      </c>
      <c r="AX545" s="182"/>
    </row>
    <row r="546" spans="1:50" ht="23.25" hidden="1" customHeight="1" x14ac:dyDescent="0.15">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23.25" hidden="1" customHeight="1" x14ac:dyDescent="0.15">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23.25" hidden="1" customHeight="1" x14ac:dyDescent="0.15">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70" t="s">
        <v>297</v>
      </c>
      <c r="AC548" s="570"/>
      <c r="AD548" s="570"/>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8.75" hidden="1" customHeight="1" x14ac:dyDescent="0.15">
      <c r="A549" s="176"/>
      <c r="B549" s="173"/>
      <c r="C549" s="167"/>
      <c r="D549" s="173"/>
      <c r="E549" s="329" t="s">
        <v>315</v>
      </c>
      <c r="F549" s="330"/>
      <c r="G549" s="331"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314</v>
      </c>
      <c r="AF549" s="325"/>
      <c r="AG549" s="325"/>
      <c r="AH549" s="326"/>
      <c r="AI549" s="204" t="s">
        <v>439</v>
      </c>
      <c r="AJ549" s="204"/>
      <c r="AK549" s="204"/>
      <c r="AL549" s="146"/>
      <c r="AM549" s="204" t="s">
        <v>431</v>
      </c>
      <c r="AN549" s="204"/>
      <c r="AO549" s="204"/>
      <c r="AP549" s="146"/>
      <c r="AQ549" s="146" t="s">
        <v>306</v>
      </c>
      <c r="AR549" s="117"/>
      <c r="AS549" s="117"/>
      <c r="AT549" s="118"/>
      <c r="AU549" s="123" t="s">
        <v>252</v>
      </c>
      <c r="AV549" s="123"/>
      <c r="AW549" s="123"/>
      <c r="AX549" s="124"/>
    </row>
    <row r="550" spans="1:50" ht="18.75" hidden="1" customHeight="1" x14ac:dyDescent="0.15">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81"/>
      <c r="AR550" s="187"/>
      <c r="AS550" s="120" t="s">
        <v>307</v>
      </c>
      <c r="AT550" s="121"/>
      <c r="AU550" s="187"/>
      <c r="AV550" s="187"/>
      <c r="AW550" s="120" t="s">
        <v>296</v>
      </c>
      <c r="AX550" s="182"/>
    </row>
    <row r="551" spans="1:50" ht="23.25" hidden="1" customHeight="1" x14ac:dyDescent="0.15">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23.25" hidden="1" customHeight="1" x14ac:dyDescent="0.15">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23.25" hidden="1" customHeight="1" x14ac:dyDescent="0.15">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70" t="s">
        <v>297</v>
      </c>
      <c r="AC553" s="570"/>
      <c r="AD553" s="570"/>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8.75" hidden="1" customHeight="1" x14ac:dyDescent="0.15">
      <c r="A554" s="176"/>
      <c r="B554" s="173"/>
      <c r="C554" s="167"/>
      <c r="D554" s="173"/>
      <c r="E554" s="329" t="s">
        <v>315</v>
      </c>
      <c r="F554" s="330"/>
      <c r="G554" s="331"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314</v>
      </c>
      <c r="AF554" s="325"/>
      <c r="AG554" s="325"/>
      <c r="AH554" s="326"/>
      <c r="AI554" s="204" t="s">
        <v>439</v>
      </c>
      <c r="AJ554" s="204"/>
      <c r="AK554" s="204"/>
      <c r="AL554" s="146"/>
      <c r="AM554" s="204" t="s">
        <v>431</v>
      </c>
      <c r="AN554" s="204"/>
      <c r="AO554" s="204"/>
      <c r="AP554" s="146"/>
      <c r="AQ554" s="146" t="s">
        <v>306</v>
      </c>
      <c r="AR554" s="117"/>
      <c r="AS554" s="117"/>
      <c r="AT554" s="118"/>
      <c r="AU554" s="123" t="s">
        <v>252</v>
      </c>
      <c r="AV554" s="123"/>
      <c r="AW554" s="123"/>
      <c r="AX554" s="124"/>
    </row>
    <row r="555" spans="1:50" ht="18.75" hidden="1" customHeight="1" x14ac:dyDescent="0.15">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81"/>
      <c r="AR555" s="187"/>
      <c r="AS555" s="120" t="s">
        <v>307</v>
      </c>
      <c r="AT555" s="121"/>
      <c r="AU555" s="187"/>
      <c r="AV555" s="187"/>
      <c r="AW555" s="120" t="s">
        <v>296</v>
      </c>
      <c r="AX555" s="182"/>
    </row>
    <row r="556" spans="1:50" ht="23.25" hidden="1" customHeight="1" x14ac:dyDescent="0.15">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23.25" hidden="1" customHeight="1" x14ac:dyDescent="0.15">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23.25" hidden="1" customHeight="1" x14ac:dyDescent="0.15">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70" t="s">
        <v>297</v>
      </c>
      <c r="AC558" s="570"/>
      <c r="AD558" s="570"/>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8.75" hidden="1" customHeight="1" x14ac:dyDescent="0.15">
      <c r="A559" s="176"/>
      <c r="B559" s="173"/>
      <c r="C559" s="167"/>
      <c r="D559" s="173"/>
      <c r="E559" s="329" t="s">
        <v>315</v>
      </c>
      <c r="F559" s="330"/>
      <c r="G559" s="331"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314</v>
      </c>
      <c r="AF559" s="325"/>
      <c r="AG559" s="325"/>
      <c r="AH559" s="326"/>
      <c r="AI559" s="204" t="s">
        <v>439</v>
      </c>
      <c r="AJ559" s="204"/>
      <c r="AK559" s="204"/>
      <c r="AL559" s="146"/>
      <c r="AM559" s="204" t="s">
        <v>435</v>
      </c>
      <c r="AN559" s="204"/>
      <c r="AO559" s="204"/>
      <c r="AP559" s="146"/>
      <c r="AQ559" s="146" t="s">
        <v>306</v>
      </c>
      <c r="AR559" s="117"/>
      <c r="AS559" s="117"/>
      <c r="AT559" s="118"/>
      <c r="AU559" s="123" t="s">
        <v>252</v>
      </c>
      <c r="AV559" s="123"/>
      <c r="AW559" s="123"/>
      <c r="AX559" s="124"/>
    </row>
    <row r="560" spans="1:50" ht="18.75" hidden="1" customHeight="1" x14ac:dyDescent="0.15">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81"/>
      <c r="AR560" s="187"/>
      <c r="AS560" s="120" t="s">
        <v>307</v>
      </c>
      <c r="AT560" s="121"/>
      <c r="AU560" s="187"/>
      <c r="AV560" s="187"/>
      <c r="AW560" s="120" t="s">
        <v>296</v>
      </c>
      <c r="AX560" s="182"/>
    </row>
    <row r="561" spans="1:50" ht="23.25" hidden="1" customHeight="1" x14ac:dyDescent="0.15">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23.25" hidden="1" customHeight="1" x14ac:dyDescent="0.15">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23.25" hidden="1" customHeight="1" x14ac:dyDescent="0.15">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70" t="s">
        <v>297</v>
      </c>
      <c r="AC563" s="570"/>
      <c r="AD563" s="570"/>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8.75" hidden="1" customHeight="1" x14ac:dyDescent="0.15">
      <c r="A564" s="176"/>
      <c r="B564" s="173"/>
      <c r="C564" s="167"/>
      <c r="D564" s="173"/>
      <c r="E564" s="329" t="s">
        <v>316</v>
      </c>
      <c r="F564" s="330"/>
      <c r="G564" s="331"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314</v>
      </c>
      <c r="AF564" s="325"/>
      <c r="AG564" s="325"/>
      <c r="AH564" s="326"/>
      <c r="AI564" s="204" t="s">
        <v>439</v>
      </c>
      <c r="AJ564" s="204"/>
      <c r="AK564" s="204"/>
      <c r="AL564" s="146"/>
      <c r="AM564" s="204" t="s">
        <v>431</v>
      </c>
      <c r="AN564" s="204"/>
      <c r="AO564" s="204"/>
      <c r="AP564" s="146"/>
      <c r="AQ564" s="146" t="s">
        <v>306</v>
      </c>
      <c r="AR564" s="117"/>
      <c r="AS564" s="117"/>
      <c r="AT564" s="118"/>
      <c r="AU564" s="123" t="s">
        <v>252</v>
      </c>
      <c r="AV564" s="123"/>
      <c r="AW564" s="123"/>
      <c r="AX564" s="124"/>
    </row>
    <row r="565" spans="1:50" ht="18.75" hidden="1" customHeight="1" x14ac:dyDescent="0.15">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81"/>
      <c r="AR565" s="187"/>
      <c r="AS565" s="120" t="s">
        <v>307</v>
      </c>
      <c r="AT565" s="121"/>
      <c r="AU565" s="187"/>
      <c r="AV565" s="187"/>
      <c r="AW565" s="120" t="s">
        <v>296</v>
      </c>
      <c r="AX565" s="182"/>
    </row>
    <row r="566" spans="1:50" ht="23.25" hidden="1" customHeight="1" x14ac:dyDescent="0.15">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23.25" hidden="1" customHeight="1" x14ac:dyDescent="0.15">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23.25" hidden="1" customHeight="1" x14ac:dyDescent="0.15">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70" t="s">
        <v>14</v>
      </c>
      <c r="AC568" s="570"/>
      <c r="AD568" s="570"/>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8.75" hidden="1" customHeight="1" x14ac:dyDescent="0.15">
      <c r="A569" s="176"/>
      <c r="B569" s="173"/>
      <c r="C569" s="167"/>
      <c r="D569" s="173"/>
      <c r="E569" s="329" t="s">
        <v>316</v>
      </c>
      <c r="F569" s="330"/>
      <c r="G569" s="331"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314</v>
      </c>
      <c r="AF569" s="325"/>
      <c r="AG569" s="325"/>
      <c r="AH569" s="326"/>
      <c r="AI569" s="204" t="s">
        <v>440</v>
      </c>
      <c r="AJ569" s="204"/>
      <c r="AK569" s="204"/>
      <c r="AL569" s="146"/>
      <c r="AM569" s="204" t="s">
        <v>431</v>
      </c>
      <c r="AN569" s="204"/>
      <c r="AO569" s="204"/>
      <c r="AP569" s="146"/>
      <c r="AQ569" s="146" t="s">
        <v>306</v>
      </c>
      <c r="AR569" s="117"/>
      <c r="AS569" s="117"/>
      <c r="AT569" s="118"/>
      <c r="AU569" s="123" t="s">
        <v>252</v>
      </c>
      <c r="AV569" s="123"/>
      <c r="AW569" s="123"/>
      <c r="AX569" s="124"/>
    </row>
    <row r="570" spans="1:50" ht="18.75" hidden="1" customHeight="1" x14ac:dyDescent="0.15">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81"/>
      <c r="AR570" s="187"/>
      <c r="AS570" s="120" t="s">
        <v>307</v>
      </c>
      <c r="AT570" s="121"/>
      <c r="AU570" s="187"/>
      <c r="AV570" s="187"/>
      <c r="AW570" s="120" t="s">
        <v>296</v>
      </c>
      <c r="AX570" s="182"/>
    </row>
    <row r="571" spans="1:50" ht="23.25" hidden="1" customHeight="1" x14ac:dyDescent="0.15">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23.25" hidden="1" customHeight="1" x14ac:dyDescent="0.15">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23.25" hidden="1" customHeight="1" x14ac:dyDescent="0.15">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70" t="s">
        <v>14</v>
      </c>
      <c r="AC573" s="570"/>
      <c r="AD573" s="570"/>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8.75" hidden="1" customHeight="1" x14ac:dyDescent="0.15">
      <c r="A574" s="176"/>
      <c r="B574" s="173"/>
      <c r="C574" s="167"/>
      <c r="D574" s="173"/>
      <c r="E574" s="329" t="s">
        <v>316</v>
      </c>
      <c r="F574" s="330"/>
      <c r="G574" s="331"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314</v>
      </c>
      <c r="AF574" s="325"/>
      <c r="AG574" s="325"/>
      <c r="AH574" s="326"/>
      <c r="AI574" s="204" t="s">
        <v>439</v>
      </c>
      <c r="AJ574" s="204"/>
      <c r="AK574" s="204"/>
      <c r="AL574" s="146"/>
      <c r="AM574" s="204" t="s">
        <v>431</v>
      </c>
      <c r="AN574" s="204"/>
      <c r="AO574" s="204"/>
      <c r="AP574" s="146"/>
      <c r="AQ574" s="146" t="s">
        <v>306</v>
      </c>
      <c r="AR574" s="117"/>
      <c r="AS574" s="117"/>
      <c r="AT574" s="118"/>
      <c r="AU574" s="123" t="s">
        <v>252</v>
      </c>
      <c r="AV574" s="123"/>
      <c r="AW574" s="123"/>
      <c r="AX574" s="124"/>
    </row>
    <row r="575" spans="1:50" ht="18.75" hidden="1" customHeight="1" x14ac:dyDescent="0.15">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81"/>
      <c r="AR575" s="187"/>
      <c r="AS575" s="120" t="s">
        <v>307</v>
      </c>
      <c r="AT575" s="121"/>
      <c r="AU575" s="187"/>
      <c r="AV575" s="187"/>
      <c r="AW575" s="120" t="s">
        <v>296</v>
      </c>
      <c r="AX575" s="182"/>
    </row>
    <row r="576" spans="1:50" ht="23.25" hidden="1" customHeight="1" x14ac:dyDescent="0.15">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23.25" hidden="1" customHeight="1" x14ac:dyDescent="0.15">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23.25" hidden="1" customHeight="1" x14ac:dyDescent="0.15">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70" t="s">
        <v>14</v>
      </c>
      <c r="AC578" s="570"/>
      <c r="AD578" s="570"/>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8.75" hidden="1" customHeight="1" x14ac:dyDescent="0.15">
      <c r="A579" s="176"/>
      <c r="B579" s="173"/>
      <c r="C579" s="167"/>
      <c r="D579" s="173"/>
      <c r="E579" s="329" t="s">
        <v>316</v>
      </c>
      <c r="F579" s="330"/>
      <c r="G579" s="331"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314</v>
      </c>
      <c r="AF579" s="325"/>
      <c r="AG579" s="325"/>
      <c r="AH579" s="326"/>
      <c r="AI579" s="204" t="s">
        <v>439</v>
      </c>
      <c r="AJ579" s="204"/>
      <c r="AK579" s="204"/>
      <c r="AL579" s="146"/>
      <c r="AM579" s="204" t="s">
        <v>431</v>
      </c>
      <c r="AN579" s="204"/>
      <c r="AO579" s="204"/>
      <c r="AP579" s="146"/>
      <c r="AQ579" s="146" t="s">
        <v>306</v>
      </c>
      <c r="AR579" s="117"/>
      <c r="AS579" s="117"/>
      <c r="AT579" s="118"/>
      <c r="AU579" s="123" t="s">
        <v>252</v>
      </c>
      <c r="AV579" s="123"/>
      <c r="AW579" s="123"/>
      <c r="AX579" s="124"/>
    </row>
    <row r="580" spans="1:50" ht="18.75" hidden="1" customHeight="1" x14ac:dyDescent="0.15">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81"/>
      <c r="AR580" s="187"/>
      <c r="AS580" s="120" t="s">
        <v>307</v>
      </c>
      <c r="AT580" s="121"/>
      <c r="AU580" s="187"/>
      <c r="AV580" s="187"/>
      <c r="AW580" s="120" t="s">
        <v>296</v>
      </c>
      <c r="AX580" s="182"/>
    </row>
    <row r="581" spans="1:50" ht="23.25" hidden="1" customHeight="1" x14ac:dyDescent="0.15">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23.25" hidden="1" customHeight="1" x14ac:dyDescent="0.15">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23.25" hidden="1" customHeight="1" x14ac:dyDescent="0.15">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70" t="s">
        <v>14</v>
      </c>
      <c r="AC583" s="570"/>
      <c r="AD583" s="570"/>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8.75" hidden="1" customHeight="1" x14ac:dyDescent="0.15">
      <c r="A584" s="176"/>
      <c r="B584" s="173"/>
      <c r="C584" s="167"/>
      <c r="D584" s="173"/>
      <c r="E584" s="329" t="s">
        <v>316</v>
      </c>
      <c r="F584" s="330"/>
      <c r="G584" s="331"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314</v>
      </c>
      <c r="AF584" s="325"/>
      <c r="AG584" s="325"/>
      <c r="AH584" s="326"/>
      <c r="AI584" s="204" t="s">
        <v>439</v>
      </c>
      <c r="AJ584" s="204"/>
      <c r="AK584" s="204"/>
      <c r="AL584" s="146"/>
      <c r="AM584" s="204" t="s">
        <v>435</v>
      </c>
      <c r="AN584" s="204"/>
      <c r="AO584" s="204"/>
      <c r="AP584" s="146"/>
      <c r="AQ584" s="146" t="s">
        <v>306</v>
      </c>
      <c r="AR584" s="117"/>
      <c r="AS584" s="117"/>
      <c r="AT584" s="118"/>
      <c r="AU584" s="123" t="s">
        <v>252</v>
      </c>
      <c r="AV584" s="123"/>
      <c r="AW584" s="123"/>
      <c r="AX584" s="124"/>
    </row>
    <row r="585" spans="1:50" ht="18.75" hidden="1" customHeight="1" x14ac:dyDescent="0.15">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81"/>
      <c r="AR585" s="187"/>
      <c r="AS585" s="120" t="s">
        <v>307</v>
      </c>
      <c r="AT585" s="121"/>
      <c r="AU585" s="187"/>
      <c r="AV585" s="187"/>
      <c r="AW585" s="120" t="s">
        <v>296</v>
      </c>
      <c r="AX585" s="182"/>
    </row>
    <row r="586" spans="1:50" ht="23.25" hidden="1" customHeight="1" x14ac:dyDescent="0.15">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23.25" hidden="1" customHeight="1" x14ac:dyDescent="0.15">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23.25" hidden="1" customHeight="1" x14ac:dyDescent="0.15">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70" t="s">
        <v>14</v>
      </c>
      <c r="AC588" s="570"/>
      <c r="AD588" s="570"/>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23.85" hidden="1" customHeight="1" x14ac:dyDescent="0.15">
      <c r="A589" s="176"/>
      <c r="B589" s="173"/>
      <c r="C589" s="167"/>
      <c r="D589" s="173"/>
      <c r="E589" s="109" t="s">
        <v>472</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466</v>
      </c>
      <c r="F592" s="162"/>
      <c r="G592" s="893" t="s">
        <v>326</v>
      </c>
      <c r="H592" s="110"/>
      <c r="I592" s="110"/>
      <c r="J592" s="894"/>
      <c r="K592" s="895"/>
      <c r="L592" s="895"/>
      <c r="M592" s="895"/>
      <c r="N592" s="895"/>
      <c r="O592" s="895"/>
      <c r="P592" s="895"/>
      <c r="Q592" s="895"/>
      <c r="R592" s="895"/>
      <c r="S592" s="895"/>
      <c r="T592" s="896"/>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7"/>
    </row>
    <row r="593" spans="1:50" ht="18.75" hidden="1" customHeight="1" x14ac:dyDescent="0.15">
      <c r="A593" s="176"/>
      <c r="B593" s="173"/>
      <c r="C593" s="167"/>
      <c r="D593" s="173"/>
      <c r="E593" s="329" t="s">
        <v>315</v>
      </c>
      <c r="F593" s="330"/>
      <c r="G593" s="331"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314</v>
      </c>
      <c r="AF593" s="325"/>
      <c r="AG593" s="325"/>
      <c r="AH593" s="326"/>
      <c r="AI593" s="204" t="s">
        <v>439</v>
      </c>
      <c r="AJ593" s="204"/>
      <c r="AK593" s="204"/>
      <c r="AL593" s="146"/>
      <c r="AM593" s="204" t="s">
        <v>431</v>
      </c>
      <c r="AN593" s="204"/>
      <c r="AO593" s="204"/>
      <c r="AP593" s="146"/>
      <c r="AQ593" s="146" t="s">
        <v>306</v>
      </c>
      <c r="AR593" s="117"/>
      <c r="AS593" s="117"/>
      <c r="AT593" s="118"/>
      <c r="AU593" s="123" t="s">
        <v>252</v>
      </c>
      <c r="AV593" s="123"/>
      <c r="AW593" s="123"/>
      <c r="AX593" s="124"/>
    </row>
    <row r="594" spans="1:50" ht="18.75" hidden="1" customHeight="1" x14ac:dyDescent="0.15">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81"/>
      <c r="AR594" s="187"/>
      <c r="AS594" s="120" t="s">
        <v>307</v>
      </c>
      <c r="AT594" s="121"/>
      <c r="AU594" s="187"/>
      <c r="AV594" s="187"/>
      <c r="AW594" s="120" t="s">
        <v>296</v>
      </c>
      <c r="AX594" s="182"/>
    </row>
    <row r="595" spans="1:50" ht="23.25" hidden="1" customHeight="1" x14ac:dyDescent="0.15">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23.25" hidden="1" customHeight="1" x14ac:dyDescent="0.15">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23.25" hidden="1" customHeight="1" x14ac:dyDescent="0.15">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70" t="s">
        <v>297</v>
      </c>
      <c r="AC597" s="570"/>
      <c r="AD597" s="570"/>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8.75" hidden="1" customHeight="1" x14ac:dyDescent="0.15">
      <c r="A598" s="176"/>
      <c r="B598" s="173"/>
      <c r="C598" s="167"/>
      <c r="D598" s="173"/>
      <c r="E598" s="329" t="s">
        <v>315</v>
      </c>
      <c r="F598" s="330"/>
      <c r="G598" s="331"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314</v>
      </c>
      <c r="AF598" s="325"/>
      <c r="AG598" s="325"/>
      <c r="AH598" s="326"/>
      <c r="AI598" s="204" t="s">
        <v>440</v>
      </c>
      <c r="AJ598" s="204"/>
      <c r="AK598" s="204"/>
      <c r="AL598" s="146"/>
      <c r="AM598" s="204" t="s">
        <v>436</v>
      </c>
      <c r="AN598" s="204"/>
      <c r="AO598" s="204"/>
      <c r="AP598" s="146"/>
      <c r="AQ598" s="146" t="s">
        <v>306</v>
      </c>
      <c r="AR598" s="117"/>
      <c r="AS598" s="117"/>
      <c r="AT598" s="118"/>
      <c r="AU598" s="123" t="s">
        <v>252</v>
      </c>
      <c r="AV598" s="123"/>
      <c r="AW598" s="123"/>
      <c r="AX598" s="124"/>
    </row>
    <row r="599" spans="1:50" ht="18.75" hidden="1" customHeight="1" x14ac:dyDescent="0.15">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81"/>
      <c r="AR599" s="187"/>
      <c r="AS599" s="120" t="s">
        <v>307</v>
      </c>
      <c r="AT599" s="121"/>
      <c r="AU599" s="187"/>
      <c r="AV599" s="187"/>
      <c r="AW599" s="120" t="s">
        <v>296</v>
      </c>
      <c r="AX599" s="182"/>
    </row>
    <row r="600" spans="1:50" ht="23.25" hidden="1" customHeight="1" x14ac:dyDescent="0.15">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23.25" hidden="1" customHeight="1" x14ac:dyDescent="0.15">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23.25" hidden="1" customHeight="1" x14ac:dyDescent="0.15">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70" t="s">
        <v>297</v>
      </c>
      <c r="AC602" s="570"/>
      <c r="AD602" s="570"/>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8.75" hidden="1" customHeight="1" x14ac:dyDescent="0.15">
      <c r="A603" s="176"/>
      <c r="B603" s="173"/>
      <c r="C603" s="167"/>
      <c r="D603" s="173"/>
      <c r="E603" s="329" t="s">
        <v>315</v>
      </c>
      <c r="F603" s="330"/>
      <c r="G603" s="331"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314</v>
      </c>
      <c r="AF603" s="325"/>
      <c r="AG603" s="325"/>
      <c r="AH603" s="326"/>
      <c r="AI603" s="204" t="s">
        <v>439</v>
      </c>
      <c r="AJ603" s="204"/>
      <c r="AK603" s="204"/>
      <c r="AL603" s="146"/>
      <c r="AM603" s="204" t="s">
        <v>431</v>
      </c>
      <c r="AN603" s="204"/>
      <c r="AO603" s="204"/>
      <c r="AP603" s="146"/>
      <c r="AQ603" s="146" t="s">
        <v>306</v>
      </c>
      <c r="AR603" s="117"/>
      <c r="AS603" s="117"/>
      <c r="AT603" s="118"/>
      <c r="AU603" s="123" t="s">
        <v>252</v>
      </c>
      <c r="AV603" s="123"/>
      <c r="AW603" s="123"/>
      <c r="AX603" s="124"/>
    </row>
    <row r="604" spans="1:50" ht="18.75" hidden="1" customHeight="1" x14ac:dyDescent="0.15">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81"/>
      <c r="AR604" s="187"/>
      <c r="AS604" s="120" t="s">
        <v>307</v>
      </c>
      <c r="AT604" s="121"/>
      <c r="AU604" s="187"/>
      <c r="AV604" s="187"/>
      <c r="AW604" s="120" t="s">
        <v>296</v>
      </c>
      <c r="AX604" s="182"/>
    </row>
    <row r="605" spans="1:50" ht="23.25" hidden="1" customHeight="1" x14ac:dyDescent="0.15">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23.25" hidden="1" customHeight="1" x14ac:dyDescent="0.15">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23.25" hidden="1" customHeight="1" x14ac:dyDescent="0.15">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70" t="s">
        <v>297</v>
      </c>
      <c r="AC607" s="570"/>
      <c r="AD607" s="570"/>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8.75" hidden="1" customHeight="1" x14ac:dyDescent="0.15">
      <c r="A608" s="176"/>
      <c r="B608" s="173"/>
      <c r="C608" s="167"/>
      <c r="D608" s="173"/>
      <c r="E608" s="329" t="s">
        <v>315</v>
      </c>
      <c r="F608" s="330"/>
      <c r="G608" s="331"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314</v>
      </c>
      <c r="AF608" s="325"/>
      <c r="AG608" s="325"/>
      <c r="AH608" s="326"/>
      <c r="AI608" s="204" t="s">
        <v>439</v>
      </c>
      <c r="AJ608" s="204"/>
      <c r="AK608" s="204"/>
      <c r="AL608" s="146"/>
      <c r="AM608" s="204" t="s">
        <v>431</v>
      </c>
      <c r="AN608" s="204"/>
      <c r="AO608" s="204"/>
      <c r="AP608" s="146"/>
      <c r="AQ608" s="146" t="s">
        <v>306</v>
      </c>
      <c r="AR608" s="117"/>
      <c r="AS608" s="117"/>
      <c r="AT608" s="118"/>
      <c r="AU608" s="123" t="s">
        <v>252</v>
      </c>
      <c r="AV608" s="123"/>
      <c r="AW608" s="123"/>
      <c r="AX608" s="124"/>
    </row>
    <row r="609" spans="1:50" ht="18.75" hidden="1" customHeight="1" x14ac:dyDescent="0.15">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81"/>
      <c r="AR609" s="187"/>
      <c r="AS609" s="120" t="s">
        <v>307</v>
      </c>
      <c r="AT609" s="121"/>
      <c r="AU609" s="187"/>
      <c r="AV609" s="187"/>
      <c r="AW609" s="120" t="s">
        <v>296</v>
      </c>
      <c r="AX609" s="182"/>
    </row>
    <row r="610" spans="1:50" ht="23.25" hidden="1" customHeight="1" x14ac:dyDescent="0.15">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23.25" hidden="1" customHeight="1" x14ac:dyDescent="0.15">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23.25" hidden="1" customHeight="1" x14ac:dyDescent="0.15">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70" t="s">
        <v>297</v>
      </c>
      <c r="AC612" s="570"/>
      <c r="AD612" s="570"/>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8.75" hidden="1" customHeight="1" x14ac:dyDescent="0.15">
      <c r="A613" s="176"/>
      <c r="B613" s="173"/>
      <c r="C613" s="167"/>
      <c r="D613" s="173"/>
      <c r="E613" s="329" t="s">
        <v>315</v>
      </c>
      <c r="F613" s="330"/>
      <c r="G613" s="331"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314</v>
      </c>
      <c r="AF613" s="325"/>
      <c r="AG613" s="325"/>
      <c r="AH613" s="326"/>
      <c r="AI613" s="204" t="s">
        <v>439</v>
      </c>
      <c r="AJ613" s="204"/>
      <c r="AK613" s="204"/>
      <c r="AL613" s="146"/>
      <c r="AM613" s="204" t="s">
        <v>435</v>
      </c>
      <c r="AN613" s="204"/>
      <c r="AO613" s="204"/>
      <c r="AP613" s="146"/>
      <c r="AQ613" s="146" t="s">
        <v>306</v>
      </c>
      <c r="AR613" s="117"/>
      <c r="AS613" s="117"/>
      <c r="AT613" s="118"/>
      <c r="AU613" s="123" t="s">
        <v>252</v>
      </c>
      <c r="AV613" s="123"/>
      <c r="AW613" s="123"/>
      <c r="AX613" s="124"/>
    </row>
    <row r="614" spans="1:50" ht="18.75" hidden="1" customHeight="1" x14ac:dyDescent="0.15">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81"/>
      <c r="AR614" s="187"/>
      <c r="AS614" s="120" t="s">
        <v>307</v>
      </c>
      <c r="AT614" s="121"/>
      <c r="AU614" s="187"/>
      <c r="AV614" s="187"/>
      <c r="AW614" s="120" t="s">
        <v>296</v>
      </c>
      <c r="AX614" s="182"/>
    </row>
    <row r="615" spans="1:50" ht="23.25" hidden="1" customHeight="1" x14ac:dyDescent="0.15">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23.25" hidden="1" customHeight="1" x14ac:dyDescent="0.15">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23.25" hidden="1" customHeight="1" x14ac:dyDescent="0.15">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70" t="s">
        <v>297</v>
      </c>
      <c r="AC617" s="570"/>
      <c r="AD617" s="570"/>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8.75" hidden="1" customHeight="1" x14ac:dyDescent="0.15">
      <c r="A618" s="176"/>
      <c r="B618" s="173"/>
      <c r="C618" s="167"/>
      <c r="D618" s="173"/>
      <c r="E618" s="329" t="s">
        <v>316</v>
      </c>
      <c r="F618" s="330"/>
      <c r="G618" s="331"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314</v>
      </c>
      <c r="AF618" s="325"/>
      <c r="AG618" s="325"/>
      <c r="AH618" s="326"/>
      <c r="AI618" s="204" t="s">
        <v>439</v>
      </c>
      <c r="AJ618" s="204"/>
      <c r="AK618" s="204"/>
      <c r="AL618" s="146"/>
      <c r="AM618" s="204" t="s">
        <v>435</v>
      </c>
      <c r="AN618" s="204"/>
      <c r="AO618" s="204"/>
      <c r="AP618" s="146"/>
      <c r="AQ618" s="146" t="s">
        <v>306</v>
      </c>
      <c r="AR618" s="117"/>
      <c r="AS618" s="117"/>
      <c r="AT618" s="118"/>
      <c r="AU618" s="123" t="s">
        <v>252</v>
      </c>
      <c r="AV618" s="123"/>
      <c r="AW618" s="123"/>
      <c r="AX618" s="124"/>
    </row>
    <row r="619" spans="1:50" ht="18.75" hidden="1" customHeight="1" x14ac:dyDescent="0.15">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81"/>
      <c r="AR619" s="187"/>
      <c r="AS619" s="120" t="s">
        <v>307</v>
      </c>
      <c r="AT619" s="121"/>
      <c r="AU619" s="187"/>
      <c r="AV619" s="187"/>
      <c r="AW619" s="120" t="s">
        <v>296</v>
      </c>
      <c r="AX619" s="182"/>
    </row>
    <row r="620" spans="1:50" ht="23.25" hidden="1" customHeight="1" x14ac:dyDescent="0.15">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23.25" hidden="1" customHeight="1" x14ac:dyDescent="0.15">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23.25" hidden="1" customHeight="1" x14ac:dyDescent="0.15">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70" t="s">
        <v>14</v>
      </c>
      <c r="AC622" s="570"/>
      <c r="AD622" s="570"/>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8.75" hidden="1" customHeight="1" x14ac:dyDescent="0.15">
      <c r="A623" s="176"/>
      <c r="B623" s="173"/>
      <c r="C623" s="167"/>
      <c r="D623" s="173"/>
      <c r="E623" s="329" t="s">
        <v>316</v>
      </c>
      <c r="F623" s="330"/>
      <c r="G623" s="331"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314</v>
      </c>
      <c r="AF623" s="325"/>
      <c r="AG623" s="325"/>
      <c r="AH623" s="326"/>
      <c r="AI623" s="204" t="s">
        <v>439</v>
      </c>
      <c r="AJ623" s="204"/>
      <c r="AK623" s="204"/>
      <c r="AL623" s="146"/>
      <c r="AM623" s="204" t="s">
        <v>436</v>
      </c>
      <c r="AN623" s="204"/>
      <c r="AO623" s="204"/>
      <c r="AP623" s="146"/>
      <c r="AQ623" s="146" t="s">
        <v>306</v>
      </c>
      <c r="AR623" s="117"/>
      <c r="AS623" s="117"/>
      <c r="AT623" s="118"/>
      <c r="AU623" s="123" t="s">
        <v>252</v>
      </c>
      <c r="AV623" s="123"/>
      <c r="AW623" s="123"/>
      <c r="AX623" s="124"/>
    </row>
    <row r="624" spans="1:50" ht="18.75" hidden="1" customHeight="1" x14ac:dyDescent="0.15">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81"/>
      <c r="AR624" s="187"/>
      <c r="AS624" s="120" t="s">
        <v>307</v>
      </c>
      <c r="AT624" s="121"/>
      <c r="AU624" s="187"/>
      <c r="AV624" s="187"/>
      <c r="AW624" s="120" t="s">
        <v>296</v>
      </c>
      <c r="AX624" s="182"/>
    </row>
    <row r="625" spans="1:50" ht="23.25" hidden="1" customHeight="1" x14ac:dyDescent="0.15">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23.25" hidden="1" customHeight="1" x14ac:dyDescent="0.15">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23.25" hidden="1" customHeight="1" x14ac:dyDescent="0.15">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70" t="s">
        <v>14</v>
      </c>
      <c r="AC627" s="570"/>
      <c r="AD627" s="570"/>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8.75" hidden="1" customHeight="1" x14ac:dyDescent="0.15">
      <c r="A628" s="176"/>
      <c r="B628" s="173"/>
      <c r="C628" s="167"/>
      <c r="D628" s="173"/>
      <c r="E628" s="329" t="s">
        <v>316</v>
      </c>
      <c r="F628" s="330"/>
      <c r="G628" s="331"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314</v>
      </c>
      <c r="AF628" s="325"/>
      <c r="AG628" s="325"/>
      <c r="AH628" s="326"/>
      <c r="AI628" s="204" t="s">
        <v>439</v>
      </c>
      <c r="AJ628" s="204"/>
      <c r="AK628" s="204"/>
      <c r="AL628" s="146"/>
      <c r="AM628" s="204" t="s">
        <v>435</v>
      </c>
      <c r="AN628" s="204"/>
      <c r="AO628" s="204"/>
      <c r="AP628" s="146"/>
      <c r="AQ628" s="146" t="s">
        <v>306</v>
      </c>
      <c r="AR628" s="117"/>
      <c r="AS628" s="117"/>
      <c r="AT628" s="118"/>
      <c r="AU628" s="123" t="s">
        <v>252</v>
      </c>
      <c r="AV628" s="123"/>
      <c r="AW628" s="123"/>
      <c r="AX628" s="124"/>
    </row>
    <row r="629" spans="1:50" ht="18.75" hidden="1" customHeight="1" x14ac:dyDescent="0.15">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81"/>
      <c r="AR629" s="187"/>
      <c r="AS629" s="120" t="s">
        <v>307</v>
      </c>
      <c r="AT629" s="121"/>
      <c r="AU629" s="187"/>
      <c r="AV629" s="187"/>
      <c r="AW629" s="120" t="s">
        <v>296</v>
      </c>
      <c r="AX629" s="182"/>
    </row>
    <row r="630" spans="1:50" ht="23.25" hidden="1" customHeight="1" x14ac:dyDescent="0.15">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23.25" hidden="1" customHeight="1" x14ac:dyDescent="0.15">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23.25" hidden="1" customHeight="1" x14ac:dyDescent="0.15">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70" t="s">
        <v>14</v>
      </c>
      <c r="AC632" s="570"/>
      <c r="AD632" s="570"/>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8.75" hidden="1" customHeight="1" x14ac:dyDescent="0.15">
      <c r="A633" s="176"/>
      <c r="B633" s="173"/>
      <c r="C633" s="167"/>
      <c r="D633" s="173"/>
      <c r="E633" s="329" t="s">
        <v>316</v>
      </c>
      <c r="F633" s="330"/>
      <c r="G633" s="331"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314</v>
      </c>
      <c r="AF633" s="325"/>
      <c r="AG633" s="325"/>
      <c r="AH633" s="326"/>
      <c r="AI633" s="204" t="s">
        <v>439</v>
      </c>
      <c r="AJ633" s="204"/>
      <c r="AK633" s="204"/>
      <c r="AL633" s="146"/>
      <c r="AM633" s="204" t="s">
        <v>431</v>
      </c>
      <c r="AN633" s="204"/>
      <c r="AO633" s="204"/>
      <c r="AP633" s="146"/>
      <c r="AQ633" s="146" t="s">
        <v>306</v>
      </c>
      <c r="AR633" s="117"/>
      <c r="AS633" s="117"/>
      <c r="AT633" s="118"/>
      <c r="AU633" s="123" t="s">
        <v>252</v>
      </c>
      <c r="AV633" s="123"/>
      <c r="AW633" s="123"/>
      <c r="AX633" s="124"/>
    </row>
    <row r="634" spans="1:50" ht="18.75" hidden="1" customHeight="1" x14ac:dyDescent="0.15">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81"/>
      <c r="AR634" s="187"/>
      <c r="AS634" s="120" t="s">
        <v>307</v>
      </c>
      <c r="AT634" s="121"/>
      <c r="AU634" s="187"/>
      <c r="AV634" s="187"/>
      <c r="AW634" s="120" t="s">
        <v>296</v>
      </c>
      <c r="AX634" s="182"/>
    </row>
    <row r="635" spans="1:50" ht="23.25" hidden="1" customHeight="1" x14ac:dyDescent="0.15">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23.25" hidden="1" customHeight="1" x14ac:dyDescent="0.15">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23.25" hidden="1" customHeight="1" x14ac:dyDescent="0.15">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70" t="s">
        <v>14</v>
      </c>
      <c r="AC637" s="570"/>
      <c r="AD637" s="570"/>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8.75" hidden="1" customHeight="1" x14ac:dyDescent="0.15">
      <c r="A638" s="176"/>
      <c r="B638" s="173"/>
      <c r="C638" s="167"/>
      <c r="D638" s="173"/>
      <c r="E638" s="329" t="s">
        <v>316</v>
      </c>
      <c r="F638" s="330"/>
      <c r="G638" s="331"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314</v>
      </c>
      <c r="AF638" s="325"/>
      <c r="AG638" s="325"/>
      <c r="AH638" s="326"/>
      <c r="AI638" s="204" t="s">
        <v>439</v>
      </c>
      <c r="AJ638" s="204"/>
      <c r="AK638" s="204"/>
      <c r="AL638" s="146"/>
      <c r="AM638" s="204" t="s">
        <v>435</v>
      </c>
      <c r="AN638" s="204"/>
      <c r="AO638" s="204"/>
      <c r="AP638" s="146"/>
      <c r="AQ638" s="146" t="s">
        <v>306</v>
      </c>
      <c r="AR638" s="117"/>
      <c r="AS638" s="117"/>
      <c r="AT638" s="118"/>
      <c r="AU638" s="123" t="s">
        <v>252</v>
      </c>
      <c r="AV638" s="123"/>
      <c r="AW638" s="123"/>
      <c r="AX638" s="124"/>
    </row>
    <row r="639" spans="1:50" ht="18.75" hidden="1" customHeight="1" x14ac:dyDescent="0.15">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81"/>
      <c r="AR639" s="187"/>
      <c r="AS639" s="120" t="s">
        <v>307</v>
      </c>
      <c r="AT639" s="121"/>
      <c r="AU639" s="187"/>
      <c r="AV639" s="187"/>
      <c r="AW639" s="120" t="s">
        <v>296</v>
      </c>
      <c r="AX639" s="182"/>
    </row>
    <row r="640" spans="1:50" ht="23.25" hidden="1" customHeight="1" x14ac:dyDescent="0.15">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23.25" hidden="1" customHeight="1" x14ac:dyDescent="0.15">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23.25" hidden="1" customHeight="1" x14ac:dyDescent="0.15">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70" t="s">
        <v>14</v>
      </c>
      <c r="AC642" s="570"/>
      <c r="AD642" s="570"/>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23.85" hidden="1" customHeight="1" x14ac:dyDescent="0.15">
      <c r="A643" s="176"/>
      <c r="B643" s="173"/>
      <c r="C643" s="167"/>
      <c r="D643" s="173"/>
      <c r="E643" s="109" t="s">
        <v>472</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467</v>
      </c>
      <c r="F646" s="162"/>
      <c r="G646" s="893" t="s">
        <v>326</v>
      </c>
      <c r="H646" s="110"/>
      <c r="I646" s="110"/>
      <c r="J646" s="894"/>
      <c r="K646" s="895"/>
      <c r="L646" s="895"/>
      <c r="M646" s="895"/>
      <c r="N646" s="895"/>
      <c r="O646" s="895"/>
      <c r="P646" s="895"/>
      <c r="Q646" s="895"/>
      <c r="R646" s="895"/>
      <c r="S646" s="895"/>
      <c r="T646" s="896"/>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7"/>
    </row>
    <row r="647" spans="1:50" ht="18.75" hidden="1" customHeight="1" x14ac:dyDescent="0.15">
      <c r="A647" s="176"/>
      <c r="B647" s="173"/>
      <c r="C647" s="167"/>
      <c r="D647" s="173"/>
      <c r="E647" s="329" t="s">
        <v>315</v>
      </c>
      <c r="F647" s="330"/>
      <c r="G647" s="331"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314</v>
      </c>
      <c r="AF647" s="325"/>
      <c r="AG647" s="325"/>
      <c r="AH647" s="326"/>
      <c r="AI647" s="204" t="s">
        <v>440</v>
      </c>
      <c r="AJ647" s="204"/>
      <c r="AK647" s="204"/>
      <c r="AL647" s="146"/>
      <c r="AM647" s="204" t="s">
        <v>431</v>
      </c>
      <c r="AN647" s="204"/>
      <c r="AO647" s="204"/>
      <c r="AP647" s="146"/>
      <c r="AQ647" s="146" t="s">
        <v>306</v>
      </c>
      <c r="AR647" s="117"/>
      <c r="AS647" s="117"/>
      <c r="AT647" s="118"/>
      <c r="AU647" s="123" t="s">
        <v>252</v>
      </c>
      <c r="AV647" s="123"/>
      <c r="AW647" s="123"/>
      <c r="AX647" s="124"/>
    </row>
    <row r="648" spans="1:50" ht="18.75" hidden="1" customHeight="1" x14ac:dyDescent="0.15">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81"/>
      <c r="AR648" s="187"/>
      <c r="AS648" s="120" t="s">
        <v>307</v>
      </c>
      <c r="AT648" s="121"/>
      <c r="AU648" s="187"/>
      <c r="AV648" s="187"/>
      <c r="AW648" s="120" t="s">
        <v>296</v>
      </c>
      <c r="AX648" s="182"/>
    </row>
    <row r="649" spans="1:50" ht="23.25" hidden="1" customHeight="1" x14ac:dyDescent="0.15">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23.25" hidden="1" customHeight="1" x14ac:dyDescent="0.15">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23.25" hidden="1" customHeight="1" x14ac:dyDescent="0.15">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70" t="s">
        <v>297</v>
      </c>
      <c r="AC651" s="570"/>
      <c r="AD651" s="570"/>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8.75" hidden="1" customHeight="1" x14ac:dyDescent="0.15">
      <c r="A652" s="176"/>
      <c r="B652" s="173"/>
      <c r="C652" s="167"/>
      <c r="D652" s="173"/>
      <c r="E652" s="329" t="s">
        <v>315</v>
      </c>
      <c r="F652" s="330"/>
      <c r="G652" s="331"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314</v>
      </c>
      <c r="AF652" s="325"/>
      <c r="AG652" s="325"/>
      <c r="AH652" s="326"/>
      <c r="AI652" s="204" t="s">
        <v>439</v>
      </c>
      <c r="AJ652" s="204"/>
      <c r="AK652" s="204"/>
      <c r="AL652" s="146"/>
      <c r="AM652" s="204" t="s">
        <v>431</v>
      </c>
      <c r="AN652" s="204"/>
      <c r="AO652" s="204"/>
      <c r="AP652" s="146"/>
      <c r="AQ652" s="146" t="s">
        <v>306</v>
      </c>
      <c r="AR652" s="117"/>
      <c r="AS652" s="117"/>
      <c r="AT652" s="118"/>
      <c r="AU652" s="123" t="s">
        <v>252</v>
      </c>
      <c r="AV652" s="123"/>
      <c r="AW652" s="123"/>
      <c r="AX652" s="124"/>
    </row>
    <row r="653" spans="1:50" ht="18.75" hidden="1" customHeight="1" x14ac:dyDescent="0.15">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81"/>
      <c r="AR653" s="187"/>
      <c r="AS653" s="120" t="s">
        <v>307</v>
      </c>
      <c r="AT653" s="121"/>
      <c r="AU653" s="187"/>
      <c r="AV653" s="187"/>
      <c r="AW653" s="120" t="s">
        <v>296</v>
      </c>
      <c r="AX653" s="182"/>
    </row>
    <row r="654" spans="1:50" ht="23.25" hidden="1" customHeight="1" x14ac:dyDescent="0.15">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23.25" hidden="1" customHeight="1" x14ac:dyDescent="0.15">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23.25" hidden="1" customHeight="1" x14ac:dyDescent="0.15">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70" t="s">
        <v>297</v>
      </c>
      <c r="AC656" s="570"/>
      <c r="AD656" s="570"/>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8.75" hidden="1" customHeight="1" x14ac:dyDescent="0.15">
      <c r="A657" s="176"/>
      <c r="B657" s="173"/>
      <c r="C657" s="167"/>
      <c r="D657" s="173"/>
      <c r="E657" s="329" t="s">
        <v>315</v>
      </c>
      <c r="F657" s="330"/>
      <c r="G657" s="331"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314</v>
      </c>
      <c r="AF657" s="325"/>
      <c r="AG657" s="325"/>
      <c r="AH657" s="326"/>
      <c r="AI657" s="204" t="s">
        <v>439</v>
      </c>
      <c r="AJ657" s="204"/>
      <c r="AK657" s="204"/>
      <c r="AL657" s="146"/>
      <c r="AM657" s="204" t="s">
        <v>435</v>
      </c>
      <c r="AN657" s="204"/>
      <c r="AO657" s="204"/>
      <c r="AP657" s="146"/>
      <c r="AQ657" s="146" t="s">
        <v>306</v>
      </c>
      <c r="AR657" s="117"/>
      <c r="AS657" s="117"/>
      <c r="AT657" s="118"/>
      <c r="AU657" s="123" t="s">
        <v>252</v>
      </c>
      <c r="AV657" s="123"/>
      <c r="AW657" s="123"/>
      <c r="AX657" s="124"/>
    </row>
    <row r="658" spans="1:50" ht="18.75" hidden="1" customHeight="1" x14ac:dyDescent="0.15">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81"/>
      <c r="AR658" s="187"/>
      <c r="AS658" s="120" t="s">
        <v>307</v>
      </c>
      <c r="AT658" s="121"/>
      <c r="AU658" s="187"/>
      <c r="AV658" s="187"/>
      <c r="AW658" s="120" t="s">
        <v>296</v>
      </c>
      <c r="AX658" s="182"/>
    </row>
    <row r="659" spans="1:50" ht="23.25" hidden="1" customHeight="1" x14ac:dyDescent="0.15">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23.25" hidden="1" customHeight="1" x14ac:dyDescent="0.15">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23.25" hidden="1" customHeight="1" x14ac:dyDescent="0.15">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70" t="s">
        <v>297</v>
      </c>
      <c r="AC661" s="570"/>
      <c r="AD661" s="570"/>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8.75" hidden="1" customHeight="1" x14ac:dyDescent="0.15">
      <c r="A662" s="176"/>
      <c r="B662" s="173"/>
      <c r="C662" s="167"/>
      <c r="D662" s="173"/>
      <c r="E662" s="329" t="s">
        <v>315</v>
      </c>
      <c r="F662" s="330"/>
      <c r="G662" s="331"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314</v>
      </c>
      <c r="AF662" s="325"/>
      <c r="AG662" s="325"/>
      <c r="AH662" s="326"/>
      <c r="AI662" s="204" t="s">
        <v>439</v>
      </c>
      <c r="AJ662" s="204"/>
      <c r="AK662" s="204"/>
      <c r="AL662" s="146"/>
      <c r="AM662" s="204" t="s">
        <v>431</v>
      </c>
      <c r="AN662" s="204"/>
      <c r="AO662" s="204"/>
      <c r="AP662" s="146"/>
      <c r="AQ662" s="146" t="s">
        <v>306</v>
      </c>
      <c r="AR662" s="117"/>
      <c r="AS662" s="117"/>
      <c r="AT662" s="118"/>
      <c r="AU662" s="123" t="s">
        <v>252</v>
      </c>
      <c r="AV662" s="123"/>
      <c r="AW662" s="123"/>
      <c r="AX662" s="124"/>
    </row>
    <row r="663" spans="1:50" ht="18.75" hidden="1" customHeight="1" x14ac:dyDescent="0.15">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81"/>
      <c r="AR663" s="187"/>
      <c r="AS663" s="120" t="s">
        <v>307</v>
      </c>
      <c r="AT663" s="121"/>
      <c r="AU663" s="187"/>
      <c r="AV663" s="187"/>
      <c r="AW663" s="120" t="s">
        <v>296</v>
      </c>
      <c r="AX663" s="182"/>
    </row>
    <row r="664" spans="1:50" ht="23.25" hidden="1" customHeight="1" x14ac:dyDescent="0.15">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23.25" hidden="1" customHeight="1" x14ac:dyDescent="0.15">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23.25" hidden="1" customHeight="1" x14ac:dyDescent="0.15">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70" t="s">
        <v>297</v>
      </c>
      <c r="AC666" s="570"/>
      <c r="AD666" s="570"/>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8.75" hidden="1" customHeight="1" x14ac:dyDescent="0.15">
      <c r="A667" s="176"/>
      <c r="B667" s="173"/>
      <c r="C667" s="167"/>
      <c r="D667" s="173"/>
      <c r="E667" s="329" t="s">
        <v>315</v>
      </c>
      <c r="F667" s="330"/>
      <c r="G667" s="331"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314</v>
      </c>
      <c r="AF667" s="325"/>
      <c r="AG667" s="325"/>
      <c r="AH667" s="326"/>
      <c r="AI667" s="204" t="s">
        <v>439</v>
      </c>
      <c r="AJ667" s="204"/>
      <c r="AK667" s="204"/>
      <c r="AL667" s="146"/>
      <c r="AM667" s="204" t="s">
        <v>431</v>
      </c>
      <c r="AN667" s="204"/>
      <c r="AO667" s="204"/>
      <c r="AP667" s="146"/>
      <c r="AQ667" s="146" t="s">
        <v>306</v>
      </c>
      <c r="AR667" s="117"/>
      <c r="AS667" s="117"/>
      <c r="AT667" s="118"/>
      <c r="AU667" s="123" t="s">
        <v>252</v>
      </c>
      <c r="AV667" s="123"/>
      <c r="AW667" s="123"/>
      <c r="AX667" s="124"/>
    </row>
    <row r="668" spans="1:50" ht="18.75" hidden="1" customHeight="1" x14ac:dyDescent="0.15">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81"/>
      <c r="AR668" s="187"/>
      <c r="AS668" s="120" t="s">
        <v>307</v>
      </c>
      <c r="AT668" s="121"/>
      <c r="AU668" s="187"/>
      <c r="AV668" s="187"/>
      <c r="AW668" s="120" t="s">
        <v>296</v>
      </c>
      <c r="AX668" s="182"/>
    </row>
    <row r="669" spans="1:50" ht="23.25" hidden="1" customHeight="1" x14ac:dyDescent="0.15">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23.25" hidden="1" customHeight="1" x14ac:dyDescent="0.15">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23.25" hidden="1" customHeight="1" x14ac:dyDescent="0.15">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70" t="s">
        <v>297</v>
      </c>
      <c r="AC671" s="570"/>
      <c r="AD671" s="570"/>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8.75" hidden="1" customHeight="1" x14ac:dyDescent="0.15">
      <c r="A672" s="176"/>
      <c r="B672" s="173"/>
      <c r="C672" s="167"/>
      <c r="D672" s="173"/>
      <c r="E672" s="329" t="s">
        <v>316</v>
      </c>
      <c r="F672" s="330"/>
      <c r="G672" s="331"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314</v>
      </c>
      <c r="AF672" s="325"/>
      <c r="AG672" s="325"/>
      <c r="AH672" s="326"/>
      <c r="AI672" s="204" t="s">
        <v>440</v>
      </c>
      <c r="AJ672" s="204"/>
      <c r="AK672" s="204"/>
      <c r="AL672" s="146"/>
      <c r="AM672" s="204" t="s">
        <v>431</v>
      </c>
      <c r="AN672" s="204"/>
      <c r="AO672" s="204"/>
      <c r="AP672" s="146"/>
      <c r="AQ672" s="146" t="s">
        <v>306</v>
      </c>
      <c r="AR672" s="117"/>
      <c r="AS672" s="117"/>
      <c r="AT672" s="118"/>
      <c r="AU672" s="123" t="s">
        <v>252</v>
      </c>
      <c r="AV672" s="123"/>
      <c r="AW672" s="123"/>
      <c r="AX672" s="124"/>
    </row>
    <row r="673" spans="1:50" ht="18.75" hidden="1" customHeight="1" x14ac:dyDescent="0.15">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81"/>
      <c r="AR673" s="187"/>
      <c r="AS673" s="120" t="s">
        <v>307</v>
      </c>
      <c r="AT673" s="121"/>
      <c r="AU673" s="187"/>
      <c r="AV673" s="187"/>
      <c r="AW673" s="120" t="s">
        <v>296</v>
      </c>
      <c r="AX673" s="182"/>
    </row>
    <row r="674" spans="1:50" ht="23.25" hidden="1" customHeight="1" x14ac:dyDescent="0.15">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23.25" hidden="1" customHeight="1" x14ac:dyDescent="0.15">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23.25" hidden="1" customHeight="1" x14ac:dyDescent="0.15">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70" t="s">
        <v>14</v>
      </c>
      <c r="AC676" s="570"/>
      <c r="AD676" s="570"/>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8.75" hidden="1" customHeight="1" x14ac:dyDescent="0.15">
      <c r="A677" s="176"/>
      <c r="B677" s="173"/>
      <c r="C677" s="167"/>
      <c r="D677" s="173"/>
      <c r="E677" s="329" t="s">
        <v>316</v>
      </c>
      <c r="F677" s="330"/>
      <c r="G677" s="331"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314</v>
      </c>
      <c r="AF677" s="325"/>
      <c r="AG677" s="325"/>
      <c r="AH677" s="326"/>
      <c r="AI677" s="204" t="s">
        <v>439</v>
      </c>
      <c r="AJ677" s="204"/>
      <c r="AK677" s="204"/>
      <c r="AL677" s="146"/>
      <c r="AM677" s="204" t="s">
        <v>437</v>
      </c>
      <c r="AN677" s="204"/>
      <c r="AO677" s="204"/>
      <c r="AP677" s="146"/>
      <c r="AQ677" s="146" t="s">
        <v>306</v>
      </c>
      <c r="AR677" s="117"/>
      <c r="AS677" s="117"/>
      <c r="AT677" s="118"/>
      <c r="AU677" s="123" t="s">
        <v>252</v>
      </c>
      <c r="AV677" s="123"/>
      <c r="AW677" s="123"/>
      <c r="AX677" s="124"/>
    </row>
    <row r="678" spans="1:50" ht="18.75" hidden="1" customHeight="1" x14ac:dyDescent="0.15">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81"/>
      <c r="AR678" s="187"/>
      <c r="AS678" s="120" t="s">
        <v>307</v>
      </c>
      <c r="AT678" s="121"/>
      <c r="AU678" s="187"/>
      <c r="AV678" s="187"/>
      <c r="AW678" s="120" t="s">
        <v>296</v>
      </c>
      <c r="AX678" s="182"/>
    </row>
    <row r="679" spans="1:50" ht="23.25" hidden="1" customHeight="1" x14ac:dyDescent="0.15">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23.25" hidden="1" customHeight="1" x14ac:dyDescent="0.15">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23.25" hidden="1" customHeight="1" x14ac:dyDescent="0.15">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70" t="s">
        <v>14</v>
      </c>
      <c r="AC681" s="570"/>
      <c r="AD681" s="570"/>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8.75" hidden="1" customHeight="1" x14ac:dyDescent="0.15">
      <c r="A682" s="176"/>
      <c r="B682" s="173"/>
      <c r="C682" s="167"/>
      <c r="D682" s="173"/>
      <c r="E682" s="329" t="s">
        <v>316</v>
      </c>
      <c r="F682" s="330"/>
      <c r="G682" s="331"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314</v>
      </c>
      <c r="AF682" s="325"/>
      <c r="AG682" s="325"/>
      <c r="AH682" s="326"/>
      <c r="AI682" s="204" t="s">
        <v>440</v>
      </c>
      <c r="AJ682" s="204"/>
      <c r="AK682" s="204"/>
      <c r="AL682" s="146"/>
      <c r="AM682" s="204" t="s">
        <v>435</v>
      </c>
      <c r="AN682" s="204"/>
      <c r="AO682" s="204"/>
      <c r="AP682" s="146"/>
      <c r="AQ682" s="146" t="s">
        <v>306</v>
      </c>
      <c r="AR682" s="117"/>
      <c r="AS682" s="117"/>
      <c r="AT682" s="118"/>
      <c r="AU682" s="123" t="s">
        <v>252</v>
      </c>
      <c r="AV682" s="123"/>
      <c r="AW682" s="123"/>
      <c r="AX682" s="124"/>
    </row>
    <row r="683" spans="1:50" ht="18.75" hidden="1" customHeight="1" x14ac:dyDescent="0.15">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81"/>
      <c r="AR683" s="187"/>
      <c r="AS683" s="120" t="s">
        <v>307</v>
      </c>
      <c r="AT683" s="121"/>
      <c r="AU683" s="187"/>
      <c r="AV683" s="187"/>
      <c r="AW683" s="120" t="s">
        <v>296</v>
      </c>
      <c r="AX683" s="182"/>
    </row>
    <row r="684" spans="1:50" ht="23.25" hidden="1" customHeight="1" x14ac:dyDescent="0.15">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23.25" hidden="1" customHeight="1" x14ac:dyDescent="0.15">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23.25" hidden="1" customHeight="1" x14ac:dyDescent="0.15">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70" t="s">
        <v>14</v>
      </c>
      <c r="AC686" s="570"/>
      <c r="AD686" s="570"/>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8.75" hidden="1" customHeight="1" x14ac:dyDescent="0.15">
      <c r="A687" s="176"/>
      <c r="B687" s="173"/>
      <c r="C687" s="167"/>
      <c r="D687" s="173"/>
      <c r="E687" s="329" t="s">
        <v>316</v>
      </c>
      <c r="F687" s="330"/>
      <c r="G687" s="331"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314</v>
      </c>
      <c r="AF687" s="325"/>
      <c r="AG687" s="325"/>
      <c r="AH687" s="326"/>
      <c r="AI687" s="204" t="s">
        <v>439</v>
      </c>
      <c r="AJ687" s="204"/>
      <c r="AK687" s="204"/>
      <c r="AL687" s="146"/>
      <c r="AM687" s="204" t="s">
        <v>431</v>
      </c>
      <c r="AN687" s="204"/>
      <c r="AO687" s="204"/>
      <c r="AP687" s="146"/>
      <c r="AQ687" s="146" t="s">
        <v>306</v>
      </c>
      <c r="AR687" s="117"/>
      <c r="AS687" s="117"/>
      <c r="AT687" s="118"/>
      <c r="AU687" s="123" t="s">
        <v>252</v>
      </c>
      <c r="AV687" s="123"/>
      <c r="AW687" s="123"/>
      <c r="AX687" s="124"/>
    </row>
    <row r="688" spans="1:50" ht="18.75" hidden="1" customHeight="1" x14ac:dyDescent="0.15">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81"/>
      <c r="AR688" s="187"/>
      <c r="AS688" s="120" t="s">
        <v>307</v>
      </c>
      <c r="AT688" s="121"/>
      <c r="AU688" s="187"/>
      <c r="AV688" s="187"/>
      <c r="AW688" s="120" t="s">
        <v>296</v>
      </c>
      <c r="AX688" s="182"/>
    </row>
    <row r="689" spans="1:50" ht="23.25" hidden="1" customHeight="1" x14ac:dyDescent="0.15">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23.25" hidden="1" customHeight="1" x14ac:dyDescent="0.15">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23.25" hidden="1" customHeight="1" x14ac:dyDescent="0.15">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70" t="s">
        <v>14</v>
      </c>
      <c r="AC691" s="570"/>
      <c r="AD691" s="570"/>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8.75" hidden="1" customHeight="1" x14ac:dyDescent="0.15">
      <c r="A692" s="176"/>
      <c r="B692" s="173"/>
      <c r="C692" s="167"/>
      <c r="D692" s="173"/>
      <c r="E692" s="329" t="s">
        <v>316</v>
      </c>
      <c r="F692" s="330"/>
      <c r="G692" s="331"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314</v>
      </c>
      <c r="AF692" s="325"/>
      <c r="AG692" s="325"/>
      <c r="AH692" s="326"/>
      <c r="AI692" s="204" t="s">
        <v>439</v>
      </c>
      <c r="AJ692" s="204"/>
      <c r="AK692" s="204"/>
      <c r="AL692" s="146"/>
      <c r="AM692" s="204" t="s">
        <v>436</v>
      </c>
      <c r="AN692" s="204"/>
      <c r="AO692" s="204"/>
      <c r="AP692" s="146"/>
      <c r="AQ692" s="146" t="s">
        <v>306</v>
      </c>
      <c r="AR692" s="117"/>
      <c r="AS692" s="117"/>
      <c r="AT692" s="118"/>
      <c r="AU692" s="123" t="s">
        <v>252</v>
      </c>
      <c r="AV692" s="123"/>
      <c r="AW692" s="123"/>
      <c r="AX692" s="124"/>
    </row>
    <row r="693" spans="1:50" ht="18.75" hidden="1" customHeight="1" x14ac:dyDescent="0.15">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81"/>
      <c r="AR693" s="187"/>
      <c r="AS693" s="120" t="s">
        <v>307</v>
      </c>
      <c r="AT693" s="121"/>
      <c r="AU693" s="187"/>
      <c r="AV693" s="187"/>
      <c r="AW693" s="120" t="s">
        <v>296</v>
      </c>
      <c r="AX693" s="182"/>
    </row>
    <row r="694" spans="1:50" ht="23.25" hidden="1" customHeight="1" x14ac:dyDescent="0.15">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23.25" hidden="1" customHeight="1" x14ac:dyDescent="0.15">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23.25" hidden="1" customHeight="1" x14ac:dyDescent="0.15">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70" t="s">
        <v>14</v>
      </c>
      <c r="AC696" s="570"/>
      <c r="AD696" s="570"/>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23.85" hidden="1" customHeight="1" x14ac:dyDescent="0.15">
      <c r="A697" s="176"/>
      <c r="B697" s="173"/>
      <c r="C697" s="167"/>
      <c r="D697" s="173"/>
      <c r="E697" s="109" t="s">
        <v>472</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26"/>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6" t="s">
        <v>30</v>
      </c>
      <c r="AH701" s="373"/>
      <c r="AI701" s="373"/>
      <c r="AJ701" s="373"/>
      <c r="AK701" s="373"/>
      <c r="AL701" s="373"/>
      <c r="AM701" s="373"/>
      <c r="AN701" s="373"/>
      <c r="AO701" s="373"/>
      <c r="AP701" s="373"/>
      <c r="AQ701" s="373"/>
      <c r="AR701" s="373"/>
      <c r="AS701" s="373"/>
      <c r="AT701" s="373"/>
      <c r="AU701" s="373"/>
      <c r="AV701" s="373"/>
      <c r="AW701" s="373"/>
      <c r="AX701" s="817"/>
    </row>
    <row r="702" spans="1:50" ht="27" customHeight="1" x14ac:dyDescent="0.15">
      <c r="A702" s="864" t="s">
        <v>258</v>
      </c>
      <c r="B702" s="865"/>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2" t="s">
        <v>476</v>
      </c>
      <c r="AE702" s="333"/>
      <c r="AF702" s="333"/>
      <c r="AG702" s="376" t="s">
        <v>512</v>
      </c>
      <c r="AH702" s="377"/>
      <c r="AI702" s="377"/>
      <c r="AJ702" s="377"/>
      <c r="AK702" s="377"/>
      <c r="AL702" s="377"/>
      <c r="AM702" s="377"/>
      <c r="AN702" s="377"/>
      <c r="AO702" s="377"/>
      <c r="AP702" s="377"/>
      <c r="AQ702" s="377"/>
      <c r="AR702" s="377"/>
      <c r="AS702" s="377"/>
      <c r="AT702" s="377"/>
      <c r="AU702" s="377"/>
      <c r="AV702" s="377"/>
      <c r="AW702" s="377"/>
      <c r="AX702" s="378"/>
    </row>
    <row r="703" spans="1:50" ht="41.45" customHeight="1" x14ac:dyDescent="0.15">
      <c r="A703" s="866"/>
      <c r="B703" s="867"/>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3"/>
      <c r="AD703" s="315" t="s">
        <v>476</v>
      </c>
      <c r="AE703" s="316"/>
      <c r="AF703" s="316"/>
      <c r="AG703" s="88" t="s">
        <v>513</v>
      </c>
      <c r="AH703" s="89"/>
      <c r="AI703" s="89"/>
      <c r="AJ703" s="89"/>
      <c r="AK703" s="89"/>
      <c r="AL703" s="89"/>
      <c r="AM703" s="89"/>
      <c r="AN703" s="89"/>
      <c r="AO703" s="89"/>
      <c r="AP703" s="89"/>
      <c r="AQ703" s="89"/>
      <c r="AR703" s="89"/>
      <c r="AS703" s="89"/>
      <c r="AT703" s="89"/>
      <c r="AU703" s="89"/>
      <c r="AV703" s="89"/>
      <c r="AW703" s="89"/>
      <c r="AX703" s="90"/>
    </row>
    <row r="704" spans="1:50" ht="85.15" customHeight="1" x14ac:dyDescent="0.15">
      <c r="A704" s="868"/>
      <c r="B704" s="869"/>
      <c r="C704" s="810" t="s">
        <v>260</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476</v>
      </c>
      <c r="AE704" s="775"/>
      <c r="AF704" s="775"/>
      <c r="AG704" s="154" t="s">
        <v>542</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31" t="s">
        <v>38</v>
      </c>
      <c r="B705" s="632"/>
      <c r="C705" s="813" t="s">
        <v>40</v>
      </c>
      <c r="D705" s="814"/>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5"/>
      <c r="AD705" s="706" t="s">
        <v>476</v>
      </c>
      <c r="AE705" s="707"/>
      <c r="AF705" s="707"/>
      <c r="AG705" s="112" t="s">
        <v>568</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3"/>
      <c r="B706" s="634"/>
      <c r="C706" s="786"/>
      <c r="D706" s="787"/>
      <c r="E706" s="722" t="s">
        <v>418</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5" t="s">
        <v>548</v>
      </c>
      <c r="AE706" s="316"/>
      <c r="AF706" s="654"/>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3"/>
      <c r="B707" s="634"/>
      <c r="C707" s="788"/>
      <c r="D707" s="789"/>
      <c r="E707" s="725" t="s">
        <v>361</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514</v>
      </c>
      <c r="AE707" s="828"/>
      <c r="AF707" s="828"/>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33"/>
      <c r="B708" s="635"/>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5" t="s">
        <v>515</v>
      </c>
      <c r="AE708" s="596"/>
      <c r="AF708" s="596"/>
      <c r="AG708" s="734" t="s">
        <v>492</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3"/>
      <c r="B709" s="635"/>
      <c r="C709" s="382" t="s">
        <v>261</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5" t="s">
        <v>476</v>
      </c>
      <c r="AE709" s="316"/>
      <c r="AF709" s="316"/>
      <c r="AG709" s="88" t="s">
        <v>551</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33"/>
      <c r="B710" s="635"/>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5" t="s">
        <v>515</v>
      </c>
      <c r="AE710" s="316"/>
      <c r="AF710" s="316"/>
      <c r="AG710" s="88" t="s">
        <v>499</v>
      </c>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33"/>
      <c r="B711" s="635"/>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4"/>
      <c r="AD711" s="315" t="s">
        <v>476</v>
      </c>
      <c r="AE711" s="316"/>
      <c r="AF711" s="316"/>
      <c r="AG711" s="88" t="s">
        <v>516</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33"/>
      <c r="B712" s="635"/>
      <c r="C712" s="382" t="s">
        <v>389</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4"/>
      <c r="AD712" s="774" t="s">
        <v>515</v>
      </c>
      <c r="AE712" s="775"/>
      <c r="AF712" s="775"/>
      <c r="AG712" s="802" t="s">
        <v>543</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3"/>
      <c r="B713" s="635"/>
      <c r="C713" s="942" t="s">
        <v>390</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5" t="s">
        <v>515</v>
      </c>
      <c r="AE713" s="316"/>
      <c r="AF713" s="654"/>
      <c r="AG713" s="88" t="s">
        <v>492</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6"/>
      <c r="B714" s="637"/>
      <c r="C714" s="638" t="s">
        <v>366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9" t="s">
        <v>515</v>
      </c>
      <c r="AE714" s="800"/>
      <c r="AF714" s="801"/>
      <c r="AG714" s="728" t="s">
        <v>499</v>
      </c>
      <c r="AH714" s="729"/>
      <c r="AI714" s="729"/>
      <c r="AJ714" s="729"/>
      <c r="AK714" s="729"/>
      <c r="AL714" s="729"/>
      <c r="AM714" s="729"/>
      <c r="AN714" s="729"/>
      <c r="AO714" s="729"/>
      <c r="AP714" s="729"/>
      <c r="AQ714" s="729"/>
      <c r="AR714" s="729"/>
      <c r="AS714" s="729"/>
      <c r="AT714" s="729"/>
      <c r="AU714" s="729"/>
      <c r="AV714" s="729"/>
      <c r="AW714" s="729"/>
      <c r="AX714" s="730"/>
    </row>
    <row r="715" spans="1:50" ht="73.900000000000006" customHeight="1" x14ac:dyDescent="0.15">
      <c r="A715" s="631" t="s">
        <v>39</v>
      </c>
      <c r="B715" s="776"/>
      <c r="C715" s="777" t="s">
        <v>367</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5" t="s">
        <v>476</v>
      </c>
      <c r="AE715" s="596"/>
      <c r="AF715" s="647"/>
      <c r="AG715" s="734" t="s">
        <v>563</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515</v>
      </c>
      <c r="AE716" s="618"/>
      <c r="AF716" s="618"/>
      <c r="AG716" s="88" t="s">
        <v>499</v>
      </c>
      <c r="AH716" s="89"/>
      <c r="AI716" s="89"/>
      <c r="AJ716" s="89"/>
      <c r="AK716" s="89"/>
      <c r="AL716" s="89"/>
      <c r="AM716" s="89"/>
      <c r="AN716" s="89"/>
      <c r="AO716" s="89"/>
      <c r="AP716" s="89"/>
      <c r="AQ716" s="89"/>
      <c r="AR716" s="89"/>
      <c r="AS716" s="89"/>
      <c r="AT716" s="89"/>
      <c r="AU716" s="89"/>
      <c r="AV716" s="89"/>
      <c r="AW716" s="89"/>
      <c r="AX716" s="90"/>
    </row>
    <row r="717" spans="1:50" ht="29.45" customHeight="1" x14ac:dyDescent="0.15">
      <c r="A717" s="633"/>
      <c r="B717" s="635"/>
      <c r="C717" s="382" t="s">
        <v>317</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5" t="s">
        <v>476</v>
      </c>
      <c r="AE717" s="316"/>
      <c r="AF717" s="316"/>
      <c r="AG717" s="88" t="s">
        <v>517</v>
      </c>
      <c r="AH717" s="89"/>
      <c r="AI717" s="89"/>
      <c r="AJ717" s="89"/>
      <c r="AK717" s="89"/>
      <c r="AL717" s="89"/>
      <c r="AM717" s="89"/>
      <c r="AN717" s="89"/>
      <c r="AO717" s="89"/>
      <c r="AP717" s="89"/>
      <c r="AQ717" s="89"/>
      <c r="AR717" s="89"/>
      <c r="AS717" s="89"/>
      <c r="AT717" s="89"/>
      <c r="AU717" s="89"/>
      <c r="AV717" s="89"/>
      <c r="AW717" s="89"/>
      <c r="AX717" s="90"/>
    </row>
    <row r="718" spans="1:50" ht="60.6" customHeight="1" x14ac:dyDescent="0.15">
      <c r="A718" s="636"/>
      <c r="B718" s="637"/>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5" t="s">
        <v>476</v>
      </c>
      <c r="AE718" s="316"/>
      <c r="AF718" s="316"/>
      <c r="AG718" s="114" t="s">
        <v>552</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8" t="s">
        <v>57</v>
      </c>
      <c r="B719" s="769"/>
      <c r="C719" s="614" t="s">
        <v>262</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515</v>
      </c>
      <c r="AE719" s="596"/>
      <c r="AF719" s="596"/>
      <c r="AG719" s="112" t="s">
        <v>499</v>
      </c>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70"/>
      <c r="B720" s="771"/>
      <c r="C720" s="289" t="s">
        <v>382</v>
      </c>
      <c r="D720" s="287"/>
      <c r="E720" s="287"/>
      <c r="F720" s="290"/>
      <c r="G720" s="286" t="s">
        <v>383</v>
      </c>
      <c r="H720" s="287"/>
      <c r="I720" s="287"/>
      <c r="J720" s="287"/>
      <c r="K720" s="287"/>
      <c r="L720" s="287"/>
      <c r="M720" s="287"/>
      <c r="N720" s="286" t="s">
        <v>386</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17.45" customHeight="1" x14ac:dyDescent="0.15">
      <c r="A721" s="770"/>
      <c r="B721" s="771"/>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17.45" customHeight="1" x14ac:dyDescent="0.15">
      <c r="A722" s="770"/>
      <c r="B722" s="771"/>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x14ac:dyDescent="0.15">
      <c r="A723" s="770"/>
      <c r="B723" s="771"/>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15">
      <c r="A724" s="770"/>
      <c r="B724" s="771"/>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15">
      <c r="A725" s="772"/>
      <c r="B725" s="773"/>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1" t="s">
        <v>47</v>
      </c>
      <c r="B726" s="794"/>
      <c r="C726" s="807" t="s">
        <v>52</v>
      </c>
      <c r="D726" s="831"/>
      <c r="E726" s="831"/>
      <c r="F726" s="832"/>
      <c r="G726" s="568" t="s">
        <v>564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5"/>
      <c r="B727" s="796"/>
      <c r="C727" s="740" t="s">
        <v>56</v>
      </c>
      <c r="D727" s="741"/>
      <c r="E727" s="741"/>
      <c r="F727" s="742"/>
      <c r="G727" s="566" t="s">
        <v>549</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33" customHeight="1" thickBot="1" x14ac:dyDescent="0.2">
      <c r="A729" s="625" t="s">
        <v>566</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49.15" customHeight="1" thickBot="1" x14ac:dyDescent="0.2">
      <c r="A731" s="791" t="s">
        <v>256</v>
      </c>
      <c r="B731" s="792"/>
      <c r="C731" s="792"/>
      <c r="D731" s="792"/>
      <c r="E731" s="793"/>
      <c r="F731" s="721" t="s">
        <v>560</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76.900000000000006" customHeight="1" thickBot="1" x14ac:dyDescent="0.2">
      <c r="A733" s="664" t="s">
        <v>256</v>
      </c>
      <c r="B733" s="665"/>
      <c r="C733" s="665"/>
      <c r="D733" s="665"/>
      <c r="E733" s="666"/>
      <c r="F733" s="628" t="s">
        <v>565</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24.6"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1" t="s">
        <v>395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5" t="s">
        <v>461</v>
      </c>
      <c r="B737" s="197"/>
      <c r="C737" s="197"/>
      <c r="D737" s="198"/>
      <c r="E737" s="984" t="s">
        <v>492</v>
      </c>
      <c r="F737" s="984"/>
      <c r="G737" s="984"/>
      <c r="H737" s="984"/>
      <c r="I737" s="984"/>
      <c r="J737" s="984"/>
      <c r="K737" s="984"/>
      <c r="L737" s="984"/>
      <c r="M737" s="984"/>
      <c r="N737" s="352" t="s">
        <v>454</v>
      </c>
      <c r="O737" s="352"/>
      <c r="P737" s="352"/>
      <c r="Q737" s="352"/>
      <c r="R737" s="984" t="s">
        <v>492</v>
      </c>
      <c r="S737" s="984"/>
      <c r="T737" s="984"/>
      <c r="U737" s="984"/>
      <c r="V737" s="984"/>
      <c r="W737" s="984"/>
      <c r="X737" s="984"/>
      <c r="Y737" s="984"/>
      <c r="Z737" s="984"/>
      <c r="AA737" s="352" t="s">
        <v>453</v>
      </c>
      <c r="AB737" s="352"/>
      <c r="AC737" s="352"/>
      <c r="AD737" s="352"/>
      <c r="AE737" s="984" t="s">
        <v>492</v>
      </c>
      <c r="AF737" s="984"/>
      <c r="AG737" s="984"/>
      <c r="AH737" s="984"/>
      <c r="AI737" s="984"/>
      <c r="AJ737" s="984"/>
      <c r="AK737" s="984"/>
      <c r="AL737" s="984"/>
      <c r="AM737" s="984"/>
      <c r="AN737" s="352" t="s">
        <v>452</v>
      </c>
      <c r="AO737" s="352"/>
      <c r="AP737" s="352"/>
      <c r="AQ737" s="352"/>
      <c r="AR737" s="976" t="s">
        <v>492</v>
      </c>
      <c r="AS737" s="977"/>
      <c r="AT737" s="977"/>
      <c r="AU737" s="977"/>
      <c r="AV737" s="977"/>
      <c r="AW737" s="977"/>
      <c r="AX737" s="978"/>
      <c r="AY737" s="75"/>
      <c r="AZ737" s="75"/>
    </row>
    <row r="738" spans="1:52" ht="24.75" customHeight="1" x14ac:dyDescent="0.15">
      <c r="A738" s="985" t="s">
        <v>451</v>
      </c>
      <c r="B738" s="197"/>
      <c r="C738" s="197"/>
      <c r="D738" s="198"/>
      <c r="E738" s="984" t="s">
        <v>499</v>
      </c>
      <c r="F738" s="984"/>
      <c r="G738" s="984"/>
      <c r="H738" s="984"/>
      <c r="I738" s="984"/>
      <c r="J738" s="984"/>
      <c r="K738" s="984"/>
      <c r="L738" s="984"/>
      <c r="M738" s="984"/>
      <c r="N738" s="352" t="s">
        <v>450</v>
      </c>
      <c r="O738" s="352"/>
      <c r="P738" s="352"/>
      <c r="Q738" s="352"/>
      <c r="R738" s="984" t="s">
        <v>492</v>
      </c>
      <c r="S738" s="984"/>
      <c r="T738" s="984"/>
      <c r="U738" s="984"/>
      <c r="V738" s="984"/>
      <c r="W738" s="984"/>
      <c r="X738" s="984"/>
      <c r="Y738" s="984"/>
      <c r="Z738" s="984"/>
      <c r="AA738" s="352" t="s">
        <v>449</v>
      </c>
      <c r="AB738" s="352"/>
      <c r="AC738" s="352"/>
      <c r="AD738" s="352"/>
      <c r="AE738" s="984" t="s">
        <v>492</v>
      </c>
      <c r="AF738" s="984"/>
      <c r="AG738" s="984"/>
      <c r="AH738" s="984"/>
      <c r="AI738" s="984"/>
      <c r="AJ738" s="984"/>
      <c r="AK738" s="984"/>
      <c r="AL738" s="984"/>
      <c r="AM738" s="984"/>
      <c r="AN738" s="352" t="s">
        <v>445</v>
      </c>
      <c r="AO738" s="352"/>
      <c r="AP738" s="352"/>
      <c r="AQ738" s="352"/>
      <c r="AR738" s="976" t="s">
        <v>518</v>
      </c>
      <c r="AS738" s="977"/>
      <c r="AT738" s="977"/>
      <c r="AU738" s="977"/>
      <c r="AV738" s="977"/>
      <c r="AW738" s="977"/>
      <c r="AX738" s="978"/>
    </row>
    <row r="739" spans="1:52" ht="24.75" customHeight="1" thickBot="1" x14ac:dyDescent="0.2">
      <c r="A739" s="986" t="s">
        <v>441</v>
      </c>
      <c r="B739" s="987"/>
      <c r="C739" s="987"/>
      <c r="D739" s="988"/>
      <c r="E739" s="989" t="s">
        <v>474</v>
      </c>
      <c r="F739" s="979"/>
      <c r="G739" s="979"/>
      <c r="H739" s="79" t="str">
        <f>IF(E739="", "", "(")</f>
        <v>(</v>
      </c>
      <c r="I739" s="979" t="s">
        <v>385</v>
      </c>
      <c r="J739" s="979"/>
      <c r="K739" s="79" t="str">
        <f>IF(OR(I739="　", I739=""), "", "-")</f>
        <v/>
      </c>
      <c r="L739" s="980">
        <v>27</v>
      </c>
      <c r="M739" s="980"/>
      <c r="N739" s="80" t="str">
        <f>IF(O739="", "", "-")</f>
        <v/>
      </c>
      <c r="O739" s="81"/>
      <c r="P739" s="80" t="str">
        <f>IF(E739="", "", ")")</f>
        <v>)</v>
      </c>
      <c r="Q739" s="989"/>
      <c r="R739" s="979"/>
      <c r="S739" s="979"/>
      <c r="T739" s="79" t="str">
        <f>IF(Q739="", "", "(")</f>
        <v/>
      </c>
      <c r="U739" s="979"/>
      <c r="V739" s="979"/>
      <c r="W739" s="79" t="str">
        <f>IF(OR(U739="　", U739=""), "", "-")</f>
        <v/>
      </c>
      <c r="X739" s="980"/>
      <c r="Y739" s="980"/>
      <c r="Z739" s="80" t="str">
        <f>IF(AA739="", "", "-")</f>
        <v/>
      </c>
      <c r="AA739" s="81"/>
      <c r="AB739" s="80" t="str">
        <f>IF(Q739="", "", ")")</f>
        <v/>
      </c>
      <c r="AC739" s="989"/>
      <c r="AD739" s="979"/>
      <c r="AE739" s="979"/>
      <c r="AF739" s="79" t="str">
        <f>IF(AC739="", "", "(")</f>
        <v/>
      </c>
      <c r="AG739" s="979"/>
      <c r="AH739" s="979"/>
      <c r="AI739" s="79" t="str">
        <f>IF(OR(AG739="　", AG739=""), "", "-")</f>
        <v/>
      </c>
      <c r="AJ739" s="980"/>
      <c r="AK739" s="980"/>
      <c r="AL739" s="80" t="str">
        <f>IF(AM739="", "", "-")</f>
        <v/>
      </c>
      <c r="AM739" s="81"/>
      <c r="AN739" s="80" t="str">
        <f>IF(AC739="", "", ")")</f>
        <v/>
      </c>
      <c r="AO739" s="981"/>
      <c r="AP739" s="982"/>
      <c r="AQ739" s="982"/>
      <c r="AR739" s="982"/>
      <c r="AS739" s="982"/>
      <c r="AT739" s="982"/>
      <c r="AU739" s="982"/>
      <c r="AV739" s="982"/>
      <c r="AW739" s="982"/>
      <c r="AX739" s="983"/>
    </row>
    <row r="740" spans="1:52" ht="28.35" customHeight="1" x14ac:dyDescent="0.15">
      <c r="A740" s="605" t="s">
        <v>421</v>
      </c>
      <c r="B740" s="606"/>
      <c r="C740" s="606"/>
      <c r="D740" s="606"/>
      <c r="E740" s="606"/>
      <c r="F740" s="607"/>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15" customHeight="1" x14ac:dyDescent="0.15">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15" customHeight="1" x14ac:dyDescent="0.15">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15" customHeight="1" x14ac:dyDescent="0.15">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15" customHeight="1" x14ac:dyDescent="0.15">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15" customHeight="1" x14ac:dyDescent="0.15">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15" customHeight="1" x14ac:dyDescent="0.15">
      <c r="A746" s="605"/>
      <c r="B746" s="606"/>
      <c r="C746" s="606"/>
      <c r="D746" s="606"/>
      <c r="E746" s="606"/>
      <c r="F746" s="607"/>
      <c r="G746" s="37"/>
      <c r="H746" s="38"/>
      <c r="I746" s="38"/>
      <c r="J746" s="38"/>
      <c r="K746" s="38"/>
      <c r="L746" s="38"/>
      <c r="M746" s="38"/>
      <c r="N746" s="38"/>
      <c r="O746" s="38"/>
      <c r="P746" s="87"/>
      <c r="Q746" s="87"/>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15" customHeight="1" x14ac:dyDescent="0.15">
      <c r="A747" s="605"/>
      <c r="B747" s="606"/>
      <c r="C747" s="606"/>
      <c r="D747" s="606"/>
      <c r="E747" s="606"/>
      <c r="F747" s="607"/>
      <c r="G747" s="37"/>
      <c r="H747" s="38"/>
      <c r="I747" s="38"/>
      <c r="J747" s="38"/>
      <c r="K747" s="38"/>
      <c r="L747" s="38"/>
      <c r="M747" s="38"/>
      <c r="N747" s="38"/>
      <c r="O747" s="38"/>
      <c r="P747" s="87"/>
      <c r="Q747" s="87"/>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15" customHeight="1" x14ac:dyDescent="0.15">
      <c r="A748" s="605"/>
      <c r="B748" s="606"/>
      <c r="C748" s="606"/>
      <c r="D748" s="606"/>
      <c r="E748" s="606"/>
      <c r="F748" s="607"/>
      <c r="G748" s="37"/>
      <c r="H748" s="38"/>
      <c r="I748" s="38"/>
      <c r="J748" s="38"/>
      <c r="K748" s="38"/>
      <c r="L748" s="38"/>
      <c r="M748" s="38"/>
      <c r="N748" s="38"/>
      <c r="O748" s="38"/>
      <c r="P748" s="87"/>
      <c r="Q748" s="87"/>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15" customHeight="1" x14ac:dyDescent="0.15">
      <c r="A749" s="605"/>
      <c r="B749" s="606"/>
      <c r="C749" s="606"/>
      <c r="D749" s="606"/>
      <c r="E749" s="606"/>
      <c r="F749" s="607"/>
      <c r="G749" s="37"/>
      <c r="H749" s="38"/>
      <c r="I749" s="38"/>
      <c r="J749" s="38"/>
      <c r="K749" s="38"/>
      <c r="L749" s="38"/>
      <c r="M749" s="38"/>
      <c r="N749" s="38"/>
      <c r="O749" s="38"/>
      <c r="P749" s="87"/>
      <c r="Q749" s="87"/>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15" customHeight="1" x14ac:dyDescent="0.15">
      <c r="A750" s="605"/>
      <c r="B750" s="606"/>
      <c r="C750" s="606"/>
      <c r="D750" s="606"/>
      <c r="E750" s="606"/>
      <c r="F750" s="607"/>
      <c r="G750" s="37"/>
      <c r="H750" s="38"/>
      <c r="I750" s="38"/>
      <c r="J750" s="38"/>
      <c r="K750" s="38"/>
      <c r="L750" s="38"/>
      <c r="M750" s="38"/>
      <c r="N750" s="38"/>
      <c r="O750" s="38"/>
      <c r="P750" s="87"/>
      <c r="Q750" s="87"/>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15" customHeight="1" x14ac:dyDescent="0.15">
      <c r="A751" s="605"/>
      <c r="B751" s="606"/>
      <c r="C751" s="606"/>
      <c r="D751" s="606"/>
      <c r="E751" s="606"/>
      <c r="F751" s="607"/>
      <c r="G751" s="37"/>
      <c r="H751" s="38"/>
      <c r="I751" s="38"/>
      <c r="J751" s="38"/>
      <c r="K751" s="38"/>
      <c r="L751" s="38"/>
      <c r="M751" s="38"/>
      <c r="N751" s="38"/>
      <c r="O751" s="38"/>
      <c r="P751" s="87"/>
      <c r="Q751" s="87"/>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15" customHeight="1" x14ac:dyDescent="0.15">
      <c r="A752" s="605"/>
      <c r="B752" s="606"/>
      <c r="C752" s="606"/>
      <c r="D752" s="606"/>
      <c r="E752" s="606"/>
      <c r="F752" s="607"/>
      <c r="G752" s="37"/>
      <c r="H752" s="38"/>
      <c r="I752" s="38"/>
      <c r="J752" s="38"/>
      <c r="K752" s="38"/>
      <c r="L752" s="38"/>
      <c r="M752" s="38"/>
      <c r="N752" s="38"/>
      <c r="O752" s="38"/>
      <c r="P752" s="87"/>
      <c r="Q752" s="87"/>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15" customHeight="1" x14ac:dyDescent="0.15">
      <c r="A753" s="605"/>
      <c r="B753" s="606"/>
      <c r="C753" s="606"/>
      <c r="D753" s="606"/>
      <c r="E753" s="606"/>
      <c r="F753" s="607"/>
      <c r="G753" s="37"/>
      <c r="H753" s="38"/>
      <c r="I753" s="38"/>
      <c r="J753" s="38"/>
      <c r="K753" s="38"/>
      <c r="L753" s="38"/>
      <c r="M753" s="38"/>
      <c r="N753" s="38"/>
      <c r="O753" s="38"/>
      <c r="P753" s="87"/>
      <c r="Q753" s="87"/>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15" customHeight="1" x14ac:dyDescent="0.15">
      <c r="A754" s="605"/>
      <c r="B754" s="606"/>
      <c r="C754" s="606"/>
      <c r="D754" s="606"/>
      <c r="E754" s="606"/>
      <c r="F754" s="607"/>
      <c r="G754" s="37"/>
      <c r="H754" s="38"/>
      <c r="I754" s="38"/>
      <c r="J754" s="38"/>
      <c r="K754" s="38"/>
      <c r="L754" s="38"/>
      <c r="M754" s="38"/>
      <c r="N754" s="38"/>
      <c r="O754" s="38"/>
      <c r="P754" s="87"/>
      <c r="Q754" s="87"/>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15" customHeight="1" x14ac:dyDescent="0.15">
      <c r="A755" s="605"/>
      <c r="B755" s="606"/>
      <c r="C755" s="606"/>
      <c r="D755" s="606"/>
      <c r="E755" s="606"/>
      <c r="F755" s="607"/>
      <c r="G755" s="37"/>
      <c r="H755" s="38"/>
      <c r="I755" s="38"/>
      <c r="J755" s="38"/>
      <c r="K755" s="38"/>
      <c r="L755" s="38"/>
      <c r="M755" s="38"/>
      <c r="N755" s="38"/>
      <c r="O755" s="38"/>
      <c r="P755" s="87"/>
      <c r="Q755" s="87"/>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15" customHeight="1" x14ac:dyDescent="0.15">
      <c r="A756" s="605"/>
      <c r="B756" s="606"/>
      <c r="C756" s="606"/>
      <c r="D756" s="606"/>
      <c r="E756" s="606"/>
      <c r="F756" s="607"/>
      <c r="G756" s="37"/>
      <c r="H756" s="38"/>
      <c r="I756" s="38"/>
      <c r="J756" s="38"/>
      <c r="K756" s="38"/>
      <c r="L756" s="38"/>
      <c r="M756" s="38"/>
      <c r="N756" s="38"/>
      <c r="O756" s="38"/>
      <c r="P756" s="87"/>
      <c r="Q756" s="87"/>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15" customHeight="1" x14ac:dyDescent="0.15">
      <c r="A757" s="605"/>
      <c r="B757" s="606"/>
      <c r="C757" s="606"/>
      <c r="D757" s="606"/>
      <c r="E757" s="606"/>
      <c r="F757" s="607"/>
      <c r="G757" s="37"/>
      <c r="H757" s="38"/>
      <c r="I757" s="38"/>
      <c r="J757" s="38"/>
      <c r="K757" s="38"/>
      <c r="L757" s="38"/>
      <c r="M757" s="38"/>
      <c r="N757" s="38"/>
      <c r="O757" s="38"/>
      <c r="P757" s="87"/>
      <c r="Q757" s="87"/>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15" customHeight="1" x14ac:dyDescent="0.15">
      <c r="A758" s="605"/>
      <c r="B758" s="606"/>
      <c r="C758" s="606"/>
      <c r="D758" s="606"/>
      <c r="E758" s="606"/>
      <c r="F758" s="607"/>
      <c r="G758" s="37"/>
      <c r="H758" s="38"/>
      <c r="I758" s="38"/>
      <c r="J758" s="38"/>
      <c r="K758" s="38"/>
      <c r="L758" s="38"/>
      <c r="M758" s="38"/>
      <c r="N758" s="38"/>
      <c r="O758" s="38"/>
      <c r="P758" s="87"/>
      <c r="Q758" s="87"/>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15" customHeight="1" x14ac:dyDescent="0.15">
      <c r="A759" s="605"/>
      <c r="B759" s="606"/>
      <c r="C759" s="606"/>
      <c r="D759" s="606"/>
      <c r="E759" s="606"/>
      <c r="F759" s="607"/>
      <c r="G759" s="37"/>
      <c r="H759" s="38"/>
      <c r="I759" s="38"/>
      <c r="J759" s="38"/>
      <c r="K759" s="38"/>
      <c r="L759" s="38"/>
      <c r="M759" s="38"/>
      <c r="N759" s="38"/>
      <c r="O759" s="38"/>
      <c r="P759" s="87"/>
      <c r="Q759" s="87"/>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15" customHeight="1" x14ac:dyDescent="0.15">
      <c r="A760" s="605"/>
      <c r="B760" s="606"/>
      <c r="C760" s="606"/>
      <c r="D760" s="606"/>
      <c r="E760" s="606"/>
      <c r="F760" s="607"/>
      <c r="G760" s="37"/>
      <c r="H760" s="38"/>
      <c r="I760" s="38"/>
      <c r="J760" s="38"/>
      <c r="K760" s="38"/>
      <c r="L760" s="38"/>
      <c r="M760" s="38"/>
      <c r="N760" s="38"/>
      <c r="O760" s="38"/>
      <c r="P760" s="87"/>
      <c r="Q760" s="87"/>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15" customHeight="1" x14ac:dyDescent="0.15">
      <c r="A761" s="605"/>
      <c r="B761" s="606"/>
      <c r="C761" s="606"/>
      <c r="D761" s="606"/>
      <c r="E761" s="606"/>
      <c r="F761" s="607"/>
      <c r="G761" s="37"/>
      <c r="H761" s="38"/>
      <c r="I761" s="38"/>
      <c r="J761" s="38"/>
      <c r="K761" s="38"/>
      <c r="L761" s="38"/>
      <c r="M761" s="38"/>
      <c r="N761" s="38"/>
      <c r="O761" s="38"/>
      <c r="P761" s="87"/>
      <c r="Q761" s="87"/>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15" customHeight="1" x14ac:dyDescent="0.15">
      <c r="A762" s="605"/>
      <c r="B762" s="606"/>
      <c r="C762" s="606"/>
      <c r="D762" s="606"/>
      <c r="E762" s="606"/>
      <c r="F762" s="60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15" customHeight="1" x14ac:dyDescent="0.15">
      <c r="A763" s="605"/>
      <c r="B763" s="606"/>
      <c r="C763" s="606"/>
      <c r="D763" s="606"/>
      <c r="E763" s="606"/>
      <c r="F763" s="60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15" customHeight="1" x14ac:dyDescent="0.15">
      <c r="A764" s="605"/>
      <c r="B764" s="606"/>
      <c r="C764" s="606"/>
      <c r="D764" s="606"/>
      <c r="E764" s="606"/>
      <c r="F764" s="60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15" customHeight="1" x14ac:dyDescent="0.15">
      <c r="A765" s="605"/>
      <c r="B765" s="606"/>
      <c r="C765" s="606"/>
      <c r="D765" s="606"/>
      <c r="E765" s="606"/>
      <c r="F765" s="60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15" customHeight="1" x14ac:dyDescent="0.15">
      <c r="A766" s="605"/>
      <c r="B766" s="606"/>
      <c r="C766" s="606"/>
      <c r="D766" s="606"/>
      <c r="E766" s="606"/>
      <c r="F766" s="60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15" customHeight="1" x14ac:dyDescent="0.15">
      <c r="A767" s="605"/>
      <c r="B767" s="606"/>
      <c r="C767" s="606"/>
      <c r="D767" s="606"/>
      <c r="E767" s="606"/>
      <c r="F767" s="60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15" customHeight="1" x14ac:dyDescent="0.15">
      <c r="A768" s="605"/>
      <c r="B768" s="606"/>
      <c r="C768" s="606"/>
      <c r="D768" s="606"/>
      <c r="E768" s="606"/>
      <c r="F768" s="60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15" customHeight="1" x14ac:dyDescent="0.15">
      <c r="A769" s="605"/>
      <c r="B769" s="606"/>
      <c r="C769" s="606"/>
      <c r="D769" s="606"/>
      <c r="E769" s="606"/>
      <c r="F769" s="60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15" customHeight="1" x14ac:dyDescent="0.15">
      <c r="A770" s="605"/>
      <c r="B770" s="606"/>
      <c r="C770" s="606"/>
      <c r="D770" s="606"/>
      <c r="E770" s="606"/>
      <c r="F770" s="60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15" customHeight="1" x14ac:dyDescent="0.15">
      <c r="A771" s="605"/>
      <c r="B771" s="606"/>
      <c r="C771" s="606"/>
      <c r="D771" s="606"/>
      <c r="E771" s="606"/>
      <c r="F771" s="60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15" customHeight="1" x14ac:dyDescent="0.15">
      <c r="A772" s="605"/>
      <c r="B772" s="606"/>
      <c r="C772" s="606"/>
      <c r="D772" s="606"/>
      <c r="E772" s="606"/>
      <c r="F772" s="60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8.15" customHeight="1" x14ac:dyDescent="0.15">
      <c r="A773" s="605"/>
      <c r="B773" s="606"/>
      <c r="C773" s="606"/>
      <c r="D773" s="606"/>
      <c r="E773" s="606"/>
      <c r="F773" s="60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8.15" hidden="1" customHeight="1" x14ac:dyDescent="0.15">
      <c r="A774" s="605"/>
      <c r="B774" s="606"/>
      <c r="C774" s="606"/>
      <c r="D774" s="606"/>
      <c r="E774" s="606"/>
      <c r="F774" s="60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8.15" hidden="1" customHeight="1" x14ac:dyDescent="0.15">
      <c r="A775" s="605"/>
      <c r="B775" s="606"/>
      <c r="C775" s="606"/>
      <c r="D775" s="606"/>
      <c r="E775" s="606"/>
      <c r="F775" s="60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8.15" hidden="1" customHeight="1" x14ac:dyDescent="0.15">
      <c r="A776" s="605"/>
      <c r="B776" s="606"/>
      <c r="C776" s="606"/>
      <c r="D776" s="606"/>
      <c r="E776" s="606"/>
      <c r="F776" s="60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8.15" customHeight="1" x14ac:dyDescent="0.15">
      <c r="A777" s="605"/>
      <c r="B777" s="606"/>
      <c r="C777" s="606"/>
      <c r="D777" s="606"/>
      <c r="E777" s="606"/>
      <c r="F777" s="60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8"/>
      <c r="B778" s="609"/>
      <c r="C778" s="609"/>
      <c r="D778" s="609"/>
      <c r="E778" s="609"/>
      <c r="F778" s="6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9" t="s">
        <v>423</v>
      </c>
      <c r="B779" s="620"/>
      <c r="C779" s="620"/>
      <c r="D779" s="620"/>
      <c r="E779" s="620"/>
      <c r="F779" s="621"/>
      <c r="G779" s="586" t="s">
        <v>522</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586" t="s">
        <v>555</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785"/>
    </row>
    <row r="780" spans="1:50" ht="24.75" customHeight="1" x14ac:dyDescent="0.15">
      <c r="A780" s="622"/>
      <c r="B780" s="623"/>
      <c r="C780" s="623"/>
      <c r="D780" s="623"/>
      <c r="E780" s="623"/>
      <c r="F780" s="624"/>
      <c r="G780" s="807"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90"/>
      <c r="AC780" s="807"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41.25" customHeight="1" x14ac:dyDescent="0.15">
      <c r="A781" s="622"/>
      <c r="B781" s="623"/>
      <c r="C781" s="623"/>
      <c r="D781" s="623"/>
      <c r="E781" s="623"/>
      <c r="F781" s="624"/>
      <c r="G781" s="661" t="s">
        <v>524</v>
      </c>
      <c r="H781" s="662"/>
      <c r="I781" s="662"/>
      <c r="J781" s="662"/>
      <c r="K781" s="663"/>
      <c r="L781" s="655" t="s">
        <v>529</v>
      </c>
      <c r="M781" s="656"/>
      <c r="N781" s="656"/>
      <c r="O781" s="656"/>
      <c r="P781" s="656"/>
      <c r="Q781" s="656"/>
      <c r="R781" s="656"/>
      <c r="S781" s="656"/>
      <c r="T781" s="656"/>
      <c r="U781" s="656"/>
      <c r="V781" s="656"/>
      <c r="W781" s="656"/>
      <c r="X781" s="657"/>
      <c r="Y781" s="379">
        <v>34</v>
      </c>
      <c r="Z781" s="380"/>
      <c r="AA781" s="380"/>
      <c r="AB781" s="797"/>
      <c r="AC781" s="661" t="s">
        <v>572</v>
      </c>
      <c r="AD781" s="829"/>
      <c r="AE781" s="829"/>
      <c r="AF781" s="829"/>
      <c r="AG781" s="830"/>
      <c r="AH781" s="655" t="s">
        <v>556</v>
      </c>
      <c r="AI781" s="656"/>
      <c r="AJ781" s="656"/>
      <c r="AK781" s="656"/>
      <c r="AL781" s="656"/>
      <c r="AM781" s="656"/>
      <c r="AN781" s="656"/>
      <c r="AO781" s="656"/>
      <c r="AP781" s="656"/>
      <c r="AQ781" s="656"/>
      <c r="AR781" s="656"/>
      <c r="AS781" s="656"/>
      <c r="AT781" s="657"/>
      <c r="AU781" s="379">
        <v>3.1</v>
      </c>
      <c r="AV781" s="380"/>
      <c r="AW781" s="380"/>
      <c r="AX781" s="381"/>
    </row>
    <row r="782" spans="1:50" ht="24.75" hidden="1" customHeight="1" x14ac:dyDescent="0.15">
      <c r="A782" s="622"/>
      <c r="B782" s="623"/>
      <c r="C782" s="623"/>
      <c r="D782" s="623"/>
      <c r="E782" s="623"/>
      <c r="F782" s="624"/>
      <c r="G782" s="597"/>
      <c r="H782" s="598"/>
      <c r="I782" s="598"/>
      <c r="J782" s="598"/>
      <c r="K782" s="599"/>
      <c r="L782" s="589"/>
      <c r="M782" s="590"/>
      <c r="N782" s="590"/>
      <c r="O782" s="590"/>
      <c r="P782" s="590"/>
      <c r="Q782" s="590"/>
      <c r="R782" s="590"/>
      <c r="S782" s="590"/>
      <c r="T782" s="590"/>
      <c r="U782" s="590"/>
      <c r="V782" s="590"/>
      <c r="W782" s="590"/>
      <c r="X782" s="591"/>
      <c r="Y782" s="592"/>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hidden="1"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thickBot="1" x14ac:dyDescent="0.2">
      <c r="A791" s="622"/>
      <c r="B791" s="623"/>
      <c r="C791" s="623"/>
      <c r="D791" s="623"/>
      <c r="E791" s="623"/>
      <c r="F791" s="624"/>
      <c r="G791" s="818" t="s">
        <v>20</v>
      </c>
      <c r="H791" s="819"/>
      <c r="I791" s="819"/>
      <c r="J791" s="819"/>
      <c r="K791" s="819"/>
      <c r="L791" s="820"/>
      <c r="M791" s="821"/>
      <c r="N791" s="821"/>
      <c r="O791" s="821"/>
      <c r="P791" s="821"/>
      <c r="Q791" s="821"/>
      <c r="R791" s="821"/>
      <c r="S791" s="821"/>
      <c r="T791" s="821"/>
      <c r="U791" s="821"/>
      <c r="V791" s="821"/>
      <c r="W791" s="821"/>
      <c r="X791" s="822"/>
      <c r="Y791" s="823">
        <f>SUM(Y781:AB790)</f>
        <v>34</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3.1</v>
      </c>
      <c r="AV791" s="824"/>
      <c r="AW791" s="824"/>
      <c r="AX791" s="826"/>
    </row>
    <row r="792" spans="1:50" ht="24.75" customHeight="1" x14ac:dyDescent="0.15">
      <c r="A792" s="622"/>
      <c r="B792" s="623"/>
      <c r="C792" s="623"/>
      <c r="D792" s="623"/>
      <c r="E792" s="623"/>
      <c r="F792" s="624"/>
      <c r="G792" s="586" t="s">
        <v>363</v>
      </c>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586" t="s">
        <v>557</v>
      </c>
      <c r="AD792" s="587"/>
      <c r="AE792" s="587"/>
      <c r="AF792" s="587"/>
      <c r="AG792" s="587"/>
      <c r="AH792" s="587"/>
      <c r="AI792" s="587"/>
      <c r="AJ792" s="587"/>
      <c r="AK792" s="587"/>
      <c r="AL792" s="587"/>
      <c r="AM792" s="587"/>
      <c r="AN792" s="587"/>
      <c r="AO792" s="587"/>
      <c r="AP792" s="587"/>
      <c r="AQ792" s="587"/>
      <c r="AR792" s="587"/>
      <c r="AS792" s="587"/>
      <c r="AT792" s="587"/>
      <c r="AU792" s="587"/>
      <c r="AV792" s="587"/>
      <c r="AW792" s="587"/>
      <c r="AX792" s="785"/>
    </row>
    <row r="793" spans="1:50" ht="24.75" customHeight="1" x14ac:dyDescent="0.15">
      <c r="A793" s="622"/>
      <c r="B793" s="623"/>
      <c r="C793" s="623"/>
      <c r="D793" s="623"/>
      <c r="E793" s="623"/>
      <c r="F793" s="624"/>
      <c r="G793" s="807"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90"/>
      <c r="AC793" s="807"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24.75" customHeight="1" x14ac:dyDescent="0.15">
      <c r="A794" s="622"/>
      <c r="B794" s="623"/>
      <c r="C794" s="623"/>
      <c r="D794" s="623"/>
      <c r="E794" s="623"/>
      <c r="F794" s="624"/>
      <c r="G794" s="661" t="s">
        <v>525</v>
      </c>
      <c r="H794" s="662"/>
      <c r="I794" s="662"/>
      <c r="J794" s="662"/>
      <c r="K794" s="663"/>
      <c r="L794" s="655" t="s">
        <v>525</v>
      </c>
      <c r="M794" s="656"/>
      <c r="N794" s="656"/>
      <c r="O794" s="656"/>
      <c r="P794" s="656"/>
      <c r="Q794" s="656"/>
      <c r="R794" s="656"/>
      <c r="S794" s="656"/>
      <c r="T794" s="656"/>
      <c r="U794" s="656"/>
      <c r="V794" s="656"/>
      <c r="W794" s="656"/>
      <c r="X794" s="657"/>
      <c r="Y794" s="379" t="s">
        <v>525</v>
      </c>
      <c r="Z794" s="380"/>
      <c r="AA794" s="380"/>
      <c r="AB794" s="797"/>
      <c r="AC794" s="661" t="s">
        <v>558</v>
      </c>
      <c r="AD794" s="662"/>
      <c r="AE794" s="662"/>
      <c r="AF794" s="662"/>
      <c r="AG794" s="663"/>
      <c r="AH794" s="655" t="s">
        <v>559</v>
      </c>
      <c r="AI794" s="656"/>
      <c r="AJ794" s="656"/>
      <c r="AK794" s="656"/>
      <c r="AL794" s="656"/>
      <c r="AM794" s="656"/>
      <c r="AN794" s="656"/>
      <c r="AO794" s="656"/>
      <c r="AP794" s="656"/>
      <c r="AQ794" s="656"/>
      <c r="AR794" s="656"/>
      <c r="AS794" s="656"/>
      <c r="AT794" s="657"/>
      <c r="AU794" s="379">
        <v>1.4</v>
      </c>
      <c r="AV794" s="380"/>
      <c r="AW794" s="380"/>
      <c r="AX794" s="381"/>
    </row>
    <row r="795" spans="1:50"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thickBot="1" x14ac:dyDescent="0.2">
      <c r="A804" s="622"/>
      <c r="B804" s="623"/>
      <c r="C804" s="623"/>
      <c r="D804" s="623"/>
      <c r="E804" s="623"/>
      <c r="F804" s="624"/>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1.4</v>
      </c>
      <c r="AV804" s="824"/>
      <c r="AW804" s="824"/>
      <c r="AX804" s="826"/>
    </row>
    <row r="805" spans="1:50" ht="24.75" customHeight="1" x14ac:dyDescent="0.15">
      <c r="A805" s="622"/>
      <c r="B805" s="623"/>
      <c r="C805" s="623"/>
      <c r="D805" s="623"/>
      <c r="E805" s="623"/>
      <c r="F805" s="624"/>
      <c r="G805" s="586" t="s">
        <v>364</v>
      </c>
      <c r="H805" s="587"/>
      <c r="I805" s="587"/>
      <c r="J805" s="587"/>
      <c r="K805" s="587"/>
      <c r="L805" s="587"/>
      <c r="M805" s="587"/>
      <c r="N805" s="587"/>
      <c r="O805" s="587"/>
      <c r="P805" s="587"/>
      <c r="Q805" s="587"/>
      <c r="R805" s="587"/>
      <c r="S805" s="587"/>
      <c r="T805" s="587"/>
      <c r="U805" s="587"/>
      <c r="V805" s="587"/>
      <c r="W805" s="587"/>
      <c r="X805" s="587"/>
      <c r="Y805" s="587"/>
      <c r="Z805" s="587"/>
      <c r="AA805" s="587"/>
      <c r="AB805" s="588"/>
      <c r="AC805" s="586" t="s">
        <v>523</v>
      </c>
      <c r="AD805" s="587"/>
      <c r="AE805" s="587"/>
      <c r="AF805" s="587"/>
      <c r="AG805" s="587"/>
      <c r="AH805" s="587"/>
      <c r="AI805" s="587"/>
      <c r="AJ805" s="587"/>
      <c r="AK805" s="587"/>
      <c r="AL805" s="587"/>
      <c r="AM805" s="587"/>
      <c r="AN805" s="587"/>
      <c r="AO805" s="587"/>
      <c r="AP805" s="587"/>
      <c r="AQ805" s="587"/>
      <c r="AR805" s="587"/>
      <c r="AS805" s="587"/>
      <c r="AT805" s="587"/>
      <c r="AU805" s="587"/>
      <c r="AV805" s="587"/>
      <c r="AW805" s="587"/>
      <c r="AX805" s="785"/>
    </row>
    <row r="806" spans="1:50" ht="24.75" customHeight="1" x14ac:dyDescent="0.15">
      <c r="A806" s="622"/>
      <c r="B806" s="623"/>
      <c r="C806" s="623"/>
      <c r="D806" s="623"/>
      <c r="E806" s="623"/>
      <c r="F806" s="624"/>
      <c r="G806" s="807"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90"/>
      <c r="AC806" s="807"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33.75" customHeight="1" x14ac:dyDescent="0.15">
      <c r="A807" s="622"/>
      <c r="B807" s="623"/>
      <c r="C807" s="623"/>
      <c r="D807" s="623"/>
      <c r="E807" s="623"/>
      <c r="F807" s="624"/>
      <c r="G807" s="661" t="s">
        <v>525</v>
      </c>
      <c r="H807" s="662"/>
      <c r="I807" s="662"/>
      <c r="J807" s="662"/>
      <c r="K807" s="663"/>
      <c r="L807" s="655" t="s">
        <v>526</v>
      </c>
      <c r="M807" s="656"/>
      <c r="N807" s="656"/>
      <c r="O807" s="656"/>
      <c r="P807" s="656"/>
      <c r="Q807" s="656"/>
      <c r="R807" s="656"/>
      <c r="S807" s="656"/>
      <c r="T807" s="656"/>
      <c r="U807" s="656"/>
      <c r="V807" s="656"/>
      <c r="W807" s="656"/>
      <c r="X807" s="657"/>
      <c r="Y807" s="379" t="s">
        <v>525</v>
      </c>
      <c r="Z807" s="380"/>
      <c r="AA807" s="380"/>
      <c r="AB807" s="797"/>
      <c r="AC807" s="661" t="s">
        <v>524</v>
      </c>
      <c r="AD807" s="662"/>
      <c r="AE807" s="662"/>
      <c r="AF807" s="662"/>
      <c r="AG807" s="663"/>
      <c r="AH807" s="655" t="s">
        <v>527</v>
      </c>
      <c r="AI807" s="656"/>
      <c r="AJ807" s="656"/>
      <c r="AK807" s="656"/>
      <c r="AL807" s="656"/>
      <c r="AM807" s="656"/>
      <c r="AN807" s="656"/>
      <c r="AO807" s="656"/>
      <c r="AP807" s="656"/>
      <c r="AQ807" s="656"/>
      <c r="AR807" s="656"/>
      <c r="AS807" s="656"/>
      <c r="AT807" s="657"/>
      <c r="AU807" s="379">
        <v>3.1</v>
      </c>
      <c r="AV807" s="380"/>
      <c r="AW807" s="380"/>
      <c r="AX807" s="381"/>
    </row>
    <row r="808" spans="1:50"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customHeight="1" x14ac:dyDescent="0.15">
      <c r="A817" s="622"/>
      <c r="B817" s="623"/>
      <c r="C817" s="623"/>
      <c r="D817" s="623"/>
      <c r="E817" s="623"/>
      <c r="F817" s="624"/>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3.1</v>
      </c>
      <c r="AV817" s="824"/>
      <c r="AW817" s="824"/>
      <c r="AX817" s="826"/>
    </row>
    <row r="818" spans="1:50" ht="24.75" hidden="1" customHeight="1" x14ac:dyDescent="0.15">
      <c r="A818" s="622"/>
      <c r="B818" s="623"/>
      <c r="C818" s="623"/>
      <c r="D818" s="623"/>
      <c r="E818" s="623"/>
      <c r="F818" s="624"/>
      <c r="G818" s="586" t="s">
        <v>340</v>
      </c>
      <c r="H818" s="587"/>
      <c r="I818" s="587"/>
      <c r="J818" s="587"/>
      <c r="K818" s="587"/>
      <c r="L818" s="587"/>
      <c r="M818" s="587"/>
      <c r="N818" s="587"/>
      <c r="O818" s="587"/>
      <c r="P818" s="587"/>
      <c r="Q818" s="587"/>
      <c r="R818" s="587"/>
      <c r="S818" s="587"/>
      <c r="T818" s="587"/>
      <c r="U818" s="587"/>
      <c r="V818" s="587"/>
      <c r="W818" s="587"/>
      <c r="X818" s="587"/>
      <c r="Y818" s="587"/>
      <c r="Z818" s="587"/>
      <c r="AA818" s="587"/>
      <c r="AB818" s="588"/>
      <c r="AC818" s="586" t="s">
        <v>298</v>
      </c>
      <c r="AD818" s="587"/>
      <c r="AE818" s="587"/>
      <c r="AF818" s="587"/>
      <c r="AG818" s="587"/>
      <c r="AH818" s="587"/>
      <c r="AI818" s="587"/>
      <c r="AJ818" s="587"/>
      <c r="AK818" s="587"/>
      <c r="AL818" s="587"/>
      <c r="AM818" s="587"/>
      <c r="AN818" s="587"/>
      <c r="AO818" s="587"/>
      <c r="AP818" s="587"/>
      <c r="AQ818" s="587"/>
      <c r="AR818" s="587"/>
      <c r="AS818" s="587"/>
      <c r="AT818" s="587"/>
      <c r="AU818" s="587"/>
      <c r="AV818" s="587"/>
      <c r="AW818" s="587"/>
      <c r="AX818" s="785"/>
    </row>
    <row r="819" spans="1:50" ht="24.75" hidden="1" customHeight="1" x14ac:dyDescent="0.15">
      <c r="A819" s="622"/>
      <c r="B819" s="623"/>
      <c r="C819" s="623"/>
      <c r="D819" s="623"/>
      <c r="E819" s="623"/>
      <c r="F819" s="624"/>
      <c r="G819" s="807"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90"/>
      <c r="AC819" s="807"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x14ac:dyDescent="0.15">
      <c r="A820" s="622"/>
      <c r="B820" s="623"/>
      <c r="C820" s="623"/>
      <c r="D820" s="623"/>
      <c r="E820" s="623"/>
      <c r="F820" s="624"/>
      <c r="G820" s="661"/>
      <c r="H820" s="662"/>
      <c r="I820" s="662"/>
      <c r="J820" s="662"/>
      <c r="K820" s="663"/>
      <c r="L820" s="655"/>
      <c r="M820" s="656"/>
      <c r="N820" s="656"/>
      <c r="O820" s="656"/>
      <c r="P820" s="656"/>
      <c r="Q820" s="656"/>
      <c r="R820" s="656"/>
      <c r="S820" s="656"/>
      <c r="T820" s="656"/>
      <c r="U820" s="656"/>
      <c r="V820" s="656"/>
      <c r="W820" s="656"/>
      <c r="X820" s="657"/>
      <c r="Y820" s="379"/>
      <c r="Z820" s="380"/>
      <c r="AA820" s="380"/>
      <c r="AB820" s="797"/>
      <c r="AC820" s="661"/>
      <c r="AD820" s="662"/>
      <c r="AE820" s="662"/>
      <c r="AF820" s="662"/>
      <c r="AG820" s="663"/>
      <c r="AH820" s="655"/>
      <c r="AI820" s="656"/>
      <c r="AJ820" s="656"/>
      <c r="AK820" s="656"/>
      <c r="AL820" s="656"/>
      <c r="AM820" s="656"/>
      <c r="AN820" s="656"/>
      <c r="AO820" s="656"/>
      <c r="AP820" s="656"/>
      <c r="AQ820" s="656"/>
      <c r="AR820" s="656"/>
      <c r="AS820" s="656"/>
      <c r="AT820" s="657"/>
      <c r="AU820" s="379"/>
      <c r="AV820" s="380"/>
      <c r="AW820" s="380"/>
      <c r="AX820" s="381"/>
    </row>
    <row r="821" spans="1:50"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7" t="s">
        <v>387</v>
      </c>
      <c r="AM831" s="268"/>
      <c r="AN831" s="268"/>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6"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6" t="s">
        <v>381</v>
      </c>
      <c r="AD836" s="136"/>
      <c r="AE836" s="136"/>
      <c r="AF836" s="136"/>
      <c r="AG836" s="136"/>
      <c r="AH836" s="354" t="s">
        <v>405</v>
      </c>
      <c r="AI836" s="351"/>
      <c r="AJ836" s="351"/>
      <c r="AK836" s="351"/>
      <c r="AL836" s="351" t="s">
        <v>21</v>
      </c>
      <c r="AM836" s="351"/>
      <c r="AN836" s="351"/>
      <c r="AO836" s="356"/>
      <c r="AP836" s="357" t="s">
        <v>344</v>
      </c>
      <c r="AQ836" s="357"/>
      <c r="AR836" s="357"/>
      <c r="AS836" s="357"/>
      <c r="AT836" s="357"/>
      <c r="AU836" s="357"/>
      <c r="AV836" s="357"/>
      <c r="AW836" s="357"/>
      <c r="AX836" s="357"/>
    </row>
    <row r="837" spans="1:50" ht="30" customHeight="1" x14ac:dyDescent="0.15">
      <c r="A837" s="367">
        <v>1</v>
      </c>
      <c r="B837" s="367">
        <v>1</v>
      </c>
      <c r="C837" s="361" t="s">
        <v>528</v>
      </c>
      <c r="D837" s="362"/>
      <c r="E837" s="362"/>
      <c r="F837" s="362"/>
      <c r="G837" s="362"/>
      <c r="H837" s="362"/>
      <c r="I837" s="362"/>
      <c r="J837" s="363">
        <v>8010701012863</v>
      </c>
      <c r="K837" s="364"/>
      <c r="L837" s="364"/>
      <c r="M837" s="364"/>
      <c r="N837" s="364"/>
      <c r="O837" s="364"/>
      <c r="P837" s="349" t="s">
        <v>530</v>
      </c>
      <c r="Q837" s="337"/>
      <c r="R837" s="337"/>
      <c r="S837" s="337"/>
      <c r="T837" s="337"/>
      <c r="U837" s="337"/>
      <c r="V837" s="337"/>
      <c r="W837" s="337"/>
      <c r="X837" s="337"/>
      <c r="Y837" s="338">
        <v>34</v>
      </c>
      <c r="Z837" s="339"/>
      <c r="AA837" s="339"/>
      <c r="AB837" s="340"/>
      <c r="AC837" s="350" t="s">
        <v>410</v>
      </c>
      <c r="AD837" s="358"/>
      <c r="AE837" s="358"/>
      <c r="AF837" s="358"/>
      <c r="AG837" s="358"/>
      <c r="AH837" s="359">
        <v>1</v>
      </c>
      <c r="AI837" s="360"/>
      <c r="AJ837" s="360"/>
      <c r="AK837" s="360"/>
      <c r="AL837" s="344">
        <v>92.99</v>
      </c>
      <c r="AM837" s="345"/>
      <c r="AN837" s="345"/>
      <c r="AO837" s="346"/>
      <c r="AP837" s="347"/>
      <c r="AQ837" s="347"/>
      <c r="AR837" s="347"/>
      <c r="AS837" s="347"/>
      <c r="AT837" s="347"/>
      <c r="AU837" s="347"/>
      <c r="AV837" s="347"/>
      <c r="AW837" s="347"/>
      <c r="AX837" s="347"/>
    </row>
    <row r="838" spans="1:50" ht="30" hidden="1" customHeight="1" x14ac:dyDescent="0.15">
      <c r="A838" s="367">
        <v>2</v>
      </c>
      <c r="B838" s="367">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7">
        <v>3</v>
      </c>
      <c r="B839" s="367">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7">
        <v>4</v>
      </c>
      <c r="B840" s="367">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7">
        <v>5</v>
      </c>
      <c r="B841" s="367">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7">
        <v>6</v>
      </c>
      <c r="B842" s="367">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7">
        <v>7</v>
      </c>
      <c r="B843" s="367">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7">
        <v>8</v>
      </c>
      <c r="B844" s="367">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7">
        <v>9</v>
      </c>
      <c r="B845" s="367">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7">
        <v>10</v>
      </c>
      <c r="B846" s="367">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7">
        <v>11</v>
      </c>
      <c r="B847" s="367">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7">
        <v>12</v>
      </c>
      <c r="B848" s="367">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7">
        <v>13</v>
      </c>
      <c r="B849" s="367">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7">
        <v>14</v>
      </c>
      <c r="B850" s="367">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7">
        <v>15</v>
      </c>
      <c r="B851" s="367">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7">
        <v>16</v>
      </c>
      <c r="B852" s="367">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7">
        <v>17</v>
      </c>
      <c r="B853" s="367">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7">
        <v>18</v>
      </c>
      <c r="B854" s="367">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7">
        <v>19</v>
      </c>
      <c r="B855" s="367">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7">
        <v>20</v>
      </c>
      <c r="B856" s="367">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7">
        <v>21</v>
      </c>
      <c r="B857" s="367">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7">
        <v>22</v>
      </c>
      <c r="B858" s="367">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7">
        <v>23</v>
      </c>
      <c r="B859" s="367">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7">
        <v>24</v>
      </c>
      <c r="B860" s="367">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7">
        <v>25</v>
      </c>
      <c r="B861" s="367">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7">
        <v>26</v>
      </c>
      <c r="B862" s="367">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7">
        <v>27</v>
      </c>
      <c r="B863" s="367">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7">
        <v>28</v>
      </c>
      <c r="B864" s="367">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7">
        <v>29</v>
      </c>
      <c r="B865" s="367">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7">
        <v>30</v>
      </c>
      <c r="B866" s="367">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2.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6"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6" t="s">
        <v>381</v>
      </c>
      <c r="AD869" s="136"/>
      <c r="AE869" s="136"/>
      <c r="AF869" s="136"/>
      <c r="AG869" s="136"/>
      <c r="AH869" s="354" t="s">
        <v>405</v>
      </c>
      <c r="AI869" s="351"/>
      <c r="AJ869" s="351"/>
      <c r="AK869" s="351"/>
      <c r="AL869" s="351" t="s">
        <v>21</v>
      </c>
      <c r="AM869" s="351"/>
      <c r="AN869" s="351"/>
      <c r="AO869" s="356"/>
      <c r="AP869" s="357" t="s">
        <v>344</v>
      </c>
      <c r="AQ869" s="357"/>
      <c r="AR869" s="357"/>
      <c r="AS869" s="357"/>
      <c r="AT869" s="357"/>
      <c r="AU869" s="357"/>
      <c r="AV869" s="357"/>
      <c r="AW869" s="357"/>
      <c r="AX869" s="357"/>
    </row>
    <row r="870" spans="1:50" ht="30" customHeight="1" x14ac:dyDescent="0.15">
      <c r="A870" s="367">
        <v>1</v>
      </c>
      <c r="B870" s="367">
        <v>1</v>
      </c>
      <c r="C870" s="361" t="s">
        <v>531</v>
      </c>
      <c r="D870" s="362"/>
      <c r="E870" s="362"/>
      <c r="F870" s="362"/>
      <c r="G870" s="362"/>
      <c r="H870" s="362"/>
      <c r="I870" s="362"/>
      <c r="J870" s="363">
        <v>6010001011147</v>
      </c>
      <c r="K870" s="364"/>
      <c r="L870" s="364"/>
      <c r="M870" s="364"/>
      <c r="N870" s="364"/>
      <c r="O870" s="364"/>
      <c r="P870" s="349" t="s">
        <v>532</v>
      </c>
      <c r="Q870" s="337"/>
      <c r="R870" s="337"/>
      <c r="S870" s="337"/>
      <c r="T870" s="337"/>
      <c r="U870" s="337"/>
      <c r="V870" s="337"/>
      <c r="W870" s="337"/>
      <c r="X870" s="337"/>
      <c r="Y870" s="338">
        <v>3.1</v>
      </c>
      <c r="Z870" s="339"/>
      <c r="AA870" s="339"/>
      <c r="AB870" s="340"/>
      <c r="AC870" s="350" t="s">
        <v>416</v>
      </c>
      <c r="AD870" s="358"/>
      <c r="AE870" s="358"/>
      <c r="AF870" s="358"/>
      <c r="AG870" s="358"/>
      <c r="AH870" s="359" t="s">
        <v>533</v>
      </c>
      <c r="AI870" s="360"/>
      <c r="AJ870" s="360"/>
      <c r="AK870" s="360"/>
      <c r="AL870" s="344" t="s">
        <v>534</v>
      </c>
      <c r="AM870" s="345"/>
      <c r="AN870" s="345"/>
      <c r="AO870" s="346"/>
      <c r="AP870" s="347" t="s">
        <v>534</v>
      </c>
      <c r="AQ870" s="347"/>
      <c r="AR870" s="347"/>
      <c r="AS870" s="347"/>
      <c r="AT870" s="347"/>
      <c r="AU870" s="347"/>
      <c r="AV870" s="347"/>
      <c r="AW870" s="347"/>
      <c r="AX870" s="347"/>
    </row>
    <row r="871" spans="1:50" ht="30" hidden="1" customHeight="1" x14ac:dyDescent="0.15">
      <c r="A871" s="367">
        <v>2</v>
      </c>
      <c r="B871" s="367">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7">
        <v>3</v>
      </c>
      <c r="B872" s="367">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7">
        <v>4</v>
      </c>
      <c r="B873" s="367">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7">
        <v>5</v>
      </c>
      <c r="B874" s="367">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7">
        <v>6</v>
      </c>
      <c r="B875" s="367">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7">
        <v>7</v>
      </c>
      <c r="B876" s="367">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7">
        <v>8</v>
      </c>
      <c r="B877" s="367">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7">
        <v>9</v>
      </c>
      <c r="B878" s="367">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7">
        <v>10</v>
      </c>
      <c r="B879" s="367">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7">
        <v>11</v>
      </c>
      <c r="B880" s="367">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7">
        <v>12</v>
      </c>
      <c r="B881" s="367">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7">
        <v>13</v>
      </c>
      <c r="B882" s="367">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7">
        <v>14</v>
      </c>
      <c r="B883" s="367">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7">
        <v>15</v>
      </c>
      <c r="B884" s="367">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7">
        <v>16</v>
      </c>
      <c r="B885" s="367">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7">
        <v>17</v>
      </c>
      <c r="B886" s="367">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7">
        <v>18</v>
      </c>
      <c r="B887" s="367">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7">
        <v>19</v>
      </c>
      <c r="B888" s="367">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7">
        <v>20</v>
      </c>
      <c r="B889" s="367">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7">
        <v>21</v>
      </c>
      <c r="B890" s="367">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7">
        <v>22</v>
      </c>
      <c r="B891" s="367">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7">
        <v>23</v>
      </c>
      <c r="B892" s="367">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7">
        <v>24</v>
      </c>
      <c r="B893" s="367">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7">
        <v>25</v>
      </c>
      <c r="B894" s="367">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7">
        <v>26</v>
      </c>
      <c r="B895" s="367">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7">
        <v>27</v>
      </c>
      <c r="B896" s="367">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7">
        <v>28</v>
      </c>
      <c r="B897" s="367">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7">
        <v>29</v>
      </c>
      <c r="B898" s="367">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7">
        <v>30</v>
      </c>
      <c r="B899" s="367">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1.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6"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6" t="s">
        <v>381</v>
      </c>
      <c r="AD902" s="136"/>
      <c r="AE902" s="136"/>
      <c r="AF902" s="136"/>
      <c r="AG902" s="136"/>
      <c r="AH902" s="354" t="s">
        <v>405</v>
      </c>
      <c r="AI902" s="351"/>
      <c r="AJ902" s="351"/>
      <c r="AK902" s="351"/>
      <c r="AL902" s="351" t="s">
        <v>21</v>
      </c>
      <c r="AM902" s="351"/>
      <c r="AN902" s="351"/>
      <c r="AO902" s="356"/>
      <c r="AP902" s="357" t="s">
        <v>344</v>
      </c>
      <c r="AQ902" s="357"/>
      <c r="AR902" s="357"/>
      <c r="AS902" s="357"/>
      <c r="AT902" s="357"/>
      <c r="AU902" s="357"/>
      <c r="AV902" s="357"/>
      <c r="AW902" s="357"/>
      <c r="AX902" s="357"/>
    </row>
    <row r="903" spans="1:50" ht="30" customHeight="1" x14ac:dyDescent="0.15">
      <c r="A903" s="367">
        <v>1</v>
      </c>
      <c r="B903" s="367">
        <v>1</v>
      </c>
      <c r="C903" s="361" t="s">
        <v>535</v>
      </c>
      <c r="D903" s="362"/>
      <c r="E903" s="362"/>
      <c r="F903" s="362"/>
      <c r="G903" s="362"/>
      <c r="H903" s="362"/>
      <c r="I903" s="362"/>
      <c r="J903" s="363">
        <v>6010401015549</v>
      </c>
      <c r="K903" s="364"/>
      <c r="L903" s="364"/>
      <c r="M903" s="364"/>
      <c r="N903" s="364"/>
      <c r="O903" s="364"/>
      <c r="P903" s="349" t="s">
        <v>544</v>
      </c>
      <c r="Q903" s="337"/>
      <c r="R903" s="337"/>
      <c r="S903" s="337"/>
      <c r="T903" s="337"/>
      <c r="U903" s="337"/>
      <c r="V903" s="337"/>
      <c r="W903" s="337"/>
      <c r="X903" s="337"/>
      <c r="Y903" s="338">
        <v>0.2</v>
      </c>
      <c r="Z903" s="339"/>
      <c r="AA903" s="339"/>
      <c r="AB903" s="340"/>
      <c r="AC903" s="350" t="s">
        <v>415</v>
      </c>
      <c r="AD903" s="358"/>
      <c r="AE903" s="358"/>
      <c r="AF903" s="358"/>
      <c r="AG903" s="358"/>
      <c r="AH903" s="359" t="s">
        <v>534</v>
      </c>
      <c r="AI903" s="360"/>
      <c r="AJ903" s="360"/>
      <c r="AK903" s="360"/>
      <c r="AL903" s="344" t="s">
        <v>536</v>
      </c>
      <c r="AM903" s="345"/>
      <c r="AN903" s="345"/>
      <c r="AO903" s="346"/>
      <c r="AP903" s="347" t="s">
        <v>534</v>
      </c>
      <c r="AQ903" s="347"/>
      <c r="AR903" s="347"/>
      <c r="AS903" s="347"/>
      <c r="AT903" s="347"/>
      <c r="AU903" s="347"/>
      <c r="AV903" s="347"/>
      <c r="AW903" s="347"/>
      <c r="AX903" s="347"/>
    </row>
    <row r="904" spans="1:50" ht="30" hidden="1" customHeight="1" x14ac:dyDescent="0.15">
      <c r="A904" s="367">
        <v>2</v>
      </c>
      <c r="B904" s="367">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7">
        <v>3</v>
      </c>
      <c r="B905" s="367">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7">
        <v>4</v>
      </c>
      <c r="B906" s="367">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7">
        <v>5</v>
      </c>
      <c r="B907" s="367">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7">
        <v>6</v>
      </c>
      <c r="B908" s="367">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7">
        <v>7</v>
      </c>
      <c r="B909" s="367">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7">
        <v>8</v>
      </c>
      <c r="B910" s="367">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7">
        <v>9</v>
      </c>
      <c r="B911" s="367">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7">
        <v>10</v>
      </c>
      <c r="B912" s="367">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7">
        <v>11</v>
      </c>
      <c r="B913" s="367">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7">
        <v>12</v>
      </c>
      <c r="B914" s="367">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7">
        <v>13</v>
      </c>
      <c r="B915" s="367">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7">
        <v>14</v>
      </c>
      <c r="B916" s="367">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7">
        <v>15</v>
      </c>
      <c r="B917" s="367">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7">
        <v>16</v>
      </c>
      <c r="B918" s="367">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7">
        <v>17</v>
      </c>
      <c r="B919" s="367">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7">
        <v>18</v>
      </c>
      <c r="B920" s="367">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7">
        <v>19</v>
      </c>
      <c r="B921" s="367">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7">
        <v>20</v>
      </c>
      <c r="B922" s="367">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7">
        <v>21</v>
      </c>
      <c r="B923" s="367">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7">
        <v>22</v>
      </c>
      <c r="B924" s="367">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7">
        <v>23</v>
      </c>
      <c r="B925" s="367">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7">
        <v>24</v>
      </c>
      <c r="B926" s="367">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7">
        <v>25</v>
      </c>
      <c r="B927" s="367">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7">
        <v>26</v>
      </c>
      <c r="B928" s="367">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7">
        <v>27</v>
      </c>
      <c r="B929" s="367">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7">
        <v>28</v>
      </c>
      <c r="B930" s="367">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7">
        <v>29</v>
      </c>
      <c r="B931" s="367">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7">
        <v>30</v>
      </c>
      <c r="B932" s="367">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0.2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1"/>
      <c r="B935" s="351"/>
      <c r="C935" s="351" t="s">
        <v>26</v>
      </c>
      <c r="D935" s="351"/>
      <c r="E935" s="351"/>
      <c r="F935" s="351"/>
      <c r="G935" s="351"/>
      <c r="H935" s="351"/>
      <c r="I935" s="351"/>
      <c r="J935" s="136"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6" t="s">
        <v>381</v>
      </c>
      <c r="AD935" s="136"/>
      <c r="AE935" s="136"/>
      <c r="AF935" s="136"/>
      <c r="AG935" s="136"/>
      <c r="AH935" s="354" t="s">
        <v>405</v>
      </c>
      <c r="AI935" s="351"/>
      <c r="AJ935" s="351"/>
      <c r="AK935" s="351"/>
      <c r="AL935" s="351" t="s">
        <v>21</v>
      </c>
      <c r="AM935" s="351"/>
      <c r="AN935" s="351"/>
      <c r="AO935" s="356"/>
      <c r="AP935" s="357" t="s">
        <v>344</v>
      </c>
      <c r="AQ935" s="357"/>
      <c r="AR935" s="357"/>
      <c r="AS935" s="357"/>
      <c r="AT935" s="357"/>
      <c r="AU935" s="357"/>
      <c r="AV935" s="357"/>
      <c r="AW935" s="357"/>
      <c r="AX935" s="357"/>
    </row>
    <row r="936" spans="1:50" ht="40.5" customHeight="1" x14ac:dyDescent="0.15">
      <c r="A936" s="367">
        <v>1</v>
      </c>
      <c r="B936" s="367">
        <v>1</v>
      </c>
      <c r="C936" s="361" t="s">
        <v>537</v>
      </c>
      <c r="D936" s="362"/>
      <c r="E936" s="362"/>
      <c r="F936" s="362"/>
      <c r="G936" s="362"/>
      <c r="H936" s="362"/>
      <c r="I936" s="362"/>
      <c r="J936" s="363">
        <v>2011101036302</v>
      </c>
      <c r="K936" s="364"/>
      <c r="L936" s="364"/>
      <c r="M936" s="364"/>
      <c r="N936" s="364"/>
      <c r="O936" s="364"/>
      <c r="P936" s="349" t="s">
        <v>545</v>
      </c>
      <c r="Q936" s="337"/>
      <c r="R936" s="337"/>
      <c r="S936" s="337"/>
      <c r="T936" s="337"/>
      <c r="U936" s="337"/>
      <c r="V936" s="337"/>
      <c r="W936" s="337"/>
      <c r="X936" s="337"/>
      <c r="Y936" s="338">
        <v>1.4</v>
      </c>
      <c r="Z936" s="339"/>
      <c r="AA936" s="339"/>
      <c r="AB936" s="340"/>
      <c r="AC936" s="350" t="s">
        <v>409</v>
      </c>
      <c r="AD936" s="358"/>
      <c r="AE936" s="358"/>
      <c r="AF936" s="358"/>
      <c r="AG936" s="358"/>
      <c r="AH936" s="359">
        <v>4</v>
      </c>
      <c r="AI936" s="360"/>
      <c r="AJ936" s="360"/>
      <c r="AK936" s="360"/>
      <c r="AL936" s="344" t="s">
        <v>534</v>
      </c>
      <c r="AM936" s="345"/>
      <c r="AN936" s="345"/>
      <c r="AO936" s="346"/>
      <c r="AP936" s="347" t="s">
        <v>554</v>
      </c>
      <c r="AQ936" s="347"/>
      <c r="AR936" s="347"/>
      <c r="AS936" s="347"/>
      <c r="AT936" s="347"/>
      <c r="AU936" s="347"/>
      <c r="AV936" s="347"/>
      <c r="AW936" s="347"/>
      <c r="AX936" s="347"/>
    </row>
    <row r="937" spans="1:50" ht="30" hidden="1" customHeight="1" x14ac:dyDescent="0.15">
      <c r="A937" s="367">
        <v>2</v>
      </c>
      <c r="B937" s="367">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7">
        <v>3</v>
      </c>
      <c r="B938" s="367">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7">
        <v>4</v>
      </c>
      <c r="B939" s="367">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7">
        <v>5</v>
      </c>
      <c r="B940" s="367">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7">
        <v>6</v>
      </c>
      <c r="B941" s="367">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7">
        <v>7</v>
      </c>
      <c r="B942" s="367">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7">
        <v>8</v>
      </c>
      <c r="B943" s="367">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7">
        <v>9</v>
      </c>
      <c r="B944" s="367">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7">
        <v>10</v>
      </c>
      <c r="B945" s="367">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7">
        <v>11</v>
      </c>
      <c r="B946" s="367">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7">
        <v>12</v>
      </c>
      <c r="B947" s="367">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7">
        <v>13</v>
      </c>
      <c r="B948" s="367">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7">
        <v>14</v>
      </c>
      <c r="B949" s="367">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7">
        <v>15</v>
      </c>
      <c r="B950" s="367">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7">
        <v>16</v>
      </c>
      <c r="B951" s="367">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7">
        <v>17</v>
      </c>
      <c r="B952" s="367">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7">
        <v>18</v>
      </c>
      <c r="B953" s="367">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7">
        <v>19</v>
      </c>
      <c r="B954" s="367">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7">
        <v>20</v>
      </c>
      <c r="B955" s="367">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7">
        <v>21</v>
      </c>
      <c r="B956" s="367">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7">
        <v>22</v>
      </c>
      <c r="B957" s="367">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7">
        <v>23</v>
      </c>
      <c r="B958" s="367">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7">
        <v>24</v>
      </c>
      <c r="B959" s="367">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7">
        <v>25</v>
      </c>
      <c r="B960" s="367">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7">
        <v>26</v>
      </c>
      <c r="B961" s="367">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7">
        <v>27</v>
      </c>
      <c r="B962" s="367">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7">
        <v>28</v>
      </c>
      <c r="B963" s="367">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7">
        <v>29</v>
      </c>
      <c r="B964" s="367">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7">
        <v>30</v>
      </c>
      <c r="B965" s="367">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17.2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1"/>
      <c r="B968" s="351"/>
      <c r="C968" s="351" t="s">
        <v>26</v>
      </c>
      <c r="D968" s="351"/>
      <c r="E968" s="351"/>
      <c r="F968" s="351"/>
      <c r="G968" s="351"/>
      <c r="H968" s="351"/>
      <c r="I968" s="351"/>
      <c r="J968" s="136"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6" t="s">
        <v>381</v>
      </c>
      <c r="AD968" s="136"/>
      <c r="AE968" s="136"/>
      <c r="AF968" s="136"/>
      <c r="AG968" s="136"/>
      <c r="AH968" s="354" t="s">
        <v>405</v>
      </c>
      <c r="AI968" s="351"/>
      <c r="AJ968" s="351"/>
      <c r="AK968" s="351"/>
      <c r="AL968" s="351" t="s">
        <v>21</v>
      </c>
      <c r="AM968" s="351"/>
      <c r="AN968" s="351"/>
      <c r="AO968" s="356"/>
      <c r="AP968" s="357" t="s">
        <v>344</v>
      </c>
      <c r="AQ968" s="357"/>
      <c r="AR968" s="357"/>
      <c r="AS968" s="357"/>
      <c r="AT968" s="357"/>
      <c r="AU968" s="357"/>
      <c r="AV968" s="357"/>
      <c r="AW968" s="357"/>
      <c r="AX968" s="357"/>
    </row>
    <row r="969" spans="1:50" ht="30" customHeight="1" x14ac:dyDescent="0.15">
      <c r="A969" s="367">
        <v>1</v>
      </c>
      <c r="B969" s="367">
        <v>1</v>
      </c>
      <c r="C969" s="361" t="s">
        <v>538</v>
      </c>
      <c r="D969" s="362"/>
      <c r="E969" s="362"/>
      <c r="F969" s="362"/>
      <c r="G969" s="362"/>
      <c r="H969" s="362"/>
      <c r="I969" s="362"/>
      <c r="J969" s="363">
        <v>9010601040880</v>
      </c>
      <c r="K969" s="364"/>
      <c r="L969" s="364"/>
      <c r="M969" s="364"/>
      <c r="N969" s="364"/>
      <c r="O969" s="364"/>
      <c r="P969" s="349" t="s">
        <v>546</v>
      </c>
      <c r="Q969" s="337"/>
      <c r="R969" s="337"/>
      <c r="S969" s="337"/>
      <c r="T969" s="337"/>
      <c r="U969" s="337"/>
      <c r="V969" s="337"/>
      <c r="W969" s="337"/>
      <c r="X969" s="337"/>
      <c r="Y969" s="338">
        <v>0.9</v>
      </c>
      <c r="Z969" s="339"/>
      <c r="AA969" s="339"/>
      <c r="AB969" s="340"/>
      <c r="AC969" s="350" t="s">
        <v>415</v>
      </c>
      <c r="AD969" s="358"/>
      <c r="AE969" s="358"/>
      <c r="AF969" s="358"/>
      <c r="AG969" s="358"/>
      <c r="AH969" s="359" t="s">
        <v>534</v>
      </c>
      <c r="AI969" s="360"/>
      <c r="AJ969" s="360"/>
      <c r="AK969" s="360"/>
      <c r="AL969" s="344" t="s">
        <v>534</v>
      </c>
      <c r="AM969" s="345"/>
      <c r="AN969" s="345"/>
      <c r="AO969" s="346"/>
      <c r="AP969" s="347" t="s">
        <v>534</v>
      </c>
      <c r="AQ969" s="347"/>
      <c r="AR969" s="347"/>
      <c r="AS969" s="347"/>
      <c r="AT969" s="347"/>
      <c r="AU969" s="347"/>
      <c r="AV969" s="347"/>
      <c r="AW969" s="347"/>
      <c r="AX969" s="347"/>
    </row>
    <row r="970" spans="1:50" ht="30" hidden="1" customHeight="1" x14ac:dyDescent="0.15">
      <c r="A970" s="367">
        <v>2</v>
      </c>
      <c r="B970" s="367">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7">
        <v>3</v>
      </c>
      <c r="B971" s="367">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7">
        <v>4</v>
      </c>
      <c r="B972" s="367">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7">
        <v>5</v>
      </c>
      <c r="B973" s="367">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7">
        <v>6</v>
      </c>
      <c r="B974" s="367">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7">
        <v>7</v>
      </c>
      <c r="B975" s="367">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7">
        <v>8</v>
      </c>
      <c r="B976" s="367">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7">
        <v>9</v>
      </c>
      <c r="B977" s="367">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7">
        <v>10</v>
      </c>
      <c r="B978" s="367">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7">
        <v>11</v>
      </c>
      <c r="B979" s="367">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7">
        <v>12</v>
      </c>
      <c r="B980" s="367">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7">
        <v>13</v>
      </c>
      <c r="B981" s="367">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7">
        <v>14</v>
      </c>
      <c r="B982" s="367">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7">
        <v>15</v>
      </c>
      <c r="B983" s="367">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7">
        <v>16</v>
      </c>
      <c r="B984" s="367">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7">
        <v>17</v>
      </c>
      <c r="B985" s="367">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7">
        <v>18</v>
      </c>
      <c r="B986" s="367">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7">
        <v>19</v>
      </c>
      <c r="B987" s="367">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7">
        <v>20</v>
      </c>
      <c r="B988" s="367">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7">
        <v>21</v>
      </c>
      <c r="B989" s="367">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7">
        <v>22</v>
      </c>
      <c r="B990" s="367">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7">
        <v>23</v>
      </c>
      <c r="B991" s="367">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7">
        <v>24</v>
      </c>
      <c r="B992" s="367">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7">
        <v>25</v>
      </c>
      <c r="B993" s="367">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7">
        <v>26</v>
      </c>
      <c r="B994" s="367">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7">
        <v>27</v>
      </c>
      <c r="B995" s="367">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7">
        <v>28</v>
      </c>
      <c r="B996" s="367">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7">
        <v>29</v>
      </c>
      <c r="B997" s="367">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7">
        <v>30</v>
      </c>
      <c r="B998" s="367">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3.2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1"/>
      <c r="B1001" s="351"/>
      <c r="C1001" s="351" t="s">
        <v>26</v>
      </c>
      <c r="D1001" s="351"/>
      <c r="E1001" s="351"/>
      <c r="F1001" s="351"/>
      <c r="G1001" s="351"/>
      <c r="H1001" s="351"/>
      <c r="I1001" s="351"/>
      <c r="J1001" s="136"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6" t="s">
        <v>381</v>
      </c>
      <c r="AD1001" s="136"/>
      <c r="AE1001" s="136"/>
      <c r="AF1001" s="136"/>
      <c r="AG1001" s="136"/>
      <c r="AH1001" s="354" t="s">
        <v>405</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customHeight="1" x14ac:dyDescent="0.15">
      <c r="A1002" s="367">
        <v>1</v>
      </c>
      <c r="B1002" s="367">
        <v>1</v>
      </c>
      <c r="C1002" s="361" t="s">
        <v>539</v>
      </c>
      <c r="D1002" s="362"/>
      <c r="E1002" s="362"/>
      <c r="F1002" s="362"/>
      <c r="G1002" s="362"/>
      <c r="H1002" s="362"/>
      <c r="I1002" s="362"/>
      <c r="J1002" s="363">
        <v>6012701004917</v>
      </c>
      <c r="K1002" s="364"/>
      <c r="L1002" s="364"/>
      <c r="M1002" s="364"/>
      <c r="N1002" s="364"/>
      <c r="O1002" s="364"/>
      <c r="P1002" s="349" t="s">
        <v>540</v>
      </c>
      <c r="Q1002" s="337"/>
      <c r="R1002" s="337"/>
      <c r="S1002" s="337"/>
      <c r="T1002" s="337"/>
      <c r="U1002" s="337"/>
      <c r="V1002" s="337"/>
      <c r="W1002" s="337"/>
      <c r="X1002" s="337"/>
      <c r="Y1002" s="338">
        <v>3.1</v>
      </c>
      <c r="Z1002" s="339"/>
      <c r="AA1002" s="339"/>
      <c r="AB1002" s="340"/>
      <c r="AC1002" s="350" t="s">
        <v>409</v>
      </c>
      <c r="AD1002" s="358"/>
      <c r="AE1002" s="358"/>
      <c r="AF1002" s="358"/>
      <c r="AG1002" s="358"/>
      <c r="AH1002" s="359">
        <v>3</v>
      </c>
      <c r="AI1002" s="360"/>
      <c r="AJ1002" s="360"/>
      <c r="AK1002" s="360"/>
      <c r="AL1002" s="344">
        <v>40.5</v>
      </c>
      <c r="AM1002" s="345"/>
      <c r="AN1002" s="345"/>
      <c r="AO1002" s="346"/>
      <c r="AP1002" s="347" t="s">
        <v>534</v>
      </c>
      <c r="AQ1002" s="347"/>
      <c r="AR1002" s="347"/>
      <c r="AS1002" s="347"/>
      <c r="AT1002" s="347"/>
      <c r="AU1002" s="347"/>
      <c r="AV1002" s="347"/>
      <c r="AW1002" s="347"/>
      <c r="AX1002" s="347"/>
    </row>
    <row r="1003" spans="1:50" ht="30" hidden="1" customHeight="1" x14ac:dyDescent="0.15">
      <c r="A1003" s="367">
        <v>2</v>
      </c>
      <c r="B1003" s="367">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7">
        <v>3</v>
      </c>
      <c r="B1004" s="367">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7">
        <v>4</v>
      </c>
      <c r="B1005" s="367">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7">
        <v>5</v>
      </c>
      <c r="B1006" s="367">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7">
        <v>6</v>
      </c>
      <c r="B1007" s="367">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7">
        <v>7</v>
      </c>
      <c r="B1008" s="367">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7">
        <v>8</v>
      </c>
      <c r="B1009" s="367">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7">
        <v>9</v>
      </c>
      <c r="B1010" s="367">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7">
        <v>10</v>
      </c>
      <c r="B1011" s="367">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7">
        <v>11</v>
      </c>
      <c r="B1012" s="367">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7">
        <v>12</v>
      </c>
      <c r="B1013" s="367">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7">
        <v>13</v>
      </c>
      <c r="B1014" s="367">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7">
        <v>14</v>
      </c>
      <c r="B1015" s="367">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7">
        <v>15</v>
      </c>
      <c r="B1016" s="367">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7">
        <v>16</v>
      </c>
      <c r="B1017" s="367">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7">
        <v>17</v>
      </c>
      <c r="B1018" s="367">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7">
        <v>18</v>
      </c>
      <c r="B1019" s="367">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7">
        <v>19</v>
      </c>
      <c r="B1020" s="367">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7">
        <v>20</v>
      </c>
      <c r="B1021" s="367">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7">
        <v>21</v>
      </c>
      <c r="B1022" s="367">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7">
        <v>22</v>
      </c>
      <c r="B1023" s="367">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7">
        <v>23</v>
      </c>
      <c r="B1024" s="367">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7">
        <v>24</v>
      </c>
      <c r="B1025" s="367">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7">
        <v>25</v>
      </c>
      <c r="B1026" s="367">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7">
        <v>26</v>
      </c>
      <c r="B1027" s="367">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7">
        <v>27</v>
      </c>
      <c r="B1028" s="367">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7">
        <v>28</v>
      </c>
      <c r="B1029" s="367">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7">
        <v>29</v>
      </c>
      <c r="B1030" s="367">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7">
        <v>30</v>
      </c>
      <c r="B1031" s="367">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1"/>
      <c r="B1034" s="351"/>
      <c r="C1034" s="351" t="s">
        <v>26</v>
      </c>
      <c r="D1034" s="351"/>
      <c r="E1034" s="351"/>
      <c r="F1034" s="351"/>
      <c r="G1034" s="351"/>
      <c r="H1034" s="351"/>
      <c r="I1034" s="351"/>
      <c r="J1034" s="136"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6" t="s">
        <v>381</v>
      </c>
      <c r="AD1034" s="136"/>
      <c r="AE1034" s="136"/>
      <c r="AF1034" s="136"/>
      <c r="AG1034" s="136"/>
      <c r="AH1034" s="354" t="s">
        <v>405</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customHeight="1" x14ac:dyDescent="0.15">
      <c r="A1035" s="367">
        <v>1</v>
      </c>
      <c r="B1035" s="367">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customHeight="1" x14ac:dyDescent="0.15">
      <c r="A1036" s="367">
        <v>2</v>
      </c>
      <c r="B1036" s="367">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customHeight="1" x14ac:dyDescent="0.15">
      <c r="A1037" s="367">
        <v>3</v>
      </c>
      <c r="B1037" s="367">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customHeight="1" x14ac:dyDescent="0.15">
      <c r="A1038" s="367">
        <v>4</v>
      </c>
      <c r="B1038" s="367">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customHeight="1" x14ac:dyDescent="0.15">
      <c r="A1039" s="367">
        <v>5</v>
      </c>
      <c r="B1039" s="367">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customHeight="1" x14ac:dyDescent="0.15">
      <c r="A1040" s="367">
        <v>6</v>
      </c>
      <c r="B1040" s="367">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customHeight="1" x14ac:dyDescent="0.15">
      <c r="A1041" s="367">
        <v>7</v>
      </c>
      <c r="B1041" s="367">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customHeight="1" x14ac:dyDescent="0.15">
      <c r="A1042" s="367">
        <v>8</v>
      </c>
      <c r="B1042" s="367">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customHeight="1" x14ac:dyDescent="0.15">
      <c r="A1043" s="367">
        <v>9</v>
      </c>
      <c r="B1043" s="367">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customHeight="1" x14ac:dyDescent="0.15">
      <c r="A1044" s="367">
        <v>10</v>
      </c>
      <c r="B1044" s="367">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customHeight="1" x14ac:dyDescent="0.15">
      <c r="A1045" s="367">
        <v>11</v>
      </c>
      <c r="B1045" s="367">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customHeight="1" x14ac:dyDescent="0.15">
      <c r="A1046" s="367">
        <v>12</v>
      </c>
      <c r="B1046" s="367">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customHeight="1" x14ac:dyDescent="0.15">
      <c r="A1047" s="367">
        <v>13</v>
      </c>
      <c r="B1047" s="367">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customHeight="1" x14ac:dyDescent="0.15">
      <c r="A1048" s="367">
        <v>14</v>
      </c>
      <c r="B1048" s="367">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customHeight="1" x14ac:dyDescent="0.15">
      <c r="A1049" s="367">
        <v>15</v>
      </c>
      <c r="B1049" s="367">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customHeight="1" x14ac:dyDescent="0.15">
      <c r="A1050" s="367">
        <v>16</v>
      </c>
      <c r="B1050" s="367">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customHeight="1" x14ac:dyDescent="0.15">
      <c r="A1051" s="367">
        <v>17</v>
      </c>
      <c r="B1051" s="367">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customHeight="1" x14ac:dyDescent="0.15">
      <c r="A1052" s="367">
        <v>18</v>
      </c>
      <c r="B1052" s="367">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customHeight="1" x14ac:dyDescent="0.15">
      <c r="A1053" s="367">
        <v>19</v>
      </c>
      <c r="B1053" s="367">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customHeight="1" x14ac:dyDescent="0.15">
      <c r="A1054" s="367">
        <v>20</v>
      </c>
      <c r="B1054" s="367">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customHeight="1" x14ac:dyDescent="0.15">
      <c r="A1055" s="367">
        <v>21</v>
      </c>
      <c r="B1055" s="367">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customHeight="1" x14ac:dyDescent="0.15">
      <c r="A1056" s="367">
        <v>22</v>
      </c>
      <c r="B1056" s="367">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customHeight="1" x14ac:dyDescent="0.15">
      <c r="A1057" s="367">
        <v>23</v>
      </c>
      <c r="B1057" s="367">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customHeight="1" x14ac:dyDescent="0.15">
      <c r="A1058" s="367">
        <v>24</v>
      </c>
      <c r="B1058" s="367">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customHeight="1" x14ac:dyDescent="0.15">
      <c r="A1059" s="367">
        <v>25</v>
      </c>
      <c r="B1059" s="367">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customHeight="1" x14ac:dyDescent="0.15">
      <c r="A1060" s="367">
        <v>26</v>
      </c>
      <c r="B1060" s="367">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customHeight="1" x14ac:dyDescent="0.15">
      <c r="A1061" s="367">
        <v>27</v>
      </c>
      <c r="B1061" s="367">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customHeight="1" x14ac:dyDescent="0.15">
      <c r="A1062" s="367">
        <v>28</v>
      </c>
      <c r="B1062" s="367">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customHeight="1" x14ac:dyDescent="0.15">
      <c r="A1063" s="367">
        <v>29</v>
      </c>
      <c r="B1063" s="367">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customHeight="1" x14ac:dyDescent="0.15">
      <c r="A1064" s="367">
        <v>30</v>
      </c>
      <c r="B1064" s="367">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1"/>
      <c r="B1067" s="351"/>
      <c r="C1067" s="351" t="s">
        <v>26</v>
      </c>
      <c r="D1067" s="351"/>
      <c r="E1067" s="351"/>
      <c r="F1067" s="351"/>
      <c r="G1067" s="351"/>
      <c r="H1067" s="351"/>
      <c r="I1067" s="351"/>
      <c r="J1067" s="136"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6" t="s">
        <v>381</v>
      </c>
      <c r="AD1067" s="136"/>
      <c r="AE1067" s="136"/>
      <c r="AF1067" s="136"/>
      <c r="AG1067" s="136"/>
      <c r="AH1067" s="354" t="s">
        <v>405</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customHeight="1" x14ac:dyDescent="0.15">
      <c r="A1068" s="367">
        <v>1</v>
      </c>
      <c r="B1068" s="367">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customHeight="1" x14ac:dyDescent="0.15">
      <c r="A1069" s="367">
        <v>2</v>
      </c>
      <c r="B1069" s="367">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customHeight="1" x14ac:dyDescent="0.15">
      <c r="A1070" s="367">
        <v>3</v>
      </c>
      <c r="B1070" s="367">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customHeight="1" x14ac:dyDescent="0.15">
      <c r="A1071" s="367">
        <v>4</v>
      </c>
      <c r="B1071" s="367">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customHeight="1" x14ac:dyDescent="0.15">
      <c r="A1072" s="367">
        <v>5</v>
      </c>
      <c r="B1072" s="367">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customHeight="1" x14ac:dyDescent="0.15">
      <c r="A1073" s="367">
        <v>6</v>
      </c>
      <c r="B1073" s="367">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customHeight="1" x14ac:dyDescent="0.15">
      <c r="A1074" s="367">
        <v>7</v>
      </c>
      <c r="B1074" s="367">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customHeight="1" x14ac:dyDescent="0.15">
      <c r="A1075" s="367">
        <v>8</v>
      </c>
      <c r="B1075" s="367">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customHeight="1" x14ac:dyDescent="0.15">
      <c r="A1076" s="367">
        <v>9</v>
      </c>
      <c r="B1076" s="367">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customHeight="1" x14ac:dyDescent="0.15">
      <c r="A1077" s="367">
        <v>10</v>
      </c>
      <c r="B1077" s="367">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customHeight="1" x14ac:dyDescent="0.15">
      <c r="A1078" s="367">
        <v>11</v>
      </c>
      <c r="B1078" s="367">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customHeight="1" x14ac:dyDescent="0.15">
      <c r="A1079" s="367">
        <v>12</v>
      </c>
      <c r="B1079" s="367">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customHeight="1" x14ac:dyDescent="0.15">
      <c r="A1080" s="367">
        <v>13</v>
      </c>
      <c r="B1080" s="367">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customHeight="1" x14ac:dyDescent="0.15">
      <c r="A1081" s="367">
        <v>14</v>
      </c>
      <c r="B1081" s="367">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customHeight="1" x14ac:dyDescent="0.15">
      <c r="A1082" s="367">
        <v>15</v>
      </c>
      <c r="B1082" s="367">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customHeight="1" x14ac:dyDescent="0.15">
      <c r="A1083" s="367">
        <v>16</v>
      </c>
      <c r="B1083" s="367">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customHeight="1" x14ac:dyDescent="0.15">
      <c r="A1084" s="367">
        <v>17</v>
      </c>
      <c r="B1084" s="367">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customHeight="1" x14ac:dyDescent="0.15">
      <c r="A1085" s="367">
        <v>18</v>
      </c>
      <c r="B1085" s="367">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customHeight="1" x14ac:dyDescent="0.15">
      <c r="A1086" s="367">
        <v>19</v>
      </c>
      <c r="B1086" s="367">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customHeight="1" x14ac:dyDescent="0.15">
      <c r="A1087" s="367">
        <v>20</v>
      </c>
      <c r="B1087" s="367">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customHeight="1" x14ac:dyDescent="0.15">
      <c r="A1088" s="367">
        <v>21</v>
      </c>
      <c r="B1088" s="367">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customHeight="1" x14ac:dyDescent="0.15">
      <c r="A1089" s="367">
        <v>22</v>
      </c>
      <c r="B1089" s="367">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customHeight="1" x14ac:dyDescent="0.15">
      <c r="A1090" s="367">
        <v>23</v>
      </c>
      <c r="B1090" s="367">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customHeight="1" x14ac:dyDescent="0.15">
      <c r="A1091" s="367">
        <v>24</v>
      </c>
      <c r="B1091" s="367">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customHeight="1" x14ac:dyDescent="0.15">
      <c r="A1092" s="367">
        <v>25</v>
      </c>
      <c r="B1092" s="367">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customHeight="1" x14ac:dyDescent="0.15">
      <c r="A1093" s="367">
        <v>26</v>
      </c>
      <c r="B1093" s="367">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customHeight="1" x14ac:dyDescent="0.15">
      <c r="A1094" s="367">
        <v>27</v>
      </c>
      <c r="B1094" s="367">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customHeight="1" x14ac:dyDescent="0.15">
      <c r="A1095" s="367">
        <v>28</v>
      </c>
      <c r="B1095" s="367">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customHeight="1" x14ac:dyDescent="0.15">
      <c r="A1096" s="367">
        <v>29</v>
      </c>
      <c r="B1096" s="367">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customHeight="1" x14ac:dyDescent="0.15">
      <c r="A1097" s="367">
        <v>30</v>
      </c>
      <c r="B1097" s="367">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customHeight="1" x14ac:dyDescent="0.15">
      <c r="A1098" s="368" t="s">
        <v>371</v>
      </c>
      <c r="B1098" s="369"/>
      <c r="C1098" s="369"/>
      <c r="D1098" s="369"/>
      <c r="E1098" s="369"/>
      <c r="F1098" s="369"/>
      <c r="G1098" s="369"/>
      <c r="H1098" s="369"/>
      <c r="I1098" s="369"/>
      <c r="J1098" s="369"/>
      <c r="K1098" s="369"/>
      <c r="L1098" s="369"/>
      <c r="M1098" s="369"/>
      <c r="N1098" s="369"/>
      <c r="O1098" s="369"/>
      <c r="P1098" s="369"/>
      <c r="Q1098" s="369"/>
      <c r="R1098" s="369"/>
      <c r="S1098" s="369"/>
      <c r="T1098" s="369"/>
      <c r="U1098" s="369"/>
      <c r="V1098" s="369"/>
      <c r="W1098" s="369"/>
      <c r="X1098" s="369"/>
      <c r="Y1098" s="369"/>
      <c r="Z1098" s="369"/>
      <c r="AA1098" s="369"/>
      <c r="AB1098" s="369"/>
      <c r="AC1098" s="369"/>
      <c r="AD1098" s="369"/>
      <c r="AE1098" s="369"/>
      <c r="AF1098" s="369"/>
      <c r="AG1098" s="369"/>
      <c r="AH1098" s="369"/>
      <c r="AI1098" s="369"/>
      <c r="AJ1098" s="369"/>
      <c r="AK1098" s="370"/>
      <c r="AL1098" s="269" t="s">
        <v>387</v>
      </c>
      <c r="AM1098" s="270"/>
      <c r="AN1098" s="27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7"/>
      <c r="B1101" s="367"/>
      <c r="C1101" s="136" t="s">
        <v>337</v>
      </c>
      <c r="D1101" s="371"/>
      <c r="E1101" s="136" t="s">
        <v>336</v>
      </c>
      <c r="F1101" s="371"/>
      <c r="G1101" s="371"/>
      <c r="H1101" s="371"/>
      <c r="I1101" s="371"/>
      <c r="J1101" s="136" t="s">
        <v>343</v>
      </c>
      <c r="K1101" s="136"/>
      <c r="L1101" s="136"/>
      <c r="M1101" s="136"/>
      <c r="N1101" s="136"/>
      <c r="O1101" s="136"/>
      <c r="P1101" s="354" t="s">
        <v>27</v>
      </c>
      <c r="Q1101" s="354"/>
      <c r="R1101" s="354"/>
      <c r="S1101" s="354"/>
      <c r="T1101" s="354"/>
      <c r="U1101" s="354"/>
      <c r="V1101" s="354"/>
      <c r="W1101" s="354"/>
      <c r="X1101" s="354"/>
      <c r="Y1101" s="136" t="s">
        <v>345</v>
      </c>
      <c r="Z1101" s="371"/>
      <c r="AA1101" s="371"/>
      <c r="AB1101" s="371"/>
      <c r="AC1101" s="136" t="s">
        <v>319</v>
      </c>
      <c r="AD1101" s="136"/>
      <c r="AE1101" s="136"/>
      <c r="AF1101" s="136"/>
      <c r="AG1101" s="136"/>
      <c r="AH1101" s="354" t="s">
        <v>332</v>
      </c>
      <c r="AI1101" s="355"/>
      <c r="AJ1101" s="355"/>
      <c r="AK1101" s="355"/>
      <c r="AL1101" s="355" t="s">
        <v>21</v>
      </c>
      <c r="AM1101" s="355"/>
      <c r="AN1101" s="355"/>
      <c r="AO1101" s="372"/>
      <c r="AP1101" s="357" t="s">
        <v>372</v>
      </c>
      <c r="AQ1101" s="357"/>
      <c r="AR1101" s="357"/>
      <c r="AS1101" s="357"/>
      <c r="AT1101" s="357"/>
      <c r="AU1101" s="357"/>
      <c r="AV1101" s="357"/>
      <c r="AW1101" s="357"/>
      <c r="AX1101" s="357"/>
    </row>
    <row r="1102" spans="1:50" ht="30" customHeight="1" x14ac:dyDescent="0.15">
      <c r="A1102" s="367">
        <v>1</v>
      </c>
      <c r="B1102" s="367">
        <v>1</v>
      </c>
      <c r="C1102" s="365"/>
      <c r="D1102" s="365"/>
      <c r="E1102" s="366"/>
      <c r="F1102" s="366"/>
      <c r="G1102" s="366"/>
      <c r="H1102" s="366"/>
      <c r="I1102" s="366"/>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customHeight="1" x14ac:dyDescent="0.15">
      <c r="A1103" s="367">
        <v>2</v>
      </c>
      <c r="B1103" s="367">
        <v>1</v>
      </c>
      <c r="C1103" s="365"/>
      <c r="D1103" s="365"/>
      <c r="E1103" s="366"/>
      <c r="F1103" s="366"/>
      <c r="G1103" s="366"/>
      <c r="H1103" s="366"/>
      <c r="I1103" s="366"/>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customHeight="1" x14ac:dyDescent="0.15">
      <c r="A1104" s="367">
        <v>3</v>
      </c>
      <c r="B1104" s="367">
        <v>1</v>
      </c>
      <c r="C1104" s="365"/>
      <c r="D1104" s="365"/>
      <c r="E1104" s="366"/>
      <c r="F1104" s="366"/>
      <c r="G1104" s="366"/>
      <c r="H1104" s="366"/>
      <c r="I1104" s="366"/>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customHeight="1" x14ac:dyDescent="0.15">
      <c r="A1105" s="367">
        <v>4</v>
      </c>
      <c r="B1105" s="367">
        <v>1</v>
      </c>
      <c r="C1105" s="365"/>
      <c r="D1105" s="365"/>
      <c r="E1105" s="366"/>
      <c r="F1105" s="366"/>
      <c r="G1105" s="366"/>
      <c r="H1105" s="366"/>
      <c r="I1105" s="366"/>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customHeight="1" x14ac:dyDescent="0.15">
      <c r="A1106" s="367">
        <v>5</v>
      </c>
      <c r="B1106" s="367">
        <v>1</v>
      </c>
      <c r="C1106" s="365"/>
      <c r="D1106" s="365"/>
      <c r="E1106" s="366"/>
      <c r="F1106" s="366"/>
      <c r="G1106" s="366"/>
      <c r="H1106" s="366"/>
      <c r="I1106" s="366"/>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customHeight="1" x14ac:dyDescent="0.15">
      <c r="A1107" s="367">
        <v>6</v>
      </c>
      <c r="B1107" s="367">
        <v>1</v>
      </c>
      <c r="C1107" s="365"/>
      <c r="D1107" s="365"/>
      <c r="E1107" s="366"/>
      <c r="F1107" s="366"/>
      <c r="G1107" s="366"/>
      <c r="H1107" s="366"/>
      <c r="I1107" s="366"/>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customHeight="1" x14ac:dyDescent="0.15">
      <c r="A1108" s="367">
        <v>7</v>
      </c>
      <c r="B1108" s="367">
        <v>1</v>
      </c>
      <c r="C1108" s="365"/>
      <c r="D1108" s="365"/>
      <c r="E1108" s="366"/>
      <c r="F1108" s="366"/>
      <c r="G1108" s="366"/>
      <c r="H1108" s="366"/>
      <c r="I1108" s="366"/>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customHeight="1" x14ac:dyDescent="0.15">
      <c r="A1109" s="367">
        <v>8</v>
      </c>
      <c r="B1109" s="367">
        <v>1</v>
      </c>
      <c r="C1109" s="365"/>
      <c r="D1109" s="365"/>
      <c r="E1109" s="366"/>
      <c r="F1109" s="366"/>
      <c r="G1109" s="366"/>
      <c r="H1109" s="366"/>
      <c r="I1109" s="366"/>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customHeight="1" x14ac:dyDescent="0.15">
      <c r="A1110" s="367">
        <v>9</v>
      </c>
      <c r="B1110" s="367">
        <v>1</v>
      </c>
      <c r="C1110" s="365"/>
      <c r="D1110" s="365"/>
      <c r="E1110" s="366"/>
      <c r="F1110" s="366"/>
      <c r="G1110" s="366"/>
      <c r="H1110" s="366"/>
      <c r="I1110" s="366"/>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customHeight="1" x14ac:dyDescent="0.15">
      <c r="A1111" s="367">
        <v>10</v>
      </c>
      <c r="B1111" s="367">
        <v>1</v>
      </c>
      <c r="C1111" s="365"/>
      <c r="D1111" s="365"/>
      <c r="E1111" s="366"/>
      <c r="F1111" s="366"/>
      <c r="G1111" s="366"/>
      <c r="H1111" s="366"/>
      <c r="I1111" s="366"/>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customHeight="1" x14ac:dyDescent="0.15">
      <c r="A1112" s="367">
        <v>11</v>
      </c>
      <c r="B1112" s="367">
        <v>1</v>
      </c>
      <c r="C1112" s="365"/>
      <c r="D1112" s="365"/>
      <c r="E1112" s="366"/>
      <c r="F1112" s="366"/>
      <c r="G1112" s="366"/>
      <c r="H1112" s="366"/>
      <c r="I1112" s="366"/>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customHeight="1" x14ac:dyDescent="0.15">
      <c r="A1113" s="367">
        <v>12</v>
      </c>
      <c r="B1113" s="367">
        <v>1</v>
      </c>
      <c r="C1113" s="365"/>
      <c r="D1113" s="365"/>
      <c r="E1113" s="366"/>
      <c r="F1113" s="366"/>
      <c r="G1113" s="366"/>
      <c r="H1113" s="366"/>
      <c r="I1113" s="366"/>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customHeight="1" x14ac:dyDescent="0.15">
      <c r="A1114" s="367">
        <v>13</v>
      </c>
      <c r="B1114" s="367">
        <v>1</v>
      </c>
      <c r="C1114" s="365"/>
      <c r="D1114" s="365"/>
      <c r="E1114" s="366"/>
      <c r="F1114" s="366"/>
      <c r="G1114" s="366"/>
      <c r="H1114" s="366"/>
      <c r="I1114" s="366"/>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customHeight="1" x14ac:dyDescent="0.15">
      <c r="A1115" s="367">
        <v>14</v>
      </c>
      <c r="B1115" s="367">
        <v>1</v>
      </c>
      <c r="C1115" s="365"/>
      <c r="D1115" s="365"/>
      <c r="E1115" s="366"/>
      <c r="F1115" s="366"/>
      <c r="G1115" s="366"/>
      <c r="H1115" s="366"/>
      <c r="I1115" s="366"/>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customHeight="1" x14ac:dyDescent="0.15">
      <c r="A1116" s="367">
        <v>15</v>
      </c>
      <c r="B1116" s="367">
        <v>1</v>
      </c>
      <c r="C1116" s="365"/>
      <c r="D1116" s="365"/>
      <c r="E1116" s="366"/>
      <c r="F1116" s="366"/>
      <c r="G1116" s="366"/>
      <c r="H1116" s="366"/>
      <c r="I1116" s="366"/>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customHeight="1" x14ac:dyDescent="0.15">
      <c r="A1117" s="367">
        <v>16</v>
      </c>
      <c r="B1117" s="367">
        <v>1</v>
      </c>
      <c r="C1117" s="365"/>
      <c r="D1117" s="365"/>
      <c r="E1117" s="366"/>
      <c r="F1117" s="366"/>
      <c r="G1117" s="366"/>
      <c r="H1117" s="366"/>
      <c r="I1117" s="366"/>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customHeight="1" x14ac:dyDescent="0.15">
      <c r="A1118" s="367">
        <v>17</v>
      </c>
      <c r="B1118" s="367">
        <v>1</v>
      </c>
      <c r="C1118" s="365"/>
      <c r="D1118" s="365"/>
      <c r="E1118" s="366"/>
      <c r="F1118" s="366"/>
      <c r="G1118" s="366"/>
      <c r="H1118" s="366"/>
      <c r="I1118" s="366"/>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customHeight="1" x14ac:dyDescent="0.15">
      <c r="A1119" s="367">
        <v>18</v>
      </c>
      <c r="B1119" s="367">
        <v>1</v>
      </c>
      <c r="C1119" s="365"/>
      <c r="D1119" s="365"/>
      <c r="E1119" s="134"/>
      <c r="F1119" s="366"/>
      <c r="G1119" s="366"/>
      <c r="H1119" s="366"/>
      <c r="I1119" s="366"/>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customHeight="1" x14ac:dyDescent="0.15">
      <c r="A1120" s="367">
        <v>19</v>
      </c>
      <c r="B1120" s="367">
        <v>1</v>
      </c>
      <c r="C1120" s="365"/>
      <c r="D1120" s="365"/>
      <c r="E1120" s="366"/>
      <c r="F1120" s="366"/>
      <c r="G1120" s="366"/>
      <c r="H1120" s="366"/>
      <c r="I1120" s="366"/>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customHeight="1" x14ac:dyDescent="0.15">
      <c r="A1121" s="367">
        <v>20</v>
      </c>
      <c r="B1121" s="367">
        <v>1</v>
      </c>
      <c r="C1121" s="365"/>
      <c r="D1121" s="365"/>
      <c r="E1121" s="366"/>
      <c r="F1121" s="366"/>
      <c r="G1121" s="366"/>
      <c r="H1121" s="366"/>
      <c r="I1121" s="366"/>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customHeight="1" x14ac:dyDescent="0.15">
      <c r="A1122" s="367">
        <v>21</v>
      </c>
      <c r="B1122" s="367">
        <v>1</v>
      </c>
      <c r="C1122" s="365"/>
      <c r="D1122" s="365"/>
      <c r="E1122" s="366"/>
      <c r="F1122" s="366"/>
      <c r="G1122" s="366"/>
      <c r="H1122" s="366"/>
      <c r="I1122" s="366"/>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customHeight="1" x14ac:dyDescent="0.15">
      <c r="A1123" s="367">
        <v>22</v>
      </c>
      <c r="B1123" s="367">
        <v>1</v>
      </c>
      <c r="C1123" s="365"/>
      <c r="D1123" s="365"/>
      <c r="E1123" s="366"/>
      <c r="F1123" s="366"/>
      <c r="G1123" s="366"/>
      <c r="H1123" s="366"/>
      <c r="I1123" s="366"/>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customHeight="1" x14ac:dyDescent="0.15">
      <c r="A1124" s="367">
        <v>23</v>
      </c>
      <c r="B1124" s="367">
        <v>1</v>
      </c>
      <c r="C1124" s="365"/>
      <c r="D1124" s="365"/>
      <c r="E1124" s="366"/>
      <c r="F1124" s="366"/>
      <c r="G1124" s="366"/>
      <c r="H1124" s="366"/>
      <c r="I1124" s="366"/>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customHeight="1" x14ac:dyDescent="0.15">
      <c r="A1125" s="367">
        <v>24</v>
      </c>
      <c r="B1125" s="367">
        <v>1</v>
      </c>
      <c r="C1125" s="365"/>
      <c r="D1125" s="365"/>
      <c r="E1125" s="366"/>
      <c r="F1125" s="366"/>
      <c r="G1125" s="366"/>
      <c r="H1125" s="366"/>
      <c r="I1125" s="366"/>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customHeight="1" x14ac:dyDescent="0.15">
      <c r="A1126" s="367">
        <v>25</v>
      </c>
      <c r="B1126" s="367">
        <v>1</v>
      </c>
      <c r="C1126" s="365"/>
      <c r="D1126" s="365"/>
      <c r="E1126" s="366"/>
      <c r="F1126" s="366"/>
      <c r="G1126" s="366"/>
      <c r="H1126" s="366"/>
      <c r="I1126" s="366"/>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customHeight="1" x14ac:dyDescent="0.15">
      <c r="A1127" s="367">
        <v>26</v>
      </c>
      <c r="B1127" s="367">
        <v>1</v>
      </c>
      <c r="C1127" s="365"/>
      <c r="D1127" s="365"/>
      <c r="E1127" s="366"/>
      <c r="F1127" s="366"/>
      <c r="G1127" s="366"/>
      <c r="H1127" s="366"/>
      <c r="I1127" s="366"/>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customHeight="1" x14ac:dyDescent="0.15">
      <c r="A1128" s="367">
        <v>27</v>
      </c>
      <c r="B1128" s="367">
        <v>1</v>
      </c>
      <c r="C1128" s="365"/>
      <c r="D1128" s="365"/>
      <c r="E1128" s="366"/>
      <c r="F1128" s="366"/>
      <c r="G1128" s="366"/>
      <c r="H1128" s="366"/>
      <c r="I1128" s="366"/>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customHeight="1" x14ac:dyDescent="0.15">
      <c r="A1129" s="367">
        <v>28</v>
      </c>
      <c r="B1129" s="367">
        <v>1</v>
      </c>
      <c r="C1129" s="365"/>
      <c r="D1129" s="365"/>
      <c r="E1129" s="366"/>
      <c r="F1129" s="366"/>
      <c r="G1129" s="366"/>
      <c r="H1129" s="366"/>
      <c r="I1129" s="366"/>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customHeight="1" x14ac:dyDescent="0.15">
      <c r="A1130" s="367">
        <v>29</v>
      </c>
      <c r="B1130" s="367">
        <v>1</v>
      </c>
      <c r="C1130" s="365"/>
      <c r="D1130" s="365"/>
      <c r="E1130" s="366"/>
      <c r="F1130" s="366"/>
      <c r="G1130" s="366"/>
      <c r="H1130" s="366"/>
      <c r="I1130" s="366"/>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customHeight="1" x14ac:dyDescent="0.15">
      <c r="A1131" s="367">
        <v>30</v>
      </c>
      <c r="B1131" s="367">
        <v>1</v>
      </c>
      <c r="C1131" s="365"/>
      <c r="D1131" s="365"/>
      <c r="E1131" s="366"/>
      <c r="F1131" s="366"/>
      <c r="G1131" s="366"/>
      <c r="H1131" s="366"/>
      <c r="I1131" s="366"/>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6" max="49" man="1"/>
    <brk id="429" max="49" man="1"/>
    <brk id="735" max="49" man="1"/>
    <brk id="778" max="49" man="1"/>
    <brk id="10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409</v>
      </c>
      <c r="AI2" s="45" t="s">
        <v>470</v>
      </c>
      <c r="AK2" s="45" t="s">
        <v>334</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476</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327</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401</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476</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2019-09-03T11:39:25Z</dcterms:created>
  <dcterms:modified xsi:type="dcterms:W3CDTF">2020-11-24T14:52:22Z</dcterms:modified>
</cp:coreProperties>
</file>