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<sst xmlns="http://schemas.openxmlformats.org/spreadsheetml/2006/main" count="2384" uniqueCount="636">
  <si>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</si>
  <si>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</si>
  <si>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</si>
  <si>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</si>
  <si>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</si>
  <si>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</si>
  <si>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</si>
  <si>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</si>
  <si>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</si>
  <si>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</si>
  <si>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</si>
  <si>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</si>
  <si>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</si>
  <si>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</si>
  <si>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</si>
  <si>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</si>
  <si>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</si>
  <si>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</si>
  <si>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</si>
  <si>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</si>
  <si>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</si>
  <si>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</si>
  <si>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</si>
  <si>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</si>
  <si>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</si>
  <si>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</si>
  <si>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</si>
  <si>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</si>
  <si>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</si>
  <si>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</si>
  <si>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</si>
  <si>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</si>
  <si>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</si>
  <si>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</si>
  <si>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</si>
  <si>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</si>
  <si>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</si>
  <si>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</si>
  <si>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</si>
  <si>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</si>
  <si>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</si>
  <si>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</si>
  <si>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</si>
  <si>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</si>
  <si>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</si>
  <si>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</si>
  <si>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</si>
  <si>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</si>
  <si>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</si>
  <si>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</si>
  <si>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</si>
  <si>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</si>
  <si>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</si>
  <si>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</si>
  <si>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</si>
  <si>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</si>
  <si>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</si>
  <si>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</si>
  <si>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</si>
  <si>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</si>
  <si>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</si>
  <si>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</si>
  <si>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</si>
  <si>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</si>
  <si>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</si>
  <si>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</si>
  <si>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</si>
  <si>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</si>
  <si>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</si>
  <si>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</si>
  <si>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</si>
  <si>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</si>
  <si>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</si>
  <si>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</si>
  <si>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</si>
  <si>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</si>
  <si>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</si>
  <si>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</si>
  <si>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</si>
  <si>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</si>
  <si>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</si>
  <si>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</si>
  <si>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</si>
  <si>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</si>
  <si>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</si>
  <si>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</si>
  <si>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</si>
  <si>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</si>
  <si>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</si>
  <si>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</si>
  <si>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</si>
  <si>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</si>
  <si>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</si>
  <si>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</si>
  <si>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</si>
  <si>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</si>
  <si>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</si>
  <si>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</si>
  <si>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</si>
  <si>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</si>
  <si>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</si>
  <si>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</si>
  <si>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</si>
  <si>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</si>
  <si>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</si>
  <si>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</si>
  <si>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</si>
  <si>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</si>
  <si>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</si>
  <si>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</si>
  <si>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</si>
  <si>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</si>
  <si>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</si>
  <si>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</si>
  <si>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</si>
  <si>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</si>
  <si>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</si>
  <si>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</si>
  <si>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</si>
  <si>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</si>
  <si>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</si>
  <si>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</si>
  <si>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</si>
  <si>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</si>
  <si>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</si>
  <si>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</si>
  <si>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</si>
  <si>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</si>
  <si>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</si>
  <si>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</si>
  <si>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</si>
  <si>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</si>
  <si>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</si>
  <si>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</si>
  <si>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</si>
  <si>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</si>
  <si>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</si>
  <si>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</si>
  <si>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</si>
  <si>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</si>
  <si>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</si>
  <si>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</si>
  <si>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</si>
  <si>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</si>
  <si>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</si>
  <si>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</si>
  <si>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</si>
  <si>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</si>
  <si>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</si>
  <si>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</si>
  <si>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</si>
  <si>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</si>
  <si>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</si>
  <si>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</si>
  <si>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</si>
  <si>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</si>
  <si>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</si>
  <si>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</si>
  <si>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</si>
  <si>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</si>
  <si>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</si>
  <si>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</si>
  <si>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</si>
  <si>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</si>
  <si>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</si>
  <si>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</si>
  <si>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</si>
  <si>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</si>
  <si>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</si>
  <si>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</si>
  <si>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</si>
  <si>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</si>
  <si>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</si>
  <si>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</si>
  <si>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</si>
  <si>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</si>
  <si>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</si>
  <si>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</si>
  <si>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</si>
  <si>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</si>
  <si>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</si>
  <si>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</si>
  <si>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</si>
  <si>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</si>
  <si>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</si>
  <si>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</si>
  <si>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</si>
  <si>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</si>
  <si>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</si>
  <si>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</si>
  <si>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</si>
  <si>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</si>
  <si>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</si>
  <si>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</si>
  <si>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</si>
  <si>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</si>
  <si>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</si>
  <si>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</si>
  <si>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</si>
  <si>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</si>
  <si>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</si>
  <si>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</si>
  <si>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</si>
  <si>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</si>
  <si>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</si>
  <si>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</si>
  <si>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</si>
  <si>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</si>
  <si>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</si>
  <si>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</si>
  <si>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</si>
  <si>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</si>
  <si>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</si>
  <si>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</si>
  <si>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</si>
  <si>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</si>
  <si>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</si>
  <si>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</si>
  <si>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</si>
  <si>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</si>
  <si>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</si>
  <si>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</si>
  <si>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</si>
  <si>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</si>
  <si>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</si>
  <si>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</si>
  <si>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</si>
  <si>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</si>
  <si>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</si>
  <si>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</si>
  <si>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</si>
  <si>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</si>
  <si>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</si>
  <si>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</si>
  <si>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</si>
  <si>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</si>
  <si>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</si>
  <si>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</si>
  <si>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</si>
  <si>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</si>
  <si>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</si>
  <si>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</si>
  <si>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</si>
  <si>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</si>
  <si>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</si>
  <si>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</si>
  <si>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</si>
  <si>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</si>
  <si>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</si>
  <si>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</si>
  <si>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</si>
  <si>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</si>
  <si>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</si>
  <si>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</si>
  <si>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</si>
  <si>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</si>
  <si>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</si>
  <si>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</si>
  <si>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</si>
  <si>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</si>
  <si>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</si>
  <si>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</si>
  <si>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</si>
  <si>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</si>
  <si>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</si>
  <si>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</si>
  <si>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</si>
  <si>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</si>
  <si>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</si>
  <si>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</si>
  <si>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</si>
  <si>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</si>
  <si>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</si>
  <si>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</si>
  <si>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</si>
  <si>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</si>
  <si>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</si>
  <si>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</si>
  <si>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</si>
  <si>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</si>
  <si>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</si>
  <si>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</si>
  <si>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</si>
  <si>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</si>
  <si>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</si>
  <si>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</si>
  <si>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</si>
  <si>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</si>
  <si>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</si>
  <si>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</si>
  <si>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</si>
  <si>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</si>
  <si>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</si>
  <si>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</si>
  <si>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</si>
  <si>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</si>
  <si>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</si>
  <si>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</si>
  <si>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</si>
  <si>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</si>
  <si>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</si>
  <si>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</si>
  <si>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</si>
  <si>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</si>
  <si>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</si>
  <si>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</si>
  <si>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</si>
  <si>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</si>
  <si>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</si>
  <si>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</si>
  <si>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</si>
  <si>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</si>
  <si>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</si>
  <si>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</si>
  <si>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</si>
  <si>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</si>
  <si>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</si>
  <si>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</si>
  <si>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</si>
  <si>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</si>
  <si>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</si>
  <si>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</si>
  <si>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</si>
  <si>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</si>
  <si>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</si>
  <si>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</si>
  <si>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</si>
  <si>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</si>
  <si>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</si>
  <si>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</si>
  <si>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</si>
  <si>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</si>
  <si>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</si>
  <si>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</si>
  <si>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</si>
  <si>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</si>
  <si>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</si>
  <si>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</si>
  <si>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</si>
  <si>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</si>
  <si>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</si>
  <si>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</si>
  <si>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</si>
  <si>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</si>
  <si>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</si>
  <si>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</si>
  <si>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</si>
  <si>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</si>
  <si>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</si>
  <si>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</si>
  <si>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</si>
  <si>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</si>
  <si>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</si>
  <si>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</si>
  <si>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</si>
  <si>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</si>
  <si>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</si>
  <si>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</si>
  <si>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</si>
  <si>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</si>
  <si>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</si>
  <si>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</si>
  <si>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</si>
  <si>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</si>
  <si>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</si>
  <si>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</si>
  <si>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</si>
  <si>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</si>
  <si>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</si>
  <si>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</si>
  <si>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</si>
  <si>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</si>
  <si>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</si>
  <si>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</si>
  <si>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</si>
  <si>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</si>
  <si>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</si>
  <si>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</si>
  <si>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</si>
  <si>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</si>
  <si>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</si>
  <si>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</si>
  <si>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</si>
  <si>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</si>
  <si>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</si>
  <si>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</si>
  <si>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</si>
  <si>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</si>
  <si>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</si>
  <si>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</si>
  <si>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</si>
  <si>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</si>
  <si>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</si>
  <si>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</si>
  <si>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</si>
  <si>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</si>
  <si>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</si>
  <si>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</si>
  <si>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</si>
  <si>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</si>
  <si>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</si>
  <si>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</si>
  <si>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</si>
  <si>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</si>
  <si>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</si>
  <si>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</si>
  <si>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</si>
  <si>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</si>
  <si>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</si>
  <si>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</si>
  <si>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</si>
  <si>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</si>
  <si>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</si>
  <si>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</si>
  <si>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</si>
  <si>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</si>
  <si>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</si>
  <si>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</si>
  <si>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</si>
  <si>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</si>
  <si>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</si>
  <si>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</si>
  <si>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</si>
  <si>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</si>
  <si>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</si>
  <si>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</si>
  <si>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</si>
  <si>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</si>
  <si>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</si>
  <si>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</si>
  <si>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</si>
  <si>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</si>
  <si>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</si>
  <si>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</si>
  <si>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</si>
  <si>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</si>
  <si>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</si>
  <si>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</si>
  <si>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</si>
  <si>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</si>
  <si>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</si>
  <si>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</si>
  <si>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</si>
  <si>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</si>
  <si>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</si>
  <si>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</si>
  <si>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</si>
  <si>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</si>
  <si>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</si>
  <si>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</si>
  <si>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</si>
  <si>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</si>
  <si>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</si>
  <si>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</si>
  <si>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</si>
  <si>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</si>
  <si>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</si>
  <si>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</si>
  <si>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</si>
  <si>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</si>
  <si>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</si>
  <si>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</si>
  <si>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</si>
  <si>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</si>
  <si>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</si>
  <si>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</si>
  <si>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</si>
  <si>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</si>
  <si>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</si>
  <si>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</si>
  <si>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</si>
  <si>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</si>
  <si>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</si>
  <si>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</si>
  <si>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地域再生の推進に必要な経費</t>
    <phoneticPr fontId="5"/>
  </si>
  <si>
    <t>内閣府</t>
  </si>
  <si>
    <t>地方創生推進事務局</t>
    <rPh sb="0" eb="2">
      <t>チホウ</t>
    </rPh>
    <rPh sb="2" eb="4">
      <t>ソウセイ</t>
    </rPh>
    <rPh sb="4" eb="6">
      <t>スイシン</t>
    </rPh>
    <rPh sb="6" eb="9">
      <t>ジムキョク</t>
    </rPh>
    <phoneticPr fontId="5"/>
  </si>
  <si>
    <t>参事官　髙山　泰</t>
    <rPh sb="0" eb="3">
      <t>サンジカン</t>
    </rPh>
    <rPh sb="4" eb="6">
      <t>タカヤマ</t>
    </rPh>
    <rPh sb="7" eb="8">
      <t>ヤスシ</t>
    </rPh>
    <phoneticPr fontId="5"/>
  </si>
  <si>
    <t>○</t>
  </si>
  <si>
    <t>地域再生基本方針</t>
    <rPh sb="0" eb="2">
      <t>チイキ</t>
    </rPh>
    <rPh sb="2" eb="4">
      <t>サイセイ</t>
    </rPh>
    <rPh sb="4" eb="6">
      <t>キホン</t>
    </rPh>
    <rPh sb="6" eb="8">
      <t>ホウシン</t>
    </rPh>
    <phoneticPr fontId="5"/>
  </si>
  <si>
    <t>地方公共団体が行う自主的・主体的な取組による地域経済の活性化、地域における雇用機会の創出その他の地域の活力の再生を総合的かつ効果的に推進することを目的とする。</t>
    <phoneticPr fontId="5"/>
  </si>
  <si>
    <t>-</t>
    <phoneticPr fontId="5"/>
  </si>
  <si>
    <t>-</t>
    <phoneticPr fontId="5"/>
  </si>
  <si>
    <t>地域再生支援利子補給金</t>
    <rPh sb="0" eb="2">
      <t>チイキ</t>
    </rPh>
    <rPh sb="2" eb="4">
      <t>サイセイ</t>
    </rPh>
    <rPh sb="4" eb="6">
      <t>シエン</t>
    </rPh>
    <rPh sb="6" eb="8">
      <t>リシ</t>
    </rPh>
    <rPh sb="8" eb="11">
      <t>ホキュウキン</t>
    </rPh>
    <phoneticPr fontId="5"/>
  </si>
  <si>
    <t>庁費</t>
    <rPh sb="0" eb="1">
      <t>チョウ</t>
    </rPh>
    <rPh sb="1" eb="2">
      <t>ヒ</t>
    </rPh>
    <phoneticPr fontId="5"/>
  </si>
  <si>
    <t>諸謝金</t>
    <rPh sb="0" eb="1">
      <t>ショ</t>
    </rPh>
    <rPh sb="1" eb="3">
      <t>シャキン</t>
    </rPh>
    <phoneticPr fontId="5"/>
  </si>
  <si>
    <t>委員等旅費</t>
    <rPh sb="0" eb="2">
      <t>イイン</t>
    </rPh>
    <rPh sb="2" eb="3">
      <t>トウ</t>
    </rPh>
    <rPh sb="3" eb="5">
      <t>リョヒ</t>
    </rPh>
    <phoneticPr fontId="5"/>
  </si>
  <si>
    <t>①　地域再生計画の目標達成率を向上させる</t>
    <rPh sb="2" eb="4">
      <t>チイキ</t>
    </rPh>
    <rPh sb="4" eb="6">
      <t>サイセイ</t>
    </rPh>
    <rPh sb="6" eb="8">
      <t>ケイカク</t>
    </rPh>
    <rPh sb="9" eb="11">
      <t>モクヒョウ</t>
    </rPh>
    <rPh sb="11" eb="14">
      <t>タッセイリツ</t>
    </rPh>
    <rPh sb="15" eb="17">
      <t>コウジョウ</t>
    </rPh>
    <phoneticPr fontId="5"/>
  </si>
  <si>
    <t>計画期間が終了した地方公共団体に対する調査で「目標を上回っている」「目標どおり」とした計画/当該調査に回答のあった全計画</t>
    <rPh sb="46" eb="48">
      <t>トウガイ</t>
    </rPh>
    <rPh sb="48" eb="50">
      <t>チョウサ</t>
    </rPh>
    <rPh sb="51" eb="53">
      <t>カイトウ</t>
    </rPh>
    <rPh sb="57" eb="58">
      <t>ゼン</t>
    </rPh>
    <rPh sb="58" eb="60">
      <t>ケイカク</t>
    </rPh>
    <phoneticPr fontId="5"/>
  </si>
  <si>
    <t>地域再生計画等に関するフォローアップ調査</t>
  </si>
  <si>
    <t>-</t>
    <phoneticPr fontId="5"/>
  </si>
  <si>
    <t>地域再生支援利子補給金の支援対象となる新規融資による民間投資総額</t>
  </si>
  <si>
    <t>②　地域再生支援利子補給金による民間投資の促進</t>
    <rPh sb="2" eb="4">
      <t>チイキ</t>
    </rPh>
    <rPh sb="4" eb="6">
      <t>サイセイ</t>
    </rPh>
    <rPh sb="6" eb="8">
      <t>シエン</t>
    </rPh>
    <rPh sb="8" eb="10">
      <t>リシ</t>
    </rPh>
    <rPh sb="10" eb="13">
      <t>ホキュウキン</t>
    </rPh>
    <rPh sb="21" eb="23">
      <t>ソクシン</t>
    </rPh>
    <phoneticPr fontId="5"/>
  </si>
  <si>
    <t>金融機関から内閣府への申請資料</t>
  </si>
  <si>
    <t>地域再生支援利子補給金の支援対象となる新規融資による雇用効果（維持及び新規）</t>
    <rPh sb="0" eb="2">
      <t>チイキ</t>
    </rPh>
    <rPh sb="2" eb="4">
      <t>サイセイ</t>
    </rPh>
    <rPh sb="4" eb="6">
      <t>シエン</t>
    </rPh>
    <rPh sb="6" eb="8">
      <t>リシ</t>
    </rPh>
    <rPh sb="8" eb="11">
      <t>ホキュウキン</t>
    </rPh>
    <rPh sb="12" eb="14">
      <t>シエン</t>
    </rPh>
    <rPh sb="14" eb="16">
      <t>タイショウ</t>
    </rPh>
    <rPh sb="19" eb="21">
      <t>シンキ</t>
    </rPh>
    <rPh sb="21" eb="23">
      <t>ユウシ</t>
    </rPh>
    <rPh sb="26" eb="28">
      <t>コヨウ</t>
    </rPh>
    <rPh sb="28" eb="30">
      <t>コウカ</t>
    </rPh>
    <rPh sb="31" eb="33">
      <t>イジ</t>
    </rPh>
    <rPh sb="33" eb="34">
      <t>オヨ</t>
    </rPh>
    <rPh sb="35" eb="37">
      <t>シンキ</t>
    </rPh>
    <phoneticPr fontId="5"/>
  </si>
  <si>
    <t>億円</t>
    <rPh sb="0" eb="2">
      <t>オクエン</t>
    </rPh>
    <phoneticPr fontId="5"/>
  </si>
  <si>
    <t>人</t>
    <rPh sb="0" eb="1">
      <t>ヒト</t>
    </rPh>
    <phoneticPr fontId="5"/>
  </si>
  <si>
    <t>①地域再生計画の認定件数</t>
    <rPh sb="1" eb="3">
      <t>チイキ</t>
    </rPh>
    <rPh sb="3" eb="5">
      <t>サイセイ</t>
    </rPh>
    <rPh sb="5" eb="7">
      <t>ケイカク</t>
    </rPh>
    <rPh sb="8" eb="10">
      <t>ニンテイ</t>
    </rPh>
    <rPh sb="10" eb="12">
      <t>ケンスウ</t>
    </rPh>
    <phoneticPr fontId="5"/>
  </si>
  <si>
    <t>②地域再生支援利子補給金の支給対象となる融資の額</t>
    <phoneticPr fontId="5"/>
  </si>
  <si>
    <t>件</t>
    <rPh sb="0" eb="1">
      <t>ケン</t>
    </rPh>
    <phoneticPr fontId="5"/>
  </si>
  <si>
    <t>①X：地域再生計画認定等経費の執行額/
Y：認定地域再生計画数</t>
    <rPh sb="3" eb="5">
      <t>チイキ</t>
    </rPh>
    <rPh sb="5" eb="7">
      <t>サイセイ</t>
    </rPh>
    <rPh sb="7" eb="9">
      <t>ケイカク</t>
    </rPh>
    <rPh sb="9" eb="11">
      <t>ニンテイ</t>
    </rPh>
    <rPh sb="11" eb="12">
      <t>トウ</t>
    </rPh>
    <rPh sb="12" eb="14">
      <t>ケイヒ</t>
    </rPh>
    <rPh sb="15" eb="17">
      <t>シッコウ</t>
    </rPh>
    <rPh sb="17" eb="18">
      <t>ガク</t>
    </rPh>
    <rPh sb="22" eb="24">
      <t>ニンテイ</t>
    </rPh>
    <rPh sb="24" eb="26">
      <t>チイキ</t>
    </rPh>
    <rPh sb="26" eb="28">
      <t>サイセイ</t>
    </rPh>
    <rPh sb="28" eb="30">
      <t>ケイカク</t>
    </rPh>
    <rPh sb="30" eb="31">
      <t>スウ</t>
    </rPh>
    <phoneticPr fontId="5"/>
  </si>
  <si>
    <t>②X：地域再生支援利子補給金の執行額/
Y：民間投資総額</t>
    <rPh sb="3" eb="5">
      <t>チイキ</t>
    </rPh>
    <rPh sb="5" eb="7">
      <t>サイセイ</t>
    </rPh>
    <rPh sb="7" eb="9">
      <t>シエン</t>
    </rPh>
    <rPh sb="9" eb="11">
      <t>リシ</t>
    </rPh>
    <rPh sb="11" eb="14">
      <t>ホキュウキン</t>
    </rPh>
    <rPh sb="15" eb="17">
      <t>シッコウ</t>
    </rPh>
    <rPh sb="17" eb="18">
      <t>ガク</t>
    </rPh>
    <rPh sb="22" eb="24">
      <t>ミンカン</t>
    </rPh>
    <rPh sb="24" eb="26">
      <t>トウシ</t>
    </rPh>
    <rPh sb="26" eb="28">
      <t>ソウガク</t>
    </rPh>
    <phoneticPr fontId="5"/>
  </si>
  <si>
    <t>②X：地域再生支援利子補給金の執行額/
Y：雇用効果（維持及び新規）</t>
    <phoneticPr fontId="5"/>
  </si>
  <si>
    <t>千円</t>
    <rPh sb="0" eb="2">
      <t>センエン</t>
    </rPh>
    <phoneticPr fontId="5"/>
  </si>
  <si>
    <t>千円/件</t>
    <rPh sb="0" eb="2">
      <t>センエン</t>
    </rPh>
    <rPh sb="3" eb="4">
      <t>ケン</t>
    </rPh>
    <phoneticPr fontId="5"/>
  </si>
  <si>
    <t>百万円/億円</t>
    <rPh sb="0" eb="3">
      <t>ヒャクマンエン</t>
    </rPh>
    <rPh sb="4" eb="6">
      <t>オクエン</t>
    </rPh>
    <phoneticPr fontId="5"/>
  </si>
  <si>
    <t>百万円/人</t>
    <rPh sb="0" eb="3">
      <t>ヒャクマンエン</t>
    </rPh>
    <rPh sb="4" eb="5">
      <t>ニン</t>
    </rPh>
    <phoneticPr fontId="5"/>
  </si>
  <si>
    <t>51,817/2,158</t>
    <phoneticPr fontId="5"/>
  </si>
  <si>
    <t>23,562/1,649</t>
    <phoneticPr fontId="5"/>
  </si>
  <si>
    <t>236/1,678</t>
    <phoneticPr fontId="5"/>
  </si>
  <si>
    <t>233/193</t>
    <phoneticPr fontId="5"/>
  </si>
  <si>
    <t>233/2,324</t>
    <phoneticPr fontId="5"/>
  </si>
  <si>
    <t>４．地方創生の推進</t>
    <rPh sb="2" eb="4">
      <t>チホウ</t>
    </rPh>
    <rPh sb="4" eb="6">
      <t>ソウセイ</t>
    </rPh>
    <rPh sb="7" eb="9">
      <t>スイシン</t>
    </rPh>
    <phoneticPr fontId="5"/>
  </si>
  <si>
    <t>⑧地域再生の推進</t>
    <rPh sb="1" eb="3">
      <t>チイキ</t>
    </rPh>
    <rPh sb="3" eb="5">
      <t>サイセイ</t>
    </rPh>
    <rPh sb="6" eb="8">
      <t>スイシン</t>
    </rPh>
    <phoneticPr fontId="5"/>
  </si>
  <si>
    <t>1. 地域再生計画の認定件数</t>
    <phoneticPr fontId="5"/>
  </si>
  <si>
    <t>2. 計画期間が終了した地方公共団体に対する調査で、「目標を上回っている」「目標どおり」とした計画の割合</t>
    <phoneticPr fontId="5"/>
  </si>
  <si>
    <t>-</t>
    <phoneticPr fontId="5"/>
  </si>
  <si>
    <t>無</t>
  </si>
  <si>
    <t>‐</t>
  </si>
  <si>
    <t>内閣総理大臣が認定する地域再生計画の作成により、地域の創意工夫によって人口減少や地域経済等それぞれの地域が抱える課題解決に向けた取組につなげるものであり、国民や社会のニーズを反映した国が実施すべき優先度が高いものである。</t>
  </si>
  <si>
    <t>地域再生を推進するためには、地域の創意工夫や発想を活かして行われる各種の事業に対して、国が的確な支援措置を講ずることが必要である。</t>
  </si>
  <si>
    <t>②地域再生支援利子補給金は、民間事業者の借入れに係る利子の一部に対する補給金であり、少ない予算で民間投資や雇用を誘発できる。</t>
    <phoneticPr fontId="5"/>
  </si>
  <si>
    <t>①増加する認定地域再生計画について一括した事前相談や調査分析等を行っており、単位当たりコストは妥当である。
②地域再生支援利子補給金は、民間事業者の借入れに係る利子の一部に対する補給金であり、少ない予算で民間投資や雇用を誘発できる。</t>
    <phoneticPr fontId="5"/>
  </si>
  <si>
    <t>②地域再生支援利子補給金は、事業者等に対する貸付けを行う金融機関で内閣総理大臣から指定を受けたものに対して利子補給金を支給している。</t>
    <phoneticPr fontId="5"/>
  </si>
  <si>
    <t>①地域再生計画を作成し、実施した地方公共団体に対するフォローアップ調査等の結果を踏まえて地域再生を推進している。
②十分に活用されている。</t>
    <phoneticPr fontId="5"/>
  </si>
  <si>
    <t>点検対象外</t>
    <rPh sb="0" eb="2">
      <t>テンケン</t>
    </rPh>
    <rPh sb="2" eb="4">
      <t>タイショウ</t>
    </rPh>
    <rPh sb="4" eb="5">
      <t>ガイ</t>
    </rPh>
    <phoneticPr fontId="5"/>
  </si>
  <si>
    <t>43,48</t>
  </si>
  <si>
    <t>42,43,44</t>
  </si>
  <si>
    <t>47,48,49</t>
  </si>
  <si>
    <t>27,28,30</t>
  </si>
  <si>
    <t>29,30,31</t>
  </si>
  <si>
    <t>26,27,28</t>
  </si>
  <si>
    <t>28</t>
  </si>
  <si>
    <t>27</t>
    <phoneticPr fontId="5"/>
  </si>
  <si>
    <t>①地域再生計画の認定により、地方公共団体が行う自主的かつ自立的な取組による地域経済の活性化、地域における雇用機会の創出その他の地域の活力の再生が図られ、経済的・社会的効果が生じている。
②平成21年度に、地域金融機関からの融資に初めて利子補給契約を締結し、以降も新たな複数の地域金融機関からの融資に利子補給契約を締結し、着実に制度の浸透・活用が進んでいるところ。</t>
    <phoneticPr fontId="5"/>
  </si>
  <si>
    <t>-</t>
    <phoneticPr fontId="5"/>
  </si>
  <si>
    <t>-</t>
    <phoneticPr fontId="5"/>
  </si>
  <si>
    <t>-</t>
  </si>
  <si>
    <t xml:space="preserve">236/220 </t>
  </si>
  <si>
    <t>215/210</t>
  </si>
  <si>
    <t>252/220</t>
  </si>
  <si>
    <t>215/2,573</t>
  </si>
  <si>
    <t>252/2700</t>
  </si>
  <si>
    <t>D.株式会社三菱UFJ銀行</t>
    <phoneticPr fontId="5"/>
  </si>
  <si>
    <t>地域再生に資する事業の実施者に対する融資に係る利子補給金</t>
    <rPh sb="0" eb="2">
      <t>チイキ</t>
    </rPh>
    <rPh sb="2" eb="4">
      <t>サイセイ</t>
    </rPh>
    <rPh sb="5" eb="6">
      <t>シ</t>
    </rPh>
    <rPh sb="8" eb="10">
      <t>ジギョウ</t>
    </rPh>
    <rPh sb="11" eb="13">
      <t>ジッシ</t>
    </rPh>
    <rPh sb="13" eb="14">
      <t>シャ</t>
    </rPh>
    <rPh sb="15" eb="16">
      <t>タイ</t>
    </rPh>
    <rPh sb="18" eb="20">
      <t>ユウシ</t>
    </rPh>
    <rPh sb="21" eb="22">
      <t>カカ</t>
    </rPh>
    <rPh sb="23" eb="25">
      <t>リシ</t>
    </rPh>
    <rPh sb="25" eb="28">
      <t>ホキュウキン</t>
    </rPh>
    <phoneticPr fontId="5"/>
  </si>
  <si>
    <t>利子補給金</t>
    <rPh sb="0" eb="2">
      <t>リシ</t>
    </rPh>
    <rPh sb="2" eb="5">
      <t>ホキュウキン</t>
    </rPh>
    <phoneticPr fontId="5"/>
  </si>
  <si>
    <t>E.法人A</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</si>
  <si>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</si>
  <si>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</si>
  <si>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</si>
  <si>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</si>
  <si>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</si>
  <si>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</si>
  <si>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</si>
  <si>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</si>
  <si>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</si>
  <si>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</si>
  <si>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</si>
  <si>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利子補給金支給</t>
    <rPh sb="0" eb="2">
      <t>リシ</t>
    </rPh>
    <rPh sb="2" eb="5">
      <t>ホキュウキン</t>
    </rPh>
    <rPh sb="5" eb="7">
      <t>シキュウ</t>
    </rPh>
    <phoneticPr fontId="5"/>
  </si>
  <si>
    <t>補助金等交付</t>
  </si>
  <si>
    <t>-</t>
    <phoneticPr fontId="5"/>
  </si>
  <si>
    <t>-</t>
    <phoneticPr fontId="5"/>
  </si>
  <si>
    <t>株式会社三菱UFJ銀行</t>
    <rPh sb="0" eb="4">
      <t>カブシキガイシャ</t>
    </rPh>
    <rPh sb="4" eb="6">
      <t>ミツビシ</t>
    </rPh>
    <rPh sb="9" eb="11">
      <t>ギンコウ</t>
    </rPh>
    <phoneticPr fontId="5"/>
  </si>
  <si>
    <t>株式会社日本政策投資銀行</t>
    <rPh sb="0" eb="4">
      <t>カブシキガイシャ</t>
    </rPh>
    <rPh sb="4" eb="6">
      <t>ニホン</t>
    </rPh>
    <rPh sb="6" eb="8">
      <t>セイサク</t>
    </rPh>
    <rPh sb="8" eb="10">
      <t>トウシ</t>
    </rPh>
    <rPh sb="10" eb="12">
      <t>ギンコウ</t>
    </rPh>
    <phoneticPr fontId="5"/>
  </si>
  <si>
    <t>株式会社北國銀行</t>
    <rPh sb="0" eb="4">
      <t>カブシキガイシャ</t>
    </rPh>
    <rPh sb="4" eb="6">
      <t>キタグニ</t>
    </rPh>
    <rPh sb="6" eb="8">
      <t>ギンコウ</t>
    </rPh>
    <phoneticPr fontId="5"/>
  </si>
  <si>
    <t>株式会社北陸銀行</t>
    <rPh sb="0" eb="4">
      <t>カブシキガイシャ</t>
    </rPh>
    <rPh sb="4" eb="6">
      <t>ホクリク</t>
    </rPh>
    <rPh sb="6" eb="8">
      <t>ギンコウ</t>
    </rPh>
    <phoneticPr fontId="5"/>
  </si>
  <si>
    <t>株式会社山形銀行</t>
    <rPh sb="0" eb="4">
      <t>カブシキガイシャ</t>
    </rPh>
    <rPh sb="4" eb="6">
      <t>ヤマガタ</t>
    </rPh>
    <rPh sb="6" eb="8">
      <t>ギンコウ</t>
    </rPh>
    <phoneticPr fontId="5"/>
  </si>
  <si>
    <t>株式会社八十二銀行</t>
    <rPh sb="0" eb="4">
      <t>カブシキガイシャ</t>
    </rPh>
    <rPh sb="4" eb="7">
      <t>ハチジュウニ</t>
    </rPh>
    <rPh sb="7" eb="9">
      <t>ギンコウ</t>
    </rPh>
    <phoneticPr fontId="5"/>
  </si>
  <si>
    <t>株式会社きらやか銀行</t>
    <rPh sb="0" eb="4">
      <t>カブシキガイシャ</t>
    </rPh>
    <rPh sb="8" eb="10">
      <t>ギンコウ</t>
    </rPh>
    <phoneticPr fontId="5"/>
  </si>
  <si>
    <t>株式会社池田泉州銀行</t>
    <rPh sb="0" eb="4">
      <t>カブシキガイシャ</t>
    </rPh>
    <rPh sb="4" eb="6">
      <t>イケダ</t>
    </rPh>
    <rPh sb="6" eb="8">
      <t>センシュウ</t>
    </rPh>
    <rPh sb="8" eb="10">
      <t>ギンコウ</t>
    </rPh>
    <phoneticPr fontId="5"/>
  </si>
  <si>
    <t>株式会社佐賀銀行</t>
    <rPh sb="0" eb="4">
      <t>カブシキガイシャ</t>
    </rPh>
    <rPh sb="4" eb="6">
      <t>サガ</t>
    </rPh>
    <rPh sb="6" eb="8">
      <t>ギンコウ</t>
    </rPh>
    <phoneticPr fontId="5"/>
  </si>
  <si>
    <t>株式会社みずほ銀行</t>
    <rPh sb="0" eb="4">
      <t>カブシキガイシャ</t>
    </rPh>
    <rPh sb="7" eb="9">
      <t>ギンコウ</t>
    </rPh>
    <phoneticPr fontId="5"/>
  </si>
  <si>
    <t>A.ランドブレイン株式会社</t>
    <rPh sb="9" eb="13">
      <t>カブシキガイシャ</t>
    </rPh>
    <phoneticPr fontId="5"/>
  </si>
  <si>
    <t>委託費</t>
    <rPh sb="0" eb="2">
      <t>イタク</t>
    </rPh>
    <rPh sb="2" eb="3">
      <t>ヒ</t>
    </rPh>
    <phoneticPr fontId="5"/>
  </si>
  <si>
    <t>ランドブレイン株式会社</t>
    <rPh sb="7" eb="11">
      <t>カブシキガイシャ</t>
    </rPh>
    <phoneticPr fontId="5"/>
  </si>
  <si>
    <t>株式会社日本能率協会総合研究所</t>
    <rPh sb="0" eb="4">
      <t>カブシキガイシャ</t>
    </rPh>
    <phoneticPr fontId="5"/>
  </si>
  <si>
    <t>一般財団法人　森記念財団</t>
    <phoneticPr fontId="5"/>
  </si>
  <si>
    <t>調査集計分析等業務</t>
  </si>
  <si>
    <t>小さな拠点及び地域運営組織の連携・協働促進業務</t>
    <rPh sb="0" eb="1">
      <t>チイ</t>
    </rPh>
    <rPh sb="3" eb="5">
      <t>キョテン</t>
    </rPh>
    <rPh sb="5" eb="6">
      <t>オヨ</t>
    </rPh>
    <rPh sb="7" eb="9">
      <t>チイキ</t>
    </rPh>
    <rPh sb="9" eb="11">
      <t>ウンエイ</t>
    </rPh>
    <rPh sb="11" eb="13">
      <t>ソシキ</t>
    </rPh>
    <rPh sb="14" eb="16">
      <t>レンケイ</t>
    </rPh>
    <rPh sb="17" eb="19">
      <t>キョウドウ</t>
    </rPh>
    <rPh sb="19" eb="21">
      <t>ソクシン</t>
    </rPh>
    <rPh sb="21" eb="23">
      <t>ギョウム</t>
    </rPh>
    <phoneticPr fontId="5"/>
  </si>
  <si>
    <t>小さな拠点及び地域運営組織の形成促進事業実施業務</t>
    <rPh sb="0" eb="1">
      <t>チイ</t>
    </rPh>
    <rPh sb="3" eb="5">
      <t>キョテン</t>
    </rPh>
    <rPh sb="5" eb="6">
      <t>オヨ</t>
    </rPh>
    <rPh sb="7" eb="9">
      <t>チイキ</t>
    </rPh>
    <rPh sb="9" eb="11">
      <t>ウンエイ</t>
    </rPh>
    <rPh sb="11" eb="13">
      <t>ソシキ</t>
    </rPh>
    <rPh sb="14" eb="16">
      <t>ケイセイ</t>
    </rPh>
    <rPh sb="16" eb="18">
      <t>ソクシン</t>
    </rPh>
    <rPh sb="18" eb="20">
      <t>ジギョウ</t>
    </rPh>
    <rPh sb="20" eb="22">
      <t>ジッシ</t>
    </rPh>
    <rPh sb="22" eb="24">
      <t>ギョウム</t>
    </rPh>
    <phoneticPr fontId="5"/>
  </si>
  <si>
    <t>地域再生エリアマネジメント負担金制度～受益の算定方法の分析・検討～調査～作成</t>
    <rPh sb="0" eb="2">
      <t>チイキ</t>
    </rPh>
    <rPh sb="2" eb="4">
      <t>サイセイ</t>
    </rPh>
    <rPh sb="13" eb="16">
      <t>フタンキン</t>
    </rPh>
    <rPh sb="16" eb="18">
      <t>セイド</t>
    </rPh>
    <rPh sb="19" eb="21">
      <t>ジュエキ</t>
    </rPh>
    <rPh sb="22" eb="24">
      <t>サンテイ</t>
    </rPh>
    <rPh sb="24" eb="26">
      <t>ホウホウ</t>
    </rPh>
    <rPh sb="27" eb="29">
      <t>ブンセキ</t>
    </rPh>
    <rPh sb="30" eb="32">
      <t>ケントウ</t>
    </rPh>
    <rPh sb="33" eb="35">
      <t>チョウサ</t>
    </rPh>
    <rPh sb="36" eb="38">
      <t>サクセイ</t>
    </rPh>
    <phoneticPr fontId="5"/>
  </si>
  <si>
    <t>小さな拠点及び地域運営組織の実態把握にかかる調査分析</t>
    <rPh sb="0" eb="1">
      <t>チイ</t>
    </rPh>
    <rPh sb="3" eb="5">
      <t>キョテン</t>
    </rPh>
    <rPh sb="5" eb="6">
      <t>オヨ</t>
    </rPh>
    <rPh sb="7" eb="9">
      <t>チイキ</t>
    </rPh>
    <rPh sb="9" eb="11">
      <t>ウンエイ</t>
    </rPh>
    <rPh sb="11" eb="13">
      <t>ソシキ</t>
    </rPh>
    <rPh sb="14" eb="16">
      <t>ジッタイ</t>
    </rPh>
    <rPh sb="16" eb="18">
      <t>ハアク</t>
    </rPh>
    <rPh sb="22" eb="24">
      <t>チョウサ</t>
    </rPh>
    <rPh sb="24" eb="26">
      <t>ブンセキ</t>
    </rPh>
    <phoneticPr fontId="5"/>
  </si>
  <si>
    <t>株式会社日本アプライドリサーチ研究所</t>
    <rPh sb="0" eb="4">
      <t>カブシキガイシャ</t>
    </rPh>
    <phoneticPr fontId="5"/>
  </si>
  <si>
    <t>株式会社シンクタンクみらい</t>
    <rPh sb="0" eb="4">
      <t>カブシキガイシャ</t>
    </rPh>
    <phoneticPr fontId="5"/>
  </si>
  <si>
    <t>東武トップツアーズ株式会社</t>
    <rPh sb="9" eb="13">
      <t>カブシキガイシャ</t>
    </rPh>
    <phoneticPr fontId="5"/>
  </si>
  <si>
    <t>リージョンワークス合同会社</t>
    <phoneticPr fontId="5"/>
  </si>
  <si>
    <t>麹町税務署</t>
    <phoneticPr fontId="5"/>
  </si>
  <si>
    <t>阪急阪神不動産株式会社</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</si>
  <si>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</si>
  <si>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</si>
  <si>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</si>
  <si>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</si>
  <si>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</si>
  <si>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</si>
  <si>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</si>
  <si>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委員等旅費、諸謝金</t>
    <rPh sb="0" eb="2">
      <t>イイン</t>
    </rPh>
    <rPh sb="2" eb="3">
      <t>トウ</t>
    </rPh>
    <rPh sb="3" eb="5">
      <t>リョヒ</t>
    </rPh>
    <rPh sb="6" eb="9">
      <t>ショシャキン</t>
    </rPh>
    <phoneticPr fontId="5"/>
  </si>
  <si>
    <t>委員等旅費、職員旅費</t>
    <rPh sb="0" eb="2">
      <t>イイン</t>
    </rPh>
    <rPh sb="2" eb="3">
      <t>トウ</t>
    </rPh>
    <rPh sb="3" eb="5">
      <t>リョヒ</t>
    </rPh>
    <rPh sb="6" eb="8">
      <t>ショクイン</t>
    </rPh>
    <rPh sb="8" eb="10">
      <t>リョヒ</t>
    </rPh>
    <phoneticPr fontId="5"/>
  </si>
  <si>
    <t>職員旅費</t>
    <rPh sb="0" eb="2">
      <t>ショクイン</t>
    </rPh>
    <rPh sb="2" eb="4">
      <t>リョヒ</t>
    </rPh>
    <phoneticPr fontId="5"/>
  </si>
  <si>
    <t>-</t>
    <phoneticPr fontId="5"/>
  </si>
  <si>
    <t>独立行政法人　国立印刷局</t>
    <phoneticPr fontId="5"/>
  </si>
  <si>
    <t>印刷製本</t>
    <rPh sb="0" eb="2">
      <t>インサツ</t>
    </rPh>
    <rPh sb="2" eb="4">
      <t>セイホン</t>
    </rPh>
    <phoneticPr fontId="5"/>
  </si>
  <si>
    <t>会議等に供する飲料等の提供</t>
    <phoneticPr fontId="5"/>
  </si>
  <si>
    <t>講演会に係る運営等業務</t>
    <phoneticPr fontId="5"/>
  </si>
  <si>
    <t>パンフレットの梱包・発送業務</t>
    <phoneticPr fontId="5"/>
  </si>
  <si>
    <t>-</t>
    <phoneticPr fontId="5"/>
  </si>
  <si>
    <t>-</t>
    <phoneticPr fontId="5"/>
  </si>
  <si>
    <t>株式会社双文社</t>
    <rPh sb="0" eb="4">
      <t>カブシキガイシャ</t>
    </rPh>
    <phoneticPr fontId="5"/>
  </si>
  <si>
    <t>株式会社日本経済新聞社</t>
    <rPh sb="0" eb="4">
      <t>カブシキガイシャ</t>
    </rPh>
    <phoneticPr fontId="5"/>
  </si>
  <si>
    <t>メディアランド株式会社</t>
    <rPh sb="7" eb="11">
      <t>カブシキガイシャ</t>
    </rPh>
    <phoneticPr fontId="5"/>
  </si>
  <si>
    <t>朝日梱包株式会社</t>
    <rPh sb="4" eb="8">
      <t>カブシキガイシャ</t>
    </rPh>
    <phoneticPr fontId="5"/>
  </si>
  <si>
    <t>サントリービバレッジサービス株式会社</t>
    <rPh sb="14" eb="18">
      <t>カブシキガイシャ</t>
    </rPh>
    <phoneticPr fontId="5"/>
  </si>
  <si>
    <t>B.株式会社双文社</t>
    <phoneticPr fontId="5"/>
  </si>
  <si>
    <t>庁費</t>
    <rPh sb="0" eb="1">
      <t>チョウ</t>
    </rPh>
    <rPh sb="1" eb="2">
      <t>ヒ</t>
    </rPh>
    <phoneticPr fontId="5"/>
  </si>
  <si>
    <t>小さな拠点及び地域運営組織の連携・協働促進業務</t>
    <phoneticPr fontId="5"/>
  </si>
  <si>
    <t>印刷製本</t>
    <phoneticPr fontId="5"/>
  </si>
  <si>
    <t>C.東武トップツアーズ株式会社</t>
    <phoneticPr fontId="5"/>
  </si>
  <si>
    <t>委員等旅費</t>
    <rPh sb="0" eb="2">
      <t>イイン</t>
    </rPh>
    <rPh sb="2" eb="3">
      <t>トウ</t>
    </rPh>
    <rPh sb="3" eb="5">
      <t>リョヒ</t>
    </rPh>
    <phoneticPr fontId="5"/>
  </si>
  <si>
    <t>地域再生推進関係旅費</t>
    <rPh sb="0" eb="2">
      <t>チイキ</t>
    </rPh>
    <rPh sb="2" eb="4">
      <t>サイセイ</t>
    </rPh>
    <rPh sb="4" eb="6">
      <t>スイシン</t>
    </rPh>
    <rPh sb="6" eb="8">
      <t>カンケイ</t>
    </rPh>
    <rPh sb="8" eb="10">
      <t>リョヒ</t>
    </rPh>
    <phoneticPr fontId="5"/>
  </si>
  <si>
    <t>地域再生推進関係旅費</t>
    <phoneticPr fontId="5"/>
  </si>
  <si>
    <t>43,694/1,019</t>
    <phoneticPr fontId="5"/>
  </si>
  <si>
    <t>48,037/1,190</t>
    <phoneticPr fontId="5"/>
  </si>
  <si>
    <t>ヨシダ印刷株式会社</t>
    <rPh sb="5" eb="9">
      <t>カブシキガイシャ</t>
    </rPh>
    <phoneticPr fontId="5"/>
  </si>
  <si>
    <t>地域再生法第5条第1項及び第15項
地域再生法第14条第1項
地域再生法第15条第1項</t>
    <rPh sb="0" eb="2">
      <t>チイキ</t>
    </rPh>
    <rPh sb="2" eb="5">
      <t>サイセイホウ</t>
    </rPh>
    <rPh sb="5" eb="6">
      <t>ダイ</t>
    </rPh>
    <rPh sb="7" eb="8">
      <t>ジョウ</t>
    </rPh>
    <rPh sb="8" eb="9">
      <t>ダイ</t>
    </rPh>
    <rPh sb="10" eb="11">
      <t>コウ</t>
    </rPh>
    <rPh sb="11" eb="12">
      <t>オヨ</t>
    </rPh>
    <rPh sb="13" eb="14">
      <t>ダイ</t>
    </rPh>
    <rPh sb="16" eb="17">
      <t>コウ</t>
    </rPh>
    <rPh sb="18" eb="20">
      <t>チイキ</t>
    </rPh>
    <rPh sb="20" eb="23">
      <t>サイセイホウ</t>
    </rPh>
    <rPh sb="23" eb="24">
      <t>ダイ</t>
    </rPh>
    <rPh sb="26" eb="27">
      <t>ジョウ</t>
    </rPh>
    <rPh sb="27" eb="28">
      <t>ダイ</t>
    </rPh>
    <rPh sb="29" eb="30">
      <t>コウ</t>
    </rPh>
    <rPh sb="31" eb="33">
      <t>チイキ</t>
    </rPh>
    <rPh sb="33" eb="36">
      <t>サイセイホウ</t>
    </rPh>
    <rPh sb="36" eb="37">
      <t>ダイ</t>
    </rPh>
    <rPh sb="39" eb="40">
      <t>ジョウ</t>
    </rPh>
    <rPh sb="40" eb="41">
      <t>ダイ</t>
    </rPh>
    <rPh sb="42" eb="43">
      <t>コウ</t>
    </rPh>
    <phoneticPr fontId="5"/>
  </si>
  <si>
    <t>・地域再生制度の周知（WEBページを活用した地方創生に資する施策や事例等の情報提供等）及びＰＤＣＡサイクルの強化（地方公共団体へのアンケート調査等）により、地方公共団体による地域再生事業を促進し、地域経済の活性化、地域における雇用機会の創出その他の地域の活力の再生に寄与する。
・金融面（融資後５年間、利子補給率0.7％以内）での支援を行うことにより、投資を誘発し、地域経済を活性化することで地域再生を総合的かつ効果的に推進する。</t>
    <rPh sb="18" eb="20">
      <t>カツヨウ</t>
    </rPh>
    <rPh sb="22" eb="24">
      <t>チホウ</t>
    </rPh>
    <rPh sb="24" eb="26">
      <t>ソウセイ</t>
    </rPh>
    <rPh sb="27" eb="28">
      <t>シ</t>
    </rPh>
    <rPh sb="30" eb="31">
      <t>セ</t>
    </rPh>
    <rPh sb="31" eb="32">
      <t>サク</t>
    </rPh>
    <rPh sb="33" eb="35">
      <t>ジレイ</t>
    </rPh>
    <rPh sb="35" eb="36">
      <t>トウ</t>
    </rPh>
    <rPh sb="37" eb="39">
      <t>ジョウホウ</t>
    </rPh>
    <rPh sb="39" eb="41">
      <t>テイキョウ</t>
    </rPh>
    <rPh sb="41" eb="42">
      <t>トウ</t>
    </rPh>
    <rPh sb="57" eb="59">
      <t>チホウ</t>
    </rPh>
    <rPh sb="59" eb="61">
      <t>コウキョウ</t>
    </rPh>
    <rPh sb="61" eb="63">
      <t>ダンタイ</t>
    </rPh>
    <rPh sb="70" eb="72">
      <t>チョウサ</t>
    </rPh>
    <rPh sb="72" eb="73">
      <t>トウ</t>
    </rPh>
    <rPh sb="87" eb="89">
      <t>チイキ</t>
    </rPh>
    <rPh sb="89" eb="91">
      <t>サイセイ</t>
    </rPh>
    <rPh sb="91" eb="93">
      <t>ジギョウ</t>
    </rPh>
    <rPh sb="94" eb="96">
      <t>ソクシン</t>
    </rPh>
    <rPh sb="140" eb="142">
      <t>キンユウ</t>
    </rPh>
    <rPh sb="142" eb="143">
      <t>メン</t>
    </rPh>
    <rPh sb="165" eb="167">
      <t>シエン</t>
    </rPh>
    <rPh sb="168" eb="169">
      <t>オコナ</t>
    </rPh>
    <rPh sb="176" eb="178">
      <t>トウシ</t>
    </rPh>
    <rPh sb="179" eb="181">
      <t>ユウハツ</t>
    </rPh>
    <rPh sb="183" eb="185">
      <t>チイキ</t>
    </rPh>
    <rPh sb="185" eb="187">
      <t>ケイザイ</t>
    </rPh>
    <rPh sb="188" eb="191">
      <t>カッセイカ</t>
    </rPh>
    <rPh sb="196" eb="198">
      <t>チイキ</t>
    </rPh>
    <rPh sb="198" eb="200">
      <t>サイセイ</t>
    </rPh>
    <rPh sb="201" eb="204">
      <t>ソウゴウテキ</t>
    </rPh>
    <rPh sb="206" eb="209">
      <t>コウカテキ</t>
    </rPh>
    <rPh sb="210" eb="212">
      <t>スイシン</t>
    </rPh>
    <phoneticPr fontId="5"/>
  </si>
  <si>
    <t>地方創生推進委託費</t>
    <rPh sb="0" eb="2">
      <t>チホウ</t>
    </rPh>
    <rPh sb="2" eb="4">
      <t>ソウセイ</t>
    </rPh>
    <rPh sb="4" eb="6">
      <t>スイシン</t>
    </rPh>
    <rPh sb="6" eb="8">
      <t>イタク</t>
    </rPh>
    <rPh sb="8" eb="9">
      <t>ヒ</t>
    </rPh>
    <phoneticPr fontId="5"/>
  </si>
  <si>
    <t>②　地域再生支援利子補給金による融資による雇用促進</t>
    <rPh sb="16" eb="18">
      <t>ユウシ</t>
    </rPh>
    <rPh sb="21" eb="23">
      <t>コヨウ</t>
    </rPh>
    <rPh sb="23" eb="25">
      <t>ソクシン</t>
    </rPh>
    <phoneticPr fontId="5"/>
  </si>
  <si>
    <t>有</t>
  </si>
  <si>
    <t>①地域再生の推進に必要な事前相談や調査分析等に使途が限定されている。
②地域再生支援利子補給金は、事業者等に対する貸付けを行う金融機関で内閣総理大臣から指定を受けたものに対して利子補給金を支給している。</t>
    <phoneticPr fontId="5"/>
  </si>
  <si>
    <t>①今後も、本制度を活用して行う地域の自主的かつ自立的な取組がより総合的かつ効果的なものとなるよう、地域再生計画の実施状況やその効果を踏まえ、予算の効率的な執行に努めつつ、適切に実行していく。
②地域再生支援利子補給金は、少ない予算で民間投資や雇用を誘発することが可能であり、引き続き本制度の活用を図ることとしたい。</t>
    <phoneticPr fontId="5"/>
  </si>
  <si>
    <t>①　地方公共団体の自主的・主体的な取組を支援するため、地域再生計画の認定を行うとともに、計画に基づく事業の効果検証、地域再生に関する課題抽出等の調査分析を実施する。
②　認定地域再生計画に資する事業を行う事業者が指定金融機関から当該事業を実施する上で必要な資金を借り入れる場合に、最大0.7％の地域再生支援利子補給金を支給する。</t>
    <phoneticPr fontId="5"/>
  </si>
  <si>
    <t>①地域再生に関する調査分析は、一般競争入札によっており、支出先の選定は妥当である。（結果的に一者応札となったもの）
②地域再生支援利子補給金は、事業者等に対する貸付けを行う金融機関で内閣総理大臣から指定を受けたものに対して利子補給金を支給しており、支出先の選定は妥当である。</t>
    <phoneticPr fontId="5"/>
  </si>
  <si>
    <t>-</t>
    <phoneticPr fontId="5"/>
  </si>
  <si>
    <t>事業の有効性・効率性・成果について適切かつ的確に検証するとともに、事業の進捗状況の把握に努め、予算の効率的執行及び概算要求への適切な反映に努めるべき。</t>
    <phoneticPr fontId="5"/>
  </si>
  <si>
    <t>今後も本制度が有効に活用されるよう、周知等、利用促進に取り組むとともに、事業の進捗状況を把握し、予算の効率的な執行に努める。</t>
    <phoneticPr fontId="5"/>
  </si>
  <si>
    <t>①②活動実績は概ね、見込みに見合ったものとなっている。</t>
    <rPh sb="2" eb="4">
      <t>カツドウ</t>
    </rPh>
    <rPh sb="4" eb="6">
      <t>ジッセキ</t>
    </rPh>
    <rPh sb="7" eb="8">
      <t>オオム</t>
    </rPh>
    <rPh sb="10" eb="12">
      <t>ミコ</t>
    </rPh>
    <rPh sb="14" eb="16">
      <t>ミア</t>
    </rPh>
    <phoneticPr fontId="5"/>
  </si>
  <si>
    <t>①平成29年度末時点の全ての現行計画の進捗状況を調査したところ、約６割が目標を達成していると回答しており、今後更に目標達成率が向上することを考慮すると、平成30年度末時点の実績値は目標値に近い割合になると見込まれる。
②地域再生支援利子補給金は、民間事業者の借入れに係る利子の一部に対する補給金であり、少ない予算で民間投資や雇用を誘発できる。</t>
    <rPh sb="1" eb="3">
      <t>ヘイセイ</t>
    </rPh>
    <rPh sb="5" eb="7">
      <t>ネンド</t>
    </rPh>
    <rPh sb="7" eb="8">
      <t>マツ</t>
    </rPh>
    <rPh sb="8" eb="10">
      <t>ジテン</t>
    </rPh>
    <rPh sb="11" eb="12">
      <t>スベ</t>
    </rPh>
    <rPh sb="14" eb="16">
      <t>ゲンコウ</t>
    </rPh>
    <rPh sb="16" eb="18">
      <t>ケイカク</t>
    </rPh>
    <rPh sb="19" eb="21">
      <t>シンチョク</t>
    </rPh>
    <rPh sb="21" eb="23">
      <t>ジョウキョウ</t>
    </rPh>
    <rPh sb="24" eb="26">
      <t>チョウサ</t>
    </rPh>
    <rPh sb="32" eb="33">
      <t>ヤク</t>
    </rPh>
    <rPh sb="34" eb="35">
      <t>ワリ</t>
    </rPh>
    <rPh sb="36" eb="38">
      <t>モクヒョウ</t>
    </rPh>
    <rPh sb="39" eb="41">
      <t>タッセイ</t>
    </rPh>
    <rPh sb="46" eb="48">
      <t>カイトウ</t>
    </rPh>
    <rPh sb="53" eb="55">
      <t>コンゴ</t>
    </rPh>
    <rPh sb="55" eb="56">
      <t>サラ</t>
    </rPh>
    <rPh sb="57" eb="59">
      <t>モクヒョウ</t>
    </rPh>
    <rPh sb="59" eb="61">
      <t>タッセイ</t>
    </rPh>
    <rPh sb="61" eb="62">
      <t>リツ</t>
    </rPh>
    <rPh sb="63" eb="65">
      <t>コウジョウ</t>
    </rPh>
    <rPh sb="70" eb="72">
      <t>コウリョ</t>
    </rPh>
    <rPh sb="76" eb="78">
      <t>ヘイセイ</t>
    </rPh>
    <rPh sb="80" eb="82">
      <t>ネンド</t>
    </rPh>
    <rPh sb="82" eb="83">
      <t>マツ</t>
    </rPh>
    <rPh sb="83" eb="85">
      <t>ジテン</t>
    </rPh>
    <rPh sb="86" eb="89">
      <t>ジッセキチ</t>
    </rPh>
    <rPh sb="90" eb="93">
      <t>モクヒョウチ</t>
    </rPh>
    <rPh sb="94" eb="95">
      <t>チカ</t>
    </rPh>
    <rPh sb="96" eb="98">
      <t>ワリアイ</t>
    </rPh>
    <rPh sb="102" eb="10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</si>
</sst>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111734</xdr:colOff>
      <xdr:row>743</xdr:row>
      <xdr:rowOff>327721</xdr:rowOff>
    </xdr:from>
    <xdr:to>
      <xdr:col>23</xdr:col>
      <xdr:colOff>82053</xdr:colOff>
      <xdr:row>745</xdr:row>
      <xdr:rowOff>316210</xdr:rowOff>
    </xdr:to>
    <xdr:sp macro="" textlink="">
      <xdr:nvSpPr>
        <xdr:cNvPr id="3" name="正方形/長方形 2"/>
        <xdr:cNvSpPr/>
      </xdr:nvSpPr>
      <xdr:spPr>
        <a:xfrm>
          <a:off x="3406869" y="51479545"/>
          <a:ext cx="1411941" cy="68355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44</a:t>
          </a:r>
          <a:r>
            <a:rPr kumimoji="1" lang="ja-JP" altLang="en-US" sz="1100">
              <a:solidFill>
                <a:schemeClr val="tx1"/>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12</xdr:col>
      <xdr:colOff>121970</xdr:colOff>
      <xdr:row>746</xdr:row>
      <xdr:rowOff>32708</xdr:rowOff>
    </xdr:from>
    <xdr:to>
      <xdr:col>27</xdr:col>
      <xdr:colOff>2339</xdr:colOff>
      <xdr:row>747</xdr:row>
      <xdr:rowOff>256326</xdr:rowOff>
    </xdr:to>
    <xdr:sp macro="" textlink="">
      <xdr:nvSpPr>
        <xdr:cNvPr id="4" name="大かっこ 3"/>
        <xdr:cNvSpPr/>
      </xdr:nvSpPr>
      <xdr:spPr>
        <a:xfrm>
          <a:off x="2593321" y="52227134"/>
          <a:ext cx="2969559" cy="571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300"/>
            </a:lnSpc>
          </a:pPr>
          <a:r>
            <a:rPr kumimoji="1" lang="ja-JP" altLang="en-US" sz="1100"/>
            <a:t>地域再生計画の認定に必要な経費</a:t>
          </a:r>
          <a:endParaRPr kumimoji="1" lang="en-US" altLang="ja-JP" sz="1100"/>
        </a:p>
      </xdr:txBody>
    </xdr:sp>
    <xdr:clientData/>
  </xdr:twoCellAnchor>
  <xdr:twoCellAnchor>
    <xdr:from>
      <xdr:col>11</xdr:col>
      <xdr:colOff>46644</xdr:colOff>
      <xdr:row>748</xdr:row>
      <xdr:rowOff>229314</xdr:rowOff>
    </xdr:from>
    <xdr:to>
      <xdr:col>26</xdr:col>
      <xdr:colOff>142064</xdr:colOff>
      <xdr:row>748</xdr:row>
      <xdr:rowOff>229314</xdr:rowOff>
    </xdr:to>
    <xdr:cxnSp macro="">
      <xdr:nvCxnSpPr>
        <xdr:cNvPr id="5" name="直線コネクタ 4"/>
        <xdr:cNvCxnSpPr/>
      </xdr:nvCxnSpPr>
      <xdr:spPr>
        <a:xfrm>
          <a:off x="2299870" y="53190362"/>
          <a:ext cx="31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42939</xdr:colOff>
      <xdr:row>748</xdr:row>
      <xdr:rowOff>240516</xdr:rowOff>
    </xdr:from>
    <xdr:to>
      <xdr:col>11</xdr:col>
      <xdr:colOff>42939</xdr:colOff>
      <xdr:row>749</xdr:row>
      <xdr:rowOff>338815</xdr:rowOff>
    </xdr:to>
    <xdr:cxnSp macro="">
      <xdr:nvCxnSpPr>
        <xdr:cNvPr id="6" name="直線矢印コネクタ 5"/>
        <xdr:cNvCxnSpPr/>
      </xdr:nvCxnSpPr>
      <xdr:spPr>
        <a:xfrm flipH="1">
          <a:off x="2296165" y="53201564"/>
          <a:ext cx="0" cy="446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113942</xdr:colOff>
      <xdr:row>748</xdr:row>
      <xdr:rowOff>243719</xdr:rowOff>
    </xdr:from>
    <xdr:to>
      <xdr:col>19</xdr:col>
      <xdr:colOff>117944</xdr:colOff>
      <xdr:row>749</xdr:row>
      <xdr:rowOff>338815</xdr:rowOff>
    </xdr:to>
    <xdr:cxnSp macro="">
      <xdr:nvCxnSpPr>
        <xdr:cNvPr id="7" name="直線矢印コネクタ 6"/>
        <xdr:cNvCxnSpPr/>
      </xdr:nvCxnSpPr>
      <xdr:spPr>
        <a:xfrm flipH="1">
          <a:off x="4005877" y="53204767"/>
          <a:ext cx="4002" cy="4433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137786</xdr:colOff>
      <xdr:row>748</xdr:row>
      <xdr:rowOff>233191</xdr:rowOff>
    </xdr:from>
    <xdr:to>
      <xdr:col>26</xdr:col>
      <xdr:colOff>138838</xdr:colOff>
      <xdr:row>749</xdr:row>
      <xdr:rowOff>331488</xdr:rowOff>
    </xdr:to>
    <xdr:cxnSp macro="">
      <xdr:nvCxnSpPr>
        <xdr:cNvPr id="8" name="直線矢印コネクタ 7"/>
        <xdr:cNvCxnSpPr/>
      </xdr:nvCxnSpPr>
      <xdr:spPr>
        <a:xfrm flipH="1">
          <a:off x="5463592" y="53194239"/>
          <a:ext cx="1052" cy="4465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187853</xdr:colOff>
      <xdr:row>750</xdr:row>
      <xdr:rowOff>47238</xdr:rowOff>
    </xdr:from>
    <xdr:to>
      <xdr:col>14</xdr:col>
      <xdr:colOff>102864</xdr:colOff>
      <xdr:row>751</xdr:row>
      <xdr:rowOff>195856</xdr:rowOff>
    </xdr:to>
    <xdr:sp macro="" textlink="">
      <xdr:nvSpPr>
        <xdr:cNvPr id="9" name="テキスト ボックス 8"/>
        <xdr:cNvSpPr txBox="1"/>
      </xdr:nvSpPr>
      <xdr:spPr>
        <a:xfrm>
          <a:off x="1621724" y="53704738"/>
          <a:ext cx="1348882" cy="4968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総合評価・一般競争入札</a:t>
          </a:r>
          <a:r>
            <a:rPr kumimoji="1" lang="en-US" altLang="ja-JP" sz="1100"/>
            <a:t>】</a:t>
          </a:r>
          <a:endParaRPr kumimoji="1" lang="ja-JP" altLang="en-US" sz="1100"/>
        </a:p>
      </xdr:txBody>
    </xdr:sp>
    <xdr:clientData/>
  </xdr:twoCellAnchor>
  <xdr:twoCellAnchor>
    <xdr:from>
      <xdr:col>14</xdr:col>
      <xdr:colOff>169495</xdr:colOff>
      <xdr:row>750</xdr:row>
      <xdr:rowOff>244102</xdr:rowOff>
    </xdr:from>
    <xdr:to>
      <xdr:col>24</xdr:col>
      <xdr:colOff>62390</xdr:colOff>
      <xdr:row>751</xdr:row>
      <xdr:rowOff>195856</xdr:rowOff>
    </xdr:to>
    <xdr:sp macro="" textlink="">
      <xdr:nvSpPr>
        <xdr:cNvPr id="10" name="テキスト ボックス 9"/>
        <xdr:cNvSpPr txBox="1"/>
      </xdr:nvSpPr>
      <xdr:spPr>
        <a:xfrm>
          <a:off x="3037237" y="53901602"/>
          <a:ext cx="1941282" cy="2999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随意契約（少額・公募）</a:t>
          </a:r>
          <a:r>
            <a:rPr kumimoji="1" lang="en-US" altLang="ja-JP" sz="1100"/>
            <a:t>】</a:t>
          </a:r>
          <a:endParaRPr kumimoji="1" lang="ja-JP" altLang="en-US" sz="1100"/>
        </a:p>
      </xdr:txBody>
    </xdr:sp>
    <xdr:clientData/>
  </xdr:twoCellAnchor>
  <xdr:twoCellAnchor>
    <xdr:from>
      <xdr:col>24</xdr:col>
      <xdr:colOff>155195</xdr:colOff>
      <xdr:row>750</xdr:row>
      <xdr:rowOff>139980</xdr:rowOff>
    </xdr:from>
    <xdr:to>
      <xdr:col>28</xdr:col>
      <xdr:colOff>121428</xdr:colOff>
      <xdr:row>751</xdr:row>
      <xdr:rowOff>195856</xdr:rowOff>
    </xdr:to>
    <xdr:sp macro="" textlink="">
      <xdr:nvSpPr>
        <xdr:cNvPr id="11" name="テキスト ボックス 10"/>
        <xdr:cNvSpPr txBox="1"/>
      </xdr:nvSpPr>
      <xdr:spPr>
        <a:xfrm>
          <a:off x="5071324" y="53797480"/>
          <a:ext cx="785588" cy="4041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7</xdr:col>
      <xdr:colOff>142294</xdr:colOff>
      <xdr:row>751</xdr:row>
      <xdr:rowOff>198439</xdr:rowOff>
    </xdr:from>
    <xdr:to>
      <xdr:col>14</xdr:col>
      <xdr:colOff>148423</xdr:colOff>
      <xdr:row>753</xdr:row>
      <xdr:rowOff>215745</xdr:rowOff>
    </xdr:to>
    <xdr:sp macro="" textlink="">
      <xdr:nvSpPr>
        <xdr:cNvPr id="12" name="正方形/長方形 11"/>
        <xdr:cNvSpPr/>
      </xdr:nvSpPr>
      <xdr:spPr>
        <a:xfrm>
          <a:off x="1554235" y="54227601"/>
          <a:ext cx="1418070" cy="723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（５社）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36</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15</xdr:col>
      <xdr:colOff>87560</xdr:colOff>
      <xdr:row>751</xdr:row>
      <xdr:rowOff>199139</xdr:rowOff>
    </xdr:from>
    <xdr:to>
      <xdr:col>22</xdr:col>
      <xdr:colOff>93689</xdr:colOff>
      <xdr:row>753</xdr:row>
      <xdr:rowOff>214046</xdr:rowOff>
    </xdr:to>
    <xdr:sp macro="" textlink="">
      <xdr:nvSpPr>
        <xdr:cNvPr id="13" name="正方形/長方形 12"/>
        <xdr:cNvSpPr/>
      </xdr:nvSpPr>
      <xdr:spPr>
        <a:xfrm>
          <a:off x="3113148" y="54228301"/>
          <a:ext cx="1418070" cy="7208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a:solidFill>
                <a:schemeClr val="tx1"/>
              </a:solidFill>
            </a:rPr>
            <a:t>７社）</a:t>
          </a:r>
          <a:endParaRPr kumimoji="1" lang="en-US" altLang="ja-JP" sz="1100">
            <a:solidFill>
              <a:schemeClr val="tx1"/>
            </a:solidFill>
          </a:endParaRPr>
        </a:p>
        <a:p>
          <a:pPr algn="ctr"/>
          <a:r>
            <a:rPr kumimoji="1" lang="ja-JP" altLang="en-US" sz="1100">
              <a:solidFill>
                <a:schemeClr val="dk1"/>
              </a:solidFill>
              <a:effectLst/>
              <a:latin typeface="+mn-lt"/>
              <a:ea typeface="+mn-ea"/>
              <a:cs typeface="+mn-cs"/>
            </a:rPr>
            <a:t>３</a:t>
          </a:r>
          <a:r>
            <a:rPr kumimoji="1" lang="ja-JP" altLang="en-US" sz="1100">
              <a:solidFill>
                <a:schemeClr val="tx1"/>
              </a:solidFill>
            </a:rPr>
            <a:t>百万円</a:t>
          </a:r>
        </a:p>
      </xdr:txBody>
    </xdr:sp>
    <xdr:clientData/>
  </xdr:twoCellAnchor>
  <xdr:twoCellAnchor>
    <xdr:from>
      <xdr:col>23</xdr:col>
      <xdr:colOff>32828</xdr:colOff>
      <xdr:row>751</xdr:row>
      <xdr:rowOff>198439</xdr:rowOff>
    </xdr:from>
    <xdr:to>
      <xdr:col>30</xdr:col>
      <xdr:colOff>38957</xdr:colOff>
      <xdr:row>753</xdr:row>
      <xdr:rowOff>215746</xdr:rowOff>
    </xdr:to>
    <xdr:sp macro="" textlink="">
      <xdr:nvSpPr>
        <xdr:cNvPr id="14" name="正方形/長方形 13"/>
        <xdr:cNvSpPr/>
      </xdr:nvSpPr>
      <xdr:spPr>
        <a:xfrm>
          <a:off x="4672063" y="54227601"/>
          <a:ext cx="1418070" cy="7232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Ｃ</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（委員等</a:t>
          </a:r>
          <a:r>
            <a:rPr kumimoji="1" lang="en-US" altLang="ja-JP" sz="1100">
              <a:solidFill>
                <a:sysClr val="windowText" lastClr="000000"/>
              </a:solidFill>
            </a:rPr>
            <a:t>40</a:t>
          </a:r>
          <a:r>
            <a:rPr kumimoji="1" lang="ja-JP" altLang="en-US" sz="1100">
              <a:solidFill>
                <a:sysClr val="windowText" lastClr="000000"/>
              </a:solidFill>
            </a:rPr>
            <a:t>人）</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４</a:t>
          </a:r>
          <a:r>
            <a:rPr kumimoji="1" lang="ja-JP" altLang="en-US" sz="1100">
              <a:solidFill>
                <a:sysClr val="windowText" lastClr="000000"/>
              </a:solidFill>
            </a:rPr>
            <a:t>百万円</a:t>
          </a:r>
        </a:p>
      </xdr:txBody>
    </xdr:sp>
    <xdr:clientData/>
  </xdr:twoCellAnchor>
  <xdr:oneCellAnchor>
    <xdr:from>
      <xdr:col>8</xdr:col>
      <xdr:colOff>87642</xdr:colOff>
      <xdr:row>754</xdr:row>
      <xdr:rowOff>5579</xdr:rowOff>
    </xdr:from>
    <xdr:ext cx="1113878" cy="1024394"/>
    <xdr:sp macro="" textlink="">
      <xdr:nvSpPr>
        <xdr:cNvPr id="15" name="大かっこ 14"/>
        <xdr:cNvSpPr/>
      </xdr:nvSpPr>
      <xdr:spPr>
        <a:xfrm>
          <a:off x="1687842" y="55012454"/>
          <a:ext cx="1113878" cy="1024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spAutoFit/>
        </a:bodyPr>
        <a:lstStyle/>
        <a:p>
          <a:pPr algn="l">
            <a:lnSpc>
              <a:spcPts val="1300"/>
            </a:lnSpc>
          </a:pPr>
          <a:r>
            <a:rPr kumimoji="1" lang="ja-JP" altLang="en-US" sz="1100"/>
            <a:t>小さな拠点及び地域運営組織の連携・協働促進業務 等</a:t>
          </a:r>
          <a:endParaRPr kumimoji="1" lang="en-US" altLang="ja-JP" sz="1100"/>
        </a:p>
      </xdr:txBody>
    </xdr:sp>
    <xdr:clientData/>
  </xdr:oneCellAnchor>
  <xdr:oneCellAnchor>
    <xdr:from>
      <xdr:col>15</xdr:col>
      <xdr:colOff>190500</xdr:colOff>
      <xdr:row>754</xdr:row>
      <xdr:rowOff>5579</xdr:rowOff>
    </xdr:from>
    <xdr:ext cx="1014554" cy="286603"/>
    <xdr:sp macro="" textlink="">
      <xdr:nvSpPr>
        <xdr:cNvPr id="16" name="大かっこ 15"/>
        <xdr:cNvSpPr/>
      </xdr:nvSpPr>
      <xdr:spPr>
        <a:xfrm>
          <a:off x="3190875" y="55012454"/>
          <a:ext cx="1014554" cy="2866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spAutoFit/>
        </a:bodyPr>
        <a:lstStyle/>
        <a:p>
          <a:pPr algn="l">
            <a:lnSpc>
              <a:spcPts val="1300"/>
            </a:lnSpc>
          </a:pPr>
          <a:r>
            <a:rPr kumimoji="1" lang="ja-JP" altLang="en-US" sz="1100"/>
            <a:t>印刷製本等</a:t>
          </a:r>
          <a:endParaRPr kumimoji="1" lang="en-US" altLang="ja-JP" sz="1100"/>
        </a:p>
      </xdr:txBody>
    </xdr:sp>
    <xdr:clientData/>
  </xdr:oneCellAnchor>
  <xdr:oneCellAnchor>
    <xdr:from>
      <xdr:col>23</xdr:col>
      <xdr:colOff>175879</xdr:colOff>
      <xdr:row>754</xdr:row>
      <xdr:rowOff>5579</xdr:rowOff>
    </xdr:from>
    <xdr:ext cx="1121882" cy="471051"/>
    <xdr:sp macro="" textlink="">
      <xdr:nvSpPr>
        <xdr:cNvPr id="17" name="大かっこ 16"/>
        <xdr:cNvSpPr/>
      </xdr:nvSpPr>
      <xdr:spPr>
        <a:xfrm>
          <a:off x="4776454" y="55012454"/>
          <a:ext cx="1121882" cy="4710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spAutoFit/>
        </a:bodyPr>
        <a:lstStyle/>
        <a:p>
          <a:pPr algn="l">
            <a:lnSpc>
              <a:spcPts val="1300"/>
            </a:lnSpc>
          </a:pPr>
          <a:r>
            <a:rPr kumimoji="1" lang="ja-JP" altLang="en-US" sz="1100"/>
            <a:t>職員・委員旅費等　　　　　　</a:t>
          </a:r>
          <a:endParaRPr kumimoji="1" lang="en-US" altLang="ja-JP" sz="1100"/>
        </a:p>
      </xdr:txBody>
    </xdr:sp>
    <xdr:clientData/>
  </xdr:oneCellAnchor>
  <xdr:twoCellAnchor>
    <xdr:from>
      <xdr:col>27</xdr:col>
      <xdr:colOff>73166</xdr:colOff>
      <xdr:row>740</xdr:row>
      <xdr:rowOff>0</xdr:rowOff>
    </xdr:from>
    <xdr:to>
      <xdr:col>34</xdr:col>
      <xdr:colOff>43486</xdr:colOff>
      <xdr:row>741</xdr:row>
      <xdr:rowOff>342427</xdr:rowOff>
    </xdr:to>
    <xdr:sp macro="" textlink="">
      <xdr:nvSpPr>
        <xdr:cNvPr id="25" name="正方形/長方形 24"/>
        <xdr:cNvSpPr/>
      </xdr:nvSpPr>
      <xdr:spPr>
        <a:xfrm>
          <a:off x="5633707" y="50109223"/>
          <a:ext cx="1411941" cy="68996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259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155510</xdr:colOff>
      <xdr:row>742</xdr:row>
      <xdr:rowOff>150651</xdr:rowOff>
    </xdr:from>
    <xdr:to>
      <xdr:col>41</xdr:col>
      <xdr:colOff>19439</xdr:colOff>
      <xdr:row>742</xdr:row>
      <xdr:rowOff>160372</xdr:rowOff>
    </xdr:to>
    <xdr:cxnSp macro="">
      <xdr:nvCxnSpPr>
        <xdr:cNvPr id="26" name="直線コネクタ 25"/>
        <xdr:cNvCxnSpPr/>
      </xdr:nvCxnSpPr>
      <xdr:spPr>
        <a:xfrm flipV="1">
          <a:off x="3941212" y="51012207"/>
          <a:ext cx="4247372" cy="9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148877</xdr:colOff>
      <xdr:row>742</xdr:row>
      <xdr:rowOff>161621</xdr:rowOff>
    </xdr:from>
    <xdr:to>
      <xdr:col>19</xdr:col>
      <xdr:colOff>148878</xdr:colOff>
      <xdr:row>743</xdr:row>
      <xdr:rowOff>297233</xdr:rowOff>
    </xdr:to>
    <xdr:cxnSp macro="">
      <xdr:nvCxnSpPr>
        <xdr:cNvPr id="27" name="直線矢印コネクタ 26"/>
        <xdr:cNvCxnSpPr/>
      </xdr:nvCxnSpPr>
      <xdr:spPr>
        <a:xfrm>
          <a:off x="4061850" y="50965912"/>
          <a:ext cx="1" cy="48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119554</xdr:colOff>
      <xdr:row>747</xdr:row>
      <xdr:rowOff>340479</xdr:rowOff>
    </xdr:from>
    <xdr:to>
      <xdr:col>19</xdr:col>
      <xdr:colOff>119555</xdr:colOff>
      <xdr:row>748</xdr:row>
      <xdr:rowOff>258684</xdr:rowOff>
    </xdr:to>
    <xdr:cxnSp macro="">
      <xdr:nvCxnSpPr>
        <xdr:cNvPr id="28" name="直線コネクタ 27"/>
        <xdr:cNvCxnSpPr/>
      </xdr:nvCxnSpPr>
      <xdr:spPr>
        <a:xfrm flipH="1">
          <a:off x="3882401" y="53015615"/>
          <a:ext cx="1" cy="271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10318</xdr:colOff>
      <xdr:row>742</xdr:row>
      <xdr:rowOff>161621</xdr:rowOff>
    </xdr:from>
    <xdr:to>
      <xdr:col>41</xdr:col>
      <xdr:colOff>10319</xdr:colOff>
      <xdr:row>743</xdr:row>
      <xdr:rowOff>297233</xdr:rowOff>
    </xdr:to>
    <xdr:cxnSp macro="">
      <xdr:nvCxnSpPr>
        <xdr:cNvPr id="29" name="直線矢印コネクタ 28"/>
        <xdr:cNvCxnSpPr/>
      </xdr:nvCxnSpPr>
      <xdr:spPr>
        <a:xfrm>
          <a:off x="8454102" y="50965912"/>
          <a:ext cx="1" cy="48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129498</xdr:colOff>
      <xdr:row>744</xdr:row>
      <xdr:rowOff>20480</xdr:rowOff>
    </xdr:from>
    <xdr:to>
      <xdr:col>44</xdr:col>
      <xdr:colOff>99817</xdr:colOff>
      <xdr:row>746</xdr:row>
      <xdr:rowOff>8969</xdr:rowOff>
    </xdr:to>
    <xdr:sp macro="" textlink="">
      <xdr:nvSpPr>
        <xdr:cNvPr id="31" name="正方形/長方形 30"/>
        <xdr:cNvSpPr/>
      </xdr:nvSpPr>
      <xdr:spPr>
        <a:xfrm>
          <a:off x="7708530" y="51588625"/>
          <a:ext cx="1404190" cy="68494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72105</xdr:colOff>
      <xdr:row>746</xdr:row>
      <xdr:rowOff>88424</xdr:rowOff>
    </xdr:from>
    <xdr:to>
      <xdr:col>45</xdr:col>
      <xdr:colOff>157209</xdr:colOff>
      <xdr:row>747</xdr:row>
      <xdr:rowOff>330611</xdr:rowOff>
    </xdr:to>
    <xdr:sp macro="" textlink="">
      <xdr:nvSpPr>
        <xdr:cNvPr id="32" name="大かっこ 31"/>
        <xdr:cNvSpPr/>
      </xdr:nvSpPr>
      <xdr:spPr>
        <a:xfrm>
          <a:off x="7446299" y="52353021"/>
          <a:ext cx="1928652" cy="5904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300"/>
            </a:lnSpc>
          </a:pPr>
          <a:r>
            <a:rPr kumimoji="1" lang="ja-JP" altLang="en-US" sz="1100"/>
            <a:t>指定金融機関の指定、事業実施者の推薦等</a:t>
          </a:r>
          <a:endParaRPr kumimoji="1" lang="en-US" altLang="ja-JP" sz="1100"/>
        </a:p>
      </xdr:txBody>
    </xdr:sp>
    <xdr:clientData/>
  </xdr:twoCellAnchor>
  <xdr:twoCellAnchor>
    <xdr:from>
      <xdr:col>41</xdr:col>
      <xdr:colOff>12238</xdr:colOff>
      <xdr:row>748</xdr:row>
      <xdr:rowOff>36845</xdr:rowOff>
    </xdr:from>
    <xdr:to>
      <xdr:col>41</xdr:col>
      <xdr:colOff>12238</xdr:colOff>
      <xdr:row>749</xdr:row>
      <xdr:rowOff>37024</xdr:rowOff>
    </xdr:to>
    <xdr:cxnSp macro="">
      <xdr:nvCxnSpPr>
        <xdr:cNvPr id="33" name="直線矢印コネクタ 32"/>
        <xdr:cNvCxnSpPr/>
      </xdr:nvCxnSpPr>
      <xdr:spPr>
        <a:xfrm>
          <a:off x="8410625" y="52997893"/>
          <a:ext cx="0" cy="3484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74188</xdr:colOff>
      <xdr:row>749</xdr:row>
      <xdr:rowOff>87568</xdr:rowOff>
    </xdr:from>
    <xdr:to>
      <xdr:col>44</xdr:col>
      <xdr:colOff>155128</xdr:colOff>
      <xdr:row>751</xdr:row>
      <xdr:rowOff>194762</xdr:rowOff>
    </xdr:to>
    <xdr:sp macro="" textlink="">
      <xdr:nvSpPr>
        <xdr:cNvPr id="34" name="正方形/長方形 33"/>
        <xdr:cNvSpPr/>
      </xdr:nvSpPr>
      <xdr:spPr>
        <a:xfrm>
          <a:off x="7653220" y="53396842"/>
          <a:ext cx="1514811" cy="80364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solidFill>
                <a:schemeClr val="tx1"/>
              </a:solidFill>
            </a:rPr>
            <a:t>Ｄ．指定金融機関</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28</a:t>
          </a:r>
          <a:r>
            <a:rPr kumimoji="1" lang="ja-JP" altLang="en-US" sz="1100">
              <a:solidFill>
                <a:schemeClr val="tx1"/>
              </a:solidFill>
            </a:rPr>
            <a:t>金融機関）</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215</a:t>
          </a:r>
          <a:r>
            <a:rPr kumimoji="1" lang="ja-JP" altLang="en-US" sz="1100">
              <a:solidFill>
                <a:schemeClr val="tx1"/>
              </a:solidFill>
            </a:rPr>
            <a:t>百万円</a:t>
          </a:r>
        </a:p>
      </xdr:txBody>
    </xdr:sp>
    <xdr:clientData/>
  </xdr:twoCellAnchor>
  <xdr:twoCellAnchor>
    <xdr:from>
      <xdr:col>36</xdr:col>
      <xdr:colOff>144944</xdr:colOff>
      <xdr:row>751</xdr:row>
      <xdr:rowOff>294895</xdr:rowOff>
    </xdr:from>
    <xdr:to>
      <xdr:col>45</xdr:col>
      <xdr:colOff>84371</xdr:colOff>
      <xdr:row>752</xdr:row>
      <xdr:rowOff>238715</xdr:rowOff>
    </xdr:to>
    <xdr:sp macro="" textlink="">
      <xdr:nvSpPr>
        <xdr:cNvPr id="35" name="大かっこ 34"/>
        <xdr:cNvSpPr/>
      </xdr:nvSpPr>
      <xdr:spPr>
        <a:xfrm>
          <a:off x="7519138" y="54300621"/>
          <a:ext cx="1782975" cy="2920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r>
            <a:rPr kumimoji="1" lang="ja-JP" altLang="en-US" sz="1100"/>
            <a:t>事業実施者への融資</a:t>
          </a:r>
          <a:endParaRPr kumimoji="1" lang="en-US" altLang="ja-JP" sz="1100"/>
        </a:p>
      </xdr:txBody>
    </xdr:sp>
    <xdr:clientData/>
  </xdr:twoCellAnchor>
  <xdr:twoCellAnchor>
    <xdr:from>
      <xdr:col>35</xdr:col>
      <xdr:colOff>40980</xdr:colOff>
      <xdr:row>753</xdr:row>
      <xdr:rowOff>323248</xdr:rowOff>
    </xdr:from>
    <xdr:to>
      <xdr:col>46</xdr:col>
      <xdr:colOff>188334</xdr:colOff>
      <xdr:row>756</xdr:row>
      <xdr:rowOff>8479</xdr:rowOff>
    </xdr:to>
    <xdr:sp macro="" textlink="">
      <xdr:nvSpPr>
        <xdr:cNvPr id="36" name="正方形/長方形 35"/>
        <xdr:cNvSpPr/>
      </xdr:nvSpPr>
      <xdr:spPr>
        <a:xfrm>
          <a:off x="7210335" y="55025425"/>
          <a:ext cx="2400580" cy="72990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solidFill>
                <a:schemeClr val="tx1"/>
              </a:solidFill>
            </a:rPr>
            <a:t>Ｅ．国から推薦を受け、地域再生</a:t>
          </a:r>
          <a:endParaRPr kumimoji="1" lang="en-US" altLang="ja-JP" sz="1100">
            <a:solidFill>
              <a:schemeClr val="tx1"/>
            </a:solidFill>
          </a:endParaRPr>
        </a:p>
        <a:p>
          <a:pPr algn="ctr"/>
          <a:r>
            <a:rPr kumimoji="1" lang="ja-JP" altLang="en-US" sz="1100">
              <a:solidFill>
                <a:schemeClr val="tx1"/>
              </a:solidFill>
            </a:rPr>
            <a:t>に資する事業を実施する事業者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dk1"/>
              </a:solidFill>
              <a:effectLst/>
              <a:latin typeface="+mn-lt"/>
              <a:ea typeface="+mn-ea"/>
              <a:cs typeface="+mn-cs"/>
            </a:rPr>
            <a:t>179</a:t>
          </a:r>
          <a:r>
            <a:rPr kumimoji="1" lang="ja-JP" altLang="en-US" sz="1100">
              <a:solidFill>
                <a:schemeClr val="tx1"/>
              </a:solidFill>
            </a:rPr>
            <a:t>社）</a:t>
          </a:r>
          <a:r>
            <a:rPr kumimoji="1" lang="en-US" altLang="ja-JP" sz="1100">
              <a:solidFill>
                <a:schemeClr val="dk1"/>
              </a:solidFill>
              <a:effectLst/>
              <a:latin typeface="+mn-lt"/>
              <a:ea typeface="+mn-ea"/>
              <a:cs typeface="+mn-cs"/>
            </a:rPr>
            <a:t>215</a:t>
          </a:r>
          <a:r>
            <a:rPr kumimoji="1" lang="ja-JP" altLang="en-US" sz="1100">
              <a:solidFill>
                <a:schemeClr val="tx1"/>
              </a:solidFill>
            </a:rPr>
            <a:t>百万円</a:t>
          </a:r>
        </a:p>
      </xdr:txBody>
    </xdr:sp>
    <xdr:clientData/>
  </xdr:twoCellAnchor>
  <xdr:twoCellAnchor>
    <xdr:from>
      <xdr:col>35</xdr:col>
      <xdr:colOff>62931</xdr:colOff>
      <xdr:row>756</xdr:row>
      <xdr:rowOff>88022</xdr:rowOff>
    </xdr:from>
    <xdr:to>
      <xdr:col>46</xdr:col>
      <xdr:colOff>166383</xdr:colOff>
      <xdr:row>756</xdr:row>
      <xdr:rowOff>357438</xdr:rowOff>
    </xdr:to>
    <xdr:sp macro="" textlink="">
      <xdr:nvSpPr>
        <xdr:cNvPr id="37" name="大かっこ 36"/>
        <xdr:cNvSpPr/>
      </xdr:nvSpPr>
      <xdr:spPr>
        <a:xfrm>
          <a:off x="7232286" y="55834877"/>
          <a:ext cx="2356678" cy="269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r>
            <a:rPr kumimoji="1" lang="ja-JP" altLang="en-US" sz="1100"/>
            <a:t>地域再生に資する事業の実施</a:t>
          </a:r>
          <a:endParaRPr kumimoji="1" lang="en-US" altLang="ja-JP" sz="1100"/>
        </a:p>
      </xdr:txBody>
    </xdr:sp>
    <xdr:clientData/>
  </xdr:twoCellAnchor>
  <xdr:twoCellAnchor>
    <xdr:from>
      <xdr:col>41</xdr:col>
      <xdr:colOff>12238</xdr:colOff>
      <xdr:row>752</xdr:row>
      <xdr:rowOff>302107</xdr:rowOff>
    </xdr:from>
    <xdr:to>
      <xdr:col>41</xdr:col>
      <xdr:colOff>12238</xdr:colOff>
      <xdr:row>753</xdr:row>
      <xdr:rowOff>302288</xdr:rowOff>
    </xdr:to>
    <xdr:cxnSp macro="">
      <xdr:nvCxnSpPr>
        <xdr:cNvPr id="38" name="直線矢印コネクタ 37"/>
        <xdr:cNvCxnSpPr/>
      </xdr:nvCxnSpPr>
      <xdr:spPr>
        <a:xfrm>
          <a:off x="8410625" y="54656059"/>
          <a:ext cx="0" cy="348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384</v>
      </c>
      <c r="AP2" s="925"/>
      <c r="AQ2" s="925"/>
      <c r="AR2" s="65" t="str">
        <f>IF(OR(AO2="　", AO2=""), "", "-")</f>
        <v/>
      </c>
      <c r="AS2" s="926">
        <v>27</v>
      </c>
      <c r="AT2" s="926"/>
      <c r="AU2" s="926"/>
      <c r="AV2" s="43" t="str">
        <f>IF(AW2="", "", "-")</f>
        <v/>
      </c>
      <c r="AW2" s="897"/>
      <c r="AX2" s="897"/>
    </row>
    <row r="3" spans="1:50" ht="21" customHeight="1" thickBot="1" x14ac:dyDescent="0.2">
      <c r="A3" s="853" t="s">
        <v>456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475</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179</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476</v>
      </c>
      <c r="AF5" s="685"/>
      <c r="AG5" s="685"/>
      <c r="AH5" s="685"/>
      <c r="AI5" s="685"/>
      <c r="AJ5" s="685"/>
      <c r="AK5" s="685"/>
      <c r="AL5" s="685"/>
      <c r="AM5" s="685"/>
      <c r="AN5" s="685"/>
      <c r="AO5" s="685"/>
      <c r="AP5" s="686"/>
      <c r="AQ5" s="687" t="s">
        <v>477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622</v>
      </c>
      <c r="H7" s="485"/>
      <c r="I7" s="485"/>
      <c r="J7" s="485"/>
      <c r="K7" s="485"/>
      <c r="L7" s="485"/>
      <c r="M7" s="485"/>
      <c r="N7" s="485"/>
      <c r="O7" s="485"/>
      <c r="P7" s="485"/>
      <c r="Q7" s="485"/>
      <c r="R7" s="485"/>
      <c r="S7" s="485"/>
      <c r="T7" s="485"/>
      <c r="U7" s="485"/>
      <c r="V7" s="485"/>
      <c r="W7" s="485"/>
      <c r="X7" s="486"/>
      <c r="Y7" s="908" t="s">
        <v>428</v>
      </c>
      <c r="Z7" s="429"/>
      <c r="AA7" s="429"/>
      <c r="AB7" s="429"/>
      <c r="AC7" s="429"/>
      <c r="AD7" s="909"/>
      <c r="AE7" s="898" t="s">
        <v>479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629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447</v>
      </c>
      <c r="Q12" s="402"/>
      <c r="R12" s="402"/>
      <c r="S12" s="402"/>
      <c r="T12" s="402"/>
      <c r="U12" s="402"/>
      <c r="V12" s="403"/>
      <c r="W12" s="401" t="s">
        <v>444</v>
      </c>
      <c r="X12" s="402"/>
      <c r="Y12" s="402"/>
      <c r="Z12" s="402"/>
      <c r="AA12" s="402"/>
      <c r="AB12" s="402"/>
      <c r="AC12" s="403"/>
      <c r="AD12" s="401" t="s">
        <v>439</v>
      </c>
      <c r="AE12" s="402"/>
      <c r="AF12" s="402"/>
      <c r="AG12" s="402"/>
      <c r="AH12" s="402"/>
      <c r="AI12" s="402"/>
      <c r="AJ12" s="403"/>
      <c r="AK12" s="401" t="s">
        <v>432</v>
      </c>
      <c r="AL12" s="402"/>
      <c r="AM12" s="402"/>
      <c r="AN12" s="402"/>
      <c r="AO12" s="402"/>
      <c r="AP12" s="402"/>
      <c r="AQ12" s="403"/>
      <c r="AR12" s="401" t="s">
        <v>430</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320</v>
      </c>
      <c r="Q13" s="644"/>
      <c r="R13" s="644"/>
      <c r="S13" s="644"/>
      <c r="T13" s="644"/>
      <c r="U13" s="644"/>
      <c r="V13" s="645"/>
      <c r="W13" s="643">
        <v>302</v>
      </c>
      <c r="X13" s="644"/>
      <c r="Y13" s="644"/>
      <c r="Z13" s="644"/>
      <c r="AA13" s="644"/>
      <c r="AB13" s="644"/>
      <c r="AC13" s="645"/>
      <c r="AD13" s="643">
        <v>289</v>
      </c>
      <c r="AE13" s="644"/>
      <c r="AF13" s="644"/>
      <c r="AG13" s="644"/>
      <c r="AH13" s="644"/>
      <c r="AI13" s="644"/>
      <c r="AJ13" s="645"/>
      <c r="AK13" s="643">
        <v>300</v>
      </c>
      <c r="AL13" s="644"/>
      <c r="AM13" s="644"/>
      <c r="AN13" s="644"/>
      <c r="AO13" s="644"/>
      <c r="AP13" s="644"/>
      <c r="AQ13" s="645"/>
      <c r="AR13" s="905">
        <v>310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60</v>
      </c>
      <c r="Q14" s="644"/>
      <c r="R14" s="644"/>
      <c r="S14" s="644"/>
      <c r="T14" s="644"/>
      <c r="U14" s="644"/>
      <c r="V14" s="645"/>
      <c r="W14" s="643" t="s">
        <v>481</v>
      </c>
      <c r="X14" s="644"/>
      <c r="Y14" s="644"/>
      <c r="Z14" s="644"/>
      <c r="AA14" s="644"/>
      <c r="AB14" s="644"/>
      <c r="AC14" s="645"/>
      <c r="AD14" s="643" t="s">
        <v>482</v>
      </c>
      <c r="AE14" s="644"/>
      <c r="AF14" s="644"/>
      <c r="AG14" s="644"/>
      <c r="AH14" s="644"/>
      <c r="AI14" s="644"/>
      <c r="AJ14" s="645"/>
      <c r="AK14" s="643" t="s">
        <v>481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13736</v>
      </c>
      <c r="Q15" s="644"/>
      <c r="R15" s="644"/>
      <c r="S15" s="644"/>
      <c r="T15" s="644"/>
      <c r="U15" s="644"/>
      <c r="V15" s="645"/>
      <c r="W15" s="643">
        <v>242</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-242</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481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13874</v>
      </c>
      <c r="Q18" s="865"/>
      <c r="R18" s="865"/>
      <c r="S18" s="865"/>
      <c r="T18" s="865"/>
      <c r="U18" s="865"/>
      <c r="V18" s="866"/>
      <c r="W18" s="864">
        <f>SUM(W13:AC17)</f>
        <v>544</v>
      </c>
      <c r="X18" s="865"/>
      <c r="Y18" s="865"/>
      <c r="Z18" s="865"/>
      <c r="AA18" s="865"/>
      <c r="AB18" s="865"/>
      <c r="AC18" s="866"/>
      <c r="AD18" s="864">
        <f>SUM(AD13:AJ17)</f>
        <v>289</v>
      </c>
      <c r="AE18" s="865"/>
      <c r="AF18" s="865"/>
      <c r="AG18" s="865"/>
      <c r="AH18" s="865"/>
      <c r="AI18" s="865"/>
      <c r="AJ18" s="866"/>
      <c r="AK18" s="864">
        <f>SUM(AK13:AQ17)</f>
        <v>300</v>
      </c>
      <c r="AL18" s="865"/>
      <c r="AM18" s="865"/>
      <c r="AN18" s="865"/>
      <c r="AO18" s="865"/>
      <c r="AP18" s="865"/>
      <c r="AQ18" s="866"/>
      <c r="AR18" s="864">
        <f>SUM(AR13:AX17)</f>
        <v>310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13576</v>
      </c>
      <c r="Q19" s="644"/>
      <c r="R19" s="644"/>
      <c r="S19" s="644"/>
      <c r="T19" s="644"/>
      <c r="U19" s="644"/>
      <c r="V19" s="645"/>
      <c r="W19" s="643">
        <v>493</v>
      </c>
      <c r="X19" s="644"/>
      <c r="Y19" s="644"/>
      <c r="Z19" s="644"/>
      <c r="AA19" s="644"/>
      <c r="AB19" s="644"/>
      <c r="AC19" s="645"/>
      <c r="AD19" s="643">
        <v>259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0.97852097448464759</v>
      </c>
      <c r="Q20" s="304"/>
      <c r="R20" s="304"/>
      <c r="S20" s="304"/>
      <c r="T20" s="304"/>
      <c r="U20" s="304"/>
      <c r="V20" s="304"/>
      <c r="W20" s="304">
        <f t="shared" ref="W20" si="0">IF(W18=0, "-", SUM(W19)/W18)</f>
        <v>0.90625</v>
      </c>
      <c r="X20" s="304"/>
      <c r="Y20" s="304"/>
      <c r="Z20" s="304"/>
      <c r="AA20" s="304"/>
      <c r="AB20" s="304"/>
      <c r="AC20" s="304"/>
      <c r="AD20" s="304">
        <f t="shared" ref="AD20" si="1">IF(AD18=0, "-", SUM(AD19)/AD18)</f>
        <v>0.89619377162629754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395</v>
      </c>
      <c r="H21" s="303"/>
      <c r="I21" s="303"/>
      <c r="J21" s="303"/>
      <c r="K21" s="303"/>
      <c r="L21" s="303"/>
      <c r="M21" s="303"/>
      <c r="N21" s="303"/>
      <c r="O21" s="303"/>
      <c r="P21" s="304">
        <f>IF(P19=0, "-", SUM(P19)/SUM(P13,P14))</f>
        <v>35.726315789473681</v>
      </c>
      <c r="Q21" s="304"/>
      <c r="R21" s="304"/>
      <c r="S21" s="304"/>
      <c r="T21" s="304"/>
      <c r="U21" s="304"/>
      <c r="V21" s="304"/>
      <c r="W21" s="304">
        <f t="shared" ref="W21" si="2">IF(W19=0, "-", SUM(W19)/SUM(W13,W14))</f>
        <v>1.6324503311258278</v>
      </c>
      <c r="X21" s="304"/>
      <c r="Y21" s="304"/>
      <c r="Z21" s="304"/>
      <c r="AA21" s="304"/>
      <c r="AB21" s="304"/>
      <c r="AC21" s="304"/>
      <c r="AD21" s="304">
        <f t="shared" ref="AD21" si="3">IF(AD19=0, "-", SUM(AD19)/SUM(AD13,AD14))</f>
        <v>0.89619377162629754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464</v>
      </c>
      <c r="B22" s="951"/>
      <c r="C22" s="951"/>
      <c r="D22" s="951"/>
      <c r="E22" s="951"/>
      <c r="F22" s="952"/>
      <c r="G22" s="937" t="s">
        <v>375</v>
      </c>
      <c r="H22" s="208"/>
      <c r="I22" s="208"/>
      <c r="J22" s="208"/>
      <c r="K22" s="208"/>
      <c r="L22" s="208"/>
      <c r="M22" s="208"/>
      <c r="N22" s="208"/>
      <c r="O22" s="209"/>
      <c r="P22" s="922" t="s">
        <v>433</v>
      </c>
      <c r="Q22" s="208"/>
      <c r="R22" s="208"/>
      <c r="S22" s="208"/>
      <c r="T22" s="208"/>
      <c r="U22" s="208"/>
      <c r="V22" s="209"/>
      <c r="W22" s="922" t="s">
        <v>429</v>
      </c>
      <c r="X22" s="208"/>
      <c r="Y22" s="208"/>
      <c r="Z22" s="208"/>
      <c r="AA22" s="208"/>
      <c r="AB22" s="208"/>
      <c r="AC22" s="209"/>
      <c r="AD22" s="922" t="s">
        <v>374</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483</v>
      </c>
      <c r="H23" s="939"/>
      <c r="I23" s="939"/>
      <c r="J23" s="939"/>
      <c r="K23" s="939"/>
      <c r="L23" s="939"/>
      <c r="M23" s="939"/>
      <c r="N23" s="939"/>
      <c r="O23" s="940"/>
      <c r="P23" s="905">
        <v>252</v>
      </c>
      <c r="Q23" s="906"/>
      <c r="R23" s="906"/>
      <c r="S23" s="906"/>
      <c r="T23" s="906"/>
      <c r="U23" s="906"/>
      <c r="V23" s="923"/>
      <c r="W23" s="905">
        <v>262</v>
      </c>
      <c r="X23" s="906"/>
      <c r="Y23" s="906"/>
      <c r="Z23" s="906"/>
      <c r="AA23" s="906"/>
      <c r="AB23" s="906"/>
      <c r="AC23" s="923"/>
      <c r="AD23" s="960" t="s">
        <v>481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624</v>
      </c>
      <c r="H24" s="942"/>
      <c r="I24" s="942"/>
      <c r="J24" s="942"/>
      <c r="K24" s="942"/>
      <c r="L24" s="942"/>
      <c r="M24" s="942"/>
      <c r="N24" s="942"/>
      <c r="O24" s="943"/>
      <c r="P24" s="643">
        <v>37</v>
      </c>
      <c r="Q24" s="644"/>
      <c r="R24" s="644"/>
      <c r="S24" s="644"/>
      <c r="T24" s="644"/>
      <c r="U24" s="644"/>
      <c r="V24" s="645"/>
      <c r="W24" s="643">
        <v>37</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484</v>
      </c>
      <c r="H25" s="942"/>
      <c r="I25" s="942"/>
      <c r="J25" s="942"/>
      <c r="K25" s="942"/>
      <c r="L25" s="942"/>
      <c r="M25" s="942"/>
      <c r="N25" s="942"/>
      <c r="O25" s="943"/>
      <c r="P25" s="643">
        <v>5</v>
      </c>
      <c r="Q25" s="644"/>
      <c r="R25" s="644"/>
      <c r="S25" s="644"/>
      <c r="T25" s="644"/>
      <c r="U25" s="644"/>
      <c r="V25" s="645"/>
      <c r="W25" s="643">
        <v>5</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485</v>
      </c>
      <c r="H26" s="942"/>
      <c r="I26" s="942"/>
      <c r="J26" s="942"/>
      <c r="K26" s="942"/>
      <c r="L26" s="942"/>
      <c r="M26" s="942"/>
      <c r="N26" s="942"/>
      <c r="O26" s="943"/>
      <c r="P26" s="643">
        <v>3</v>
      </c>
      <c r="Q26" s="644"/>
      <c r="R26" s="644"/>
      <c r="S26" s="644"/>
      <c r="T26" s="644"/>
      <c r="U26" s="644"/>
      <c r="V26" s="645"/>
      <c r="W26" s="643">
        <v>3</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486</v>
      </c>
      <c r="H27" s="942"/>
      <c r="I27" s="942"/>
      <c r="J27" s="942"/>
      <c r="K27" s="942"/>
      <c r="L27" s="942"/>
      <c r="M27" s="942"/>
      <c r="N27" s="942"/>
      <c r="O27" s="943"/>
      <c r="P27" s="643">
        <v>2</v>
      </c>
      <c r="Q27" s="644"/>
      <c r="R27" s="644"/>
      <c r="S27" s="644"/>
      <c r="T27" s="644"/>
      <c r="U27" s="644"/>
      <c r="V27" s="645"/>
      <c r="W27" s="643">
        <v>2</v>
      </c>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379</v>
      </c>
      <c r="H28" s="945"/>
      <c r="I28" s="945"/>
      <c r="J28" s="945"/>
      <c r="K28" s="945"/>
      <c r="L28" s="945"/>
      <c r="M28" s="945"/>
      <c r="N28" s="945"/>
      <c r="O28" s="946"/>
      <c r="P28" s="864">
        <f>P29-SUM(P23:P27)</f>
        <v>1</v>
      </c>
      <c r="Q28" s="865"/>
      <c r="R28" s="865"/>
      <c r="S28" s="865"/>
      <c r="T28" s="865"/>
      <c r="U28" s="865"/>
      <c r="V28" s="866"/>
      <c r="W28" s="864">
        <f>W29-SUM(W23:W27)</f>
        <v>1</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376</v>
      </c>
      <c r="H29" s="948"/>
      <c r="I29" s="948"/>
      <c r="J29" s="948"/>
      <c r="K29" s="948"/>
      <c r="L29" s="948"/>
      <c r="M29" s="948"/>
      <c r="N29" s="948"/>
      <c r="O29" s="949"/>
      <c r="P29" s="643">
        <f>AK13</f>
        <v>300</v>
      </c>
      <c r="Q29" s="644"/>
      <c r="R29" s="644"/>
      <c r="S29" s="644"/>
      <c r="T29" s="644"/>
      <c r="U29" s="644"/>
      <c r="V29" s="645"/>
      <c r="W29" s="919">
        <v>310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391</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448</v>
      </c>
      <c r="AF30" s="845"/>
      <c r="AG30" s="845"/>
      <c r="AH30" s="846"/>
      <c r="AI30" s="844" t="s">
        <v>445</v>
      </c>
      <c r="AJ30" s="845"/>
      <c r="AK30" s="845"/>
      <c r="AL30" s="846"/>
      <c r="AM30" s="901" t="s">
        <v>440</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481</v>
      </c>
      <c r="AR31" s="186"/>
      <c r="AS31" s="119" t="s">
        <v>307</v>
      </c>
      <c r="AT31" s="120"/>
      <c r="AU31" s="185" t="s">
        <v>481</v>
      </c>
      <c r="AV31" s="185"/>
      <c r="AW31" s="384" t="s">
        <v>296</v>
      </c>
      <c r="AX31" s="385"/>
    </row>
    <row r="32" spans="1:50" ht="30" customHeight="1" x14ac:dyDescent="0.15">
      <c r="A32" s="389"/>
      <c r="B32" s="387"/>
      <c r="C32" s="387"/>
      <c r="D32" s="387"/>
      <c r="E32" s="387"/>
      <c r="F32" s="388"/>
      <c r="G32" s="550" t="s">
        <v>487</v>
      </c>
      <c r="H32" s="551"/>
      <c r="I32" s="551"/>
      <c r="J32" s="551"/>
      <c r="K32" s="551"/>
      <c r="L32" s="551"/>
      <c r="M32" s="551"/>
      <c r="N32" s="551"/>
      <c r="O32" s="552"/>
      <c r="P32" s="91" t="s">
        <v>488</v>
      </c>
      <c r="Q32" s="91"/>
      <c r="R32" s="91"/>
      <c r="S32" s="91"/>
      <c r="T32" s="91"/>
      <c r="U32" s="91"/>
      <c r="V32" s="91"/>
      <c r="W32" s="91"/>
      <c r="X32" s="92"/>
      <c r="Y32" s="457" t="s">
        <v>12</v>
      </c>
      <c r="Z32" s="517"/>
      <c r="AA32" s="518"/>
      <c r="AB32" s="447" t="s">
        <v>297</v>
      </c>
      <c r="AC32" s="447"/>
      <c r="AD32" s="447"/>
      <c r="AE32" s="204">
        <v>64.400000000000006</v>
      </c>
      <c r="AF32" s="205"/>
      <c r="AG32" s="205"/>
      <c r="AH32" s="205"/>
      <c r="AI32" s="204">
        <v>56.1</v>
      </c>
      <c r="AJ32" s="205"/>
      <c r="AK32" s="205"/>
      <c r="AL32" s="205"/>
      <c r="AM32" s="204"/>
      <c r="AN32" s="205"/>
      <c r="AO32" s="205"/>
      <c r="AP32" s="205"/>
      <c r="AQ32" s="326" t="s">
        <v>481</v>
      </c>
      <c r="AR32" s="193"/>
      <c r="AS32" s="193"/>
      <c r="AT32" s="327"/>
      <c r="AU32" s="205" t="s">
        <v>481</v>
      </c>
      <c r="AV32" s="205"/>
      <c r="AW32" s="205"/>
      <c r="AX32" s="207"/>
    </row>
    <row r="33" spans="1:50" ht="30"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297</v>
      </c>
      <c r="AC33" s="509"/>
      <c r="AD33" s="509"/>
      <c r="AE33" s="204">
        <v>70</v>
      </c>
      <c r="AF33" s="205"/>
      <c r="AG33" s="205"/>
      <c r="AH33" s="205"/>
      <c r="AI33" s="204">
        <v>70</v>
      </c>
      <c r="AJ33" s="205"/>
      <c r="AK33" s="205"/>
      <c r="AL33" s="205"/>
      <c r="AM33" s="204">
        <v>70</v>
      </c>
      <c r="AN33" s="205"/>
      <c r="AO33" s="205"/>
      <c r="AP33" s="205"/>
      <c r="AQ33" s="326" t="s">
        <v>490</v>
      </c>
      <c r="AR33" s="193"/>
      <c r="AS33" s="193"/>
      <c r="AT33" s="327"/>
      <c r="AU33" s="205">
        <v>70</v>
      </c>
      <c r="AV33" s="205"/>
      <c r="AW33" s="205"/>
      <c r="AX33" s="207"/>
    </row>
    <row r="34" spans="1:50" ht="30"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92</v>
      </c>
      <c r="AF34" s="205"/>
      <c r="AG34" s="205"/>
      <c r="AH34" s="205"/>
      <c r="AI34" s="204">
        <f t="shared" ref="AI34" si="4">AI32/AI33*100</f>
        <v>80.142857142857153</v>
      </c>
      <c r="AJ34" s="205"/>
      <c r="AK34" s="205"/>
      <c r="AL34" s="205"/>
      <c r="AM34" s="204"/>
      <c r="AN34" s="205"/>
      <c r="AO34" s="205"/>
      <c r="AP34" s="205"/>
      <c r="AQ34" s="326" t="s">
        <v>481</v>
      </c>
      <c r="AR34" s="193"/>
      <c r="AS34" s="193"/>
      <c r="AT34" s="327"/>
      <c r="AU34" s="205" t="s">
        <v>481</v>
      </c>
      <c r="AV34" s="205"/>
      <c r="AW34" s="205"/>
      <c r="AX34" s="207"/>
    </row>
    <row r="35" spans="1:50" ht="23.25" customHeight="1" x14ac:dyDescent="0.15">
      <c r="A35" s="212" t="s">
        <v>418</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391</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31</v>
      </c>
      <c r="AR38" s="186"/>
      <c r="AS38" s="119" t="s">
        <v>307</v>
      </c>
      <c r="AT38" s="120"/>
      <c r="AU38" s="185"/>
      <c r="AV38" s="185"/>
      <c r="AW38" s="384" t="s">
        <v>296</v>
      </c>
      <c r="AX38" s="385"/>
    </row>
    <row r="39" spans="1:50" ht="23.25" customHeight="1" x14ac:dyDescent="0.15">
      <c r="A39" s="389"/>
      <c r="B39" s="387"/>
      <c r="C39" s="387"/>
      <c r="D39" s="387"/>
      <c r="E39" s="387"/>
      <c r="F39" s="388"/>
      <c r="G39" s="550" t="s">
        <v>492</v>
      </c>
      <c r="H39" s="551"/>
      <c r="I39" s="551"/>
      <c r="J39" s="551"/>
      <c r="K39" s="551"/>
      <c r="L39" s="551"/>
      <c r="M39" s="551"/>
      <c r="N39" s="551"/>
      <c r="O39" s="552"/>
      <c r="P39" s="91" t="s">
        <v>491</v>
      </c>
      <c r="Q39" s="91"/>
      <c r="R39" s="91"/>
      <c r="S39" s="91"/>
      <c r="T39" s="91"/>
      <c r="U39" s="91"/>
      <c r="V39" s="91"/>
      <c r="W39" s="91"/>
      <c r="X39" s="92"/>
      <c r="Y39" s="457" t="s">
        <v>12</v>
      </c>
      <c r="Z39" s="517"/>
      <c r="AA39" s="518"/>
      <c r="AB39" s="447" t="s">
        <v>495</v>
      </c>
      <c r="AC39" s="447"/>
      <c r="AD39" s="447"/>
      <c r="AE39" s="204">
        <v>220</v>
      </c>
      <c r="AF39" s="205"/>
      <c r="AG39" s="205"/>
      <c r="AH39" s="205"/>
      <c r="AI39" s="204">
        <v>193</v>
      </c>
      <c r="AJ39" s="205"/>
      <c r="AK39" s="205"/>
      <c r="AL39" s="205"/>
      <c r="AM39" s="204">
        <v>210</v>
      </c>
      <c r="AN39" s="205"/>
      <c r="AO39" s="205"/>
      <c r="AP39" s="205"/>
      <c r="AQ39" s="326" t="s">
        <v>537</v>
      </c>
      <c r="AR39" s="193"/>
      <c r="AS39" s="193"/>
      <c r="AT39" s="327"/>
      <c r="AU39" s="205" t="s">
        <v>537</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495</v>
      </c>
      <c r="AC40" s="509"/>
      <c r="AD40" s="509"/>
      <c r="AE40" s="204">
        <v>220</v>
      </c>
      <c r="AF40" s="205"/>
      <c r="AG40" s="205"/>
      <c r="AH40" s="205"/>
      <c r="AI40" s="204">
        <v>220</v>
      </c>
      <c r="AJ40" s="205"/>
      <c r="AK40" s="205"/>
      <c r="AL40" s="205"/>
      <c r="AM40" s="204">
        <v>220</v>
      </c>
      <c r="AN40" s="205"/>
      <c r="AO40" s="205"/>
      <c r="AP40" s="205"/>
      <c r="AQ40" s="326">
        <v>220</v>
      </c>
      <c r="AR40" s="193"/>
      <c r="AS40" s="193"/>
      <c r="AT40" s="327"/>
      <c r="AU40" s="205" t="s">
        <v>537</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100</v>
      </c>
      <c r="AF41" s="205"/>
      <c r="AG41" s="205"/>
      <c r="AH41" s="205"/>
      <c r="AI41" s="204">
        <v>87.727272727272734</v>
      </c>
      <c r="AJ41" s="205"/>
      <c r="AK41" s="205"/>
      <c r="AL41" s="205"/>
      <c r="AM41" s="204">
        <v>95.454545454545453</v>
      </c>
      <c r="AN41" s="205"/>
      <c r="AO41" s="205"/>
      <c r="AP41" s="205"/>
      <c r="AQ41" s="326" t="s">
        <v>537</v>
      </c>
      <c r="AR41" s="193"/>
      <c r="AS41" s="193"/>
      <c r="AT41" s="327"/>
      <c r="AU41" s="205" t="s">
        <v>537</v>
      </c>
      <c r="AV41" s="205"/>
      <c r="AW41" s="205"/>
      <c r="AX41" s="207"/>
    </row>
    <row r="42" spans="1:50" ht="23.25" customHeight="1" x14ac:dyDescent="0.15">
      <c r="A42" s="212" t="s">
        <v>418</v>
      </c>
      <c r="B42" s="213"/>
      <c r="C42" s="213"/>
      <c r="D42" s="213"/>
      <c r="E42" s="213"/>
      <c r="F42" s="214"/>
      <c r="G42" s="218" t="s">
        <v>493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391</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v>31</v>
      </c>
      <c r="AR45" s="186"/>
      <c r="AS45" s="119" t="s">
        <v>307</v>
      </c>
      <c r="AT45" s="120"/>
      <c r="AU45" s="185"/>
      <c r="AV45" s="185"/>
      <c r="AW45" s="384" t="s">
        <v>296</v>
      </c>
      <c r="AX45" s="385"/>
    </row>
    <row r="46" spans="1:50" ht="23.25" customHeight="1" x14ac:dyDescent="0.15">
      <c r="A46" s="389"/>
      <c r="B46" s="387"/>
      <c r="C46" s="387"/>
      <c r="D46" s="387"/>
      <c r="E46" s="387"/>
      <c r="F46" s="388"/>
      <c r="G46" s="550" t="s">
        <v>625</v>
      </c>
      <c r="H46" s="551"/>
      <c r="I46" s="551"/>
      <c r="J46" s="551"/>
      <c r="K46" s="551"/>
      <c r="L46" s="551"/>
      <c r="M46" s="551"/>
      <c r="N46" s="551"/>
      <c r="O46" s="552"/>
      <c r="P46" s="91" t="s">
        <v>494</v>
      </c>
      <c r="Q46" s="91"/>
      <c r="R46" s="91"/>
      <c r="S46" s="91"/>
      <c r="T46" s="91"/>
      <c r="U46" s="91"/>
      <c r="V46" s="91"/>
      <c r="W46" s="91"/>
      <c r="X46" s="92"/>
      <c r="Y46" s="457" t="s">
        <v>12</v>
      </c>
      <c r="Z46" s="517"/>
      <c r="AA46" s="518"/>
      <c r="AB46" s="447" t="s">
        <v>496</v>
      </c>
      <c r="AC46" s="447"/>
      <c r="AD46" s="447"/>
      <c r="AE46" s="204">
        <v>1678</v>
      </c>
      <c r="AF46" s="205"/>
      <c r="AG46" s="205"/>
      <c r="AH46" s="205"/>
      <c r="AI46" s="204">
        <v>2324</v>
      </c>
      <c r="AJ46" s="205"/>
      <c r="AK46" s="205"/>
      <c r="AL46" s="205"/>
      <c r="AM46" s="204">
        <v>2573</v>
      </c>
      <c r="AN46" s="205"/>
      <c r="AO46" s="205"/>
      <c r="AP46" s="205"/>
      <c r="AQ46" s="326" t="s">
        <v>537</v>
      </c>
      <c r="AR46" s="193"/>
      <c r="AS46" s="193"/>
      <c r="AT46" s="327"/>
      <c r="AU46" s="205" t="s">
        <v>537</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496</v>
      </c>
      <c r="AC47" s="509"/>
      <c r="AD47" s="509"/>
      <c r="AE47" s="204">
        <v>1100</v>
      </c>
      <c r="AF47" s="205"/>
      <c r="AG47" s="205"/>
      <c r="AH47" s="205"/>
      <c r="AI47" s="204">
        <v>1700</v>
      </c>
      <c r="AJ47" s="205"/>
      <c r="AK47" s="205"/>
      <c r="AL47" s="205"/>
      <c r="AM47" s="204">
        <v>2400</v>
      </c>
      <c r="AN47" s="205"/>
      <c r="AO47" s="205"/>
      <c r="AP47" s="205"/>
      <c r="AQ47" s="326">
        <v>2700</v>
      </c>
      <c r="AR47" s="193"/>
      <c r="AS47" s="193"/>
      <c r="AT47" s="327"/>
      <c r="AU47" s="205" t="s">
        <v>537</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v>152.54545454545453</v>
      </c>
      <c r="AF48" s="205"/>
      <c r="AG48" s="205"/>
      <c r="AH48" s="205"/>
      <c r="AI48" s="204">
        <v>136.70588235294116</v>
      </c>
      <c r="AJ48" s="205"/>
      <c r="AK48" s="205"/>
      <c r="AL48" s="205"/>
      <c r="AM48" s="204">
        <v>107.20833333333333</v>
      </c>
      <c r="AN48" s="205"/>
      <c r="AO48" s="205"/>
      <c r="AP48" s="205"/>
      <c r="AQ48" s="326" t="s">
        <v>537</v>
      </c>
      <c r="AR48" s="193"/>
      <c r="AS48" s="193"/>
      <c r="AT48" s="327"/>
      <c r="AU48" s="205" t="s">
        <v>537</v>
      </c>
      <c r="AV48" s="205"/>
      <c r="AW48" s="205"/>
      <c r="AX48" s="207"/>
    </row>
    <row r="49" spans="1:50" ht="23.25" customHeight="1" x14ac:dyDescent="0.15">
      <c r="A49" s="212" t="s">
        <v>418</v>
      </c>
      <c r="B49" s="213"/>
      <c r="C49" s="213"/>
      <c r="D49" s="213"/>
      <c r="E49" s="213"/>
      <c r="F49" s="214"/>
      <c r="G49" s="218" t="s">
        <v>493</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391</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391</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392</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387</v>
      </c>
      <c r="X65" s="474"/>
      <c r="Y65" s="477"/>
      <c r="Z65" s="477"/>
      <c r="AA65" s="478"/>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396</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392</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421</v>
      </c>
      <c r="B78" s="322"/>
      <c r="C78" s="322"/>
      <c r="D78" s="322"/>
      <c r="E78" s="319" t="s">
        <v>369</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386</v>
      </c>
      <c r="AP79" s="265"/>
      <c r="AQ79" s="265"/>
      <c r="AR79" s="67" t="s">
        <v>384</v>
      </c>
      <c r="AS79" s="264"/>
      <c r="AT79" s="265"/>
      <c r="AU79" s="265"/>
      <c r="AV79" s="265"/>
      <c r="AW79" s="265"/>
      <c r="AX79" s="933"/>
    </row>
    <row r="80" spans="1:50" ht="18.75" hidden="1" customHeight="1" x14ac:dyDescent="0.15">
      <c r="A80" s="850" t="s">
        <v>265</v>
      </c>
      <c r="B80" s="510" t="s">
        <v>383</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465</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448</v>
      </c>
      <c r="AF85" s="231"/>
      <c r="AG85" s="231"/>
      <c r="AH85" s="232"/>
      <c r="AI85" s="230" t="s">
        <v>445</v>
      </c>
      <c r="AJ85" s="231"/>
      <c r="AK85" s="231"/>
      <c r="AL85" s="232"/>
      <c r="AM85" s="236" t="s">
        <v>440</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448</v>
      </c>
      <c r="AF90" s="231"/>
      <c r="AG90" s="231"/>
      <c r="AH90" s="232"/>
      <c r="AI90" s="230" t="s">
        <v>445</v>
      </c>
      <c r="AJ90" s="231"/>
      <c r="AK90" s="231"/>
      <c r="AL90" s="232"/>
      <c r="AM90" s="236" t="s">
        <v>440</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448</v>
      </c>
      <c r="AF95" s="231"/>
      <c r="AG95" s="231"/>
      <c r="AH95" s="232"/>
      <c r="AI95" s="230" t="s">
        <v>445</v>
      </c>
      <c r="AJ95" s="231"/>
      <c r="AK95" s="231"/>
      <c r="AL95" s="232"/>
      <c r="AM95" s="236" t="s">
        <v>440</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393</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448</v>
      </c>
      <c r="AF100" s="526"/>
      <c r="AG100" s="526"/>
      <c r="AH100" s="527"/>
      <c r="AI100" s="525" t="s">
        <v>445</v>
      </c>
      <c r="AJ100" s="526"/>
      <c r="AK100" s="526"/>
      <c r="AL100" s="527"/>
      <c r="AM100" s="525" t="s">
        <v>441</v>
      </c>
      <c r="AN100" s="526"/>
      <c r="AO100" s="526"/>
      <c r="AP100" s="527"/>
      <c r="AQ100" s="306" t="s">
        <v>434</v>
      </c>
      <c r="AR100" s="307"/>
      <c r="AS100" s="307"/>
      <c r="AT100" s="308"/>
      <c r="AU100" s="306" t="s">
        <v>431</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2158</v>
      </c>
      <c r="AF101" s="205"/>
      <c r="AG101" s="205"/>
      <c r="AH101" s="206"/>
      <c r="AI101" s="204">
        <v>1649</v>
      </c>
      <c r="AJ101" s="205"/>
      <c r="AK101" s="205"/>
      <c r="AL101" s="206"/>
      <c r="AM101" s="204">
        <v>1019</v>
      </c>
      <c r="AN101" s="205"/>
      <c r="AO101" s="205"/>
      <c r="AP101" s="206"/>
      <c r="AQ101" s="204" t="s">
        <v>481</v>
      </c>
      <c r="AR101" s="205"/>
      <c r="AS101" s="205"/>
      <c r="AT101" s="206"/>
      <c r="AU101" s="204" t="s">
        <v>481</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230</v>
      </c>
      <c r="AF102" s="404"/>
      <c r="AG102" s="404"/>
      <c r="AH102" s="404"/>
      <c r="AI102" s="404">
        <v>1550</v>
      </c>
      <c r="AJ102" s="404"/>
      <c r="AK102" s="404"/>
      <c r="AL102" s="404"/>
      <c r="AM102" s="404">
        <v>1170</v>
      </c>
      <c r="AN102" s="404"/>
      <c r="AO102" s="404"/>
      <c r="AP102" s="404"/>
      <c r="AQ102" s="259">
        <v>1190</v>
      </c>
      <c r="AR102" s="260"/>
      <c r="AS102" s="260"/>
      <c r="AT102" s="305"/>
      <c r="AU102" s="259" t="s">
        <v>535</v>
      </c>
      <c r="AV102" s="260"/>
      <c r="AW102" s="260"/>
      <c r="AX102" s="305"/>
    </row>
    <row r="103" spans="1:60" ht="31.5" customHeight="1" x14ac:dyDescent="0.15">
      <c r="A103" s="405" t="s">
        <v>393</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448</v>
      </c>
      <c r="AF103" s="402"/>
      <c r="AG103" s="402"/>
      <c r="AH103" s="403"/>
      <c r="AI103" s="401" t="s">
        <v>445</v>
      </c>
      <c r="AJ103" s="402"/>
      <c r="AK103" s="402"/>
      <c r="AL103" s="403"/>
      <c r="AM103" s="401" t="s">
        <v>441</v>
      </c>
      <c r="AN103" s="402"/>
      <c r="AO103" s="402"/>
      <c r="AP103" s="403"/>
      <c r="AQ103" s="270" t="s">
        <v>434</v>
      </c>
      <c r="AR103" s="271"/>
      <c r="AS103" s="271"/>
      <c r="AT103" s="310"/>
      <c r="AU103" s="270" t="s">
        <v>431</v>
      </c>
      <c r="AV103" s="271"/>
      <c r="AW103" s="271"/>
      <c r="AX103" s="272"/>
    </row>
    <row r="104" spans="1:60" ht="23.25" customHeight="1" x14ac:dyDescent="0.15">
      <c r="A104" s="408"/>
      <c r="B104" s="409"/>
      <c r="C104" s="409"/>
      <c r="D104" s="409"/>
      <c r="E104" s="409"/>
      <c r="F104" s="410"/>
      <c r="G104" s="91" t="s">
        <v>498</v>
      </c>
      <c r="H104" s="91"/>
      <c r="I104" s="91"/>
      <c r="J104" s="91"/>
      <c r="K104" s="91"/>
      <c r="L104" s="91"/>
      <c r="M104" s="91"/>
      <c r="N104" s="91"/>
      <c r="O104" s="91"/>
      <c r="P104" s="91"/>
      <c r="Q104" s="91"/>
      <c r="R104" s="91"/>
      <c r="S104" s="91"/>
      <c r="T104" s="91"/>
      <c r="U104" s="91"/>
      <c r="V104" s="91"/>
      <c r="W104" s="91"/>
      <c r="X104" s="92"/>
      <c r="Y104" s="451" t="s">
        <v>54</v>
      </c>
      <c r="Z104" s="452"/>
      <c r="AA104" s="453"/>
      <c r="AB104" s="531" t="s">
        <v>495</v>
      </c>
      <c r="AC104" s="532"/>
      <c r="AD104" s="533"/>
      <c r="AE104" s="204">
        <v>105</v>
      </c>
      <c r="AF104" s="205"/>
      <c r="AG104" s="205"/>
      <c r="AH104" s="206"/>
      <c r="AI104" s="204">
        <v>94</v>
      </c>
      <c r="AJ104" s="205"/>
      <c r="AK104" s="205"/>
      <c r="AL104" s="206"/>
      <c r="AM104" s="204">
        <v>92</v>
      </c>
      <c r="AN104" s="205"/>
      <c r="AO104" s="205"/>
      <c r="AP104" s="206"/>
      <c r="AQ104" s="204" t="s">
        <v>537</v>
      </c>
      <c r="AR104" s="205"/>
      <c r="AS104" s="205"/>
      <c r="AT104" s="206"/>
      <c r="AU104" s="204" t="s">
        <v>537</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495</v>
      </c>
      <c r="AC105" s="455"/>
      <c r="AD105" s="456"/>
      <c r="AE105" s="404">
        <v>110</v>
      </c>
      <c r="AF105" s="404"/>
      <c r="AG105" s="404"/>
      <c r="AH105" s="404"/>
      <c r="AI105" s="404">
        <v>90</v>
      </c>
      <c r="AJ105" s="404"/>
      <c r="AK105" s="404"/>
      <c r="AL105" s="404"/>
      <c r="AM105" s="404">
        <v>104</v>
      </c>
      <c r="AN105" s="404"/>
      <c r="AO105" s="404"/>
      <c r="AP105" s="404"/>
      <c r="AQ105" s="204">
        <v>109</v>
      </c>
      <c r="AR105" s="205"/>
      <c r="AS105" s="205"/>
      <c r="AT105" s="206"/>
      <c r="AU105" s="259" t="s">
        <v>537</v>
      </c>
      <c r="AV105" s="260"/>
      <c r="AW105" s="260"/>
      <c r="AX105" s="305"/>
    </row>
    <row r="106" spans="1:60" ht="31.5" hidden="1" customHeight="1" x14ac:dyDescent="0.15">
      <c r="A106" s="405" t="s">
        <v>393</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448</v>
      </c>
      <c r="AF106" s="402"/>
      <c r="AG106" s="402"/>
      <c r="AH106" s="403"/>
      <c r="AI106" s="401" t="s">
        <v>445</v>
      </c>
      <c r="AJ106" s="402"/>
      <c r="AK106" s="402"/>
      <c r="AL106" s="403"/>
      <c r="AM106" s="401" t="s">
        <v>440</v>
      </c>
      <c r="AN106" s="402"/>
      <c r="AO106" s="402"/>
      <c r="AP106" s="403"/>
      <c r="AQ106" s="270" t="s">
        <v>434</v>
      </c>
      <c r="AR106" s="271"/>
      <c r="AS106" s="271"/>
      <c r="AT106" s="310"/>
      <c r="AU106" s="270" t="s">
        <v>431</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393</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448</v>
      </c>
      <c r="AF109" s="402"/>
      <c r="AG109" s="402"/>
      <c r="AH109" s="403"/>
      <c r="AI109" s="401" t="s">
        <v>445</v>
      </c>
      <c r="AJ109" s="402"/>
      <c r="AK109" s="402"/>
      <c r="AL109" s="403"/>
      <c r="AM109" s="401" t="s">
        <v>441</v>
      </c>
      <c r="AN109" s="402"/>
      <c r="AO109" s="402"/>
      <c r="AP109" s="403"/>
      <c r="AQ109" s="270" t="s">
        <v>434</v>
      </c>
      <c r="AR109" s="271"/>
      <c r="AS109" s="271"/>
      <c r="AT109" s="310"/>
      <c r="AU109" s="270" t="s">
        <v>431</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t="s">
        <v>536</v>
      </c>
      <c r="AV111" s="260"/>
      <c r="AW111" s="260"/>
      <c r="AX111" s="305"/>
    </row>
    <row r="112" spans="1:60" ht="31.5" hidden="1" customHeight="1" x14ac:dyDescent="0.15">
      <c r="A112" s="405" t="s">
        <v>393</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448</v>
      </c>
      <c r="AF112" s="402"/>
      <c r="AG112" s="402"/>
      <c r="AH112" s="403"/>
      <c r="AI112" s="401" t="s">
        <v>445</v>
      </c>
      <c r="AJ112" s="402"/>
      <c r="AK112" s="402"/>
      <c r="AL112" s="403"/>
      <c r="AM112" s="401" t="s">
        <v>440</v>
      </c>
      <c r="AN112" s="402"/>
      <c r="AO112" s="402"/>
      <c r="AP112" s="403"/>
      <c r="AQ112" s="270" t="s">
        <v>434</v>
      </c>
      <c r="AR112" s="271"/>
      <c r="AS112" s="271"/>
      <c r="AT112" s="310"/>
      <c r="AU112" s="270" t="s">
        <v>431</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448</v>
      </c>
      <c r="AF115" s="402"/>
      <c r="AG115" s="402"/>
      <c r="AH115" s="403"/>
      <c r="AI115" s="401" t="s">
        <v>445</v>
      </c>
      <c r="AJ115" s="402"/>
      <c r="AK115" s="402"/>
      <c r="AL115" s="403"/>
      <c r="AM115" s="401" t="s">
        <v>440</v>
      </c>
      <c r="AN115" s="402"/>
      <c r="AO115" s="402"/>
      <c r="AP115" s="403"/>
      <c r="AQ115" s="577" t="s">
        <v>435</v>
      </c>
      <c r="AR115" s="578"/>
      <c r="AS115" s="578"/>
      <c r="AT115" s="578"/>
      <c r="AU115" s="578"/>
      <c r="AV115" s="578"/>
      <c r="AW115" s="578"/>
      <c r="AX115" s="579"/>
    </row>
    <row r="116" spans="1:50" ht="23.25" customHeight="1" x14ac:dyDescent="0.15">
      <c r="A116" s="425"/>
      <c r="B116" s="426"/>
      <c r="C116" s="426"/>
      <c r="D116" s="426"/>
      <c r="E116" s="426"/>
      <c r="F116" s="427"/>
      <c r="G116" s="379" t="s">
        <v>500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503</v>
      </c>
      <c r="AC116" s="449"/>
      <c r="AD116" s="450"/>
      <c r="AE116" s="404">
        <v>24</v>
      </c>
      <c r="AF116" s="404"/>
      <c r="AG116" s="404"/>
      <c r="AH116" s="404"/>
      <c r="AI116" s="404">
        <v>14.3</v>
      </c>
      <c r="AJ116" s="404"/>
      <c r="AK116" s="404"/>
      <c r="AL116" s="404"/>
      <c r="AM116" s="404">
        <v>42.9</v>
      </c>
      <c r="AN116" s="404"/>
      <c r="AO116" s="404"/>
      <c r="AP116" s="404"/>
      <c r="AQ116" s="204">
        <v>40.4</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504</v>
      </c>
      <c r="AC117" s="459"/>
      <c r="AD117" s="460"/>
      <c r="AE117" s="537" t="s">
        <v>507</v>
      </c>
      <c r="AF117" s="537"/>
      <c r="AG117" s="537"/>
      <c r="AH117" s="537"/>
      <c r="AI117" s="537" t="s">
        <v>508</v>
      </c>
      <c r="AJ117" s="537"/>
      <c r="AK117" s="537"/>
      <c r="AL117" s="537"/>
      <c r="AM117" s="537" t="s">
        <v>619</v>
      </c>
      <c r="AN117" s="537"/>
      <c r="AO117" s="537"/>
      <c r="AP117" s="537"/>
      <c r="AQ117" s="537" t="s">
        <v>620</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448</v>
      </c>
      <c r="AF118" s="402"/>
      <c r="AG118" s="402"/>
      <c r="AH118" s="403"/>
      <c r="AI118" s="401" t="s">
        <v>445</v>
      </c>
      <c r="AJ118" s="402"/>
      <c r="AK118" s="402"/>
      <c r="AL118" s="403"/>
      <c r="AM118" s="401" t="s">
        <v>440</v>
      </c>
      <c r="AN118" s="402"/>
      <c r="AO118" s="402"/>
      <c r="AP118" s="403"/>
      <c r="AQ118" s="577" t="s">
        <v>435</v>
      </c>
      <c r="AR118" s="578"/>
      <c r="AS118" s="578"/>
      <c r="AT118" s="578"/>
      <c r="AU118" s="578"/>
      <c r="AV118" s="578"/>
      <c r="AW118" s="578"/>
      <c r="AX118" s="579"/>
    </row>
    <row r="119" spans="1:50" ht="23.25" customHeight="1" x14ac:dyDescent="0.15">
      <c r="A119" s="425"/>
      <c r="B119" s="426"/>
      <c r="C119" s="426"/>
      <c r="D119" s="426"/>
      <c r="E119" s="426"/>
      <c r="F119" s="427"/>
      <c r="G119" s="379" t="s">
        <v>501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503</v>
      </c>
      <c r="AC119" s="449"/>
      <c r="AD119" s="450"/>
      <c r="AE119" s="404">
        <v>1072.7</v>
      </c>
      <c r="AF119" s="404"/>
      <c r="AG119" s="404"/>
      <c r="AH119" s="404"/>
      <c r="AI119" s="404">
        <v>1207.3</v>
      </c>
      <c r="AJ119" s="404"/>
      <c r="AK119" s="404"/>
      <c r="AL119" s="404"/>
      <c r="AM119" s="404">
        <v>1023.8</v>
      </c>
      <c r="AN119" s="404"/>
      <c r="AO119" s="404"/>
      <c r="AP119" s="404"/>
      <c r="AQ119" s="404">
        <v>1145.5</v>
      </c>
      <c r="AR119" s="404"/>
      <c r="AS119" s="404"/>
      <c r="AT119" s="404"/>
      <c r="AU119" s="404"/>
      <c r="AV119" s="404"/>
      <c r="AW119" s="404"/>
      <c r="AX119" s="536"/>
    </row>
    <row r="120" spans="1:50" ht="46.5"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505</v>
      </c>
      <c r="AC120" s="459"/>
      <c r="AD120" s="460"/>
      <c r="AE120" s="537" t="s">
        <v>538</v>
      </c>
      <c r="AF120" s="537"/>
      <c r="AG120" s="537"/>
      <c r="AH120" s="537"/>
      <c r="AI120" s="537" t="s">
        <v>510</v>
      </c>
      <c r="AJ120" s="537"/>
      <c r="AK120" s="537"/>
      <c r="AL120" s="537"/>
      <c r="AM120" s="537" t="s">
        <v>539</v>
      </c>
      <c r="AN120" s="537"/>
      <c r="AO120" s="537"/>
      <c r="AP120" s="537"/>
      <c r="AQ120" s="537" t="s">
        <v>540</v>
      </c>
      <c r="AR120" s="537"/>
      <c r="AS120" s="537"/>
      <c r="AT120" s="537"/>
      <c r="AU120" s="537"/>
      <c r="AV120" s="537"/>
      <c r="AW120" s="537"/>
      <c r="AX120" s="538"/>
    </row>
    <row r="121" spans="1:50" ht="23.25"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448</v>
      </c>
      <c r="AF121" s="402"/>
      <c r="AG121" s="402"/>
      <c r="AH121" s="403"/>
      <c r="AI121" s="401" t="s">
        <v>445</v>
      </c>
      <c r="AJ121" s="402"/>
      <c r="AK121" s="402"/>
      <c r="AL121" s="403"/>
      <c r="AM121" s="401" t="s">
        <v>440</v>
      </c>
      <c r="AN121" s="402"/>
      <c r="AO121" s="402"/>
      <c r="AP121" s="403"/>
      <c r="AQ121" s="577" t="s">
        <v>435</v>
      </c>
      <c r="AR121" s="578"/>
      <c r="AS121" s="578"/>
      <c r="AT121" s="578"/>
      <c r="AU121" s="578"/>
      <c r="AV121" s="578"/>
      <c r="AW121" s="578"/>
      <c r="AX121" s="579"/>
    </row>
    <row r="122" spans="1:50" ht="23.25" customHeight="1" x14ac:dyDescent="0.15">
      <c r="A122" s="425"/>
      <c r="B122" s="426"/>
      <c r="C122" s="426"/>
      <c r="D122" s="426"/>
      <c r="E122" s="426"/>
      <c r="F122" s="427"/>
      <c r="G122" s="379" t="s">
        <v>502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t="s">
        <v>503</v>
      </c>
      <c r="AC122" s="449"/>
      <c r="AD122" s="450"/>
      <c r="AE122" s="404">
        <v>140.6</v>
      </c>
      <c r="AF122" s="404"/>
      <c r="AG122" s="404"/>
      <c r="AH122" s="404"/>
      <c r="AI122" s="404">
        <v>100.3</v>
      </c>
      <c r="AJ122" s="404"/>
      <c r="AK122" s="404"/>
      <c r="AL122" s="404"/>
      <c r="AM122" s="404">
        <v>83.6</v>
      </c>
      <c r="AN122" s="404"/>
      <c r="AO122" s="404"/>
      <c r="AP122" s="404"/>
      <c r="AQ122" s="404">
        <v>93.3</v>
      </c>
      <c r="AR122" s="404"/>
      <c r="AS122" s="404"/>
      <c r="AT122" s="404"/>
      <c r="AU122" s="404"/>
      <c r="AV122" s="404"/>
      <c r="AW122" s="404"/>
      <c r="AX122" s="536"/>
    </row>
    <row r="123" spans="1:50" ht="46.5"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506</v>
      </c>
      <c r="AC123" s="459"/>
      <c r="AD123" s="460"/>
      <c r="AE123" s="537" t="s">
        <v>509</v>
      </c>
      <c r="AF123" s="537"/>
      <c r="AG123" s="537"/>
      <c r="AH123" s="537"/>
      <c r="AI123" s="537" t="s">
        <v>511</v>
      </c>
      <c r="AJ123" s="537"/>
      <c r="AK123" s="537"/>
      <c r="AL123" s="537"/>
      <c r="AM123" s="537" t="s">
        <v>541</v>
      </c>
      <c r="AN123" s="537"/>
      <c r="AO123" s="537"/>
      <c r="AP123" s="537"/>
      <c r="AQ123" s="537" t="s">
        <v>542</v>
      </c>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449</v>
      </c>
      <c r="AF124" s="402"/>
      <c r="AG124" s="402"/>
      <c r="AH124" s="403"/>
      <c r="AI124" s="401" t="s">
        <v>445</v>
      </c>
      <c r="AJ124" s="402"/>
      <c r="AK124" s="402"/>
      <c r="AL124" s="403"/>
      <c r="AM124" s="401" t="s">
        <v>440</v>
      </c>
      <c r="AN124" s="402"/>
      <c r="AO124" s="402"/>
      <c r="AP124" s="403"/>
      <c r="AQ124" s="577" t="s">
        <v>435</v>
      </c>
      <c r="AR124" s="578"/>
      <c r="AS124" s="578"/>
      <c r="AT124" s="578"/>
      <c r="AU124" s="578"/>
      <c r="AV124" s="578"/>
      <c r="AW124" s="578"/>
      <c r="AX124" s="579"/>
    </row>
    <row r="125" spans="1:50" ht="23.25" hidden="1" customHeight="1" x14ac:dyDescent="0.15">
      <c r="A125" s="425"/>
      <c r="B125" s="426"/>
      <c r="C125" s="426"/>
      <c r="D125" s="426"/>
      <c r="E125" s="426"/>
      <c r="F125" s="427"/>
      <c r="G125" s="379" t="s">
        <v>400</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399</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448</v>
      </c>
      <c r="AF127" s="402"/>
      <c r="AG127" s="402"/>
      <c r="AH127" s="403"/>
      <c r="AI127" s="401" t="s">
        <v>445</v>
      </c>
      <c r="AJ127" s="402"/>
      <c r="AK127" s="402"/>
      <c r="AL127" s="403"/>
      <c r="AM127" s="401" t="s">
        <v>440</v>
      </c>
      <c r="AN127" s="402"/>
      <c r="AO127" s="402"/>
      <c r="AP127" s="403"/>
      <c r="AQ127" s="577" t="s">
        <v>435</v>
      </c>
      <c r="AR127" s="578"/>
      <c r="AS127" s="578"/>
      <c r="AT127" s="578"/>
      <c r="AU127" s="578"/>
      <c r="AV127" s="578"/>
      <c r="AW127" s="578"/>
      <c r="AX127" s="579"/>
    </row>
    <row r="128" spans="1:50" ht="23.25" hidden="1" customHeight="1" x14ac:dyDescent="0.15">
      <c r="A128" s="425"/>
      <c r="B128" s="426"/>
      <c r="C128" s="426"/>
      <c r="D128" s="426"/>
      <c r="E128" s="426"/>
      <c r="F128" s="427"/>
      <c r="G128" s="379" t="s">
        <v>400</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399</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470</v>
      </c>
      <c r="B130" s="171"/>
      <c r="C130" s="170" t="s">
        <v>310</v>
      </c>
      <c r="D130" s="171"/>
      <c r="E130" s="155" t="s">
        <v>339</v>
      </c>
      <c r="F130" s="156"/>
      <c r="G130" s="157" t="s">
        <v>512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516</v>
      </c>
      <c r="AR133" s="185"/>
      <c r="AS133" s="119" t="s">
        <v>307</v>
      </c>
      <c r="AT133" s="120"/>
      <c r="AU133" s="186" t="s">
        <v>481</v>
      </c>
      <c r="AV133" s="186"/>
      <c r="AW133" s="119" t="s">
        <v>296</v>
      </c>
      <c r="AX133" s="181"/>
    </row>
    <row r="134" spans="1:50" ht="39.75" customHeight="1" x14ac:dyDescent="0.15">
      <c r="A134" s="175"/>
      <c r="B134" s="172"/>
      <c r="C134" s="166"/>
      <c r="D134" s="172"/>
      <c r="E134" s="166"/>
      <c r="F134" s="167"/>
      <c r="G134" s="90" t="s">
        <v>514</v>
      </c>
      <c r="H134" s="91"/>
      <c r="I134" s="91"/>
      <c r="J134" s="91"/>
      <c r="K134" s="91"/>
      <c r="L134" s="91"/>
      <c r="M134" s="91"/>
      <c r="N134" s="91"/>
      <c r="O134" s="91"/>
      <c r="P134" s="91"/>
      <c r="Q134" s="91"/>
      <c r="R134" s="91"/>
      <c r="S134" s="91"/>
      <c r="T134" s="91"/>
      <c r="U134" s="91"/>
      <c r="V134" s="91"/>
      <c r="W134" s="91"/>
      <c r="X134" s="92"/>
      <c r="Y134" s="187" t="s">
        <v>321</v>
      </c>
      <c r="Z134" s="188"/>
      <c r="AA134" s="189"/>
      <c r="AB134" s="190" t="s">
        <v>499</v>
      </c>
      <c r="AC134" s="191"/>
      <c r="AD134" s="191"/>
      <c r="AE134" s="192">
        <v>2158</v>
      </c>
      <c r="AF134" s="193"/>
      <c r="AG134" s="193"/>
      <c r="AH134" s="193"/>
      <c r="AI134" s="192">
        <v>1649</v>
      </c>
      <c r="AJ134" s="193"/>
      <c r="AK134" s="193"/>
      <c r="AL134" s="193"/>
      <c r="AM134" s="192">
        <v>1019</v>
      </c>
      <c r="AN134" s="193"/>
      <c r="AO134" s="193"/>
      <c r="AP134" s="193"/>
      <c r="AQ134" s="192" t="s">
        <v>481</v>
      </c>
      <c r="AR134" s="193"/>
      <c r="AS134" s="193"/>
      <c r="AT134" s="193"/>
      <c r="AU134" s="192" t="s">
        <v>516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499</v>
      </c>
      <c r="AC135" s="199"/>
      <c r="AD135" s="199"/>
      <c r="AE135" s="192">
        <v>230</v>
      </c>
      <c r="AF135" s="193"/>
      <c r="AG135" s="193"/>
      <c r="AH135" s="193"/>
      <c r="AI135" s="192">
        <v>1550</v>
      </c>
      <c r="AJ135" s="193"/>
      <c r="AK135" s="193"/>
      <c r="AL135" s="193"/>
      <c r="AM135" s="192">
        <v>1170</v>
      </c>
      <c r="AN135" s="193"/>
      <c r="AO135" s="193"/>
      <c r="AP135" s="193"/>
      <c r="AQ135" s="192" t="s">
        <v>516</v>
      </c>
      <c r="AR135" s="193"/>
      <c r="AS135" s="193"/>
      <c r="AT135" s="193"/>
      <c r="AU135" s="192" t="s">
        <v>481</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481</v>
      </c>
      <c r="AR137" s="185"/>
      <c r="AS137" s="119" t="s">
        <v>307</v>
      </c>
      <c r="AT137" s="120"/>
      <c r="AU137" s="186" t="s">
        <v>481</v>
      </c>
      <c r="AV137" s="186"/>
      <c r="AW137" s="119" t="s">
        <v>296</v>
      </c>
      <c r="AX137" s="181"/>
    </row>
    <row r="138" spans="1:50" ht="39.75" customHeight="1" x14ac:dyDescent="0.15">
      <c r="A138" s="175"/>
      <c r="B138" s="172"/>
      <c r="C138" s="166"/>
      <c r="D138" s="172"/>
      <c r="E138" s="166"/>
      <c r="F138" s="167"/>
      <c r="G138" s="90" t="s">
        <v>515</v>
      </c>
      <c r="H138" s="91"/>
      <c r="I138" s="91"/>
      <c r="J138" s="91"/>
      <c r="K138" s="91"/>
      <c r="L138" s="91"/>
      <c r="M138" s="91"/>
      <c r="N138" s="91"/>
      <c r="O138" s="91"/>
      <c r="P138" s="91"/>
      <c r="Q138" s="91"/>
      <c r="R138" s="91"/>
      <c r="S138" s="91"/>
      <c r="T138" s="91"/>
      <c r="U138" s="91"/>
      <c r="V138" s="91"/>
      <c r="W138" s="91"/>
      <c r="X138" s="92"/>
      <c r="Y138" s="187" t="s">
        <v>321</v>
      </c>
      <c r="Z138" s="188"/>
      <c r="AA138" s="189"/>
      <c r="AB138" s="190" t="s">
        <v>297</v>
      </c>
      <c r="AC138" s="191"/>
      <c r="AD138" s="191"/>
      <c r="AE138" s="192">
        <v>64.400000000000006</v>
      </c>
      <c r="AF138" s="193"/>
      <c r="AG138" s="193"/>
      <c r="AH138" s="193"/>
      <c r="AI138" s="192">
        <v>56.1</v>
      </c>
      <c r="AJ138" s="193"/>
      <c r="AK138" s="193"/>
      <c r="AL138" s="193"/>
      <c r="AM138" s="192"/>
      <c r="AN138" s="193"/>
      <c r="AO138" s="193"/>
      <c r="AP138" s="193"/>
      <c r="AQ138" s="192" t="s">
        <v>481</v>
      </c>
      <c r="AR138" s="193"/>
      <c r="AS138" s="193"/>
      <c r="AT138" s="193"/>
      <c r="AU138" s="192" t="s">
        <v>481</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297</v>
      </c>
      <c r="AC139" s="199"/>
      <c r="AD139" s="199"/>
      <c r="AE139" s="192">
        <v>70</v>
      </c>
      <c r="AF139" s="193"/>
      <c r="AG139" s="193"/>
      <c r="AH139" s="193"/>
      <c r="AI139" s="192">
        <v>70</v>
      </c>
      <c r="AJ139" s="193"/>
      <c r="AK139" s="193"/>
      <c r="AL139" s="193"/>
      <c r="AM139" s="192">
        <v>70</v>
      </c>
      <c r="AN139" s="193"/>
      <c r="AO139" s="193"/>
      <c r="AP139" s="193"/>
      <c r="AQ139" s="192" t="s">
        <v>481</v>
      </c>
      <c r="AR139" s="193"/>
      <c r="AS139" s="193"/>
      <c r="AT139" s="193"/>
      <c r="AU139" s="192" t="s">
        <v>481</v>
      </c>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50.1" customHeight="1" x14ac:dyDescent="0.15">
      <c r="A188" s="175"/>
      <c r="B188" s="172"/>
      <c r="C188" s="166"/>
      <c r="D188" s="172"/>
      <c r="E188" s="111" t="s">
        <v>623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0.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466</v>
      </c>
      <c r="D430" s="917"/>
      <c r="E430" s="160" t="s">
        <v>458</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80.099999999999994"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50.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478</v>
      </c>
      <c r="AE703" s="315"/>
      <c r="AF703" s="315"/>
      <c r="AG703" s="87" t="s">
        <v>520</v>
      </c>
      <c r="AH703" s="88"/>
      <c r="AI703" s="88"/>
      <c r="AJ703" s="88"/>
      <c r="AK703" s="88"/>
      <c r="AL703" s="88"/>
      <c r="AM703" s="88"/>
      <c r="AN703" s="88"/>
      <c r="AO703" s="88"/>
      <c r="AP703" s="88"/>
      <c r="AQ703" s="88"/>
      <c r="AR703" s="88"/>
      <c r="AS703" s="88"/>
      <c r="AT703" s="88"/>
      <c r="AU703" s="88"/>
      <c r="AV703" s="88"/>
      <c r="AW703" s="88"/>
      <c r="AX703" s="89"/>
    </row>
    <row r="704" spans="1:50" ht="50.1"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478</v>
      </c>
      <c r="AE704" s="769"/>
      <c r="AF704" s="769"/>
      <c r="AG704" s="153" t="s">
        <v>520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478</v>
      </c>
      <c r="AE705" s="701"/>
      <c r="AF705" s="701"/>
      <c r="AG705" s="111" t="s">
        <v>630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419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626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50.1"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478</v>
      </c>
      <c r="AE708" s="591"/>
      <c r="AF708" s="591"/>
      <c r="AG708" s="728" t="s">
        <v>521</v>
      </c>
      <c r="AH708" s="729"/>
      <c r="AI708" s="729"/>
      <c r="AJ708" s="729"/>
      <c r="AK708" s="729"/>
      <c r="AL708" s="729"/>
      <c r="AM708" s="729"/>
      <c r="AN708" s="729"/>
      <c r="AO708" s="729"/>
      <c r="AP708" s="729"/>
      <c r="AQ708" s="729"/>
      <c r="AR708" s="729"/>
      <c r="AS708" s="729"/>
      <c r="AT708" s="729"/>
      <c r="AU708" s="729"/>
      <c r="AV708" s="729"/>
      <c r="AW708" s="729"/>
      <c r="AX708" s="730"/>
    </row>
    <row r="709" spans="1:50" ht="90"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478</v>
      </c>
      <c r="AE709" s="315"/>
      <c r="AF709" s="315"/>
      <c r="AG709" s="87" t="s">
        <v>522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518</v>
      </c>
      <c r="AE710" s="315"/>
      <c r="AF710" s="315"/>
      <c r="AG710" s="87" t="s">
        <v>631</v>
      </c>
      <c r="AH710" s="88"/>
      <c r="AI710" s="88"/>
      <c r="AJ710" s="88"/>
      <c r="AK710" s="88"/>
      <c r="AL710" s="88"/>
      <c r="AM710" s="88"/>
      <c r="AN710" s="88"/>
      <c r="AO710" s="88"/>
      <c r="AP710" s="88"/>
      <c r="AQ710" s="88"/>
      <c r="AR710" s="88"/>
      <c r="AS710" s="88"/>
      <c r="AT710" s="88"/>
      <c r="AU710" s="88"/>
      <c r="AV710" s="88"/>
      <c r="AW710" s="88"/>
      <c r="AX710" s="89"/>
    </row>
    <row r="711" spans="1:50" ht="80.099999999999994"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478</v>
      </c>
      <c r="AE711" s="315"/>
      <c r="AF711" s="315"/>
      <c r="AG711" s="87" t="s">
        <v>627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t="s">
        <v>471</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389</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518</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50.1" customHeight="1" x14ac:dyDescent="0.15">
      <c r="A714" s="631"/>
      <c r="B714" s="632"/>
      <c r="C714" s="633" t="s">
        <v>365</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478</v>
      </c>
      <c r="AE714" s="794"/>
      <c r="AF714" s="795"/>
      <c r="AG714" s="722" t="s">
        <v>523</v>
      </c>
      <c r="AH714" s="723"/>
      <c r="AI714" s="723"/>
      <c r="AJ714" s="723"/>
      <c r="AK714" s="723"/>
      <c r="AL714" s="723"/>
      <c r="AM714" s="723"/>
      <c r="AN714" s="723"/>
      <c r="AO714" s="723"/>
      <c r="AP714" s="723"/>
      <c r="AQ714" s="723"/>
      <c r="AR714" s="723"/>
      <c r="AS714" s="723"/>
      <c r="AT714" s="723"/>
      <c r="AU714" s="723"/>
      <c r="AV714" s="723"/>
      <c r="AW714" s="723"/>
      <c r="AX714" s="724"/>
    </row>
    <row r="715" spans="1:50" ht="120" customHeight="1" x14ac:dyDescent="0.15">
      <c r="A715" s="626" t="s">
        <v>39</v>
      </c>
      <c r="B715" s="770"/>
      <c r="C715" s="771" t="s">
        <v>366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635</v>
      </c>
      <c r="AH715" s="729"/>
      <c r="AI715" s="729"/>
      <c r="AJ715" s="729"/>
      <c r="AK715" s="729"/>
      <c r="AL715" s="729"/>
      <c r="AM715" s="729"/>
      <c r="AN715" s="729"/>
      <c r="AO715" s="729"/>
      <c r="AP715" s="729"/>
      <c r="AQ715" s="729"/>
      <c r="AR715" s="729"/>
      <c r="AS715" s="729"/>
      <c r="AT715" s="729"/>
      <c r="AU715" s="729"/>
      <c r="AV715" s="729"/>
      <c r="AW715" s="729"/>
      <c r="AX715" s="730"/>
    </row>
    <row r="716" spans="1:50" ht="90"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7" t="s">
        <v>471</v>
      </c>
      <c r="AH716" s="88"/>
      <c r="AI716" s="88"/>
      <c r="AJ716" s="88"/>
      <c r="AK716" s="88"/>
      <c r="AL716" s="88"/>
      <c r="AM716" s="88"/>
      <c r="AN716" s="88"/>
      <c r="AO716" s="88"/>
      <c r="AP716" s="88"/>
      <c r="AQ716" s="88"/>
      <c r="AR716" s="88"/>
      <c r="AS716" s="88"/>
      <c r="AT716" s="88"/>
      <c r="AU716" s="88"/>
      <c r="AV716" s="88"/>
      <c r="AW716" s="88"/>
      <c r="AX716" s="89"/>
    </row>
    <row r="717" spans="1:50" ht="90"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634</v>
      </c>
      <c r="AH717" s="88"/>
      <c r="AI717" s="88"/>
      <c r="AJ717" s="88"/>
      <c r="AK717" s="88"/>
      <c r="AL717" s="88"/>
      <c r="AM717" s="88"/>
      <c r="AN717" s="88"/>
      <c r="AO717" s="88"/>
      <c r="AP717" s="88"/>
      <c r="AQ717" s="88"/>
      <c r="AR717" s="88"/>
      <c r="AS717" s="88"/>
      <c r="AT717" s="88"/>
      <c r="AU717" s="88"/>
      <c r="AV717" s="88"/>
      <c r="AW717" s="88"/>
      <c r="AX717" s="89"/>
    </row>
    <row r="718" spans="1:50" ht="90"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518</v>
      </c>
      <c r="AE719" s="591"/>
      <c r="AF719" s="591"/>
      <c r="AG719" s="111" t="s">
        <v>471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5">IF(OR(G722="　", G722=""), "", "-")</f>
        <v/>
      </c>
      <c r="J722" s="277"/>
      <c r="K722" s="277"/>
      <c r="L722" s="69" t="str">
        <f t="shared" ref="L722:L725" si="6">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5"/>
        <v/>
      </c>
      <c r="J723" s="277"/>
      <c r="K723" s="277"/>
      <c r="L723" s="69" t="str">
        <f t="shared" si="6"/>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5"/>
        <v/>
      </c>
      <c r="J724" s="277"/>
      <c r="K724" s="277"/>
      <c r="L724" s="69" t="str">
        <f t="shared" si="6"/>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5"/>
        <v/>
      </c>
      <c r="J725" s="278"/>
      <c r="K725" s="278"/>
      <c r="L725" s="71" t="str">
        <f t="shared" si="6"/>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628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525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632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633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394</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462</v>
      </c>
      <c r="B737" s="196"/>
      <c r="C737" s="196"/>
      <c r="D737" s="197"/>
      <c r="E737" s="976" t="s">
        <v>526</v>
      </c>
      <c r="F737" s="976"/>
      <c r="G737" s="976"/>
      <c r="H737" s="976"/>
      <c r="I737" s="976"/>
      <c r="J737" s="976"/>
      <c r="K737" s="976"/>
      <c r="L737" s="976"/>
      <c r="M737" s="976"/>
      <c r="N737" s="351" t="s">
        <v>455</v>
      </c>
      <c r="O737" s="351"/>
      <c r="P737" s="351"/>
      <c r="Q737" s="351"/>
      <c r="R737" s="976" t="s">
        <v>527</v>
      </c>
      <c r="S737" s="976"/>
      <c r="T737" s="976"/>
      <c r="U737" s="976"/>
      <c r="V737" s="976"/>
      <c r="W737" s="976"/>
      <c r="X737" s="976"/>
      <c r="Y737" s="976"/>
      <c r="Z737" s="976"/>
      <c r="AA737" s="351" t="s">
        <v>454</v>
      </c>
      <c r="AB737" s="351"/>
      <c r="AC737" s="351"/>
      <c r="AD737" s="351"/>
      <c r="AE737" s="976" t="s">
        <v>528</v>
      </c>
      <c r="AF737" s="976"/>
      <c r="AG737" s="976"/>
      <c r="AH737" s="976"/>
      <c r="AI737" s="976"/>
      <c r="AJ737" s="976"/>
      <c r="AK737" s="976"/>
      <c r="AL737" s="976"/>
      <c r="AM737" s="976"/>
      <c r="AN737" s="351" t="s">
        <v>453</v>
      </c>
      <c r="AO737" s="351"/>
      <c r="AP737" s="351"/>
      <c r="AQ737" s="351"/>
      <c r="AR737" s="968" t="s">
        <v>529</v>
      </c>
      <c r="AS737" s="969"/>
      <c r="AT737" s="969"/>
      <c r="AU737" s="969"/>
      <c r="AV737" s="969"/>
      <c r="AW737" s="969"/>
      <c r="AX737" s="970"/>
      <c r="AY737" s="75"/>
      <c r="AZ737" s="75"/>
    </row>
    <row r="738" spans="1:52" ht="24.75" customHeight="1" x14ac:dyDescent="0.15">
      <c r="A738" s="977" t="s">
        <v>452</v>
      </c>
      <c r="B738" s="196"/>
      <c r="C738" s="196"/>
      <c r="D738" s="197"/>
      <c r="E738" s="976" t="s">
        <v>530</v>
      </c>
      <c r="F738" s="976"/>
      <c r="G738" s="976"/>
      <c r="H738" s="976"/>
      <c r="I738" s="976"/>
      <c r="J738" s="976"/>
      <c r="K738" s="976"/>
      <c r="L738" s="976"/>
      <c r="M738" s="976"/>
      <c r="N738" s="351" t="s">
        <v>451</v>
      </c>
      <c r="O738" s="351"/>
      <c r="P738" s="351"/>
      <c r="Q738" s="351"/>
      <c r="R738" s="976" t="s">
        <v>531</v>
      </c>
      <c r="S738" s="976"/>
      <c r="T738" s="976"/>
      <c r="U738" s="976"/>
      <c r="V738" s="976"/>
      <c r="W738" s="976"/>
      <c r="X738" s="976"/>
      <c r="Y738" s="976"/>
      <c r="Z738" s="976"/>
      <c r="AA738" s="351" t="s">
        <v>450</v>
      </c>
      <c r="AB738" s="351"/>
      <c r="AC738" s="351"/>
      <c r="AD738" s="351"/>
      <c r="AE738" s="976" t="s">
        <v>532</v>
      </c>
      <c r="AF738" s="976"/>
      <c r="AG738" s="976"/>
      <c r="AH738" s="976"/>
      <c r="AI738" s="976"/>
      <c r="AJ738" s="976"/>
      <c r="AK738" s="976"/>
      <c r="AL738" s="976"/>
      <c r="AM738" s="976"/>
      <c r="AN738" s="351" t="s">
        <v>446</v>
      </c>
      <c r="AO738" s="351"/>
      <c r="AP738" s="351"/>
      <c r="AQ738" s="351"/>
      <c r="AR738" s="968" t="s">
        <v>533</v>
      </c>
      <c r="AS738" s="969"/>
      <c r="AT738" s="969"/>
      <c r="AU738" s="969"/>
      <c r="AV738" s="969"/>
      <c r="AW738" s="969"/>
      <c r="AX738" s="970"/>
    </row>
    <row r="739" spans="1:52" ht="24.75" customHeight="1" thickBot="1" x14ac:dyDescent="0.2">
      <c r="A739" s="978" t="s">
        <v>442</v>
      </c>
      <c r="B739" s="979"/>
      <c r="C739" s="979"/>
      <c r="D739" s="980"/>
      <c r="E739" s="981" t="s">
        <v>475</v>
      </c>
      <c r="F739" s="971"/>
      <c r="G739" s="971"/>
      <c r="H739" s="79" t="str">
        <f>IF(E739="", "", "(")</f>
        <v>(</v>
      </c>
      <c r="I739" s="971" t="s">
        <v>384</v>
      </c>
      <c r="J739" s="971"/>
      <c r="K739" s="79" t="str">
        <f>IF(OR(I739="　", I739=""), "", "-")</f>
        <v/>
      </c>
      <c r="L739" s="972">
        <v>26</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422</v>
      </c>
      <c r="B740" s="601"/>
      <c r="C740" s="601"/>
      <c r="D740" s="601"/>
      <c r="E740" s="601"/>
      <c r="F740" s="602"/>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424</v>
      </c>
      <c r="B779" s="615"/>
      <c r="C779" s="615"/>
      <c r="D779" s="615"/>
      <c r="E779" s="615"/>
      <c r="F779" s="616"/>
      <c r="G779" s="581" t="s">
        <v>572</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611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573</v>
      </c>
      <c r="H781" s="657"/>
      <c r="I781" s="657"/>
      <c r="J781" s="657"/>
      <c r="K781" s="658"/>
      <c r="L781" s="650" t="s">
        <v>613</v>
      </c>
      <c r="M781" s="651"/>
      <c r="N781" s="651"/>
      <c r="O781" s="651"/>
      <c r="P781" s="651"/>
      <c r="Q781" s="651"/>
      <c r="R781" s="651"/>
      <c r="S781" s="651"/>
      <c r="T781" s="651"/>
      <c r="U781" s="651"/>
      <c r="V781" s="651"/>
      <c r="W781" s="651"/>
      <c r="X781" s="652"/>
      <c r="Y781" s="374">
        <v>13</v>
      </c>
      <c r="Z781" s="375"/>
      <c r="AA781" s="375"/>
      <c r="AB781" s="791"/>
      <c r="AC781" s="656" t="s">
        <v>612</v>
      </c>
      <c r="AD781" s="657"/>
      <c r="AE781" s="657"/>
      <c r="AF781" s="657"/>
      <c r="AG781" s="658"/>
      <c r="AH781" s="650" t="s">
        <v>614</v>
      </c>
      <c r="AI781" s="651"/>
      <c r="AJ781" s="651"/>
      <c r="AK781" s="651"/>
      <c r="AL781" s="651"/>
      <c r="AM781" s="651"/>
      <c r="AN781" s="651"/>
      <c r="AO781" s="651"/>
      <c r="AP781" s="651"/>
      <c r="AQ781" s="651"/>
      <c r="AR781" s="651"/>
      <c r="AS781" s="651"/>
      <c r="AT781" s="652"/>
      <c r="AU781" s="374">
        <v>1.1000000000000001</v>
      </c>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13</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1.1000000000000001</v>
      </c>
      <c r="AV791" s="818"/>
      <c r="AW791" s="818"/>
      <c r="AX791" s="820"/>
    </row>
    <row r="792" spans="1:50" ht="24.75" customHeight="1" x14ac:dyDescent="0.15">
      <c r="A792" s="617"/>
      <c r="B792" s="618"/>
      <c r="C792" s="618"/>
      <c r="D792" s="618"/>
      <c r="E792" s="618"/>
      <c r="F792" s="619"/>
      <c r="G792" s="581" t="s">
        <v>615</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543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597</v>
      </c>
      <c r="H794" s="657"/>
      <c r="I794" s="657"/>
      <c r="J794" s="657"/>
      <c r="K794" s="658"/>
      <c r="L794" s="650" t="s">
        <v>617</v>
      </c>
      <c r="M794" s="651"/>
      <c r="N794" s="651"/>
      <c r="O794" s="651"/>
      <c r="P794" s="651"/>
      <c r="Q794" s="651"/>
      <c r="R794" s="651"/>
      <c r="S794" s="651"/>
      <c r="T794" s="651"/>
      <c r="U794" s="651"/>
      <c r="V794" s="651"/>
      <c r="W794" s="651"/>
      <c r="X794" s="652"/>
      <c r="Y794" s="374">
        <v>0.4</v>
      </c>
      <c r="Z794" s="375"/>
      <c r="AA794" s="375"/>
      <c r="AB794" s="791"/>
      <c r="AC794" s="656" t="s">
        <v>545</v>
      </c>
      <c r="AD794" s="657"/>
      <c r="AE794" s="657"/>
      <c r="AF794" s="657"/>
      <c r="AG794" s="658"/>
      <c r="AH794" s="650" t="s">
        <v>544</v>
      </c>
      <c r="AI794" s="651"/>
      <c r="AJ794" s="651"/>
      <c r="AK794" s="651"/>
      <c r="AL794" s="651"/>
      <c r="AM794" s="651"/>
      <c r="AN794" s="651"/>
      <c r="AO794" s="651"/>
      <c r="AP794" s="651"/>
      <c r="AQ794" s="651"/>
      <c r="AR794" s="651"/>
      <c r="AS794" s="651"/>
      <c r="AT794" s="652"/>
      <c r="AU794" s="374">
        <v>41</v>
      </c>
      <c r="AV794" s="375"/>
      <c r="AW794" s="375"/>
      <c r="AX794" s="376"/>
    </row>
    <row r="795" spans="1:50" ht="24.75" customHeight="1" x14ac:dyDescent="0.15">
      <c r="A795" s="617"/>
      <c r="B795" s="618"/>
      <c r="C795" s="618"/>
      <c r="D795" s="618"/>
      <c r="E795" s="618"/>
      <c r="F795" s="619"/>
      <c r="G795" s="592" t="s">
        <v>616</v>
      </c>
      <c r="H795" s="593"/>
      <c r="I795" s="593"/>
      <c r="J795" s="593"/>
      <c r="K795" s="594"/>
      <c r="L795" s="584" t="s">
        <v>618</v>
      </c>
      <c r="M795" s="585"/>
      <c r="N795" s="585"/>
      <c r="O795" s="585"/>
      <c r="P795" s="585"/>
      <c r="Q795" s="585"/>
      <c r="R795" s="585"/>
      <c r="S795" s="585"/>
      <c r="T795" s="585"/>
      <c r="U795" s="585"/>
      <c r="V795" s="585"/>
      <c r="W795" s="585"/>
      <c r="X795" s="586"/>
      <c r="Y795" s="587">
        <v>0.1</v>
      </c>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0.5</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41</v>
      </c>
      <c r="AV804" s="818"/>
      <c r="AW804" s="818"/>
      <c r="AX804" s="820"/>
    </row>
    <row r="805" spans="1:50" ht="24.75" customHeight="1" x14ac:dyDescent="0.15">
      <c r="A805" s="617"/>
      <c r="B805" s="618"/>
      <c r="C805" s="618"/>
      <c r="D805" s="618"/>
      <c r="E805" s="618"/>
      <c r="F805" s="619"/>
      <c r="G805" s="581" t="s">
        <v>546</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363</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15">
      <c r="A807" s="617"/>
      <c r="B807" s="618"/>
      <c r="C807" s="618"/>
      <c r="D807" s="618"/>
      <c r="E807" s="618"/>
      <c r="F807" s="619"/>
      <c r="G807" s="656" t="s">
        <v>545</v>
      </c>
      <c r="H807" s="657"/>
      <c r="I807" s="657"/>
      <c r="J807" s="657"/>
      <c r="K807" s="658"/>
      <c r="L807" s="650" t="s">
        <v>544</v>
      </c>
      <c r="M807" s="651"/>
      <c r="N807" s="651"/>
      <c r="O807" s="651"/>
      <c r="P807" s="651"/>
      <c r="Q807" s="651"/>
      <c r="R807" s="651"/>
      <c r="S807" s="651"/>
      <c r="T807" s="651"/>
      <c r="U807" s="651"/>
      <c r="V807" s="651"/>
      <c r="W807" s="651"/>
      <c r="X807" s="652"/>
      <c r="Y807" s="374">
        <v>17</v>
      </c>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17</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406</v>
      </c>
      <c r="AI836" s="350"/>
      <c r="AJ836" s="350"/>
      <c r="AK836" s="350"/>
      <c r="AL836" s="350" t="s">
        <v>21</v>
      </c>
      <c r="AM836" s="350"/>
      <c r="AN836" s="350"/>
      <c r="AO836" s="355"/>
      <c r="AP836" s="356" t="s">
        <v>344</v>
      </c>
      <c r="AQ836" s="356"/>
      <c r="AR836" s="356"/>
      <c r="AS836" s="356"/>
      <c r="AT836" s="356"/>
      <c r="AU836" s="356"/>
      <c r="AV836" s="356"/>
      <c r="AW836" s="356"/>
      <c r="AX836" s="356"/>
    </row>
    <row r="837" spans="1:50" ht="69.95" customHeight="1" x14ac:dyDescent="0.15">
      <c r="A837" s="362">
        <v>1</v>
      </c>
      <c r="B837" s="362">
        <v>1</v>
      </c>
      <c r="C837" s="347" t="s">
        <v>574</v>
      </c>
      <c r="D837" s="333"/>
      <c r="E837" s="333"/>
      <c r="F837" s="333"/>
      <c r="G837" s="333"/>
      <c r="H837" s="333"/>
      <c r="I837" s="333"/>
      <c r="J837" s="334">
        <v>9010001031943</v>
      </c>
      <c r="K837" s="335"/>
      <c r="L837" s="335"/>
      <c r="M837" s="335"/>
      <c r="N837" s="335"/>
      <c r="O837" s="335"/>
      <c r="P837" s="348" t="s">
        <v>578</v>
      </c>
      <c r="Q837" s="336"/>
      <c r="R837" s="336"/>
      <c r="S837" s="336"/>
      <c r="T837" s="336"/>
      <c r="U837" s="336"/>
      <c r="V837" s="336"/>
      <c r="W837" s="336"/>
      <c r="X837" s="336"/>
      <c r="Y837" s="337">
        <v>13</v>
      </c>
      <c r="Z837" s="338"/>
      <c r="AA837" s="338"/>
      <c r="AB837" s="339"/>
      <c r="AC837" s="349" t="s">
        <v>410</v>
      </c>
      <c r="AD837" s="357"/>
      <c r="AE837" s="357"/>
      <c r="AF837" s="357"/>
      <c r="AG837" s="357"/>
      <c r="AH837" s="358">
        <v>1</v>
      </c>
      <c r="AI837" s="359"/>
      <c r="AJ837" s="359"/>
      <c r="AK837" s="359"/>
      <c r="AL837" s="343">
        <v>93.5</v>
      </c>
      <c r="AM837" s="344"/>
      <c r="AN837" s="344"/>
      <c r="AO837" s="345"/>
      <c r="AP837" s="346"/>
      <c r="AQ837" s="346"/>
      <c r="AR837" s="346"/>
      <c r="AS837" s="346"/>
      <c r="AT837" s="346"/>
      <c r="AU837" s="346"/>
      <c r="AV837" s="346"/>
      <c r="AW837" s="346"/>
      <c r="AX837" s="346"/>
    </row>
    <row r="838" spans="1:50" ht="69.95" customHeight="1" x14ac:dyDescent="0.15">
      <c r="A838" s="362">
        <v>2</v>
      </c>
      <c r="B838" s="362">
        <v>1</v>
      </c>
      <c r="C838" s="347" t="s">
        <v>575</v>
      </c>
      <c r="D838" s="333"/>
      <c r="E838" s="333"/>
      <c r="F838" s="333"/>
      <c r="G838" s="333"/>
      <c r="H838" s="333"/>
      <c r="I838" s="333"/>
      <c r="J838" s="334">
        <v>5010401023057</v>
      </c>
      <c r="K838" s="335"/>
      <c r="L838" s="335"/>
      <c r="M838" s="335"/>
      <c r="N838" s="335"/>
      <c r="O838" s="335"/>
      <c r="P838" s="348" t="s">
        <v>579</v>
      </c>
      <c r="Q838" s="336"/>
      <c r="R838" s="336"/>
      <c r="S838" s="336"/>
      <c r="T838" s="336"/>
      <c r="U838" s="336"/>
      <c r="V838" s="336"/>
      <c r="W838" s="336"/>
      <c r="X838" s="336"/>
      <c r="Y838" s="337">
        <v>8</v>
      </c>
      <c r="Z838" s="338"/>
      <c r="AA838" s="338"/>
      <c r="AB838" s="339"/>
      <c r="AC838" s="349" t="s">
        <v>410</v>
      </c>
      <c r="AD838" s="349"/>
      <c r="AE838" s="349"/>
      <c r="AF838" s="349"/>
      <c r="AG838" s="349"/>
      <c r="AH838" s="358">
        <v>2</v>
      </c>
      <c r="AI838" s="359"/>
      <c r="AJ838" s="359"/>
      <c r="AK838" s="359"/>
      <c r="AL838" s="343">
        <v>67</v>
      </c>
      <c r="AM838" s="344"/>
      <c r="AN838" s="344"/>
      <c r="AO838" s="345"/>
      <c r="AP838" s="346"/>
      <c r="AQ838" s="346"/>
      <c r="AR838" s="346"/>
      <c r="AS838" s="346"/>
      <c r="AT838" s="346"/>
      <c r="AU838" s="346"/>
      <c r="AV838" s="346"/>
      <c r="AW838" s="346"/>
      <c r="AX838" s="346"/>
    </row>
    <row r="839" spans="1:50" ht="69.95" customHeight="1" x14ac:dyDescent="0.15">
      <c r="A839" s="362">
        <v>3</v>
      </c>
      <c r="B839" s="362">
        <v>1</v>
      </c>
      <c r="C839" s="347" t="s">
        <v>576</v>
      </c>
      <c r="D839" s="333"/>
      <c r="E839" s="333"/>
      <c r="F839" s="333"/>
      <c r="G839" s="333"/>
      <c r="H839" s="333"/>
      <c r="I839" s="333"/>
      <c r="J839" s="334">
        <v>1010405000799</v>
      </c>
      <c r="K839" s="335"/>
      <c r="L839" s="335"/>
      <c r="M839" s="335"/>
      <c r="N839" s="335"/>
      <c r="O839" s="335"/>
      <c r="P839" s="348" t="s">
        <v>580</v>
      </c>
      <c r="Q839" s="336"/>
      <c r="R839" s="336"/>
      <c r="S839" s="336"/>
      <c r="T839" s="336"/>
      <c r="U839" s="336"/>
      <c r="V839" s="336"/>
      <c r="W839" s="336"/>
      <c r="X839" s="336"/>
      <c r="Y839" s="337">
        <v>8</v>
      </c>
      <c r="Z839" s="338"/>
      <c r="AA839" s="338"/>
      <c r="AB839" s="339"/>
      <c r="AC839" s="349" t="s">
        <v>411</v>
      </c>
      <c r="AD839" s="349"/>
      <c r="AE839" s="349"/>
      <c r="AF839" s="349"/>
      <c r="AG839" s="349"/>
      <c r="AH839" s="341">
        <v>4</v>
      </c>
      <c r="AI839" s="342"/>
      <c r="AJ839" s="342"/>
      <c r="AK839" s="342"/>
      <c r="AL839" s="343">
        <v>69.599999999999994</v>
      </c>
      <c r="AM839" s="344"/>
      <c r="AN839" s="344"/>
      <c r="AO839" s="345"/>
      <c r="AP839" s="346"/>
      <c r="AQ839" s="346"/>
      <c r="AR839" s="346"/>
      <c r="AS839" s="346"/>
      <c r="AT839" s="346"/>
      <c r="AU839" s="346"/>
      <c r="AV839" s="346"/>
      <c r="AW839" s="346"/>
      <c r="AX839" s="346"/>
    </row>
    <row r="840" spans="1:50" ht="69.95" customHeight="1" x14ac:dyDescent="0.15">
      <c r="A840" s="362">
        <v>4</v>
      </c>
      <c r="B840" s="362">
        <v>1</v>
      </c>
      <c r="C840" s="347" t="s">
        <v>582</v>
      </c>
      <c r="D840" s="333"/>
      <c r="E840" s="333"/>
      <c r="F840" s="333"/>
      <c r="G840" s="333"/>
      <c r="H840" s="333"/>
      <c r="I840" s="333"/>
      <c r="J840" s="334">
        <v>6010001009455</v>
      </c>
      <c r="K840" s="335"/>
      <c r="L840" s="335"/>
      <c r="M840" s="335"/>
      <c r="N840" s="335"/>
      <c r="O840" s="335"/>
      <c r="P840" s="348" t="s">
        <v>577</v>
      </c>
      <c r="Q840" s="336"/>
      <c r="R840" s="336"/>
      <c r="S840" s="336"/>
      <c r="T840" s="336"/>
      <c r="U840" s="336"/>
      <c r="V840" s="336"/>
      <c r="W840" s="336"/>
      <c r="X840" s="336"/>
      <c r="Y840" s="337">
        <v>5</v>
      </c>
      <c r="Z840" s="338"/>
      <c r="AA840" s="338"/>
      <c r="AB840" s="339"/>
      <c r="AC840" s="349" t="s">
        <v>411</v>
      </c>
      <c r="AD840" s="349"/>
      <c r="AE840" s="349"/>
      <c r="AF840" s="349"/>
      <c r="AG840" s="349"/>
      <c r="AH840" s="341">
        <v>1</v>
      </c>
      <c r="AI840" s="342"/>
      <c r="AJ840" s="342"/>
      <c r="AK840" s="342"/>
      <c r="AL840" s="343">
        <v>38.700000000000003</v>
      </c>
      <c r="AM840" s="344"/>
      <c r="AN840" s="344"/>
      <c r="AO840" s="345"/>
      <c r="AP840" s="346"/>
      <c r="AQ840" s="346"/>
      <c r="AR840" s="346"/>
      <c r="AS840" s="346"/>
      <c r="AT840" s="346"/>
      <c r="AU840" s="346"/>
      <c r="AV840" s="346"/>
      <c r="AW840" s="346"/>
      <c r="AX840" s="346"/>
    </row>
    <row r="841" spans="1:50" ht="69.95" customHeight="1" x14ac:dyDescent="0.15">
      <c r="A841" s="362">
        <v>5</v>
      </c>
      <c r="B841" s="362">
        <v>1</v>
      </c>
      <c r="C841" s="347" t="s">
        <v>583</v>
      </c>
      <c r="D841" s="333"/>
      <c r="E841" s="333"/>
      <c r="F841" s="333"/>
      <c r="G841" s="333"/>
      <c r="H841" s="333"/>
      <c r="I841" s="333"/>
      <c r="J841" s="334">
        <v>8010401093551</v>
      </c>
      <c r="K841" s="335"/>
      <c r="L841" s="335"/>
      <c r="M841" s="335"/>
      <c r="N841" s="335"/>
      <c r="O841" s="335"/>
      <c r="P841" s="348" t="s">
        <v>581</v>
      </c>
      <c r="Q841" s="336"/>
      <c r="R841" s="336"/>
      <c r="S841" s="336"/>
      <c r="T841" s="336"/>
      <c r="U841" s="336"/>
      <c r="V841" s="336"/>
      <c r="W841" s="336"/>
      <c r="X841" s="336"/>
      <c r="Y841" s="337">
        <v>2</v>
      </c>
      <c r="Z841" s="338"/>
      <c r="AA841" s="338"/>
      <c r="AB841" s="339"/>
      <c r="AC841" s="340" t="s">
        <v>411</v>
      </c>
      <c r="AD841" s="340"/>
      <c r="AE841" s="340"/>
      <c r="AF841" s="340"/>
      <c r="AG841" s="340"/>
      <c r="AH841" s="341">
        <v>5</v>
      </c>
      <c r="AI841" s="342"/>
      <c r="AJ841" s="342"/>
      <c r="AK841" s="342"/>
      <c r="AL841" s="343">
        <v>28</v>
      </c>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406</v>
      </c>
      <c r="AI869" s="350"/>
      <c r="AJ869" s="350"/>
      <c r="AK869" s="350"/>
      <c r="AL869" s="350" t="s">
        <v>21</v>
      </c>
      <c r="AM869" s="350"/>
      <c r="AN869" s="350"/>
      <c r="AO869" s="355"/>
      <c r="AP869" s="356" t="s">
        <v>344</v>
      </c>
      <c r="AQ869" s="356"/>
      <c r="AR869" s="356"/>
      <c r="AS869" s="356"/>
      <c r="AT869" s="356"/>
      <c r="AU869" s="356"/>
      <c r="AV869" s="356"/>
      <c r="AW869" s="356"/>
      <c r="AX869" s="356"/>
    </row>
    <row r="870" spans="1:50" ht="69.95" customHeight="1" x14ac:dyDescent="0.15">
      <c r="A870" s="362">
        <v>1</v>
      </c>
      <c r="B870" s="362">
        <v>1</v>
      </c>
      <c r="C870" s="347" t="s">
        <v>606</v>
      </c>
      <c r="D870" s="333"/>
      <c r="E870" s="333"/>
      <c r="F870" s="333"/>
      <c r="G870" s="333"/>
      <c r="H870" s="333"/>
      <c r="I870" s="333"/>
      <c r="J870" s="334">
        <v>1010001004320</v>
      </c>
      <c r="K870" s="335"/>
      <c r="L870" s="335"/>
      <c r="M870" s="335"/>
      <c r="N870" s="335"/>
      <c r="O870" s="335"/>
      <c r="P870" s="348" t="s">
        <v>600</v>
      </c>
      <c r="Q870" s="336"/>
      <c r="R870" s="336"/>
      <c r="S870" s="336"/>
      <c r="T870" s="336"/>
      <c r="U870" s="336"/>
      <c r="V870" s="336"/>
      <c r="W870" s="336"/>
      <c r="X870" s="336"/>
      <c r="Y870" s="337">
        <v>1.1000000000000001</v>
      </c>
      <c r="Z870" s="338"/>
      <c r="AA870" s="338"/>
      <c r="AB870" s="339"/>
      <c r="AC870" s="349" t="s">
        <v>416</v>
      </c>
      <c r="AD870" s="357"/>
      <c r="AE870" s="357"/>
      <c r="AF870" s="357"/>
      <c r="AG870" s="357"/>
      <c r="AH870" s="358" t="s">
        <v>594</v>
      </c>
      <c r="AI870" s="359"/>
      <c r="AJ870" s="359"/>
      <c r="AK870" s="359"/>
      <c r="AL870" s="343" t="s">
        <v>594</v>
      </c>
      <c r="AM870" s="344"/>
      <c r="AN870" s="344"/>
      <c r="AO870" s="345"/>
      <c r="AP870" s="346"/>
      <c r="AQ870" s="346"/>
      <c r="AR870" s="346"/>
      <c r="AS870" s="346"/>
      <c r="AT870" s="346"/>
      <c r="AU870" s="346"/>
      <c r="AV870" s="346"/>
      <c r="AW870" s="346"/>
      <c r="AX870" s="346"/>
    </row>
    <row r="871" spans="1:50" ht="69.95" customHeight="1" x14ac:dyDescent="0.15">
      <c r="A871" s="362">
        <v>2</v>
      </c>
      <c r="B871" s="362">
        <v>1</v>
      </c>
      <c r="C871" s="347" t="s">
        <v>607</v>
      </c>
      <c r="D871" s="333"/>
      <c r="E871" s="333"/>
      <c r="F871" s="333"/>
      <c r="G871" s="333"/>
      <c r="H871" s="333"/>
      <c r="I871" s="333"/>
      <c r="J871" s="334">
        <v>3010001033086</v>
      </c>
      <c r="K871" s="335"/>
      <c r="L871" s="335"/>
      <c r="M871" s="335"/>
      <c r="N871" s="335"/>
      <c r="O871" s="335"/>
      <c r="P871" s="348" t="s">
        <v>602</v>
      </c>
      <c r="Q871" s="336"/>
      <c r="R871" s="336"/>
      <c r="S871" s="336"/>
      <c r="T871" s="336"/>
      <c r="U871" s="336"/>
      <c r="V871" s="336"/>
      <c r="W871" s="336"/>
      <c r="X871" s="336"/>
      <c r="Y871" s="337">
        <v>0.9</v>
      </c>
      <c r="Z871" s="338"/>
      <c r="AA871" s="338"/>
      <c r="AB871" s="339"/>
      <c r="AC871" s="349" t="s">
        <v>416</v>
      </c>
      <c r="AD871" s="349"/>
      <c r="AE871" s="349"/>
      <c r="AF871" s="349"/>
      <c r="AG871" s="349"/>
      <c r="AH871" s="358" t="s">
        <v>594</v>
      </c>
      <c r="AI871" s="359"/>
      <c r="AJ871" s="359"/>
      <c r="AK871" s="359"/>
      <c r="AL871" s="343" t="s">
        <v>594</v>
      </c>
      <c r="AM871" s="344"/>
      <c r="AN871" s="344"/>
      <c r="AO871" s="345"/>
      <c r="AP871" s="346"/>
      <c r="AQ871" s="346"/>
      <c r="AR871" s="346"/>
      <c r="AS871" s="346"/>
      <c r="AT871" s="346"/>
      <c r="AU871" s="346"/>
      <c r="AV871" s="346"/>
      <c r="AW871" s="346"/>
      <c r="AX871" s="346"/>
    </row>
    <row r="872" spans="1:50" ht="69.95" customHeight="1" x14ac:dyDescent="0.15">
      <c r="A872" s="362">
        <v>3</v>
      </c>
      <c r="B872" s="362">
        <v>1</v>
      </c>
      <c r="C872" s="347" t="s">
        <v>599</v>
      </c>
      <c r="D872" s="333"/>
      <c r="E872" s="333"/>
      <c r="F872" s="333"/>
      <c r="G872" s="333"/>
      <c r="H872" s="333"/>
      <c r="I872" s="333"/>
      <c r="J872" s="334">
        <v>6010405003434</v>
      </c>
      <c r="K872" s="335"/>
      <c r="L872" s="335"/>
      <c r="M872" s="335"/>
      <c r="N872" s="335"/>
      <c r="O872" s="335"/>
      <c r="P872" s="348" t="s">
        <v>600</v>
      </c>
      <c r="Q872" s="336"/>
      <c r="R872" s="336"/>
      <c r="S872" s="336"/>
      <c r="T872" s="336"/>
      <c r="U872" s="336"/>
      <c r="V872" s="336"/>
      <c r="W872" s="336"/>
      <c r="X872" s="336"/>
      <c r="Y872" s="337">
        <v>0.7</v>
      </c>
      <c r="Z872" s="338"/>
      <c r="AA872" s="338"/>
      <c r="AB872" s="339"/>
      <c r="AC872" s="349" t="s">
        <v>416</v>
      </c>
      <c r="AD872" s="349"/>
      <c r="AE872" s="349"/>
      <c r="AF872" s="349"/>
      <c r="AG872" s="349"/>
      <c r="AH872" s="341" t="s">
        <v>604</v>
      </c>
      <c r="AI872" s="342"/>
      <c r="AJ872" s="342"/>
      <c r="AK872" s="342"/>
      <c r="AL872" s="343" t="s">
        <v>594</v>
      </c>
      <c r="AM872" s="344"/>
      <c r="AN872" s="344"/>
      <c r="AO872" s="345"/>
      <c r="AP872" s="346"/>
      <c r="AQ872" s="346"/>
      <c r="AR872" s="346"/>
      <c r="AS872" s="346"/>
      <c r="AT872" s="346"/>
      <c r="AU872" s="346"/>
      <c r="AV872" s="346"/>
      <c r="AW872" s="346"/>
      <c r="AX872" s="346"/>
    </row>
    <row r="873" spans="1:50" ht="69.95" customHeight="1" x14ac:dyDescent="0.15">
      <c r="A873" s="362">
        <v>4</v>
      </c>
      <c r="B873" s="362">
        <v>1</v>
      </c>
      <c r="C873" s="347" t="s">
        <v>621</v>
      </c>
      <c r="D873" s="333"/>
      <c r="E873" s="333"/>
      <c r="F873" s="333"/>
      <c r="G873" s="333"/>
      <c r="H873" s="333"/>
      <c r="I873" s="333"/>
      <c r="J873" s="334">
        <v>7011801005147</v>
      </c>
      <c r="K873" s="334"/>
      <c r="L873" s="334"/>
      <c r="M873" s="334"/>
      <c r="N873" s="334"/>
      <c r="O873" s="334"/>
      <c r="P873" s="348" t="s">
        <v>600</v>
      </c>
      <c r="Q873" s="336"/>
      <c r="R873" s="336"/>
      <c r="S873" s="336"/>
      <c r="T873" s="336"/>
      <c r="U873" s="336"/>
      <c r="V873" s="336"/>
      <c r="W873" s="336"/>
      <c r="X873" s="336"/>
      <c r="Y873" s="337">
        <v>0.4</v>
      </c>
      <c r="Z873" s="338"/>
      <c r="AA873" s="338"/>
      <c r="AB873" s="339"/>
      <c r="AC873" s="349" t="s">
        <v>416</v>
      </c>
      <c r="AD873" s="349"/>
      <c r="AE873" s="349"/>
      <c r="AF873" s="349"/>
      <c r="AG873" s="349"/>
      <c r="AH873" s="341" t="s">
        <v>594</v>
      </c>
      <c r="AI873" s="342"/>
      <c r="AJ873" s="342"/>
      <c r="AK873" s="342"/>
      <c r="AL873" s="343" t="s">
        <v>594</v>
      </c>
      <c r="AM873" s="344"/>
      <c r="AN873" s="344"/>
      <c r="AO873" s="345"/>
      <c r="AP873" s="346"/>
      <c r="AQ873" s="346"/>
      <c r="AR873" s="346"/>
      <c r="AS873" s="346"/>
      <c r="AT873" s="346"/>
      <c r="AU873" s="346"/>
      <c r="AV873" s="346"/>
      <c r="AW873" s="346"/>
      <c r="AX873" s="346"/>
    </row>
    <row r="874" spans="1:50" ht="69.95" customHeight="1" x14ac:dyDescent="0.15">
      <c r="A874" s="362">
        <v>5</v>
      </c>
      <c r="B874" s="362">
        <v>1</v>
      </c>
      <c r="C874" s="347" t="s">
        <v>608</v>
      </c>
      <c r="D874" s="333"/>
      <c r="E874" s="333"/>
      <c r="F874" s="333"/>
      <c r="G874" s="333"/>
      <c r="H874" s="333"/>
      <c r="I874" s="333"/>
      <c r="J874" s="334">
        <v>9010001105037</v>
      </c>
      <c r="K874" s="335"/>
      <c r="L874" s="335"/>
      <c r="M874" s="335"/>
      <c r="N874" s="335"/>
      <c r="O874" s="335"/>
      <c r="P874" s="348" t="s">
        <v>600</v>
      </c>
      <c r="Q874" s="336"/>
      <c r="R874" s="336"/>
      <c r="S874" s="336"/>
      <c r="T874" s="336"/>
      <c r="U874" s="336"/>
      <c r="V874" s="336"/>
      <c r="W874" s="336"/>
      <c r="X874" s="336"/>
      <c r="Y874" s="337">
        <v>0.2</v>
      </c>
      <c r="Z874" s="338"/>
      <c r="AA874" s="338"/>
      <c r="AB874" s="339"/>
      <c r="AC874" s="340" t="s">
        <v>416</v>
      </c>
      <c r="AD874" s="340"/>
      <c r="AE874" s="340"/>
      <c r="AF874" s="340"/>
      <c r="AG874" s="340"/>
      <c r="AH874" s="341" t="s">
        <v>594</v>
      </c>
      <c r="AI874" s="342"/>
      <c r="AJ874" s="342"/>
      <c r="AK874" s="342"/>
      <c r="AL874" s="343" t="s">
        <v>594</v>
      </c>
      <c r="AM874" s="344"/>
      <c r="AN874" s="344"/>
      <c r="AO874" s="345"/>
      <c r="AP874" s="346"/>
      <c r="AQ874" s="346"/>
      <c r="AR874" s="346"/>
      <c r="AS874" s="346"/>
      <c r="AT874" s="346"/>
      <c r="AU874" s="346"/>
      <c r="AV874" s="346"/>
      <c r="AW874" s="346"/>
      <c r="AX874" s="346"/>
    </row>
    <row r="875" spans="1:50" ht="69.95" customHeight="1" x14ac:dyDescent="0.15">
      <c r="A875" s="362">
        <v>6</v>
      </c>
      <c r="B875" s="362">
        <v>1</v>
      </c>
      <c r="C875" s="347" t="s">
        <v>609</v>
      </c>
      <c r="D875" s="333"/>
      <c r="E875" s="333"/>
      <c r="F875" s="333"/>
      <c r="G875" s="333"/>
      <c r="H875" s="333"/>
      <c r="I875" s="333"/>
      <c r="J875" s="334">
        <v>9010601040880</v>
      </c>
      <c r="K875" s="335"/>
      <c r="L875" s="335"/>
      <c r="M875" s="335"/>
      <c r="N875" s="335"/>
      <c r="O875" s="335"/>
      <c r="P875" s="348" t="s">
        <v>603</v>
      </c>
      <c r="Q875" s="336"/>
      <c r="R875" s="336"/>
      <c r="S875" s="336"/>
      <c r="T875" s="336"/>
      <c r="U875" s="336"/>
      <c r="V875" s="336"/>
      <c r="W875" s="336"/>
      <c r="X875" s="336"/>
      <c r="Y875" s="337">
        <v>0</v>
      </c>
      <c r="Z875" s="338"/>
      <c r="AA875" s="338"/>
      <c r="AB875" s="339"/>
      <c r="AC875" s="340" t="s">
        <v>416</v>
      </c>
      <c r="AD875" s="340"/>
      <c r="AE875" s="340"/>
      <c r="AF875" s="340"/>
      <c r="AG875" s="340"/>
      <c r="AH875" s="341" t="s">
        <v>594</v>
      </c>
      <c r="AI875" s="342"/>
      <c r="AJ875" s="342"/>
      <c r="AK875" s="342"/>
      <c r="AL875" s="343" t="s">
        <v>594</v>
      </c>
      <c r="AM875" s="344"/>
      <c r="AN875" s="344"/>
      <c r="AO875" s="345"/>
      <c r="AP875" s="346"/>
      <c r="AQ875" s="346"/>
      <c r="AR875" s="346"/>
      <c r="AS875" s="346"/>
      <c r="AT875" s="346"/>
      <c r="AU875" s="346"/>
      <c r="AV875" s="346"/>
      <c r="AW875" s="346"/>
      <c r="AX875" s="346"/>
    </row>
    <row r="876" spans="1:50" ht="69.95" customHeight="1" x14ac:dyDescent="0.15">
      <c r="A876" s="362">
        <v>7</v>
      </c>
      <c r="B876" s="362">
        <v>1</v>
      </c>
      <c r="C876" s="347" t="s">
        <v>610</v>
      </c>
      <c r="D876" s="333"/>
      <c r="E876" s="333"/>
      <c r="F876" s="333"/>
      <c r="G876" s="333"/>
      <c r="H876" s="333"/>
      <c r="I876" s="333"/>
      <c r="J876" s="334">
        <v>6012401010323</v>
      </c>
      <c r="K876" s="335"/>
      <c r="L876" s="335"/>
      <c r="M876" s="335"/>
      <c r="N876" s="335"/>
      <c r="O876" s="335"/>
      <c r="P876" s="348" t="s">
        <v>601</v>
      </c>
      <c r="Q876" s="336"/>
      <c r="R876" s="336"/>
      <c r="S876" s="336"/>
      <c r="T876" s="336"/>
      <c r="U876" s="336"/>
      <c r="V876" s="336"/>
      <c r="W876" s="336"/>
      <c r="X876" s="336"/>
      <c r="Y876" s="337">
        <v>0</v>
      </c>
      <c r="Z876" s="338"/>
      <c r="AA876" s="338"/>
      <c r="AB876" s="339"/>
      <c r="AC876" s="340" t="s">
        <v>410</v>
      </c>
      <c r="AD876" s="340"/>
      <c r="AE876" s="340"/>
      <c r="AF876" s="340"/>
      <c r="AG876" s="340"/>
      <c r="AH876" s="341" t="s">
        <v>605</v>
      </c>
      <c r="AI876" s="342"/>
      <c r="AJ876" s="342"/>
      <c r="AK876" s="342"/>
      <c r="AL876" s="343" t="s">
        <v>598</v>
      </c>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47"/>
      <c r="D878" s="333"/>
      <c r="E878" s="333"/>
      <c r="F878" s="333"/>
      <c r="G878" s="333"/>
      <c r="H878" s="333"/>
      <c r="I878" s="333"/>
      <c r="J878" s="334"/>
      <c r="K878" s="335"/>
      <c r="L878" s="335"/>
      <c r="M878" s="335"/>
      <c r="N878" s="335"/>
      <c r="O878" s="335"/>
      <c r="P878" s="348"/>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406</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584</v>
      </c>
      <c r="D903" s="333"/>
      <c r="E903" s="333"/>
      <c r="F903" s="333"/>
      <c r="G903" s="333"/>
      <c r="H903" s="333"/>
      <c r="I903" s="333"/>
      <c r="J903" s="334">
        <v>4013201004021</v>
      </c>
      <c r="K903" s="335"/>
      <c r="L903" s="335"/>
      <c r="M903" s="335"/>
      <c r="N903" s="335"/>
      <c r="O903" s="335"/>
      <c r="P903" s="336" t="s">
        <v>596</v>
      </c>
      <c r="Q903" s="336"/>
      <c r="R903" s="336"/>
      <c r="S903" s="336"/>
      <c r="T903" s="336"/>
      <c r="U903" s="336"/>
      <c r="V903" s="336"/>
      <c r="W903" s="336"/>
      <c r="X903" s="336"/>
      <c r="Y903" s="337">
        <v>0.5</v>
      </c>
      <c r="Z903" s="338"/>
      <c r="AA903" s="338"/>
      <c r="AB903" s="339"/>
      <c r="AC903" s="349"/>
      <c r="AD903" s="357"/>
      <c r="AE903" s="357"/>
      <c r="AF903" s="357"/>
      <c r="AG903" s="357"/>
      <c r="AH903" s="358" t="s">
        <v>537</v>
      </c>
      <c r="AI903" s="359"/>
      <c r="AJ903" s="359"/>
      <c r="AK903" s="359"/>
      <c r="AL903" s="343" t="s">
        <v>537</v>
      </c>
      <c r="AM903" s="344"/>
      <c r="AN903" s="344"/>
      <c r="AO903" s="345"/>
      <c r="AP903" s="346"/>
      <c r="AQ903" s="346"/>
      <c r="AR903" s="346"/>
      <c r="AS903" s="346"/>
      <c r="AT903" s="346"/>
      <c r="AU903" s="346"/>
      <c r="AV903" s="346"/>
      <c r="AW903" s="346"/>
      <c r="AX903" s="346"/>
    </row>
    <row r="904" spans="1:50" ht="30" customHeight="1" x14ac:dyDescent="0.15">
      <c r="A904" s="362">
        <v>2</v>
      </c>
      <c r="B904" s="362">
        <v>1</v>
      </c>
      <c r="C904" s="347" t="s">
        <v>585</v>
      </c>
      <c r="D904" s="333"/>
      <c r="E904" s="333"/>
      <c r="F904" s="333"/>
      <c r="G904" s="333"/>
      <c r="H904" s="333"/>
      <c r="I904" s="333"/>
      <c r="J904" s="334">
        <v>7290003005052</v>
      </c>
      <c r="K904" s="335"/>
      <c r="L904" s="335"/>
      <c r="M904" s="335"/>
      <c r="N904" s="335"/>
      <c r="O904" s="335"/>
      <c r="P904" s="336" t="s">
        <v>595</v>
      </c>
      <c r="Q904" s="336"/>
      <c r="R904" s="336"/>
      <c r="S904" s="336"/>
      <c r="T904" s="336"/>
      <c r="U904" s="336"/>
      <c r="V904" s="336"/>
      <c r="W904" s="336"/>
      <c r="X904" s="336"/>
      <c r="Y904" s="337">
        <v>0.3</v>
      </c>
      <c r="Z904" s="338"/>
      <c r="AA904" s="338"/>
      <c r="AB904" s="339"/>
      <c r="AC904" s="349"/>
      <c r="AD904" s="349"/>
      <c r="AE904" s="349"/>
      <c r="AF904" s="349"/>
      <c r="AG904" s="349"/>
      <c r="AH904" s="358" t="s">
        <v>537</v>
      </c>
      <c r="AI904" s="359"/>
      <c r="AJ904" s="359"/>
      <c r="AK904" s="359"/>
      <c r="AL904" s="343" t="s">
        <v>537</v>
      </c>
      <c r="AM904" s="344"/>
      <c r="AN904" s="344"/>
      <c r="AO904" s="345"/>
      <c r="AP904" s="346"/>
      <c r="AQ904" s="346"/>
      <c r="AR904" s="346"/>
      <c r="AS904" s="346"/>
      <c r="AT904" s="346"/>
      <c r="AU904" s="346"/>
      <c r="AV904" s="346"/>
      <c r="AW904" s="346"/>
      <c r="AX904" s="346"/>
    </row>
    <row r="905" spans="1:50" ht="30" customHeight="1" x14ac:dyDescent="0.15">
      <c r="A905" s="362">
        <v>3</v>
      </c>
      <c r="B905" s="362">
        <v>1</v>
      </c>
      <c r="C905" s="347" t="s">
        <v>588</v>
      </c>
      <c r="D905" s="333"/>
      <c r="E905" s="333"/>
      <c r="F905" s="333"/>
      <c r="G905" s="333"/>
      <c r="H905" s="333"/>
      <c r="I905" s="333"/>
      <c r="J905" s="334" t="s">
        <v>537</v>
      </c>
      <c r="K905" s="335"/>
      <c r="L905" s="335"/>
      <c r="M905" s="335"/>
      <c r="N905" s="335"/>
      <c r="O905" s="335"/>
      <c r="P905" s="348" t="s">
        <v>597</v>
      </c>
      <c r="Q905" s="336"/>
      <c r="R905" s="336"/>
      <c r="S905" s="336"/>
      <c r="T905" s="336"/>
      <c r="U905" s="336"/>
      <c r="V905" s="336"/>
      <c r="W905" s="336"/>
      <c r="X905" s="336"/>
      <c r="Y905" s="337">
        <v>0.3</v>
      </c>
      <c r="Z905" s="338"/>
      <c r="AA905" s="338"/>
      <c r="AB905" s="339"/>
      <c r="AC905" s="349"/>
      <c r="AD905" s="349"/>
      <c r="AE905" s="349"/>
      <c r="AF905" s="349"/>
      <c r="AG905" s="349"/>
      <c r="AH905" s="341" t="s">
        <v>537</v>
      </c>
      <c r="AI905" s="342"/>
      <c r="AJ905" s="342"/>
      <c r="AK905" s="342"/>
      <c r="AL905" s="343" t="s">
        <v>537</v>
      </c>
      <c r="AM905" s="344"/>
      <c r="AN905" s="344"/>
      <c r="AO905" s="345"/>
      <c r="AP905" s="346"/>
      <c r="AQ905" s="346"/>
      <c r="AR905" s="346"/>
      <c r="AS905" s="346"/>
      <c r="AT905" s="346"/>
      <c r="AU905" s="346"/>
      <c r="AV905" s="346"/>
      <c r="AW905" s="346"/>
      <c r="AX905" s="346"/>
    </row>
    <row r="906" spans="1:50" ht="30" customHeight="1" x14ac:dyDescent="0.15">
      <c r="A906" s="362">
        <v>4</v>
      </c>
      <c r="B906" s="362">
        <v>1</v>
      </c>
      <c r="C906" s="347" t="s">
        <v>589</v>
      </c>
      <c r="D906" s="333"/>
      <c r="E906" s="333"/>
      <c r="F906" s="333"/>
      <c r="G906" s="333"/>
      <c r="H906" s="333"/>
      <c r="I906" s="333"/>
      <c r="J906" s="334" t="s">
        <v>537</v>
      </c>
      <c r="K906" s="335"/>
      <c r="L906" s="335"/>
      <c r="M906" s="335"/>
      <c r="N906" s="335"/>
      <c r="O906" s="335"/>
      <c r="P906" s="348" t="s">
        <v>595</v>
      </c>
      <c r="Q906" s="336"/>
      <c r="R906" s="336"/>
      <c r="S906" s="336"/>
      <c r="T906" s="336"/>
      <c r="U906" s="336"/>
      <c r="V906" s="336"/>
      <c r="W906" s="336"/>
      <c r="X906" s="336"/>
      <c r="Y906" s="337">
        <v>0.3</v>
      </c>
      <c r="Z906" s="338"/>
      <c r="AA906" s="338"/>
      <c r="AB906" s="339"/>
      <c r="AC906" s="349"/>
      <c r="AD906" s="349"/>
      <c r="AE906" s="349"/>
      <c r="AF906" s="349"/>
      <c r="AG906" s="349"/>
      <c r="AH906" s="341" t="s">
        <v>537</v>
      </c>
      <c r="AI906" s="342"/>
      <c r="AJ906" s="342"/>
      <c r="AK906" s="342"/>
      <c r="AL906" s="343" t="s">
        <v>537</v>
      </c>
      <c r="AM906" s="344"/>
      <c r="AN906" s="344"/>
      <c r="AO906" s="345"/>
      <c r="AP906" s="346"/>
      <c r="AQ906" s="346"/>
      <c r="AR906" s="346"/>
      <c r="AS906" s="346"/>
      <c r="AT906" s="346"/>
      <c r="AU906" s="346"/>
      <c r="AV906" s="346"/>
      <c r="AW906" s="346"/>
      <c r="AX906" s="346"/>
    </row>
    <row r="907" spans="1:50" ht="30" customHeight="1" x14ac:dyDescent="0.15">
      <c r="A907" s="362">
        <v>5</v>
      </c>
      <c r="B907" s="362">
        <v>1</v>
      </c>
      <c r="C907" s="333" t="s">
        <v>590</v>
      </c>
      <c r="D907" s="333"/>
      <c r="E907" s="333"/>
      <c r="F907" s="333"/>
      <c r="G907" s="333"/>
      <c r="H907" s="333"/>
      <c r="I907" s="333"/>
      <c r="J907" s="334" t="s">
        <v>537</v>
      </c>
      <c r="K907" s="335"/>
      <c r="L907" s="335"/>
      <c r="M907" s="335"/>
      <c r="N907" s="335"/>
      <c r="O907" s="335"/>
      <c r="P907" s="336" t="s">
        <v>597</v>
      </c>
      <c r="Q907" s="336"/>
      <c r="R907" s="336"/>
      <c r="S907" s="336"/>
      <c r="T907" s="336"/>
      <c r="U907" s="336"/>
      <c r="V907" s="336"/>
      <c r="W907" s="336"/>
      <c r="X907" s="336"/>
      <c r="Y907" s="337">
        <v>0.2</v>
      </c>
      <c r="Z907" s="338"/>
      <c r="AA907" s="338"/>
      <c r="AB907" s="339"/>
      <c r="AC907" s="340"/>
      <c r="AD907" s="340"/>
      <c r="AE907" s="340"/>
      <c r="AF907" s="340"/>
      <c r="AG907" s="340"/>
      <c r="AH907" s="341" t="s">
        <v>537</v>
      </c>
      <c r="AI907" s="342"/>
      <c r="AJ907" s="342"/>
      <c r="AK907" s="342"/>
      <c r="AL907" s="343" t="s">
        <v>537</v>
      </c>
      <c r="AM907" s="344"/>
      <c r="AN907" s="344"/>
      <c r="AO907" s="345"/>
      <c r="AP907" s="346"/>
      <c r="AQ907" s="346"/>
      <c r="AR907" s="346"/>
      <c r="AS907" s="346"/>
      <c r="AT907" s="346"/>
      <c r="AU907" s="346"/>
      <c r="AV907" s="346"/>
      <c r="AW907" s="346"/>
      <c r="AX907" s="346"/>
    </row>
    <row r="908" spans="1:50" ht="30" customHeight="1" x14ac:dyDescent="0.15">
      <c r="A908" s="362">
        <v>6</v>
      </c>
      <c r="B908" s="362">
        <v>1</v>
      </c>
      <c r="C908" s="347" t="s">
        <v>586</v>
      </c>
      <c r="D908" s="333"/>
      <c r="E908" s="333"/>
      <c r="F908" s="333"/>
      <c r="G908" s="333"/>
      <c r="H908" s="333"/>
      <c r="I908" s="333"/>
      <c r="J908" s="334" t="s">
        <v>594</v>
      </c>
      <c r="K908" s="335"/>
      <c r="L908" s="335"/>
      <c r="M908" s="335"/>
      <c r="N908" s="335"/>
      <c r="O908" s="335"/>
      <c r="P908" s="336" t="s">
        <v>595</v>
      </c>
      <c r="Q908" s="336"/>
      <c r="R908" s="336"/>
      <c r="S908" s="336"/>
      <c r="T908" s="336"/>
      <c r="U908" s="336"/>
      <c r="V908" s="336"/>
      <c r="W908" s="336"/>
      <c r="X908" s="336"/>
      <c r="Y908" s="337">
        <v>0.2</v>
      </c>
      <c r="Z908" s="338"/>
      <c r="AA908" s="338"/>
      <c r="AB908" s="339"/>
      <c r="AC908" s="340"/>
      <c r="AD908" s="340"/>
      <c r="AE908" s="340"/>
      <c r="AF908" s="340"/>
      <c r="AG908" s="340"/>
      <c r="AH908" s="341" t="s">
        <v>537</v>
      </c>
      <c r="AI908" s="342"/>
      <c r="AJ908" s="342"/>
      <c r="AK908" s="342"/>
      <c r="AL908" s="343" t="s">
        <v>537</v>
      </c>
      <c r="AM908" s="344"/>
      <c r="AN908" s="344"/>
      <c r="AO908" s="345"/>
      <c r="AP908" s="346"/>
      <c r="AQ908" s="346"/>
      <c r="AR908" s="346"/>
      <c r="AS908" s="346"/>
      <c r="AT908" s="346"/>
      <c r="AU908" s="346"/>
      <c r="AV908" s="346"/>
      <c r="AW908" s="346"/>
      <c r="AX908" s="346"/>
    </row>
    <row r="909" spans="1:50" ht="30" customHeight="1" x14ac:dyDescent="0.15">
      <c r="A909" s="362">
        <v>7</v>
      </c>
      <c r="B909" s="362">
        <v>1</v>
      </c>
      <c r="C909" s="333" t="s">
        <v>591</v>
      </c>
      <c r="D909" s="333"/>
      <c r="E909" s="333"/>
      <c r="F909" s="333"/>
      <c r="G909" s="333"/>
      <c r="H909" s="333"/>
      <c r="I909" s="333"/>
      <c r="J909" s="334" t="s">
        <v>537</v>
      </c>
      <c r="K909" s="335"/>
      <c r="L909" s="335"/>
      <c r="M909" s="335"/>
      <c r="N909" s="335"/>
      <c r="O909" s="335"/>
      <c r="P909" s="336" t="s">
        <v>595</v>
      </c>
      <c r="Q909" s="336"/>
      <c r="R909" s="336"/>
      <c r="S909" s="336"/>
      <c r="T909" s="336"/>
      <c r="U909" s="336"/>
      <c r="V909" s="336"/>
      <c r="W909" s="336"/>
      <c r="X909" s="336"/>
      <c r="Y909" s="337">
        <v>0.2</v>
      </c>
      <c r="Z909" s="338"/>
      <c r="AA909" s="338"/>
      <c r="AB909" s="339"/>
      <c r="AC909" s="340"/>
      <c r="AD909" s="340"/>
      <c r="AE909" s="340"/>
      <c r="AF909" s="340"/>
      <c r="AG909" s="340"/>
      <c r="AH909" s="341" t="s">
        <v>537</v>
      </c>
      <c r="AI909" s="342"/>
      <c r="AJ909" s="342"/>
      <c r="AK909" s="342"/>
      <c r="AL909" s="343" t="s">
        <v>537</v>
      </c>
      <c r="AM909" s="344"/>
      <c r="AN909" s="344"/>
      <c r="AO909" s="345"/>
      <c r="AP909" s="346"/>
      <c r="AQ909" s="346"/>
      <c r="AR909" s="346"/>
      <c r="AS909" s="346"/>
      <c r="AT909" s="346"/>
      <c r="AU909" s="346"/>
      <c r="AV909" s="346"/>
      <c r="AW909" s="346"/>
      <c r="AX909" s="346"/>
    </row>
    <row r="910" spans="1:50" ht="30" customHeight="1" x14ac:dyDescent="0.15">
      <c r="A910" s="362">
        <v>8</v>
      </c>
      <c r="B910" s="362">
        <v>1</v>
      </c>
      <c r="C910" s="333" t="s">
        <v>592</v>
      </c>
      <c r="D910" s="333"/>
      <c r="E910" s="333"/>
      <c r="F910" s="333"/>
      <c r="G910" s="333"/>
      <c r="H910" s="333"/>
      <c r="I910" s="333"/>
      <c r="J910" s="334" t="s">
        <v>537</v>
      </c>
      <c r="K910" s="335"/>
      <c r="L910" s="335"/>
      <c r="M910" s="335"/>
      <c r="N910" s="335"/>
      <c r="O910" s="335"/>
      <c r="P910" s="336" t="s">
        <v>595</v>
      </c>
      <c r="Q910" s="336"/>
      <c r="R910" s="336"/>
      <c r="S910" s="336"/>
      <c r="T910" s="336"/>
      <c r="U910" s="336"/>
      <c r="V910" s="336"/>
      <c r="W910" s="336"/>
      <c r="X910" s="336"/>
      <c r="Y910" s="337">
        <v>0.2</v>
      </c>
      <c r="Z910" s="338"/>
      <c r="AA910" s="338"/>
      <c r="AB910" s="339"/>
      <c r="AC910" s="340"/>
      <c r="AD910" s="340"/>
      <c r="AE910" s="340"/>
      <c r="AF910" s="340"/>
      <c r="AG910" s="340"/>
      <c r="AH910" s="341" t="s">
        <v>537</v>
      </c>
      <c r="AI910" s="342"/>
      <c r="AJ910" s="342"/>
      <c r="AK910" s="342"/>
      <c r="AL910" s="343" t="s">
        <v>537</v>
      </c>
      <c r="AM910" s="344"/>
      <c r="AN910" s="344"/>
      <c r="AO910" s="345"/>
      <c r="AP910" s="346"/>
      <c r="AQ910" s="346"/>
      <c r="AR910" s="346"/>
      <c r="AS910" s="346"/>
      <c r="AT910" s="346"/>
      <c r="AU910" s="346"/>
      <c r="AV910" s="346"/>
      <c r="AW910" s="346"/>
      <c r="AX910" s="346"/>
    </row>
    <row r="911" spans="1:50" ht="30" customHeight="1" x14ac:dyDescent="0.15">
      <c r="A911" s="362">
        <v>9</v>
      </c>
      <c r="B911" s="362">
        <v>1</v>
      </c>
      <c r="C911" s="347" t="s">
        <v>587</v>
      </c>
      <c r="D911" s="333"/>
      <c r="E911" s="333"/>
      <c r="F911" s="333"/>
      <c r="G911" s="333"/>
      <c r="H911" s="333"/>
      <c r="I911" s="333"/>
      <c r="J911" s="334">
        <v>3120001059681</v>
      </c>
      <c r="K911" s="335"/>
      <c r="L911" s="335"/>
      <c r="M911" s="335"/>
      <c r="N911" s="335"/>
      <c r="O911" s="335"/>
      <c r="P911" s="336" t="s">
        <v>595</v>
      </c>
      <c r="Q911" s="336"/>
      <c r="R911" s="336"/>
      <c r="S911" s="336"/>
      <c r="T911" s="336"/>
      <c r="U911" s="336"/>
      <c r="V911" s="336"/>
      <c r="W911" s="336"/>
      <c r="X911" s="336"/>
      <c r="Y911" s="337">
        <v>0.2</v>
      </c>
      <c r="Z911" s="338"/>
      <c r="AA911" s="338"/>
      <c r="AB911" s="339"/>
      <c r="AC911" s="340"/>
      <c r="AD911" s="340"/>
      <c r="AE911" s="340"/>
      <c r="AF911" s="340"/>
      <c r="AG911" s="340"/>
      <c r="AH911" s="341" t="s">
        <v>537</v>
      </c>
      <c r="AI911" s="342"/>
      <c r="AJ911" s="342"/>
      <c r="AK911" s="342"/>
      <c r="AL911" s="343" t="s">
        <v>537</v>
      </c>
      <c r="AM911" s="344"/>
      <c r="AN911" s="344"/>
      <c r="AO911" s="345"/>
      <c r="AP911" s="346"/>
      <c r="AQ911" s="346"/>
      <c r="AR911" s="346"/>
      <c r="AS911" s="346"/>
      <c r="AT911" s="346"/>
      <c r="AU911" s="346"/>
      <c r="AV911" s="346"/>
      <c r="AW911" s="346"/>
      <c r="AX911" s="346"/>
    </row>
    <row r="912" spans="1:50" ht="30" customHeight="1" x14ac:dyDescent="0.15">
      <c r="A912" s="362">
        <v>10</v>
      </c>
      <c r="B912" s="362">
        <v>1</v>
      </c>
      <c r="C912" s="333" t="s">
        <v>593</v>
      </c>
      <c r="D912" s="333"/>
      <c r="E912" s="333"/>
      <c r="F912" s="333"/>
      <c r="G912" s="333"/>
      <c r="H912" s="333"/>
      <c r="I912" s="333"/>
      <c r="J912" s="334" t="s">
        <v>537</v>
      </c>
      <c r="K912" s="335"/>
      <c r="L912" s="335"/>
      <c r="M912" s="335"/>
      <c r="N912" s="335"/>
      <c r="O912" s="335"/>
      <c r="P912" s="336" t="s">
        <v>595</v>
      </c>
      <c r="Q912" s="336"/>
      <c r="R912" s="336"/>
      <c r="S912" s="336"/>
      <c r="T912" s="336"/>
      <c r="U912" s="336"/>
      <c r="V912" s="336"/>
      <c r="W912" s="336"/>
      <c r="X912" s="336"/>
      <c r="Y912" s="337">
        <v>0.2</v>
      </c>
      <c r="Z912" s="338"/>
      <c r="AA912" s="338"/>
      <c r="AB912" s="339"/>
      <c r="AC912" s="340"/>
      <c r="AD912" s="340"/>
      <c r="AE912" s="340"/>
      <c r="AF912" s="340"/>
      <c r="AG912" s="340"/>
      <c r="AH912" s="341" t="s">
        <v>537</v>
      </c>
      <c r="AI912" s="342"/>
      <c r="AJ912" s="342"/>
      <c r="AK912" s="342"/>
      <c r="AL912" s="343" t="s">
        <v>537</v>
      </c>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406</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562</v>
      </c>
      <c r="D936" s="333"/>
      <c r="E936" s="333"/>
      <c r="F936" s="333"/>
      <c r="G936" s="333"/>
      <c r="H936" s="333"/>
      <c r="I936" s="333"/>
      <c r="J936" s="334">
        <v>5010001008846</v>
      </c>
      <c r="K936" s="335"/>
      <c r="L936" s="335"/>
      <c r="M936" s="335"/>
      <c r="N936" s="335"/>
      <c r="O936" s="335"/>
      <c r="P936" s="348" t="s">
        <v>558</v>
      </c>
      <c r="Q936" s="336"/>
      <c r="R936" s="336"/>
      <c r="S936" s="336"/>
      <c r="T936" s="336"/>
      <c r="U936" s="336"/>
      <c r="V936" s="336"/>
      <c r="W936" s="336"/>
      <c r="X936" s="336"/>
      <c r="Y936" s="337">
        <v>41</v>
      </c>
      <c r="Z936" s="338"/>
      <c r="AA936" s="338"/>
      <c r="AB936" s="339"/>
      <c r="AC936" s="349" t="s">
        <v>559</v>
      </c>
      <c r="AD936" s="357"/>
      <c r="AE936" s="357"/>
      <c r="AF936" s="357"/>
      <c r="AG936" s="357"/>
      <c r="AH936" s="358" t="s">
        <v>557</v>
      </c>
      <c r="AI936" s="359"/>
      <c r="AJ936" s="359"/>
      <c r="AK936" s="359"/>
      <c r="AL936" s="343" t="s">
        <v>557</v>
      </c>
      <c r="AM936" s="344"/>
      <c r="AN936" s="344"/>
      <c r="AO936" s="345"/>
      <c r="AP936" s="346" t="s">
        <v>557</v>
      </c>
      <c r="AQ936" s="346"/>
      <c r="AR936" s="346"/>
      <c r="AS936" s="346"/>
      <c r="AT936" s="346"/>
      <c r="AU936" s="346"/>
      <c r="AV936" s="346"/>
      <c r="AW936" s="346"/>
      <c r="AX936" s="346"/>
    </row>
    <row r="937" spans="1:50" ht="30" customHeight="1" x14ac:dyDescent="0.15">
      <c r="A937" s="362">
        <v>2</v>
      </c>
      <c r="B937" s="362">
        <v>1</v>
      </c>
      <c r="C937" s="347" t="s">
        <v>563</v>
      </c>
      <c r="D937" s="333"/>
      <c r="E937" s="333"/>
      <c r="F937" s="333"/>
      <c r="G937" s="333"/>
      <c r="H937" s="333"/>
      <c r="I937" s="333"/>
      <c r="J937" s="334">
        <v>2010001120389</v>
      </c>
      <c r="K937" s="335"/>
      <c r="L937" s="335"/>
      <c r="M937" s="335"/>
      <c r="N937" s="335"/>
      <c r="O937" s="335"/>
      <c r="P937" s="348" t="s">
        <v>558</v>
      </c>
      <c r="Q937" s="336"/>
      <c r="R937" s="336"/>
      <c r="S937" s="336"/>
      <c r="T937" s="336"/>
      <c r="U937" s="336"/>
      <c r="V937" s="336"/>
      <c r="W937" s="336"/>
      <c r="X937" s="336"/>
      <c r="Y937" s="337">
        <v>27</v>
      </c>
      <c r="Z937" s="338"/>
      <c r="AA937" s="338"/>
      <c r="AB937" s="339"/>
      <c r="AC937" s="349" t="s">
        <v>559</v>
      </c>
      <c r="AD937" s="357"/>
      <c r="AE937" s="357"/>
      <c r="AF937" s="357"/>
      <c r="AG937" s="357"/>
      <c r="AH937" s="358" t="s">
        <v>557</v>
      </c>
      <c r="AI937" s="359"/>
      <c r="AJ937" s="359"/>
      <c r="AK937" s="359"/>
      <c r="AL937" s="343" t="s">
        <v>557</v>
      </c>
      <c r="AM937" s="344"/>
      <c r="AN937" s="344"/>
      <c r="AO937" s="345"/>
      <c r="AP937" s="346" t="s">
        <v>557</v>
      </c>
      <c r="AQ937" s="346"/>
      <c r="AR937" s="346"/>
      <c r="AS937" s="346"/>
      <c r="AT937" s="346"/>
      <c r="AU937" s="346"/>
      <c r="AV937" s="346"/>
      <c r="AW937" s="346"/>
      <c r="AX937" s="346"/>
    </row>
    <row r="938" spans="1:50" ht="30" customHeight="1" x14ac:dyDescent="0.15">
      <c r="A938" s="362">
        <v>3</v>
      </c>
      <c r="B938" s="362">
        <v>1</v>
      </c>
      <c r="C938" s="347" t="s">
        <v>564</v>
      </c>
      <c r="D938" s="333"/>
      <c r="E938" s="333"/>
      <c r="F938" s="333"/>
      <c r="G938" s="333"/>
      <c r="H938" s="333"/>
      <c r="I938" s="333"/>
      <c r="J938" s="334">
        <v>8220001007709</v>
      </c>
      <c r="K938" s="335"/>
      <c r="L938" s="335"/>
      <c r="M938" s="335"/>
      <c r="N938" s="335"/>
      <c r="O938" s="335"/>
      <c r="P938" s="348" t="s">
        <v>558</v>
      </c>
      <c r="Q938" s="336"/>
      <c r="R938" s="336"/>
      <c r="S938" s="336"/>
      <c r="T938" s="336"/>
      <c r="U938" s="336"/>
      <c r="V938" s="336"/>
      <c r="W938" s="336"/>
      <c r="X938" s="336"/>
      <c r="Y938" s="337">
        <v>23</v>
      </c>
      <c r="Z938" s="338"/>
      <c r="AA938" s="338"/>
      <c r="AB938" s="339"/>
      <c r="AC938" s="349" t="s">
        <v>559</v>
      </c>
      <c r="AD938" s="357"/>
      <c r="AE938" s="357"/>
      <c r="AF938" s="357"/>
      <c r="AG938" s="357"/>
      <c r="AH938" s="358" t="s">
        <v>557</v>
      </c>
      <c r="AI938" s="359"/>
      <c r="AJ938" s="359"/>
      <c r="AK938" s="359"/>
      <c r="AL938" s="343" t="s">
        <v>557</v>
      </c>
      <c r="AM938" s="344"/>
      <c r="AN938" s="344"/>
      <c r="AO938" s="345"/>
      <c r="AP938" s="346" t="s">
        <v>557</v>
      </c>
      <c r="AQ938" s="346"/>
      <c r="AR938" s="346"/>
      <c r="AS938" s="346"/>
      <c r="AT938" s="346"/>
      <c r="AU938" s="346"/>
      <c r="AV938" s="346"/>
      <c r="AW938" s="346"/>
      <c r="AX938" s="346"/>
    </row>
    <row r="939" spans="1:50" ht="30" customHeight="1" x14ac:dyDescent="0.15">
      <c r="A939" s="362">
        <v>4</v>
      </c>
      <c r="B939" s="362">
        <v>1</v>
      </c>
      <c r="C939" s="347" t="s">
        <v>565</v>
      </c>
      <c r="D939" s="333"/>
      <c r="E939" s="333"/>
      <c r="F939" s="333"/>
      <c r="G939" s="333"/>
      <c r="H939" s="333"/>
      <c r="I939" s="333"/>
      <c r="J939" s="334">
        <v>1230001002946</v>
      </c>
      <c r="K939" s="335"/>
      <c r="L939" s="335"/>
      <c r="M939" s="335"/>
      <c r="N939" s="335"/>
      <c r="O939" s="335"/>
      <c r="P939" s="348" t="s">
        <v>558</v>
      </c>
      <c r="Q939" s="336"/>
      <c r="R939" s="336"/>
      <c r="S939" s="336"/>
      <c r="T939" s="336"/>
      <c r="U939" s="336"/>
      <c r="V939" s="336"/>
      <c r="W939" s="336"/>
      <c r="X939" s="336"/>
      <c r="Y939" s="337">
        <v>19</v>
      </c>
      <c r="Z939" s="338"/>
      <c r="AA939" s="338"/>
      <c r="AB939" s="339"/>
      <c r="AC939" s="349" t="s">
        <v>559</v>
      </c>
      <c r="AD939" s="357"/>
      <c r="AE939" s="357"/>
      <c r="AF939" s="357"/>
      <c r="AG939" s="357"/>
      <c r="AH939" s="358" t="s">
        <v>557</v>
      </c>
      <c r="AI939" s="359"/>
      <c r="AJ939" s="359"/>
      <c r="AK939" s="359"/>
      <c r="AL939" s="343" t="s">
        <v>557</v>
      </c>
      <c r="AM939" s="344"/>
      <c r="AN939" s="344"/>
      <c r="AO939" s="345"/>
      <c r="AP939" s="346" t="s">
        <v>557</v>
      </c>
      <c r="AQ939" s="346"/>
      <c r="AR939" s="346"/>
      <c r="AS939" s="346"/>
      <c r="AT939" s="346"/>
      <c r="AU939" s="346"/>
      <c r="AV939" s="346"/>
      <c r="AW939" s="346"/>
      <c r="AX939" s="346"/>
    </row>
    <row r="940" spans="1:50" ht="30" customHeight="1" x14ac:dyDescent="0.15">
      <c r="A940" s="362">
        <v>5</v>
      </c>
      <c r="B940" s="362">
        <v>1</v>
      </c>
      <c r="C940" s="347" t="s">
        <v>566</v>
      </c>
      <c r="D940" s="333"/>
      <c r="E940" s="333"/>
      <c r="F940" s="333"/>
      <c r="G940" s="333"/>
      <c r="H940" s="333"/>
      <c r="I940" s="333"/>
      <c r="J940" s="334">
        <v>5390001002010</v>
      </c>
      <c r="K940" s="335"/>
      <c r="L940" s="335"/>
      <c r="M940" s="335"/>
      <c r="N940" s="335"/>
      <c r="O940" s="335"/>
      <c r="P940" s="348" t="s">
        <v>558</v>
      </c>
      <c r="Q940" s="336"/>
      <c r="R940" s="336"/>
      <c r="S940" s="336"/>
      <c r="T940" s="336"/>
      <c r="U940" s="336"/>
      <c r="V940" s="336"/>
      <c r="W940" s="336"/>
      <c r="X940" s="336"/>
      <c r="Y940" s="337">
        <v>19</v>
      </c>
      <c r="Z940" s="338"/>
      <c r="AA940" s="338"/>
      <c r="AB940" s="339"/>
      <c r="AC940" s="349" t="s">
        <v>559</v>
      </c>
      <c r="AD940" s="357"/>
      <c r="AE940" s="357"/>
      <c r="AF940" s="357"/>
      <c r="AG940" s="357"/>
      <c r="AH940" s="358" t="s">
        <v>557</v>
      </c>
      <c r="AI940" s="359"/>
      <c r="AJ940" s="359"/>
      <c r="AK940" s="359"/>
      <c r="AL940" s="343" t="s">
        <v>557</v>
      </c>
      <c r="AM940" s="344"/>
      <c r="AN940" s="344"/>
      <c r="AO940" s="345"/>
      <c r="AP940" s="346" t="s">
        <v>557</v>
      </c>
      <c r="AQ940" s="346"/>
      <c r="AR940" s="346"/>
      <c r="AS940" s="346"/>
      <c r="AT940" s="346"/>
      <c r="AU940" s="346"/>
      <c r="AV940" s="346"/>
      <c r="AW940" s="346"/>
      <c r="AX940" s="346"/>
    </row>
    <row r="941" spans="1:50" ht="30" customHeight="1" x14ac:dyDescent="0.15">
      <c r="A941" s="362">
        <v>6</v>
      </c>
      <c r="B941" s="362">
        <v>1</v>
      </c>
      <c r="C941" s="347" t="s">
        <v>567</v>
      </c>
      <c r="D941" s="333"/>
      <c r="E941" s="333"/>
      <c r="F941" s="333"/>
      <c r="G941" s="333"/>
      <c r="H941" s="333"/>
      <c r="I941" s="333"/>
      <c r="J941" s="334">
        <v>3100001002833</v>
      </c>
      <c r="K941" s="335"/>
      <c r="L941" s="335"/>
      <c r="M941" s="335"/>
      <c r="N941" s="335"/>
      <c r="O941" s="335"/>
      <c r="P941" s="348" t="s">
        <v>558</v>
      </c>
      <c r="Q941" s="336"/>
      <c r="R941" s="336"/>
      <c r="S941" s="336"/>
      <c r="T941" s="336"/>
      <c r="U941" s="336"/>
      <c r="V941" s="336"/>
      <c r="W941" s="336"/>
      <c r="X941" s="336"/>
      <c r="Y941" s="337">
        <v>18</v>
      </c>
      <c r="Z941" s="338"/>
      <c r="AA941" s="338"/>
      <c r="AB941" s="339"/>
      <c r="AC941" s="349" t="s">
        <v>559</v>
      </c>
      <c r="AD941" s="357"/>
      <c r="AE941" s="357"/>
      <c r="AF941" s="357"/>
      <c r="AG941" s="357"/>
      <c r="AH941" s="358" t="s">
        <v>557</v>
      </c>
      <c r="AI941" s="359"/>
      <c r="AJ941" s="359"/>
      <c r="AK941" s="359"/>
      <c r="AL941" s="343" t="s">
        <v>557</v>
      </c>
      <c r="AM941" s="344"/>
      <c r="AN941" s="344"/>
      <c r="AO941" s="345"/>
      <c r="AP941" s="346" t="s">
        <v>557</v>
      </c>
      <c r="AQ941" s="346"/>
      <c r="AR941" s="346"/>
      <c r="AS941" s="346"/>
      <c r="AT941" s="346"/>
      <c r="AU941" s="346"/>
      <c r="AV941" s="346"/>
      <c r="AW941" s="346"/>
      <c r="AX941" s="346"/>
    </row>
    <row r="942" spans="1:50" ht="30" customHeight="1" x14ac:dyDescent="0.15">
      <c r="A942" s="362">
        <v>7</v>
      </c>
      <c r="B942" s="362">
        <v>1</v>
      </c>
      <c r="C942" s="347" t="s">
        <v>568</v>
      </c>
      <c r="D942" s="333"/>
      <c r="E942" s="333"/>
      <c r="F942" s="333"/>
      <c r="G942" s="333"/>
      <c r="H942" s="333"/>
      <c r="I942" s="333"/>
      <c r="J942" s="334">
        <v>5390001000889</v>
      </c>
      <c r="K942" s="335"/>
      <c r="L942" s="335"/>
      <c r="M942" s="335"/>
      <c r="N942" s="335"/>
      <c r="O942" s="335"/>
      <c r="P942" s="348" t="s">
        <v>558</v>
      </c>
      <c r="Q942" s="336"/>
      <c r="R942" s="336"/>
      <c r="S942" s="336"/>
      <c r="T942" s="336"/>
      <c r="U942" s="336"/>
      <c r="V942" s="336"/>
      <c r="W942" s="336"/>
      <c r="X942" s="336"/>
      <c r="Y942" s="337">
        <v>18</v>
      </c>
      <c r="Z942" s="338"/>
      <c r="AA942" s="338"/>
      <c r="AB942" s="339"/>
      <c r="AC942" s="349" t="s">
        <v>559</v>
      </c>
      <c r="AD942" s="357"/>
      <c r="AE942" s="357"/>
      <c r="AF942" s="357"/>
      <c r="AG942" s="357"/>
      <c r="AH942" s="358" t="s">
        <v>557</v>
      </c>
      <c r="AI942" s="359"/>
      <c r="AJ942" s="359"/>
      <c r="AK942" s="359"/>
      <c r="AL942" s="343" t="s">
        <v>557</v>
      </c>
      <c r="AM942" s="344"/>
      <c r="AN942" s="344"/>
      <c r="AO942" s="345"/>
      <c r="AP942" s="346" t="s">
        <v>557</v>
      </c>
      <c r="AQ942" s="346"/>
      <c r="AR942" s="346"/>
      <c r="AS942" s="346"/>
      <c r="AT942" s="346"/>
      <c r="AU942" s="346"/>
      <c r="AV942" s="346"/>
      <c r="AW942" s="346"/>
      <c r="AX942" s="346"/>
    </row>
    <row r="943" spans="1:50" ht="30" customHeight="1" x14ac:dyDescent="0.15">
      <c r="A943" s="362">
        <v>8</v>
      </c>
      <c r="B943" s="362">
        <v>1</v>
      </c>
      <c r="C943" s="347" t="s">
        <v>569</v>
      </c>
      <c r="D943" s="333"/>
      <c r="E943" s="333"/>
      <c r="F943" s="333"/>
      <c r="G943" s="333"/>
      <c r="H943" s="333"/>
      <c r="I943" s="333"/>
      <c r="J943" s="334">
        <v>8120001144082</v>
      </c>
      <c r="K943" s="335"/>
      <c r="L943" s="335"/>
      <c r="M943" s="335"/>
      <c r="N943" s="335"/>
      <c r="O943" s="335"/>
      <c r="P943" s="348" t="s">
        <v>558</v>
      </c>
      <c r="Q943" s="336"/>
      <c r="R943" s="336"/>
      <c r="S943" s="336"/>
      <c r="T943" s="336"/>
      <c r="U943" s="336"/>
      <c r="V943" s="336"/>
      <c r="W943" s="336"/>
      <c r="X943" s="336"/>
      <c r="Y943" s="337">
        <v>12</v>
      </c>
      <c r="Z943" s="338"/>
      <c r="AA943" s="338"/>
      <c r="AB943" s="339"/>
      <c r="AC943" s="349" t="s">
        <v>559</v>
      </c>
      <c r="AD943" s="357"/>
      <c r="AE943" s="357"/>
      <c r="AF943" s="357"/>
      <c r="AG943" s="357"/>
      <c r="AH943" s="358" t="s">
        <v>557</v>
      </c>
      <c r="AI943" s="359"/>
      <c r="AJ943" s="359"/>
      <c r="AK943" s="359"/>
      <c r="AL943" s="343" t="s">
        <v>557</v>
      </c>
      <c r="AM943" s="344"/>
      <c r="AN943" s="344"/>
      <c r="AO943" s="345"/>
      <c r="AP943" s="346" t="s">
        <v>557</v>
      </c>
      <c r="AQ943" s="346"/>
      <c r="AR943" s="346"/>
      <c r="AS943" s="346"/>
      <c r="AT943" s="346"/>
      <c r="AU943" s="346"/>
      <c r="AV943" s="346"/>
      <c r="AW943" s="346"/>
      <c r="AX943" s="346"/>
    </row>
    <row r="944" spans="1:50" ht="30" customHeight="1" x14ac:dyDescent="0.15">
      <c r="A944" s="362">
        <v>9</v>
      </c>
      <c r="B944" s="362">
        <v>1</v>
      </c>
      <c r="C944" s="347" t="s">
        <v>570</v>
      </c>
      <c r="D944" s="333"/>
      <c r="E944" s="333"/>
      <c r="F944" s="333"/>
      <c r="G944" s="333"/>
      <c r="H944" s="333"/>
      <c r="I944" s="333"/>
      <c r="J944" s="334">
        <v>9300001000183</v>
      </c>
      <c r="K944" s="335"/>
      <c r="L944" s="335"/>
      <c r="M944" s="335"/>
      <c r="N944" s="335"/>
      <c r="O944" s="335"/>
      <c r="P944" s="348" t="s">
        <v>558</v>
      </c>
      <c r="Q944" s="336"/>
      <c r="R944" s="336"/>
      <c r="S944" s="336"/>
      <c r="T944" s="336"/>
      <c r="U944" s="336"/>
      <c r="V944" s="336"/>
      <c r="W944" s="336"/>
      <c r="X944" s="336"/>
      <c r="Y944" s="337">
        <v>8</v>
      </c>
      <c r="Z944" s="338"/>
      <c r="AA944" s="338"/>
      <c r="AB944" s="339"/>
      <c r="AC944" s="349" t="s">
        <v>559</v>
      </c>
      <c r="AD944" s="357"/>
      <c r="AE944" s="357"/>
      <c r="AF944" s="357"/>
      <c r="AG944" s="357"/>
      <c r="AH944" s="358" t="s">
        <v>557</v>
      </c>
      <c r="AI944" s="359"/>
      <c r="AJ944" s="359"/>
      <c r="AK944" s="359"/>
      <c r="AL944" s="343" t="s">
        <v>557</v>
      </c>
      <c r="AM944" s="344"/>
      <c r="AN944" s="344"/>
      <c r="AO944" s="345"/>
      <c r="AP944" s="346" t="s">
        <v>557</v>
      </c>
      <c r="AQ944" s="346"/>
      <c r="AR944" s="346"/>
      <c r="AS944" s="346"/>
      <c r="AT944" s="346"/>
      <c r="AU944" s="346"/>
      <c r="AV944" s="346"/>
      <c r="AW944" s="346"/>
      <c r="AX944" s="346"/>
    </row>
    <row r="945" spans="1:50" ht="30" customHeight="1" x14ac:dyDescent="0.15">
      <c r="A945" s="362">
        <v>10</v>
      </c>
      <c r="B945" s="362">
        <v>1</v>
      </c>
      <c r="C945" s="347" t="s">
        <v>571</v>
      </c>
      <c r="D945" s="333"/>
      <c r="E945" s="333"/>
      <c r="F945" s="333"/>
      <c r="G945" s="333"/>
      <c r="H945" s="333"/>
      <c r="I945" s="333"/>
      <c r="J945" s="334">
        <v>6010001008845</v>
      </c>
      <c r="K945" s="335"/>
      <c r="L945" s="335"/>
      <c r="M945" s="335"/>
      <c r="N945" s="335"/>
      <c r="O945" s="335"/>
      <c r="P945" s="348" t="s">
        <v>558</v>
      </c>
      <c r="Q945" s="336"/>
      <c r="R945" s="336"/>
      <c r="S945" s="336"/>
      <c r="T945" s="336"/>
      <c r="U945" s="336"/>
      <c r="V945" s="336"/>
      <c r="W945" s="336"/>
      <c r="X945" s="336"/>
      <c r="Y945" s="337">
        <v>5</v>
      </c>
      <c r="Z945" s="338"/>
      <c r="AA945" s="338"/>
      <c r="AB945" s="339"/>
      <c r="AC945" s="349" t="s">
        <v>559</v>
      </c>
      <c r="AD945" s="357"/>
      <c r="AE945" s="357"/>
      <c r="AF945" s="357"/>
      <c r="AG945" s="357"/>
      <c r="AH945" s="358" t="s">
        <v>557</v>
      </c>
      <c r="AI945" s="359"/>
      <c r="AJ945" s="359"/>
      <c r="AK945" s="359"/>
      <c r="AL945" s="343" t="s">
        <v>557</v>
      </c>
      <c r="AM945" s="344"/>
      <c r="AN945" s="344"/>
      <c r="AO945" s="345"/>
      <c r="AP945" s="346" t="s">
        <v>557</v>
      </c>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54.75"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30"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406</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62">
        <v>1</v>
      </c>
      <c r="B969" s="362">
        <v>1</v>
      </c>
      <c r="C969" s="347" t="s">
        <v>547</v>
      </c>
      <c r="D969" s="333"/>
      <c r="E969" s="333"/>
      <c r="F969" s="333"/>
      <c r="G969" s="333"/>
      <c r="H969" s="333"/>
      <c r="I969" s="333"/>
      <c r="J969" s="334" t="s">
        <v>557</v>
      </c>
      <c r="K969" s="335"/>
      <c r="L969" s="335"/>
      <c r="M969" s="335"/>
      <c r="N969" s="335"/>
      <c r="O969" s="335"/>
      <c r="P969" s="348" t="s">
        <v>558</v>
      </c>
      <c r="Q969" s="336"/>
      <c r="R969" s="336"/>
      <c r="S969" s="336"/>
      <c r="T969" s="336"/>
      <c r="U969" s="336"/>
      <c r="V969" s="336"/>
      <c r="W969" s="336"/>
      <c r="X969" s="336"/>
      <c r="Y969" s="337">
        <v>17</v>
      </c>
      <c r="Z969" s="338"/>
      <c r="AA969" s="338"/>
      <c r="AB969" s="339"/>
      <c r="AC969" s="349" t="s">
        <v>559</v>
      </c>
      <c r="AD969" s="357"/>
      <c r="AE969" s="357"/>
      <c r="AF969" s="357"/>
      <c r="AG969" s="357"/>
      <c r="AH969" s="358" t="s">
        <v>557</v>
      </c>
      <c r="AI969" s="359"/>
      <c r="AJ969" s="359"/>
      <c r="AK969" s="359"/>
      <c r="AL969" s="343" t="s">
        <v>557</v>
      </c>
      <c r="AM969" s="344"/>
      <c r="AN969" s="344"/>
      <c r="AO969" s="345"/>
      <c r="AP969" s="346" t="s">
        <v>557</v>
      </c>
      <c r="AQ969" s="346"/>
      <c r="AR969" s="346"/>
      <c r="AS969" s="346"/>
      <c r="AT969" s="346"/>
      <c r="AU969" s="346"/>
      <c r="AV969" s="346"/>
      <c r="AW969" s="346"/>
      <c r="AX969" s="346"/>
    </row>
    <row r="970" spans="1:50" ht="30" customHeight="1" x14ac:dyDescent="0.15">
      <c r="A970" s="362">
        <v>2</v>
      </c>
      <c r="B970" s="362">
        <v>1</v>
      </c>
      <c r="C970" s="347" t="s">
        <v>548</v>
      </c>
      <c r="D970" s="333"/>
      <c r="E970" s="333"/>
      <c r="F970" s="333"/>
      <c r="G970" s="333"/>
      <c r="H970" s="333"/>
      <c r="I970" s="333"/>
      <c r="J970" s="334" t="s">
        <v>557</v>
      </c>
      <c r="K970" s="335"/>
      <c r="L970" s="335"/>
      <c r="M970" s="335"/>
      <c r="N970" s="335"/>
      <c r="O970" s="335"/>
      <c r="P970" s="348" t="s">
        <v>558</v>
      </c>
      <c r="Q970" s="336"/>
      <c r="R970" s="336"/>
      <c r="S970" s="336"/>
      <c r="T970" s="336"/>
      <c r="U970" s="336"/>
      <c r="V970" s="336"/>
      <c r="W970" s="336"/>
      <c r="X970" s="336"/>
      <c r="Y970" s="337">
        <v>6</v>
      </c>
      <c r="Z970" s="338"/>
      <c r="AA970" s="338"/>
      <c r="AB970" s="339"/>
      <c r="AC970" s="349" t="s">
        <v>559</v>
      </c>
      <c r="AD970" s="357"/>
      <c r="AE970" s="357"/>
      <c r="AF970" s="357"/>
      <c r="AG970" s="357"/>
      <c r="AH970" s="358" t="s">
        <v>557</v>
      </c>
      <c r="AI970" s="359"/>
      <c r="AJ970" s="359"/>
      <c r="AK970" s="359"/>
      <c r="AL970" s="343" t="s">
        <v>560</v>
      </c>
      <c r="AM970" s="344"/>
      <c r="AN970" s="344"/>
      <c r="AO970" s="345"/>
      <c r="AP970" s="346" t="s">
        <v>561</v>
      </c>
      <c r="AQ970" s="346"/>
      <c r="AR970" s="346"/>
      <c r="AS970" s="346"/>
      <c r="AT970" s="346"/>
      <c r="AU970" s="346"/>
      <c r="AV970" s="346"/>
      <c r="AW970" s="346"/>
      <c r="AX970" s="346"/>
    </row>
    <row r="971" spans="1:50" ht="30" customHeight="1" x14ac:dyDescent="0.15">
      <c r="A971" s="362">
        <v>3</v>
      </c>
      <c r="B971" s="362">
        <v>1</v>
      </c>
      <c r="C971" s="347" t="s">
        <v>549</v>
      </c>
      <c r="D971" s="333"/>
      <c r="E971" s="333"/>
      <c r="F971" s="333"/>
      <c r="G971" s="333"/>
      <c r="H971" s="333"/>
      <c r="I971" s="333"/>
      <c r="J971" s="334" t="s">
        <v>557</v>
      </c>
      <c r="K971" s="335"/>
      <c r="L971" s="335"/>
      <c r="M971" s="335"/>
      <c r="N971" s="335"/>
      <c r="O971" s="335"/>
      <c r="P971" s="348" t="s">
        <v>558</v>
      </c>
      <c r="Q971" s="336"/>
      <c r="R971" s="336"/>
      <c r="S971" s="336"/>
      <c r="T971" s="336"/>
      <c r="U971" s="336"/>
      <c r="V971" s="336"/>
      <c r="W971" s="336"/>
      <c r="X971" s="336"/>
      <c r="Y971" s="337">
        <v>5</v>
      </c>
      <c r="Z971" s="338"/>
      <c r="AA971" s="338"/>
      <c r="AB971" s="339"/>
      <c r="AC971" s="349" t="s">
        <v>559</v>
      </c>
      <c r="AD971" s="357"/>
      <c r="AE971" s="357"/>
      <c r="AF971" s="357"/>
      <c r="AG971" s="357"/>
      <c r="AH971" s="358" t="s">
        <v>557</v>
      </c>
      <c r="AI971" s="359"/>
      <c r="AJ971" s="359"/>
      <c r="AK971" s="359"/>
      <c r="AL971" s="343" t="s">
        <v>557</v>
      </c>
      <c r="AM971" s="344"/>
      <c r="AN971" s="344"/>
      <c r="AO971" s="345"/>
      <c r="AP971" s="346" t="s">
        <v>557</v>
      </c>
      <c r="AQ971" s="346"/>
      <c r="AR971" s="346"/>
      <c r="AS971" s="346"/>
      <c r="AT971" s="346"/>
      <c r="AU971" s="346"/>
      <c r="AV971" s="346"/>
      <c r="AW971" s="346"/>
      <c r="AX971" s="346"/>
    </row>
    <row r="972" spans="1:50" ht="30" customHeight="1" x14ac:dyDescent="0.15">
      <c r="A972" s="362">
        <v>4</v>
      </c>
      <c r="B972" s="362">
        <v>1</v>
      </c>
      <c r="C972" s="347" t="s">
        <v>550</v>
      </c>
      <c r="D972" s="333"/>
      <c r="E972" s="333"/>
      <c r="F972" s="333"/>
      <c r="G972" s="333"/>
      <c r="H972" s="333"/>
      <c r="I972" s="333"/>
      <c r="J972" s="334" t="s">
        <v>557</v>
      </c>
      <c r="K972" s="335"/>
      <c r="L972" s="335"/>
      <c r="M972" s="335"/>
      <c r="N972" s="335"/>
      <c r="O972" s="335"/>
      <c r="P972" s="348" t="s">
        <v>558</v>
      </c>
      <c r="Q972" s="336"/>
      <c r="R972" s="336"/>
      <c r="S972" s="336"/>
      <c r="T972" s="336"/>
      <c r="U972" s="336"/>
      <c r="V972" s="336"/>
      <c r="W972" s="336"/>
      <c r="X972" s="336"/>
      <c r="Y972" s="337">
        <v>5</v>
      </c>
      <c r="Z972" s="338"/>
      <c r="AA972" s="338"/>
      <c r="AB972" s="339"/>
      <c r="AC972" s="349" t="s">
        <v>559</v>
      </c>
      <c r="AD972" s="357"/>
      <c r="AE972" s="357"/>
      <c r="AF972" s="357"/>
      <c r="AG972" s="357"/>
      <c r="AH972" s="358" t="s">
        <v>557</v>
      </c>
      <c r="AI972" s="359"/>
      <c r="AJ972" s="359"/>
      <c r="AK972" s="359"/>
      <c r="AL972" s="343" t="s">
        <v>560</v>
      </c>
      <c r="AM972" s="344"/>
      <c r="AN972" s="344"/>
      <c r="AO972" s="345"/>
      <c r="AP972" s="346" t="s">
        <v>561</v>
      </c>
      <c r="AQ972" s="346"/>
      <c r="AR972" s="346"/>
      <c r="AS972" s="346"/>
      <c r="AT972" s="346"/>
      <c r="AU972" s="346"/>
      <c r="AV972" s="346"/>
      <c r="AW972" s="346"/>
      <c r="AX972" s="346"/>
    </row>
    <row r="973" spans="1:50" ht="30" customHeight="1" x14ac:dyDescent="0.15">
      <c r="A973" s="362">
        <v>5</v>
      </c>
      <c r="B973" s="362">
        <v>1</v>
      </c>
      <c r="C973" s="347" t="s">
        <v>551</v>
      </c>
      <c r="D973" s="333"/>
      <c r="E973" s="333"/>
      <c r="F973" s="333"/>
      <c r="G973" s="333"/>
      <c r="H973" s="333"/>
      <c r="I973" s="333"/>
      <c r="J973" s="334" t="s">
        <v>557</v>
      </c>
      <c r="K973" s="335"/>
      <c r="L973" s="335"/>
      <c r="M973" s="335"/>
      <c r="N973" s="335"/>
      <c r="O973" s="335"/>
      <c r="P973" s="348" t="s">
        <v>558</v>
      </c>
      <c r="Q973" s="336"/>
      <c r="R973" s="336"/>
      <c r="S973" s="336"/>
      <c r="T973" s="336"/>
      <c r="U973" s="336"/>
      <c r="V973" s="336"/>
      <c r="W973" s="336"/>
      <c r="X973" s="336"/>
      <c r="Y973" s="337">
        <v>5</v>
      </c>
      <c r="Z973" s="338"/>
      <c r="AA973" s="338"/>
      <c r="AB973" s="339"/>
      <c r="AC973" s="349" t="s">
        <v>559</v>
      </c>
      <c r="AD973" s="357"/>
      <c r="AE973" s="357"/>
      <c r="AF973" s="357"/>
      <c r="AG973" s="357"/>
      <c r="AH973" s="358" t="s">
        <v>557</v>
      </c>
      <c r="AI973" s="359"/>
      <c r="AJ973" s="359"/>
      <c r="AK973" s="359"/>
      <c r="AL973" s="343" t="s">
        <v>557</v>
      </c>
      <c r="AM973" s="344"/>
      <c r="AN973" s="344"/>
      <c r="AO973" s="345"/>
      <c r="AP973" s="346" t="s">
        <v>557</v>
      </c>
      <c r="AQ973" s="346"/>
      <c r="AR973" s="346"/>
      <c r="AS973" s="346"/>
      <c r="AT973" s="346"/>
      <c r="AU973" s="346"/>
      <c r="AV973" s="346"/>
      <c r="AW973" s="346"/>
      <c r="AX973" s="346"/>
    </row>
    <row r="974" spans="1:50" ht="30" customHeight="1" x14ac:dyDescent="0.15">
      <c r="A974" s="362">
        <v>6</v>
      </c>
      <c r="B974" s="362">
        <v>1</v>
      </c>
      <c r="C974" s="347" t="s">
        <v>552</v>
      </c>
      <c r="D974" s="333"/>
      <c r="E974" s="333"/>
      <c r="F974" s="333"/>
      <c r="G974" s="333"/>
      <c r="H974" s="333"/>
      <c r="I974" s="333"/>
      <c r="J974" s="334" t="s">
        <v>557</v>
      </c>
      <c r="K974" s="335"/>
      <c r="L974" s="335"/>
      <c r="M974" s="335"/>
      <c r="N974" s="335"/>
      <c r="O974" s="335"/>
      <c r="P974" s="348" t="s">
        <v>558</v>
      </c>
      <c r="Q974" s="336"/>
      <c r="R974" s="336"/>
      <c r="S974" s="336"/>
      <c r="T974" s="336"/>
      <c r="U974" s="336"/>
      <c r="V974" s="336"/>
      <c r="W974" s="336"/>
      <c r="X974" s="336"/>
      <c r="Y974" s="337">
        <v>5</v>
      </c>
      <c r="Z974" s="338"/>
      <c r="AA974" s="338"/>
      <c r="AB974" s="339"/>
      <c r="AC974" s="349" t="s">
        <v>559</v>
      </c>
      <c r="AD974" s="357"/>
      <c r="AE974" s="357"/>
      <c r="AF974" s="357"/>
      <c r="AG974" s="357"/>
      <c r="AH974" s="358" t="s">
        <v>557</v>
      </c>
      <c r="AI974" s="359"/>
      <c r="AJ974" s="359"/>
      <c r="AK974" s="359"/>
      <c r="AL974" s="343" t="s">
        <v>560</v>
      </c>
      <c r="AM974" s="344"/>
      <c r="AN974" s="344"/>
      <c r="AO974" s="345"/>
      <c r="AP974" s="346" t="s">
        <v>561</v>
      </c>
      <c r="AQ974" s="346"/>
      <c r="AR974" s="346"/>
      <c r="AS974" s="346"/>
      <c r="AT974" s="346"/>
      <c r="AU974" s="346"/>
      <c r="AV974" s="346"/>
      <c r="AW974" s="346"/>
      <c r="AX974" s="346"/>
    </row>
    <row r="975" spans="1:50" ht="30" customHeight="1" x14ac:dyDescent="0.15">
      <c r="A975" s="362">
        <v>7</v>
      </c>
      <c r="B975" s="362">
        <v>1</v>
      </c>
      <c r="C975" s="347" t="s">
        <v>553</v>
      </c>
      <c r="D975" s="333"/>
      <c r="E975" s="333"/>
      <c r="F975" s="333"/>
      <c r="G975" s="333"/>
      <c r="H975" s="333"/>
      <c r="I975" s="333"/>
      <c r="J975" s="334" t="s">
        <v>557</v>
      </c>
      <c r="K975" s="335"/>
      <c r="L975" s="335"/>
      <c r="M975" s="335"/>
      <c r="N975" s="335"/>
      <c r="O975" s="335"/>
      <c r="P975" s="348" t="s">
        <v>558</v>
      </c>
      <c r="Q975" s="336"/>
      <c r="R975" s="336"/>
      <c r="S975" s="336"/>
      <c r="T975" s="336"/>
      <c r="U975" s="336"/>
      <c r="V975" s="336"/>
      <c r="W975" s="336"/>
      <c r="X975" s="336"/>
      <c r="Y975" s="337">
        <v>5</v>
      </c>
      <c r="Z975" s="338"/>
      <c r="AA975" s="338"/>
      <c r="AB975" s="339"/>
      <c r="AC975" s="349" t="s">
        <v>559</v>
      </c>
      <c r="AD975" s="357"/>
      <c r="AE975" s="357"/>
      <c r="AF975" s="357"/>
      <c r="AG975" s="357"/>
      <c r="AH975" s="358" t="s">
        <v>557</v>
      </c>
      <c r="AI975" s="359"/>
      <c r="AJ975" s="359"/>
      <c r="AK975" s="359"/>
      <c r="AL975" s="343" t="s">
        <v>557</v>
      </c>
      <c r="AM975" s="344"/>
      <c r="AN975" s="344"/>
      <c r="AO975" s="345"/>
      <c r="AP975" s="346" t="s">
        <v>557</v>
      </c>
      <c r="AQ975" s="346"/>
      <c r="AR975" s="346"/>
      <c r="AS975" s="346"/>
      <c r="AT975" s="346"/>
      <c r="AU975" s="346"/>
      <c r="AV975" s="346"/>
      <c r="AW975" s="346"/>
      <c r="AX975" s="346"/>
    </row>
    <row r="976" spans="1:50" ht="30" customHeight="1" x14ac:dyDescent="0.15">
      <c r="A976" s="362">
        <v>8</v>
      </c>
      <c r="B976" s="362">
        <v>1</v>
      </c>
      <c r="C976" s="347" t="s">
        <v>554</v>
      </c>
      <c r="D976" s="333"/>
      <c r="E976" s="333"/>
      <c r="F976" s="333"/>
      <c r="G976" s="333"/>
      <c r="H976" s="333"/>
      <c r="I976" s="333"/>
      <c r="J976" s="334" t="s">
        <v>557</v>
      </c>
      <c r="K976" s="335"/>
      <c r="L976" s="335"/>
      <c r="M976" s="335"/>
      <c r="N976" s="335"/>
      <c r="O976" s="335"/>
      <c r="P976" s="348" t="s">
        <v>558</v>
      </c>
      <c r="Q976" s="336"/>
      <c r="R976" s="336"/>
      <c r="S976" s="336"/>
      <c r="T976" s="336"/>
      <c r="U976" s="336"/>
      <c r="V976" s="336"/>
      <c r="W976" s="336"/>
      <c r="X976" s="336"/>
      <c r="Y976" s="337">
        <v>4</v>
      </c>
      <c r="Z976" s="338"/>
      <c r="AA976" s="338"/>
      <c r="AB976" s="339"/>
      <c r="AC976" s="349" t="s">
        <v>559</v>
      </c>
      <c r="AD976" s="357"/>
      <c r="AE976" s="357"/>
      <c r="AF976" s="357"/>
      <c r="AG976" s="357"/>
      <c r="AH976" s="358" t="s">
        <v>557</v>
      </c>
      <c r="AI976" s="359"/>
      <c r="AJ976" s="359"/>
      <c r="AK976" s="359"/>
      <c r="AL976" s="343" t="s">
        <v>560</v>
      </c>
      <c r="AM976" s="344"/>
      <c r="AN976" s="344"/>
      <c r="AO976" s="345"/>
      <c r="AP976" s="346" t="s">
        <v>561</v>
      </c>
      <c r="AQ976" s="346"/>
      <c r="AR976" s="346"/>
      <c r="AS976" s="346"/>
      <c r="AT976" s="346"/>
      <c r="AU976" s="346"/>
      <c r="AV976" s="346"/>
      <c r="AW976" s="346"/>
      <c r="AX976" s="346"/>
    </row>
    <row r="977" spans="1:50" ht="30" customHeight="1" x14ac:dyDescent="0.15">
      <c r="A977" s="362">
        <v>9</v>
      </c>
      <c r="B977" s="362">
        <v>1</v>
      </c>
      <c r="C977" s="347" t="s">
        <v>555</v>
      </c>
      <c r="D977" s="333"/>
      <c r="E977" s="333"/>
      <c r="F977" s="333"/>
      <c r="G977" s="333"/>
      <c r="H977" s="333"/>
      <c r="I977" s="333"/>
      <c r="J977" s="334" t="s">
        <v>557</v>
      </c>
      <c r="K977" s="335"/>
      <c r="L977" s="335"/>
      <c r="M977" s="335"/>
      <c r="N977" s="335"/>
      <c r="O977" s="335"/>
      <c r="P977" s="348" t="s">
        <v>558</v>
      </c>
      <c r="Q977" s="336"/>
      <c r="R977" s="336"/>
      <c r="S977" s="336"/>
      <c r="T977" s="336"/>
      <c r="U977" s="336"/>
      <c r="V977" s="336"/>
      <c r="W977" s="336"/>
      <c r="X977" s="336"/>
      <c r="Y977" s="337">
        <v>4</v>
      </c>
      <c r="Z977" s="338"/>
      <c r="AA977" s="338"/>
      <c r="AB977" s="339"/>
      <c r="AC977" s="349" t="s">
        <v>559</v>
      </c>
      <c r="AD977" s="357"/>
      <c r="AE977" s="357"/>
      <c r="AF977" s="357"/>
      <c r="AG977" s="357"/>
      <c r="AH977" s="358" t="s">
        <v>557</v>
      </c>
      <c r="AI977" s="359"/>
      <c r="AJ977" s="359"/>
      <c r="AK977" s="359"/>
      <c r="AL977" s="343" t="s">
        <v>557</v>
      </c>
      <c r="AM977" s="344"/>
      <c r="AN977" s="344"/>
      <c r="AO977" s="345"/>
      <c r="AP977" s="346" t="s">
        <v>557</v>
      </c>
      <c r="AQ977" s="346"/>
      <c r="AR977" s="346"/>
      <c r="AS977" s="346"/>
      <c r="AT977" s="346"/>
      <c r="AU977" s="346"/>
      <c r="AV977" s="346"/>
      <c r="AW977" s="346"/>
      <c r="AX977" s="346"/>
    </row>
    <row r="978" spans="1:50" ht="30" customHeight="1" x14ac:dyDescent="0.15">
      <c r="A978" s="362">
        <v>10</v>
      </c>
      <c r="B978" s="362">
        <v>1</v>
      </c>
      <c r="C978" s="347" t="s">
        <v>556</v>
      </c>
      <c r="D978" s="333"/>
      <c r="E978" s="333"/>
      <c r="F978" s="333"/>
      <c r="G978" s="333"/>
      <c r="H978" s="333"/>
      <c r="I978" s="333"/>
      <c r="J978" s="334" t="s">
        <v>557</v>
      </c>
      <c r="K978" s="335"/>
      <c r="L978" s="335"/>
      <c r="M978" s="335"/>
      <c r="N978" s="335"/>
      <c r="O978" s="335"/>
      <c r="P978" s="348" t="s">
        <v>558</v>
      </c>
      <c r="Q978" s="336"/>
      <c r="R978" s="336"/>
      <c r="S978" s="336"/>
      <c r="T978" s="336"/>
      <c r="U978" s="336"/>
      <c r="V978" s="336"/>
      <c r="W978" s="336"/>
      <c r="X978" s="336"/>
      <c r="Y978" s="337">
        <v>4</v>
      </c>
      <c r="Z978" s="338"/>
      <c r="AA978" s="338"/>
      <c r="AB978" s="339"/>
      <c r="AC978" s="349" t="s">
        <v>559</v>
      </c>
      <c r="AD978" s="357"/>
      <c r="AE978" s="357"/>
      <c r="AF978" s="357"/>
      <c r="AG978" s="357"/>
      <c r="AH978" s="358" t="s">
        <v>557</v>
      </c>
      <c r="AI978" s="359"/>
      <c r="AJ978" s="359"/>
      <c r="AK978" s="359"/>
      <c r="AL978" s="343" t="s">
        <v>560</v>
      </c>
      <c r="AM978" s="344"/>
      <c r="AN978" s="344"/>
      <c r="AO978" s="345"/>
      <c r="AP978" s="346" t="s">
        <v>561</v>
      </c>
      <c r="AQ978" s="346"/>
      <c r="AR978" s="346"/>
      <c r="AS978" s="346"/>
      <c r="AT978" s="346"/>
      <c r="AU978" s="346"/>
      <c r="AV978" s="346"/>
      <c r="AW978" s="346"/>
      <c r="AX978" s="346"/>
    </row>
    <row r="979" spans="1:50" ht="79.5"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47.25"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67.5"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56.25"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83.25"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95.25"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72"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72.75"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57"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64.5"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45"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59.25"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40.5"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56.25"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47.25"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4.5"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49.5"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41.25"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1.5"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2.25"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65.2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69"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75.7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406</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41.25"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64.5"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72"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48.75"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54.75"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48.75"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49.5"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67.5"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50.25"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72.75"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62.25"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51"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47.25"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85.5"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77.25"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43.5"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46.5"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6.75"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68.25"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51"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65.25"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75"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88.5"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72.75"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78.75"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96"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87"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91.5"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64.5"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56.25"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82.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70.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66"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406</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99"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67.5"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6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69.75"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78"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87"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54.75"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49.5"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79.5"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51.75"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77.25"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6"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43.5"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46.5"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54.75"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65.25"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41.25"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7.5"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63.75"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59.25"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48.75"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8.25"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9"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54"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64.5"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59.25"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57.75"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71.25"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72"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112.5"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75.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70.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60"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406</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92.25"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82.5"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60.75"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76.5"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57.75"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61.5"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50.25"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60.75"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83.25"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68.25"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51.75"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68.25"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57"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66"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48.75"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46.5"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51.75"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54"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49.5"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46.5"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53.25"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70.5"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18.75"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7.5"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27.75"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93.75"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0.100000000000001"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5" priority="14003">
      <formula>IF(RIGHT(TEXT(P14,"0.#"),1)=".",FALSE,TRUE)</formula>
    </cfRule>
    <cfRule type="expression" dxfId="2084" priority="14004">
      <formula>IF(RIGHT(TEXT(P14,"0.#"),1)=".",TRUE,FALSE)</formula>
    </cfRule>
  </conditionalFormatting>
  <conditionalFormatting sqref="AE32">
    <cfRule type="expression" dxfId="2083" priority="13993">
      <formula>IF(RIGHT(TEXT(AE32,"0.#"),1)=".",FALSE,TRUE)</formula>
    </cfRule>
    <cfRule type="expression" dxfId="2082" priority="13994">
      <formula>IF(RIGHT(TEXT(AE32,"0.#"),1)=".",TRUE,FALSE)</formula>
    </cfRule>
  </conditionalFormatting>
  <conditionalFormatting sqref="P18:AX18">
    <cfRule type="expression" dxfId="2081" priority="13879">
      <formula>IF(RIGHT(TEXT(P18,"0.#"),1)=".",FALSE,TRUE)</formula>
    </cfRule>
    <cfRule type="expression" dxfId="2080" priority="13880">
      <formula>IF(RIGHT(TEXT(P18,"0.#"),1)=".",TRUE,FALSE)</formula>
    </cfRule>
  </conditionalFormatting>
  <conditionalFormatting sqref="Y782">
    <cfRule type="expression" dxfId="2079" priority="13875">
      <formula>IF(RIGHT(TEXT(Y782,"0.#"),1)=".",FALSE,TRUE)</formula>
    </cfRule>
    <cfRule type="expression" dxfId="2078" priority="13876">
      <formula>IF(RIGHT(TEXT(Y782,"0.#"),1)=".",TRUE,FALSE)</formula>
    </cfRule>
  </conditionalFormatting>
  <conditionalFormatting sqref="Y791">
    <cfRule type="expression" dxfId="2077" priority="13871">
      <formula>IF(RIGHT(TEXT(Y791,"0.#"),1)=".",FALSE,TRUE)</formula>
    </cfRule>
    <cfRule type="expression" dxfId="2076" priority="13872">
      <formula>IF(RIGHT(TEXT(Y791,"0.#"),1)=".",TRUE,FALSE)</formula>
    </cfRule>
  </conditionalFormatting>
  <conditionalFormatting sqref="Y822:Y829 Y820 Y809:Y816 Y807 Y796:Y803 Y794">
    <cfRule type="expression" dxfId="2075" priority="13653">
      <formula>IF(RIGHT(TEXT(Y794,"0.#"),1)=".",FALSE,TRUE)</formula>
    </cfRule>
    <cfRule type="expression" dxfId="2074" priority="13654">
      <formula>IF(RIGHT(TEXT(Y794,"0.#"),1)=".",TRUE,FALSE)</formula>
    </cfRule>
  </conditionalFormatting>
  <conditionalFormatting sqref="P16:AQ17 P15:AX15 P13:AX13">
    <cfRule type="expression" dxfId="2073" priority="13701">
      <formula>IF(RIGHT(TEXT(P13,"0.#"),1)=".",FALSE,TRUE)</formula>
    </cfRule>
    <cfRule type="expression" dxfId="2072" priority="13702">
      <formula>IF(RIGHT(TEXT(P13,"0.#"),1)=".",TRUE,FALSE)</formula>
    </cfRule>
  </conditionalFormatting>
  <conditionalFormatting sqref="P19:AJ19">
    <cfRule type="expression" dxfId="2071" priority="13699">
      <formula>IF(RIGHT(TEXT(P19,"0.#"),1)=".",FALSE,TRUE)</formula>
    </cfRule>
    <cfRule type="expression" dxfId="2070" priority="13700">
      <formula>IF(RIGHT(TEXT(P19,"0.#"),1)=".",TRUE,FALSE)</formula>
    </cfRule>
  </conditionalFormatting>
  <conditionalFormatting sqref="AE101 AQ101">
    <cfRule type="expression" dxfId="2069" priority="13691">
      <formula>IF(RIGHT(TEXT(AE101,"0.#"),1)=".",FALSE,TRUE)</formula>
    </cfRule>
    <cfRule type="expression" dxfId="2068" priority="13692">
      <formula>IF(RIGHT(TEXT(AE101,"0.#"),1)=".",TRUE,FALSE)</formula>
    </cfRule>
  </conditionalFormatting>
  <conditionalFormatting sqref="Y783:Y790 Y781">
    <cfRule type="expression" dxfId="2067" priority="13677">
      <formula>IF(RIGHT(TEXT(Y781,"0.#"),1)=".",FALSE,TRUE)</formula>
    </cfRule>
    <cfRule type="expression" dxfId="2066" priority="13678">
      <formula>IF(RIGHT(TEXT(Y781,"0.#"),1)=".",TRUE,FALSE)</formula>
    </cfRule>
  </conditionalFormatting>
  <conditionalFormatting sqref="AU782">
    <cfRule type="expression" dxfId="2065" priority="13675">
      <formula>IF(RIGHT(TEXT(AU782,"0.#"),1)=".",FALSE,TRUE)</formula>
    </cfRule>
    <cfRule type="expression" dxfId="2064" priority="13676">
      <formula>IF(RIGHT(TEXT(AU782,"0.#"),1)=".",TRUE,FALSE)</formula>
    </cfRule>
  </conditionalFormatting>
  <conditionalFormatting sqref="AU791">
    <cfRule type="expression" dxfId="2063" priority="13673">
      <formula>IF(RIGHT(TEXT(AU791,"0.#"),1)=".",FALSE,TRUE)</formula>
    </cfRule>
    <cfRule type="expression" dxfId="2062" priority="13674">
      <formula>IF(RIGHT(TEXT(AU791,"0.#"),1)=".",TRUE,FALSE)</formula>
    </cfRule>
  </conditionalFormatting>
  <conditionalFormatting sqref="AU783:AU790 AU781">
    <cfRule type="expression" dxfId="2061" priority="13671">
      <formula>IF(RIGHT(TEXT(AU781,"0.#"),1)=".",FALSE,TRUE)</formula>
    </cfRule>
    <cfRule type="expression" dxfId="2060" priority="13672">
      <formula>IF(RIGHT(TEXT(AU781,"0.#"),1)=".",TRUE,FALSE)</formula>
    </cfRule>
  </conditionalFormatting>
  <conditionalFormatting sqref="Y821 Y808 Y795">
    <cfRule type="expression" dxfId="2059" priority="13657">
      <formula>IF(RIGHT(TEXT(Y795,"0.#"),1)=".",FALSE,TRUE)</formula>
    </cfRule>
    <cfRule type="expression" dxfId="2058" priority="13658">
      <formula>IF(RIGHT(TEXT(Y795,"0.#"),1)=".",TRUE,FALSE)</formula>
    </cfRule>
  </conditionalFormatting>
  <conditionalFormatting sqref="Y830 Y817 Y804">
    <cfRule type="expression" dxfId="2057" priority="13655">
      <formula>IF(RIGHT(TEXT(Y804,"0.#"),1)=".",FALSE,TRUE)</formula>
    </cfRule>
    <cfRule type="expression" dxfId="2056" priority="13656">
      <formula>IF(RIGHT(TEXT(Y804,"0.#"),1)=".",TRUE,FALSE)</formula>
    </cfRule>
  </conditionalFormatting>
  <conditionalFormatting sqref="AU821 AU808 AU795">
    <cfRule type="expression" dxfId="2055" priority="13651">
      <formula>IF(RIGHT(TEXT(AU795,"0.#"),1)=".",FALSE,TRUE)</formula>
    </cfRule>
    <cfRule type="expression" dxfId="2054" priority="13652">
      <formula>IF(RIGHT(TEXT(AU795,"0.#"),1)=".",TRUE,FALSE)</formula>
    </cfRule>
  </conditionalFormatting>
  <conditionalFormatting sqref="AU830 AU817 AU804">
    <cfRule type="expression" dxfId="2053" priority="13649">
      <formula>IF(RIGHT(TEXT(AU804,"0.#"),1)=".",FALSE,TRUE)</formula>
    </cfRule>
    <cfRule type="expression" dxfId="2052" priority="13650">
      <formula>IF(RIGHT(TEXT(AU804,"0.#"),1)=".",TRUE,FALSE)</formula>
    </cfRule>
  </conditionalFormatting>
  <conditionalFormatting sqref="AU822:AU829 AU820 AU809:AU816 AU807 AU796:AU803 AU794">
    <cfRule type="expression" dxfId="2051" priority="13647">
      <formula>IF(RIGHT(TEXT(AU794,"0.#"),1)=".",FALSE,TRUE)</formula>
    </cfRule>
    <cfRule type="expression" dxfId="2050" priority="13648">
      <formula>IF(RIGHT(TEXT(AU794,"0.#"),1)=".",TRUE,FALSE)</formula>
    </cfRule>
  </conditionalFormatting>
  <conditionalFormatting sqref="AM87">
    <cfRule type="expression" dxfId="2049" priority="13301">
      <formula>IF(RIGHT(TEXT(AM87,"0.#"),1)=".",FALSE,TRUE)</formula>
    </cfRule>
    <cfRule type="expression" dxfId="2048" priority="13302">
      <formula>IF(RIGHT(TEXT(AM87,"0.#"),1)=".",TRUE,FALSE)</formula>
    </cfRule>
  </conditionalFormatting>
  <conditionalFormatting sqref="AE55">
    <cfRule type="expression" dxfId="2047" priority="13369">
      <formula>IF(RIGHT(TEXT(AE55,"0.#"),1)=".",FALSE,TRUE)</formula>
    </cfRule>
    <cfRule type="expression" dxfId="2046" priority="13370">
      <formula>IF(RIGHT(TEXT(AE55,"0.#"),1)=".",TRUE,FALSE)</formula>
    </cfRule>
  </conditionalFormatting>
  <conditionalFormatting sqref="AI55">
    <cfRule type="expression" dxfId="2045" priority="13367">
      <formula>IF(RIGHT(TEXT(AI55,"0.#"),1)=".",FALSE,TRUE)</formula>
    </cfRule>
    <cfRule type="expression" dxfId="2044" priority="13368">
      <formula>IF(RIGHT(TEXT(AI55,"0.#"),1)=".",TRUE,FALSE)</formula>
    </cfRule>
  </conditionalFormatting>
  <conditionalFormatting sqref="AE33">
    <cfRule type="expression" dxfId="2043" priority="13461">
      <formula>IF(RIGHT(TEXT(AE33,"0.#"),1)=".",FALSE,TRUE)</formula>
    </cfRule>
    <cfRule type="expression" dxfId="2042" priority="13462">
      <formula>IF(RIGHT(TEXT(AE33,"0.#"),1)=".",TRUE,FALSE)</formula>
    </cfRule>
  </conditionalFormatting>
  <conditionalFormatting sqref="AE34 AI34 AM34">
    <cfRule type="expression" dxfId="2041" priority="13459">
      <formula>IF(RIGHT(TEXT(AE34,"0.#"),1)=".",FALSE,TRUE)</formula>
    </cfRule>
    <cfRule type="expression" dxfId="2040" priority="13460">
      <formula>IF(RIGHT(TEXT(AE34,"0.#"),1)=".",TRUE,FALSE)</formula>
    </cfRule>
  </conditionalFormatting>
  <conditionalFormatting sqref="AI33">
    <cfRule type="expression" dxfId="2039" priority="13455">
      <formula>IF(RIGHT(TEXT(AI33,"0.#"),1)=".",FALSE,TRUE)</formula>
    </cfRule>
    <cfRule type="expression" dxfId="2038" priority="13456">
      <formula>IF(RIGHT(TEXT(AI33,"0.#"),1)=".",TRUE,FALSE)</formula>
    </cfRule>
  </conditionalFormatting>
  <conditionalFormatting sqref="AI32">
    <cfRule type="expression" dxfId="2037" priority="13453">
      <formula>IF(RIGHT(TEXT(AI32,"0.#"),1)=".",FALSE,TRUE)</formula>
    </cfRule>
    <cfRule type="expression" dxfId="2036" priority="13454">
      <formula>IF(RIGHT(TEXT(AI32,"0.#"),1)=".",TRUE,FALSE)</formula>
    </cfRule>
  </conditionalFormatting>
  <conditionalFormatting sqref="AM32">
    <cfRule type="expression" dxfId="2035" priority="13451">
      <formula>IF(RIGHT(TEXT(AM32,"0.#"),1)=".",FALSE,TRUE)</formula>
    </cfRule>
    <cfRule type="expression" dxfId="2034" priority="13452">
      <formula>IF(RIGHT(TEXT(AM32,"0.#"),1)=".",TRUE,FALSE)</formula>
    </cfRule>
  </conditionalFormatting>
  <conditionalFormatting sqref="AM33">
    <cfRule type="expression" dxfId="2033" priority="13449">
      <formula>IF(RIGHT(TEXT(AM33,"0.#"),1)=".",FALSE,TRUE)</formula>
    </cfRule>
    <cfRule type="expression" dxfId="2032" priority="13450">
      <formula>IF(RIGHT(TEXT(AM33,"0.#"),1)=".",TRUE,FALSE)</formula>
    </cfRule>
  </conditionalFormatting>
  <conditionalFormatting sqref="AQ32:AQ34">
    <cfRule type="expression" dxfId="2031" priority="13441">
      <formula>IF(RIGHT(TEXT(AQ32,"0.#"),1)=".",FALSE,TRUE)</formula>
    </cfRule>
    <cfRule type="expression" dxfId="2030" priority="13442">
      <formula>IF(RIGHT(TEXT(AQ32,"0.#"),1)=".",TRUE,FALSE)</formula>
    </cfRule>
  </conditionalFormatting>
  <conditionalFormatting sqref="AU32:AU34">
    <cfRule type="expression" dxfId="2029" priority="13439">
      <formula>IF(RIGHT(TEXT(AU32,"0.#"),1)=".",FALSE,TRUE)</formula>
    </cfRule>
    <cfRule type="expression" dxfId="2028" priority="13440">
      <formula>IF(RIGHT(TEXT(AU32,"0.#"),1)=".",TRUE,FALSE)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E54">
    <cfRule type="expression" dxfId="2025" priority="13371">
      <formula>IF(RIGHT(TEXT(AE54,"0.#"),1)=".",FALSE,TRUE)</formula>
    </cfRule>
    <cfRule type="expression" dxfId="2024" priority="13372">
      <formula>IF(RIGHT(TEXT(AE54,"0.#"),1)=".",TRUE,FALSE)</formula>
    </cfRule>
  </conditionalFormatting>
  <conditionalFormatting sqref="AI54">
    <cfRule type="expression" dxfId="2023" priority="13365">
      <formula>IF(RIGHT(TEXT(AI54,"0.#"),1)=".",FALSE,TRUE)</formula>
    </cfRule>
    <cfRule type="expression" dxfId="2022" priority="13366">
      <formula>IF(RIGHT(TEXT(AI54,"0.#"),1)=".",TRUE,FALSE)</formula>
    </cfRule>
  </conditionalFormatting>
  <conditionalFormatting sqref="AI53">
    <cfRule type="expression" dxfId="2021" priority="13363">
      <formula>IF(RIGHT(TEXT(AI53,"0.#"),1)=".",FALSE,TRUE)</formula>
    </cfRule>
    <cfRule type="expression" dxfId="2020" priority="13364">
      <formula>IF(RIGHT(TEXT(AI53,"0.#"),1)=".",TRUE,FALSE)</formula>
    </cfRule>
  </conditionalFormatting>
  <conditionalFormatting sqref="AM53">
    <cfRule type="expression" dxfId="2019" priority="13361">
      <formula>IF(RIGHT(TEXT(AM53,"0.#"),1)=".",FALSE,TRUE)</formula>
    </cfRule>
    <cfRule type="expression" dxfId="2018" priority="13362">
      <formula>IF(RIGHT(TEXT(AM53,"0.#"),1)=".",TRUE,FALSE)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M55">
    <cfRule type="expression" dxfId="2015" priority="13357">
      <formula>IF(RIGHT(TEXT(AM55,"0.#"),1)=".",FALSE,TRUE)</formula>
    </cfRule>
    <cfRule type="expression" dxfId="2014" priority="13358">
      <formula>IF(RIGHT(TEXT(AM55,"0.#"),1)=".",TRUE,FALSE)</formula>
    </cfRule>
  </conditionalFormatting>
  <conditionalFormatting sqref="AE60">
    <cfRule type="expression" dxfId="2013" priority="13343">
      <formula>IF(RIGHT(TEXT(AE60,"0.#"),1)=".",FALSE,TRUE)</formula>
    </cfRule>
    <cfRule type="expression" dxfId="2012" priority="13344">
      <formula>IF(RIGHT(TEXT(AE60,"0.#"),1)=".",TRUE,FALSE)</formula>
    </cfRule>
  </conditionalFormatting>
  <conditionalFormatting sqref="AE61">
    <cfRule type="expression" dxfId="2011" priority="13341">
      <formula>IF(RIGHT(TEXT(AE61,"0.#"),1)=".",FALSE,TRUE)</formula>
    </cfRule>
    <cfRule type="expression" dxfId="2010" priority="13342">
      <formula>IF(RIGHT(TEXT(AE61,"0.#"),1)=".",TRUE,FALSE)</formula>
    </cfRule>
  </conditionalFormatting>
  <conditionalFormatting sqref="AE62">
    <cfRule type="expression" dxfId="2009" priority="13339">
      <formula>IF(RIGHT(TEXT(AE62,"0.#"),1)=".",FALSE,TRUE)</formula>
    </cfRule>
    <cfRule type="expression" dxfId="2008" priority="13340">
      <formula>IF(RIGHT(TEXT(AE62,"0.#"),1)=".",TRUE,FALSE)</formula>
    </cfRule>
  </conditionalFormatting>
  <conditionalFormatting sqref="AI62">
    <cfRule type="expression" dxfId="2007" priority="13337">
      <formula>IF(RIGHT(TEXT(AI62,"0.#"),1)=".",FALSE,TRUE)</formula>
    </cfRule>
    <cfRule type="expression" dxfId="2006" priority="13338">
      <formula>IF(RIGHT(TEXT(AI62,"0.#"),1)=".",TRUE,FALSE)</formula>
    </cfRule>
  </conditionalFormatting>
  <conditionalFormatting sqref="AI61">
    <cfRule type="expression" dxfId="2005" priority="13335">
      <formula>IF(RIGHT(TEXT(AI61,"0.#"),1)=".",FALSE,TRUE)</formula>
    </cfRule>
    <cfRule type="expression" dxfId="2004" priority="13336">
      <formula>IF(RIGHT(TEXT(AI61,"0.#"),1)=".",TRUE,FALSE)</formula>
    </cfRule>
  </conditionalFormatting>
  <conditionalFormatting sqref="AI60">
    <cfRule type="expression" dxfId="2003" priority="13333">
      <formula>IF(RIGHT(TEXT(AI60,"0.#"),1)=".",FALSE,TRUE)</formula>
    </cfRule>
    <cfRule type="expression" dxfId="2002" priority="13334">
      <formula>IF(RIGHT(TEXT(AI60,"0.#"),1)=".",TRUE,FALSE)</formula>
    </cfRule>
  </conditionalFormatting>
  <conditionalFormatting sqref="AM60">
    <cfRule type="expression" dxfId="2001" priority="13331">
      <formula>IF(RIGHT(TEXT(AM60,"0.#"),1)=".",FALSE,TRUE)</formula>
    </cfRule>
    <cfRule type="expression" dxfId="2000" priority="13332">
      <formula>IF(RIGHT(TEXT(AM60,"0.#"),1)=".",TRUE,FALSE)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M62">
    <cfRule type="expression" dxfId="1997" priority="13327">
      <formula>IF(RIGHT(TEXT(AM62,"0.#"),1)=".",FALSE,TRUE)</formula>
    </cfRule>
    <cfRule type="expression" dxfId="1996" priority="13328">
      <formula>IF(RIGHT(TEXT(AM62,"0.#"),1)=".",TRUE,FALSE)</formula>
    </cfRule>
  </conditionalFormatting>
  <conditionalFormatting sqref="AE87">
    <cfRule type="expression" dxfId="1995" priority="13313">
      <formula>IF(RIGHT(TEXT(AE87,"0.#"),1)=".",FALSE,TRUE)</formula>
    </cfRule>
    <cfRule type="expression" dxfId="1994" priority="13314">
      <formula>IF(RIGHT(TEXT(AE87,"0.#"),1)=".",TRUE,FALSE)</formula>
    </cfRule>
  </conditionalFormatting>
  <conditionalFormatting sqref="AE88">
    <cfRule type="expression" dxfId="1993" priority="13311">
      <formula>IF(RIGHT(TEXT(AE88,"0.#"),1)=".",FALSE,TRUE)</formula>
    </cfRule>
    <cfRule type="expression" dxfId="1992" priority="13312">
      <formula>IF(RIGHT(TEXT(AE88,"0.#"),1)=".",TRUE,FALSE)</formula>
    </cfRule>
  </conditionalFormatting>
  <conditionalFormatting sqref="AE89">
    <cfRule type="expression" dxfId="1991" priority="13309">
      <formula>IF(RIGHT(TEXT(AE89,"0.#"),1)=".",FALSE,TRUE)</formula>
    </cfRule>
    <cfRule type="expression" dxfId="1990" priority="13310">
      <formula>IF(RIGHT(TEXT(AE89,"0.#"),1)=".",TRUE,FALSE)</formula>
    </cfRule>
  </conditionalFormatting>
  <conditionalFormatting sqref="AI89">
    <cfRule type="expression" dxfId="1989" priority="13307">
      <formula>IF(RIGHT(TEXT(AI89,"0.#"),1)=".",FALSE,TRUE)</formula>
    </cfRule>
    <cfRule type="expression" dxfId="1988" priority="13308">
      <formula>IF(RIGHT(TEXT(AI89,"0.#"),1)=".",TRUE,FALSE)</formula>
    </cfRule>
  </conditionalFormatting>
  <conditionalFormatting sqref="AI88">
    <cfRule type="expression" dxfId="1987" priority="13305">
      <formula>IF(RIGHT(TEXT(AI88,"0.#"),1)=".",FALSE,TRUE)</formula>
    </cfRule>
    <cfRule type="expression" dxfId="1986" priority="13306">
      <formula>IF(RIGHT(TEXT(AI88,"0.#"),1)=".",TRUE,FALSE)</formula>
    </cfRule>
  </conditionalFormatting>
  <conditionalFormatting sqref="AI87">
    <cfRule type="expression" dxfId="1985" priority="13303">
      <formula>IF(RIGHT(TEXT(AI87,"0.#"),1)=".",FALSE,TRUE)</formula>
    </cfRule>
    <cfRule type="expression" dxfId="1984" priority="13304">
      <formula>IF(RIGHT(TEXT(AI87,"0.#"),1)=".",TRUE,FALSE)</formula>
    </cfRule>
  </conditionalFormatting>
  <conditionalFormatting sqref="AM88">
    <cfRule type="expression" dxfId="1983" priority="13299">
      <formula>IF(RIGHT(TEXT(AM88,"0.#"),1)=".",FALSE,TRUE)</formula>
    </cfRule>
    <cfRule type="expression" dxfId="1982" priority="13300">
      <formula>IF(RIGHT(TEXT(AM88,"0.#"),1)=".",TRUE,FALSE)</formula>
    </cfRule>
  </conditionalFormatting>
  <conditionalFormatting sqref="AM89">
    <cfRule type="expression" dxfId="1981" priority="13297">
      <formula>IF(RIGHT(TEXT(AM89,"0.#"),1)=".",FALSE,TRUE)</formula>
    </cfRule>
    <cfRule type="expression" dxfId="1980" priority="13298">
      <formula>IF(RIGHT(TEXT(AM89,"0.#"),1)=".",TRUE,FALSE)</formula>
    </cfRule>
  </conditionalFormatting>
  <conditionalFormatting sqref="AE92">
    <cfRule type="expression" dxfId="1979" priority="13283">
      <formula>IF(RIGHT(TEXT(AE92,"0.#"),1)=".",FALSE,TRUE)</formula>
    </cfRule>
    <cfRule type="expression" dxfId="1978" priority="13284">
      <formula>IF(RIGHT(TEXT(AE92,"0.#"),1)=".",TRUE,FALSE)</formula>
    </cfRule>
  </conditionalFormatting>
  <conditionalFormatting sqref="AE93">
    <cfRule type="expression" dxfId="1977" priority="13281">
      <formula>IF(RIGHT(TEXT(AE93,"0.#"),1)=".",FALSE,TRUE)</formula>
    </cfRule>
    <cfRule type="expression" dxfId="1976" priority="13282">
      <formula>IF(RIGHT(TEXT(AE93,"0.#"),1)=".",TRUE,FALSE)</formula>
    </cfRule>
  </conditionalFormatting>
  <conditionalFormatting sqref="AE94">
    <cfRule type="expression" dxfId="1975" priority="13279">
      <formula>IF(RIGHT(TEXT(AE94,"0.#"),1)=".",FALSE,TRUE)</formula>
    </cfRule>
    <cfRule type="expression" dxfId="1974" priority="13280">
      <formula>IF(RIGHT(TEXT(AE94,"0.#"),1)=".",TRUE,FALSE)</formula>
    </cfRule>
  </conditionalFormatting>
  <conditionalFormatting sqref="AI94">
    <cfRule type="expression" dxfId="1973" priority="13277">
      <formula>IF(RIGHT(TEXT(AI94,"0.#"),1)=".",FALSE,TRUE)</formula>
    </cfRule>
    <cfRule type="expression" dxfId="1972" priority="13278">
      <formula>IF(RIGHT(TEXT(AI94,"0.#"),1)=".",TRUE,FALSE)</formula>
    </cfRule>
  </conditionalFormatting>
  <conditionalFormatting sqref="AI93">
    <cfRule type="expression" dxfId="1971" priority="13275">
      <formula>IF(RIGHT(TEXT(AI93,"0.#"),1)=".",FALSE,TRUE)</formula>
    </cfRule>
    <cfRule type="expression" dxfId="1970" priority="13276">
      <formula>IF(RIGHT(TEXT(AI93,"0.#"),1)=".",TRUE,FALSE)</formula>
    </cfRule>
  </conditionalFormatting>
  <conditionalFormatting sqref="AI92">
    <cfRule type="expression" dxfId="1969" priority="13273">
      <formula>IF(RIGHT(TEXT(AI92,"0.#"),1)=".",FALSE,TRUE)</formula>
    </cfRule>
    <cfRule type="expression" dxfId="1968" priority="13274">
      <formula>IF(RIGHT(TEXT(AI92,"0.#"),1)=".",TRUE,FALSE)</formula>
    </cfRule>
  </conditionalFormatting>
  <conditionalFormatting sqref="AM92">
    <cfRule type="expression" dxfId="1967" priority="13271">
      <formula>IF(RIGHT(TEXT(AM92,"0.#"),1)=".",FALSE,TRUE)</formula>
    </cfRule>
    <cfRule type="expression" dxfId="1966" priority="13272">
      <formula>IF(RIGHT(TEXT(AM92,"0.#"),1)=".",TRUE,FALSE)</formula>
    </cfRule>
  </conditionalFormatting>
  <conditionalFormatting sqref="AM93">
    <cfRule type="expression" dxfId="1965" priority="13269">
      <formula>IF(RIGHT(TEXT(AM93,"0.#"),1)=".",FALSE,TRUE)</formula>
    </cfRule>
    <cfRule type="expression" dxfId="1964" priority="13270">
      <formula>IF(RIGHT(TEXT(AM93,"0.#"),1)=".",TRUE,FALSE)</formula>
    </cfRule>
  </conditionalFormatting>
  <conditionalFormatting sqref="AM94">
    <cfRule type="expression" dxfId="1963" priority="13267">
      <formula>IF(RIGHT(TEXT(AM94,"0.#"),1)=".",FALSE,TRUE)</formula>
    </cfRule>
    <cfRule type="expression" dxfId="1962" priority="13268">
      <formula>IF(RIGHT(TEXT(AM94,"0.#"),1)=".",TRUE,FALSE)</formula>
    </cfRule>
  </conditionalFormatting>
  <conditionalFormatting sqref="AE97">
    <cfRule type="expression" dxfId="1961" priority="13253">
      <formula>IF(RIGHT(TEXT(AE97,"0.#"),1)=".",FALSE,TRUE)</formula>
    </cfRule>
    <cfRule type="expression" dxfId="1960" priority="13254">
      <formula>IF(RIGHT(TEXT(AE97,"0.#"),1)=".",TRUE,FALSE)</formula>
    </cfRule>
  </conditionalFormatting>
  <conditionalFormatting sqref="AE98">
    <cfRule type="expression" dxfId="1959" priority="13251">
      <formula>IF(RIGHT(TEXT(AE98,"0.#"),1)=".",FALSE,TRUE)</formula>
    </cfRule>
    <cfRule type="expression" dxfId="1958" priority="13252">
      <formula>IF(RIGHT(TEXT(AE98,"0.#"),1)=".",TRUE,FALSE)</formula>
    </cfRule>
  </conditionalFormatting>
  <conditionalFormatting sqref="AE99">
    <cfRule type="expression" dxfId="1957" priority="13249">
      <formula>IF(RIGHT(TEXT(AE99,"0.#"),1)=".",FALSE,TRUE)</formula>
    </cfRule>
    <cfRule type="expression" dxfId="1956" priority="13250">
      <formula>IF(RIGHT(TEXT(AE99,"0.#"),1)=".",TRUE,FALSE)</formula>
    </cfRule>
  </conditionalFormatting>
  <conditionalFormatting sqref="AI99">
    <cfRule type="expression" dxfId="1955" priority="13247">
      <formula>IF(RIGHT(TEXT(AI99,"0.#"),1)=".",FALSE,TRUE)</formula>
    </cfRule>
    <cfRule type="expression" dxfId="1954" priority="13248">
      <formula>IF(RIGHT(TEXT(AI99,"0.#"),1)=".",TRUE,FALSE)</formula>
    </cfRule>
  </conditionalFormatting>
  <conditionalFormatting sqref="AI98">
    <cfRule type="expression" dxfId="1953" priority="13245">
      <formula>IF(RIGHT(TEXT(AI98,"0.#"),1)=".",FALSE,TRUE)</formula>
    </cfRule>
    <cfRule type="expression" dxfId="1952" priority="13246">
      <formula>IF(RIGHT(TEXT(AI98,"0.#"),1)=".",TRUE,FALSE)</formula>
    </cfRule>
  </conditionalFormatting>
  <conditionalFormatting sqref="AI97">
    <cfRule type="expression" dxfId="1951" priority="13243">
      <formula>IF(RIGHT(TEXT(AI97,"0.#"),1)=".",FALSE,TRUE)</formula>
    </cfRule>
    <cfRule type="expression" dxfId="1950" priority="13244">
      <formula>IF(RIGHT(TEXT(AI97,"0.#"),1)=".",TRUE,FALSE)</formula>
    </cfRule>
  </conditionalFormatting>
  <conditionalFormatting sqref="AM97">
    <cfRule type="expression" dxfId="1949" priority="13241">
      <formula>IF(RIGHT(TEXT(AM97,"0.#"),1)=".",FALSE,TRUE)</formula>
    </cfRule>
    <cfRule type="expression" dxfId="1948" priority="13242">
      <formula>IF(RIGHT(TEXT(AM97,"0.#"),1)=".",TRUE,FALSE)</formula>
    </cfRule>
  </conditionalFormatting>
  <conditionalFormatting sqref="AM98">
    <cfRule type="expression" dxfId="1947" priority="13239">
      <formula>IF(RIGHT(TEXT(AM98,"0.#"),1)=".",FALSE,TRUE)</formula>
    </cfRule>
    <cfRule type="expression" dxfId="1946" priority="13240">
      <formula>IF(RIGHT(TEXT(AM98,"0.#"),1)=".",TRUE,FALSE)</formula>
    </cfRule>
  </conditionalFormatting>
  <conditionalFormatting sqref="AM99">
    <cfRule type="expression" dxfId="1945" priority="13237">
      <formula>IF(RIGHT(TEXT(AM99,"0.#"),1)=".",FALSE,TRUE)</formula>
    </cfRule>
    <cfRule type="expression" dxfId="1944" priority="13238">
      <formula>IF(RIGHT(TEXT(AM99,"0.#"),1)=".",TRUE,FALSE)</formula>
    </cfRule>
  </conditionalFormatting>
  <conditionalFormatting sqref="AI101">
    <cfRule type="expression" dxfId="1943" priority="13223">
      <formula>IF(RIGHT(TEXT(AI101,"0.#"),1)=".",FALSE,TRUE)</formula>
    </cfRule>
    <cfRule type="expression" dxfId="1942" priority="13224">
      <formula>IF(RIGHT(TEXT(AI101,"0.#"),1)=".",TRUE,FALSE)</formula>
    </cfRule>
  </conditionalFormatting>
  <conditionalFormatting sqref="AM101">
    <cfRule type="expression" dxfId="1941" priority="13221">
      <formula>IF(RIGHT(TEXT(AM101,"0.#"),1)=".",FALSE,TRUE)</formula>
    </cfRule>
    <cfRule type="expression" dxfId="1940" priority="13222">
      <formula>IF(RIGHT(TEXT(AM101,"0.#"),1)=".",TRUE,FALSE)</formula>
    </cfRule>
  </conditionalFormatting>
  <conditionalFormatting sqref="AE102">
    <cfRule type="expression" dxfId="1939" priority="13219">
      <formula>IF(RIGHT(TEXT(AE102,"0.#"),1)=".",FALSE,TRUE)</formula>
    </cfRule>
    <cfRule type="expression" dxfId="1938" priority="13220">
      <formula>IF(RIGHT(TEXT(AE102,"0.#"),1)=".",TRUE,FALSE)</formula>
    </cfRule>
  </conditionalFormatting>
  <conditionalFormatting sqref="AI102">
    <cfRule type="expression" dxfId="1937" priority="13217">
      <formula>IF(RIGHT(TEXT(AI102,"0.#"),1)=".",FALSE,TRUE)</formula>
    </cfRule>
    <cfRule type="expression" dxfId="1936" priority="13218">
      <formula>IF(RIGHT(TEXT(AI102,"0.#"),1)=".",TRUE,FALSE)</formula>
    </cfRule>
  </conditionalFormatting>
  <conditionalFormatting sqref="AM102">
    <cfRule type="expression" dxfId="1935" priority="13215">
      <formula>IF(RIGHT(TEXT(AM102,"0.#"),1)=".",FALSE,TRUE)</formula>
    </cfRule>
    <cfRule type="expression" dxfId="1934" priority="13216">
      <formula>IF(RIGHT(TEXT(AM102,"0.#"),1)=".",TRUE,FALSE)</formula>
    </cfRule>
  </conditionalFormatting>
  <conditionalFormatting sqref="AQ102">
    <cfRule type="expression" dxfId="1933" priority="13213">
      <formula>IF(RIGHT(TEXT(AQ102,"0.#"),1)=".",FALSE,TRUE)</formula>
    </cfRule>
    <cfRule type="expression" dxfId="1932" priority="13214">
      <formula>IF(RIGHT(TEXT(AQ102,"0.#"),1)=".",TRUE,FALSE)</formula>
    </cfRule>
  </conditionalFormatting>
  <conditionalFormatting sqref="AE104">
    <cfRule type="expression" dxfId="1931" priority="13211">
      <formula>IF(RIGHT(TEXT(AE104,"0.#"),1)=".",FALSE,TRUE)</formula>
    </cfRule>
    <cfRule type="expression" dxfId="1930" priority="13212">
      <formula>IF(RIGHT(TEXT(AE104,"0.#"),1)=".",TRUE,FALSE)</formula>
    </cfRule>
  </conditionalFormatting>
  <conditionalFormatting sqref="AI104">
    <cfRule type="expression" dxfId="1929" priority="13209">
      <formula>IF(RIGHT(TEXT(AI104,"0.#"),1)=".",FALSE,TRUE)</formula>
    </cfRule>
    <cfRule type="expression" dxfId="1928" priority="13210">
      <formula>IF(RIGHT(TEXT(AI104,"0.#"),1)=".",TRUE,FALSE)</formula>
    </cfRule>
  </conditionalFormatting>
  <conditionalFormatting sqref="AM104">
    <cfRule type="expression" dxfId="1927" priority="13207">
      <formula>IF(RIGHT(TEXT(AM104,"0.#"),1)=".",FALSE,TRUE)</formula>
    </cfRule>
    <cfRule type="expression" dxfId="1926" priority="13208">
      <formula>IF(RIGHT(TEXT(AM104,"0.#"),1)=".",TRUE,FALSE)</formula>
    </cfRule>
  </conditionalFormatting>
  <conditionalFormatting sqref="AE105">
    <cfRule type="expression" dxfId="1925" priority="13205">
      <formula>IF(RIGHT(TEXT(AE105,"0.#"),1)=".",FALSE,TRUE)</formula>
    </cfRule>
    <cfRule type="expression" dxfId="1924" priority="13206">
      <formula>IF(RIGHT(TEXT(AE105,"0.#"),1)=".",TRUE,FALSE)</formula>
    </cfRule>
  </conditionalFormatting>
  <conditionalFormatting sqref="AI105">
    <cfRule type="expression" dxfId="1923" priority="13203">
      <formula>IF(RIGHT(TEXT(AI105,"0.#"),1)=".",FALSE,TRUE)</formula>
    </cfRule>
    <cfRule type="expression" dxfId="1922" priority="13204">
      <formula>IF(RIGHT(TEXT(AI105,"0.#"),1)=".",TRUE,FALSE)</formula>
    </cfRule>
  </conditionalFormatting>
  <conditionalFormatting sqref="AM105">
    <cfRule type="expression" dxfId="1921" priority="13201">
      <formula>IF(RIGHT(TEXT(AM105,"0.#"),1)=".",FALSE,TRUE)</formula>
    </cfRule>
    <cfRule type="expression" dxfId="1920" priority="13202">
      <formula>IF(RIGHT(TEXT(AM105,"0.#"),1)=".",TRUE,FALSE)</formula>
    </cfRule>
  </conditionalFormatting>
  <conditionalFormatting sqref="AE107">
    <cfRule type="expression" dxfId="1919" priority="13197">
      <formula>IF(RIGHT(TEXT(AE107,"0.#"),1)=".",FALSE,TRUE)</formula>
    </cfRule>
    <cfRule type="expression" dxfId="1918" priority="13198">
      <formula>IF(RIGHT(TEXT(AE107,"0.#"),1)=".",TRUE,FALSE)</formula>
    </cfRule>
  </conditionalFormatting>
  <conditionalFormatting sqref="AI107">
    <cfRule type="expression" dxfId="1917" priority="13195">
      <formula>IF(RIGHT(TEXT(AI107,"0.#"),1)=".",FALSE,TRUE)</formula>
    </cfRule>
    <cfRule type="expression" dxfId="1916" priority="13196">
      <formula>IF(RIGHT(TEXT(AI107,"0.#"),1)=".",TRUE,FALSE)</formula>
    </cfRule>
  </conditionalFormatting>
  <conditionalFormatting sqref="AM107">
    <cfRule type="expression" dxfId="1915" priority="13193">
      <formula>IF(RIGHT(TEXT(AM107,"0.#"),1)=".",FALSE,TRUE)</formula>
    </cfRule>
    <cfRule type="expression" dxfId="1914" priority="13194">
      <formula>IF(RIGHT(TEXT(AM107,"0.#"),1)=".",TRUE,FALSE)</formula>
    </cfRule>
  </conditionalFormatting>
  <conditionalFormatting sqref="AE108">
    <cfRule type="expression" dxfId="1913" priority="13191">
      <formula>IF(RIGHT(TEXT(AE108,"0.#"),1)=".",FALSE,TRUE)</formula>
    </cfRule>
    <cfRule type="expression" dxfId="1912" priority="13192">
      <formula>IF(RIGHT(TEXT(AE108,"0.#"),1)=".",TRUE,FALSE)</formula>
    </cfRule>
  </conditionalFormatting>
  <conditionalFormatting sqref="AI108">
    <cfRule type="expression" dxfId="1911" priority="13189">
      <formula>IF(RIGHT(TEXT(AI108,"0.#"),1)=".",FALSE,TRUE)</formula>
    </cfRule>
    <cfRule type="expression" dxfId="1910" priority="13190">
      <formula>IF(RIGHT(TEXT(AI108,"0.#"),1)=".",TRUE,FALSE)</formula>
    </cfRule>
  </conditionalFormatting>
  <conditionalFormatting sqref="AM108">
    <cfRule type="expression" dxfId="1909" priority="13187">
      <formula>IF(RIGHT(TEXT(AM108,"0.#"),1)=".",FALSE,TRUE)</formula>
    </cfRule>
    <cfRule type="expression" dxfId="1908" priority="13188">
      <formula>IF(RIGHT(TEXT(AM108,"0.#"),1)=".",TRUE,FALSE)</formula>
    </cfRule>
  </conditionalFormatting>
  <conditionalFormatting sqref="AE110">
    <cfRule type="expression" dxfId="1907" priority="13183">
      <formula>IF(RIGHT(TEXT(AE110,"0.#"),1)=".",FALSE,TRUE)</formula>
    </cfRule>
    <cfRule type="expression" dxfId="1906" priority="13184">
      <formula>IF(RIGHT(TEXT(AE110,"0.#"),1)=".",TRUE,FALSE)</formula>
    </cfRule>
  </conditionalFormatting>
  <conditionalFormatting sqref="AI110">
    <cfRule type="expression" dxfId="1905" priority="13181">
      <formula>IF(RIGHT(TEXT(AI110,"0.#"),1)=".",FALSE,TRUE)</formula>
    </cfRule>
    <cfRule type="expression" dxfId="1904" priority="13182">
      <formula>IF(RIGHT(TEXT(AI110,"0.#"),1)=".",TRUE,FALSE)</formula>
    </cfRule>
  </conditionalFormatting>
  <conditionalFormatting sqref="AM110">
    <cfRule type="expression" dxfId="1903" priority="13179">
      <formula>IF(RIGHT(TEXT(AM110,"0.#"),1)=".",FALSE,TRUE)</formula>
    </cfRule>
    <cfRule type="expression" dxfId="1902" priority="13180">
      <formula>IF(RIGHT(TEXT(AM110,"0.#"),1)=".",TRUE,FALSE)</formula>
    </cfRule>
  </conditionalFormatting>
  <conditionalFormatting sqref="AE111">
    <cfRule type="expression" dxfId="1901" priority="13177">
      <formula>IF(RIGHT(TEXT(AE111,"0.#"),1)=".",FALSE,TRUE)</formula>
    </cfRule>
    <cfRule type="expression" dxfId="1900" priority="13178">
      <formula>IF(RIGHT(TEXT(AE111,"0.#"),1)=".",TRUE,FALSE)</formula>
    </cfRule>
  </conditionalFormatting>
  <conditionalFormatting sqref="AI111">
    <cfRule type="expression" dxfId="1899" priority="13175">
      <formula>IF(RIGHT(TEXT(AI111,"0.#"),1)=".",FALSE,TRUE)</formula>
    </cfRule>
    <cfRule type="expression" dxfId="1898" priority="13176">
      <formula>IF(RIGHT(TEXT(AI111,"0.#"),1)=".",TRUE,FALSE)</formula>
    </cfRule>
  </conditionalFormatting>
  <conditionalFormatting sqref="AM111">
    <cfRule type="expression" dxfId="1897" priority="13173">
      <formula>IF(RIGHT(TEXT(AM111,"0.#"),1)=".",FALSE,TRUE)</formula>
    </cfRule>
    <cfRule type="expression" dxfId="1896" priority="13174">
      <formula>IF(RIGHT(TEXT(AM111,"0.#"),1)=".",TRUE,FALSE)</formula>
    </cfRule>
  </conditionalFormatting>
  <conditionalFormatting sqref="AE113">
    <cfRule type="expression" dxfId="1895" priority="13169">
      <formula>IF(RIGHT(TEXT(AE113,"0.#"),1)=".",FALSE,TRUE)</formula>
    </cfRule>
    <cfRule type="expression" dxfId="1894" priority="13170">
      <formula>IF(RIGHT(TEXT(AE113,"0.#"),1)=".",TRUE,FALSE)</formula>
    </cfRule>
  </conditionalFormatting>
  <conditionalFormatting sqref="AI113">
    <cfRule type="expression" dxfId="1893" priority="13167">
      <formula>IF(RIGHT(TEXT(AI113,"0.#"),1)=".",FALSE,TRUE)</formula>
    </cfRule>
    <cfRule type="expression" dxfId="1892" priority="13168">
      <formula>IF(RIGHT(TEXT(AI113,"0.#"),1)=".",TRUE,FALSE)</formula>
    </cfRule>
  </conditionalFormatting>
  <conditionalFormatting sqref="AM113">
    <cfRule type="expression" dxfId="1891" priority="13165">
      <formula>IF(RIGHT(TEXT(AM113,"0.#"),1)=".",FALSE,TRUE)</formula>
    </cfRule>
    <cfRule type="expression" dxfId="1890" priority="13166">
      <formula>IF(RIGHT(TEXT(AM113,"0.#"),1)=".",TRUE,FALSE)</formula>
    </cfRule>
  </conditionalFormatting>
  <conditionalFormatting sqref="AE114">
    <cfRule type="expression" dxfId="1889" priority="13163">
      <formula>IF(RIGHT(TEXT(AE114,"0.#"),1)=".",FALSE,TRUE)</formula>
    </cfRule>
    <cfRule type="expression" dxfId="1888" priority="13164">
      <formula>IF(RIGHT(TEXT(AE114,"0.#"),1)=".",TRUE,FALSE)</formula>
    </cfRule>
  </conditionalFormatting>
  <conditionalFormatting sqref="AI114">
    <cfRule type="expression" dxfId="1887" priority="13161">
      <formula>IF(RIGHT(TEXT(AI114,"0.#"),1)=".",FALSE,TRUE)</formula>
    </cfRule>
    <cfRule type="expression" dxfId="1886" priority="13162">
      <formula>IF(RIGHT(TEXT(AI114,"0.#"),1)=".",TRUE,FALSE)</formula>
    </cfRule>
  </conditionalFormatting>
  <conditionalFormatting sqref="AM114">
    <cfRule type="expression" dxfId="1885" priority="13159">
      <formula>IF(RIGHT(TEXT(AM114,"0.#"),1)=".",FALSE,TRUE)</formula>
    </cfRule>
    <cfRule type="expression" dxfId="1884" priority="13160">
      <formula>IF(RIGHT(TEXT(AM114,"0.#"),1)=".",TRUE,FALSE)</formula>
    </cfRule>
  </conditionalFormatting>
  <conditionalFormatting sqref="AE116 AQ116">
    <cfRule type="expression" dxfId="1883" priority="13155">
      <formula>IF(RIGHT(TEXT(AE116,"0.#"),1)=".",FALSE,TRUE)</formula>
    </cfRule>
    <cfRule type="expression" dxfId="1882" priority="13156">
      <formula>IF(RIGHT(TEXT(AE116,"0.#"),1)=".",TRUE,FALSE)</formula>
    </cfRule>
  </conditionalFormatting>
  <conditionalFormatting sqref="AI116">
    <cfRule type="expression" dxfId="1881" priority="13153">
      <formula>IF(RIGHT(TEXT(AI116,"0.#"),1)=".",FALSE,TRUE)</formula>
    </cfRule>
    <cfRule type="expression" dxfId="1880" priority="13154">
      <formula>IF(RIGHT(TEXT(AI116,"0.#"),1)=".",TRUE,FALSE)</formula>
    </cfRule>
  </conditionalFormatting>
  <conditionalFormatting sqref="AM116">
    <cfRule type="expression" dxfId="1879" priority="13151">
      <formula>IF(RIGHT(TEXT(AM116,"0.#"),1)=".",FALSE,TRUE)</formula>
    </cfRule>
    <cfRule type="expression" dxfId="1878" priority="13152">
      <formula>IF(RIGHT(TEXT(AM116,"0.#"),1)=".",TRUE,FALSE)</formula>
    </cfRule>
  </conditionalFormatting>
  <conditionalFormatting sqref="AE117 AM117">
    <cfRule type="expression" dxfId="1877" priority="13149">
      <formula>IF(RIGHT(TEXT(AE117,"0.#"),1)=".",FALSE,TRUE)</formula>
    </cfRule>
    <cfRule type="expression" dxfId="1876" priority="13150">
      <formula>IF(RIGHT(TEXT(AE117,"0.#"),1)=".",TRUE,FALSE)</formula>
    </cfRule>
  </conditionalFormatting>
  <conditionalFormatting sqref="AI117">
    <cfRule type="expression" dxfId="1875" priority="13147">
      <formula>IF(RIGHT(TEXT(AI117,"0.#"),1)=".",FALSE,TRUE)</formula>
    </cfRule>
    <cfRule type="expression" dxfId="1874" priority="13148">
      <formula>IF(RIGHT(TEXT(AI117,"0.#"),1)=".",TRUE,FALSE)</formula>
    </cfRule>
  </conditionalFormatting>
  <conditionalFormatting sqref="AQ117">
    <cfRule type="expression" dxfId="1873" priority="13143">
      <formula>IF(RIGHT(TEXT(AQ117,"0.#"),1)=".",FALSE,TRUE)</formula>
    </cfRule>
    <cfRule type="expression" dxfId="1872" priority="13144">
      <formula>IF(RIGHT(TEXT(AQ117,"0.#"),1)=".",TRUE,FALSE)</formula>
    </cfRule>
  </conditionalFormatting>
  <conditionalFormatting sqref="AE119 AQ119">
    <cfRule type="expression" dxfId="1871" priority="13141">
      <formula>IF(RIGHT(TEXT(AE119,"0.#"),1)=".",FALSE,TRUE)</formula>
    </cfRule>
    <cfRule type="expression" dxfId="1870" priority="13142">
      <formula>IF(RIGHT(TEXT(AE119,"0.#"),1)=".",TRUE,FALSE)</formula>
    </cfRule>
  </conditionalFormatting>
  <conditionalFormatting sqref="AI119">
    <cfRule type="expression" dxfId="1869" priority="13139">
      <formula>IF(RIGHT(TEXT(AI119,"0.#"),1)=".",FALSE,TRUE)</formula>
    </cfRule>
    <cfRule type="expression" dxfId="1868" priority="13140">
      <formula>IF(RIGHT(TEXT(AI119,"0.#"),1)=".",TRUE,FALSE)</formula>
    </cfRule>
  </conditionalFormatting>
  <conditionalFormatting sqref="AM119">
    <cfRule type="expression" dxfId="1867" priority="13137">
      <formula>IF(RIGHT(TEXT(AM119,"0.#"),1)=".",FALSE,TRUE)</formula>
    </cfRule>
    <cfRule type="expression" dxfId="1866" priority="13138">
      <formula>IF(RIGHT(TEXT(AM119,"0.#"),1)=".",TRUE,FALSE)</formula>
    </cfRule>
  </conditionalFormatting>
  <conditionalFormatting sqref="AQ120">
    <cfRule type="expression" dxfId="1865" priority="13129">
      <formula>IF(RIGHT(TEXT(AQ120,"0.#"),1)=".",FALSE,TRUE)</formula>
    </cfRule>
    <cfRule type="expression" dxfId="1864" priority="13130">
      <formula>IF(RIGHT(TEXT(AQ120,"0.#"),1)=".",TRUE,FALSE)</formula>
    </cfRule>
  </conditionalFormatting>
  <conditionalFormatting sqref="AE122 AQ122">
    <cfRule type="expression" dxfId="1863" priority="13127">
      <formula>IF(RIGHT(TEXT(AE122,"0.#"),1)=".",FALSE,TRUE)</formula>
    </cfRule>
    <cfRule type="expression" dxfId="1862" priority="13128">
      <formula>IF(RIGHT(TEXT(AE122,"0.#"),1)=".",TRUE,FALSE)</formula>
    </cfRule>
  </conditionalFormatting>
  <conditionalFormatting sqref="AI122">
    <cfRule type="expression" dxfId="1861" priority="13125">
      <formula>IF(RIGHT(TEXT(AI122,"0.#"),1)=".",FALSE,TRUE)</formula>
    </cfRule>
    <cfRule type="expression" dxfId="1860" priority="13126">
      <formula>IF(RIGHT(TEXT(AI122,"0.#"),1)=".",TRUE,FALSE)</formula>
    </cfRule>
  </conditionalFormatting>
  <conditionalFormatting sqref="AM122">
    <cfRule type="expression" dxfId="1859" priority="13123">
      <formula>IF(RIGHT(TEXT(AM122,"0.#"),1)=".",FALSE,TRUE)</formula>
    </cfRule>
    <cfRule type="expression" dxfId="1858" priority="13124">
      <formula>IF(RIGHT(TEXT(AM122,"0.#"),1)=".",TRUE,FALSE)</formula>
    </cfRule>
  </conditionalFormatting>
  <conditionalFormatting sqref="AQ123">
    <cfRule type="expression" dxfId="1857" priority="13115">
      <formula>IF(RIGHT(TEXT(AQ123,"0.#"),1)=".",FALSE,TRUE)</formula>
    </cfRule>
    <cfRule type="expression" dxfId="1856" priority="13116">
      <formula>IF(RIGHT(TEXT(AQ123,"0.#"),1)=".",TRUE,FALSE)</formula>
    </cfRule>
  </conditionalFormatting>
  <conditionalFormatting sqref="AE125 AQ125">
    <cfRule type="expression" dxfId="1855" priority="13113">
      <formula>IF(RIGHT(TEXT(AE125,"0.#"),1)=".",FALSE,TRUE)</formula>
    </cfRule>
    <cfRule type="expression" dxfId="1854" priority="13114">
      <formula>IF(RIGHT(TEXT(AE125,"0.#"),1)=".",TRUE,FALSE)</formula>
    </cfRule>
  </conditionalFormatting>
  <conditionalFormatting sqref="AI125">
    <cfRule type="expression" dxfId="1853" priority="13111">
      <formula>IF(RIGHT(TEXT(AI125,"0.#"),1)=".",FALSE,TRUE)</formula>
    </cfRule>
    <cfRule type="expression" dxfId="1852" priority="13112">
      <formula>IF(RIGHT(TEXT(AI125,"0.#"),1)=".",TRUE,FALSE)</formula>
    </cfRule>
  </conditionalFormatting>
  <conditionalFormatting sqref="AM125">
    <cfRule type="expression" dxfId="1851" priority="13109">
      <formula>IF(RIGHT(TEXT(AM125,"0.#"),1)=".",FALSE,TRUE)</formula>
    </cfRule>
    <cfRule type="expression" dxfId="1850" priority="13110">
      <formula>IF(RIGHT(TEXT(AM125,"0.#"),1)=".",TRUE,FALSE)</formula>
    </cfRule>
  </conditionalFormatting>
  <conditionalFormatting sqref="AQ126">
    <cfRule type="expression" dxfId="1849" priority="13101">
      <formula>IF(RIGHT(TEXT(AQ126,"0.#"),1)=".",FALSE,TRUE)</formula>
    </cfRule>
    <cfRule type="expression" dxfId="1848" priority="13102">
      <formula>IF(RIGHT(TEXT(AQ126,"0.#"),1)=".",TRUE,FALSE)</formula>
    </cfRule>
  </conditionalFormatting>
  <conditionalFormatting sqref="AE128 AQ128">
    <cfRule type="expression" dxfId="1847" priority="13099">
      <formula>IF(RIGHT(TEXT(AE128,"0.#"),1)=".",FALSE,TRUE)</formula>
    </cfRule>
    <cfRule type="expression" dxfId="1846" priority="13100">
      <formula>IF(RIGHT(TEXT(AE128,"0.#"),1)=".",TRUE,FALSE)</formula>
    </cfRule>
  </conditionalFormatting>
  <conditionalFormatting sqref="AI128">
    <cfRule type="expression" dxfId="1845" priority="13097">
      <formula>IF(RIGHT(TEXT(AI128,"0.#"),1)=".",FALSE,TRUE)</formula>
    </cfRule>
    <cfRule type="expression" dxfId="1844" priority="13098">
      <formula>IF(RIGHT(TEXT(AI128,"0.#"),1)=".",TRUE,FALSE)</formula>
    </cfRule>
  </conditionalFormatting>
  <conditionalFormatting sqref="AM128">
    <cfRule type="expression" dxfId="1843" priority="13095">
      <formula>IF(RIGHT(TEXT(AM128,"0.#"),1)=".",FALSE,TRUE)</formula>
    </cfRule>
    <cfRule type="expression" dxfId="1842" priority="13096">
      <formula>IF(RIGHT(TEXT(AM128,"0.#"),1)=".",TRUE,FALSE)</formula>
    </cfRule>
  </conditionalFormatting>
  <conditionalFormatting sqref="AQ129">
    <cfRule type="expression" dxfId="1841" priority="13087">
      <formula>IF(RIGHT(TEXT(AQ129,"0.#"),1)=".",FALSE,TRUE)</formula>
    </cfRule>
    <cfRule type="expression" dxfId="1840" priority="13088">
      <formula>IF(RIGHT(TEXT(AQ129,"0.#"),1)=".",TRUE,FALSE)</formula>
    </cfRule>
  </conditionalFormatting>
  <conditionalFormatting sqref="AE75">
    <cfRule type="expression" dxfId="1839" priority="13085">
      <formula>IF(RIGHT(TEXT(AE75,"0.#"),1)=".",FALSE,TRUE)</formula>
    </cfRule>
    <cfRule type="expression" dxfId="1838" priority="13086">
      <formula>IF(RIGHT(TEXT(AE75,"0.#"),1)=".",TRUE,FALSE)</formula>
    </cfRule>
  </conditionalFormatting>
  <conditionalFormatting sqref="AE76">
    <cfRule type="expression" dxfId="1837" priority="13083">
      <formula>IF(RIGHT(TEXT(AE76,"0.#"),1)=".",FALSE,TRUE)</formula>
    </cfRule>
    <cfRule type="expression" dxfId="1836" priority="13084">
      <formula>IF(RIGHT(TEXT(AE76,"0.#"),1)=".",TRUE,FALSE)</formula>
    </cfRule>
  </conditionalFormatting>
  <conditionalFormatting sqref="AE77">
    <cfRule type="expression" dxfId="1835" priority="13081">
      <formula>IF(RIGHT(TEXT(AE77,"0.#"),1)=".",FALSE,TRUE)</formula>
    </cfRule>
    <cfRule type="expression" dxfId="1834" priority="13082">
      <formula>IF(RIGHT(TEXT(AE77,"0.#"),1)=".",TRUE,FALSE)</formula>
    </cfRule>
  </conditionalFormatting>
  <conditionalFormatting sqref="AI77">
    <cfRule type="expression" dxfId="1833" priority="13079">
      <formula>IF(RIGHT(TEXT(AI77,"0.#"),1)=".",FALSE,TRUE)</formula>
    </cfRule>
    <cfRule type="expression" dxfId="1832" priority="13080">
      <formula>IF(RIGHT(TEXT(AI77,"0.#"),1)=".",TRUE,FALSE)</formula>
    </cfRule>
  </conditionalFormatting>
  <conditionalFormatting sqref="AI76">
    <cfRule type="expression" dxfId="1831" priority="13077">
      <formula>IF(RIGHT(TEXT(AI76,"0.#"),1)=".",FALSE,TRUE)</formula>
    </cfRule>
    <cfRule type="expression" dxfId="1830" priority="13078">
      <formula>IF(RIGHT(TEXT(AI76,"0.#"),1)=".",TRUE,FALSE)</formula>
    </cfRule>
  </conditionalFormatting>
  <conditionalFormatting sqref="AI75">
    <cfRule type="expression" dxfId="1829" priority="13075">
      <formula>IF(RIGHT(TEXT(AI75,"0.#"),1)=".",FALSE,TRUE)</formula>
    </cfRule>
    <cfRule type="expression" dxfId="1828" priority="13076">
      <formula>IF(RIGHT(TEXT(AI75,"0.#"),1)=".",TRUE,FALSE)</formula>
    </cfRule>
  </conditionalFormatting>
  <conditionalFormatting sqref="AM75">
    <cfRule type="expression" dxfId="1827" priority="13073">
      <formula>IF(RIGHT(TEXT(AM75,"0.#"),1)=".",FALSE,TRUE)</formula>
    </cfRule>
    <cfRule type="expression" dxfId="1826" priority="13074">
      <formula>IF(RIGHT(TEXT(AM75,"0.#"),1)=".",TRUE,FALSE)</formula>
    </cfRule>
  </conditionalFormatting>
  <conditionalFormatting sqref="AM76">
    <cfRule type="expression" dxfId="1825" priority="13071">
      <formula>IF(RIGHT(TEXT(AM76,"0.#"),1)=".",FALSE,TRUE)</formula>
    </cfRule>
    <cfRule type="expression" dxfId="1824" priority="13072">
      <formula>IF(RIGHT(TEXT(AM76,"0.#"),1)=".",TRUE,FALSE)</formula>
    </cfRule>
  </conditionalFormatting>
  <conditionalFormatting sqref="AM77">
    <cfRule type="expression" dxfId="1823" priority="13069">
      <formula>IF(RIGHT(TEXT(AM77,"0.#"),1)=".",FALSE,TRUE)</formula>
    </cfRule>
    <cfRule type="expression" dxfId="1822" priority="13070">
      <formula>IF(RIGHT(TEXT(AM77,"0.#"),1)=".",TRUE,FALSE)</formula>
    </cfRule>
  </conditionalFormatting>
  <conditionalFormatting sqref="AE134:AE135 AI134:AI135 AM134:AM135 AQ134:AQ135 AU134:AU135">
    <cfRule type="expression" dxfId="1821" priority="13055">
      <formula>IF(RIGHT(TEXT(AE134,"0.#"),1)=".",FALSE,TRUE)</formula>
    </cfRule>
    <cfRule type="expression" dxfId="1820" priority="13056">
      <formula>IF(RIGHT(TEXT(AE134,"0.#"),1)=".",TRUE,FALSE)</formula>
    </cfRule>
  </conditionalFormatting>
  <conditionalFormatting sqref="AE433">
    <cfRule type="expression" dxfId="1819" priority="13025">
      <formula>IF(RIGHT(TEXT(AE433,"0.#"),1)=".",FALSE,TRUE)</formula>
    </cfRule>
    <cfRule type="expression" dxfId="1818" priority="13026">
      <formula>IF(RIGHT(TEXT(AE433,"0.#"),1)=".",TRUE,FALSE)</formula>
    </cfRule>
  </conditionalFormatting>
  <conditionalFormatting sqref="AM435">
    <cfRule type="expression" dxfId="1817" priority="13009">
      <formula>IF(RIGHT(TEXT(AM435,"0.#"),1)=".",FALSE,TRUE)</formula>
    </cfRule>
    <cfRule type="expression" dxfId="1816" priority="13010">
      <formula>IF(RIGHT(TEXT(AM435,"0.#"),1)=".",TRUE,FALSE)</formula>
    </cfRule>
  </conditionalFormatting>
  <conditionalFormatting sqref="AE434">
    <cfRule type="expression" dxfId="1815" priority="13023">
      <formula>IF(RIGHT(TEXT(AE434,"0.#"),1)=".",FALSE,TRUE)</formula>
    </cfRule>
    <cfRule type="expression" dxfId="1814" priority="13024">
      <formula>IF(RIGHT(TEXT(AE434,"0.#"),1)=".",TRUE,FALSE)</formula>
    </cfRule>
  </conditionalFormatting>
  <conditionalFormatting sqref="AE435">
    <cfRule type="expression" dxfId="1813" priority="13021">
      <formula>IF(RIGHT(TEXT(AE435,"0.#"),1)=".",FALSE,TRUE)</formula>
    </cfRule>
    <cfRule type="expression" dxfId="1812" priority="13022">
      <formula>IF(RIGHT(TEXT(AE435,"0.#"),1)=".",TRUE,FALSE)</formula>
    </cfRule>
  </conditionalFormatting>
  <conditionalFormatting sqref="AM433">
    <cfRule type="expression" dxfId="1811" priority="13013">
      <formula>IF(RIGHT(TEXT(AM433,"0.#"),1)=".",FALSE,TRUE)</formula>
    </cfRule>
    <cfRule type="expression" dxfId="1810" priority="13014">
      <formula>IF(RIGHT(TEXT(AM433,"0.#"),1)=".",TRUE,FALSE)</formula>
    </cfRule>
  </conditionalFormatting>
  <conditionalFormatting sqref="AM434">
    <cfRule type="expression" dxfId="1809" priority="13011">
      <formula>IF(RIGHT(TEXT(AM434,"0.#"),1)=".",FALSE,TRUE)</formula>
    </cfRule>
    <cfRule type="expression" dxfId="1808" priority="13012">
      <formula>IF(RIGHT(TEXT(AM434,"0.#"),1)=".",TRUE,FALSE)</formula>
    </cfRule>
  </conditionalFormatting>
  <conditionalFormatting sqref="AU433">
    <cfRule type="expression" dxfId="1807" priority="13001">
      <formula>IF(RIGHT(TEXT(AU433,"0.#"),1)=".",FALSE,TRUE)</formula>
    </cfRule>
    <cfRule type="expression" dxfId="1806" priority="13002">
      <formula>IF(RIGHT(TEXT(AU433,"0.#"),1)=".",TRUE,FALSE)</formula>
    </cfRule>
  </conditionalFormatting>
  <conditionalFormatting sqref="AU434">
    <cfRule type="expression" dxfId="1805" priority="12999">
      <formula>IF(RIGHT(TEXT(AU434,"0.#"),1)=".",FALSE,TRUE)</formula>
    </cfRule>
    <cfRule type="expression" dxfId="1804" priority="13000">
      <formula>IF(RIGHT(TEXT(AU434,"0.#"),1)=".",TRUE,FALSE)</formula>
    </cfRule>
  </conditionalFormatting>
  <conditionalFormatting sqref="AU435">
    <cfRule type="expression" dxfId="1803" priority="12997">
      <formula>IF(RIGHT(TEXT(AU435,"0.#"),1)=".",FALSE,TRUE)</formula>
    </cfRule>
    <cfRule type="expression" dxfId="1802" priority="12998">
      <formula>IF(RIGHT(TEXT(AU435,"0.#"),1)=".",TRUE,FALSE)</formula>
    </cfRule>
  </conditionalFormatting>
  <conditionalFormatting sqref="AI435">
    <cfRule type="expression" dxfId="1801" priority="12931">
      <formula>IF(RIGHT(TEXT(AI435,"0.#"),1)=".",FALSE,TRUE)</formula>
    </cfRule>
    <cfRule type="expression" dxfId="1800" priority="12932">
      <formula>IF(RIGHT(TEXT(AI435,"0.#"),1)=".",TRUE,FALSE)</formula>
    </cfRule>
  </conditionalFormatting>
  <conditionalFormatting sqref="AI433">
    <cfRule type="expression" dxfId="1799" priority="12935">
      <formula>IF(RIGHT(TEXT(AI433,"0.#"),1)=".",FALSE,TRUE)</formula>
    </cfRule>
    <cfRule type="expression" dxfId="1798" priority="12936">
      <formula>IF(RIGHT(TEXT(AI433,"0.#"),1)=".",TRUE,FALSE)</formula>
    </cfRule>
  </conditionalFormatting>
  <conditionalFormatting sqref="AI434">
    <cfRule type="expression" dxfId="1797" priority="12933">
      <formula>IF(RIGHT(TEXT(AI434,"0.#"),1)=".",FALSE,TRUE)</formula>
    </cfRule>
    <cfRule type="expression" dxfId="1796" priority="12934">
      <formula>IF(RIGHT(TEXT(AI434,"0.#"),1)=".",TRUE,FALSE)</formula>
    </cfRule>
  </conditionalFormatting>
  <conditionalFormatting sqref="AQ434">
    <cfRule type="expression" dxfId="1795" priority="12917">
      <formula>IF(RIGHT(TEXT(AQ434,"0.#"),1)=".",FALSE,TRUE)</formula>
    </cfRule>
    <cfRule type="expression" dxfId="1794" priority="12918">
      <formula>IF(RIGHT(TEXT(AQ434,"0.#"),1)=".",TRUE,FALSE)</formula>
    </cfRule>
  </conditionalFormatting>
  <conditionalFormatting sqref="AQ435">
    <cfRule type="expression" dxfId="1793" priority="12903">
      <formula>IF(RIGHT(TEXT(AQ435,"0.#"),1)=".",FALSE,TRUE)</formula>
    </cfRule>
    <cfRule type="expression" dxfId="1792" priority="12904">
      <formula>IF(RIGHT(TEXT(AQ435,"0.#"),1)=".",TRUE,FALSE)</formula>
    </cfRule>
  </conditionalFormatting>
  <conditionalFormatting sqref="AQ433">
    <cfRule type="expression" dxfId="1791" priority="12901">
      <formula>IF(RIGHT(TEXT(AQ433,"0.#"),1)=".",FALSE,TRUE)</formula>
    </cfRule>
    <cfRule type="expression" dxfId="1790" priority="12902">
      <formula>IF(RIGHT(TEXT(AQ433,"0.#"),1)=".",TRUE,FALSE)</formula>
    </cfRule>
  </conditionalFormatting>
  <conditionalFormatting sqref="AL839:AO866">
    <cfRule type="expression" dxfId="1789" priority="6625">
      <formula>IF(AND(AL839&gt;=0, RIGHT(TEXT(AL839,"0.#"),1)&lt;&gt;"."),TRUE,FALSE)</formula>
    </cfRule>
    <cfRule type="expression" dxfId="1788" priority="6626">
      <formula>IF(AND(AL839&gt;=0, RIGHT(TEXT(AL839,"0.#"),1)="."),TRUE,FALSE)</formula>
    </cfRule>
    <cfRule type="expression" dxfId="1787" priority="6627">
      <formula>IF(AND(AL839&lt;0, RIGHT(TEXT(AL839,"0.#"),1)&lt;&gt;"."),TRUE,FALSE)</formula>
    </cfRule>
    <cfRule type="expression" dxfId="1786" priority="6628">
      <formula>IF(AND(AL839&lt;0, RIGHT(TEXT(AL839,"0.#"),1)="."),TRUE,FALSE)</formula>
    </cfRule>
  </conditionalFormatting>
  <conditionalFormatting sqref="AQ53:AQ55">
    <cfRule type="expression" dxfId="1785" priority="4647">
      <formula>IF(RIGHT(TEXT(AQ53,"0.#"),1)=".",FALSE,TRUE)</formula>
    </cfRule>
    <cfRule type="expression" dxfId="1784" priority="4648">
      <formula>IF(RIGHT(TEXT(AQ53,"0.#"),1)=".",TRUE,FALSE)</formula>
    </cfRule>
  </conditionalFormatting>
  <conditionalFormatting sqref="AU53:AU55">
    <cfRule type="expression" dxfId="1783" priority="4645">
      <formula>IF(RIGHT(TEXT(AU53,"0.#"),1)=".",FALSE,TRUE)</formula>
    </cfRule>
    <cfRule type="expression" dxfId="1782" priority="4646">
      <formula>IF(RIGHT(TEXT(AU53,"0.#"),1)=".",TRUE,FALSE)</formula>
    </cfRule>
  </conditionalFormatting>
  <conditionalFormatting sqref="AQ60:AQ62">
    <cfRule type="expression" dxfId="1781" priority="4643">
      <formula>IF(RIGHT(TEXT(AQ60,"0.#"),1)=".",FALSE,TRUE)</formula>
    </cfRule>
    <cfRule type="expression" dxfId="1780" priority="4644">
      <formula>IF(RIGHT(TEXT(AQ60,"0.#"),1)=".",TRUE,FALSE)</formula>
    </cfRule>
  </conditionalFormatting>
  <conditionalFormatting sqref="AU60:AU62">
    <cfRule type="expression" dxfId="1779" priority="4641">
      <formula>IF(RIGHT(TEXT(AU60,"0.#"),1)=".",FALSE,TRUE)</formula>
    </cfRule>
    <cfRule type="expression" dxfId="1778" priority="4642">
      <formula>IF(RIGHT(TEXT(AU60,"0.#"),1)=".",TRUE,FALSE)</formula>
    </cfRule>
  </conditionalFormatting>
  <conditionalFormatting sqref="AQ75:AQ77">
    <cfRule type="expression" dxfId="1777" priority="4639">
      <formula>IF(RIGHT(TEXT(AQ75,"0.#"),1)=".",FALSE,TRUE)</formula>
    </cfRule>
    <cfRule type="expression" dxfId="1776" priority="4640">
      <formula>IF(RIGHT(TEXT(AQ75,"0.#"),1)=".",TRUE,FALSE)</formula>
    </cfRule>
  </conditionalFormatting>
  <conditionalFormatting sqref="AU75:AU77">
    <cfRule type="expression" dxfId="1775" priority="4637">
      <formula>IF(RIGHT(TEXT(AU75,"0.#"),1)=".",FALSE,TRUE)</formula>
    </cfRule>
    <cfRule type="expression" dxfId="1774" priority="4638">
      <formula>IF(RIGHT(TEXT(AU75,"0.#"),1)=".",TRUE,FALSE)</formula>
    </cfRule>
  </conditionalFormatting>
  <conditionalFormatting sqref="AQ87:AQ89">
    <cfRule type="expression" dxfId="1773" priority="4635">
      <formula>IF(RIGHT(TEXT(AQ87,"0.#"),1)=".",FALSE,TRUE)</formula>
    </cfRule>
    <cfRule type="expression" dxfId="1772" priority="4636">
      <formula>IF(RIGHT(TEXT(AQ87,"0.#"),1)=".",TRUE,FALSE)</formula>
    </cfRule>
  </conditionalFormatting>
  <conditionalFormatting sqref="AU87:AU89">
    <cfRule type="expression" dxfId="1771" priority="4633">
      <formula>IF(RIGHT(TEXT(AU87,"0.#"),1)=".",FALSE,TRUE)</formula>
    </cfRule>
    <cfRule type="expression" dxfId="1770" priority="4634">
      <formula>IF(RIGHT(TEXT(AU87,"0.#"),1)=".",TRUE,FALSE)</formula>
    </cfRule>
  </conditionalFormatting>
  <conditionalFormatting sqref="AQ92:AQ94">
    <cfRule type="expression" dxfId="1769" priority="4631">
      <formula>IF(RIGHT(TEXT(AQ92,"0.#"),1)=".",FALSE,TRUE)</formula>
    </cfRule>
    <cfRule type="expression" dxfId="1768" priority="4632">
      <formula>IF(RIGHT(TEXT(AQ92,"0.#"),1)=".",TRUE,FALSE)</formula>
    </cfRule>
  </conditionalFormatting>
  <conditionalFormatting sqref="AU92:AU94">
    <cfRule type="expression" dxfId="1767" priority="4629">
      <formula>IF(RIGHT(TEXT(AU92,"0.#"),1)=".",FALSE,TRUE)</formula>
    </cfRule>
    <cfRule type="expression" dxfId="1766" priority="4630">
      <formula>IF(RIGHT(TEXT(AU92,"0.#"),1)=".",TRUE,FALSE)</formula>
    </cfRule>
  </conditionalFormatting>
  <conditionalFormatting sqref="AQ97:AQ99">
    <cfRule type="expression" dxfId="1765" priority="4627">
      <formula>IF(RIGHT(TEXT(AQ97,"0.#"),1)=".",FALSE,TRUE)</formula>
    </cfRule>
    <cfRule type="expression" dxfId="1764" priority="4628">
      <formula>IF(RIGHT(TEXT(AQ97,"0.#"),1)=".",TRUE,FALSE)</formula>
    </cfRule>
  </conditionalFormatting>
  <conditionalFormatting sqref="AU97:AU99">
    <cfRule type="expression" dxfId="1763" priority="4625">
      <formula>IF(RIGHT(TEXT(AU97,"0.#"),1)=".",FALSE,TRUE)</formula>
    </cfRule>
    <cfRule type="expression" dxfId="1762" priority="4626">
      <formula>IF(RIGHT(TEXT(AU97,"0.#"),1)=".",TRUE,FALSE)</formula>
    </cfRule>
  </conditionalFormatting>
  <conditionalFormatting sqref="AE458">
    <cfRule type="expression" dxfId="1761" priority="4319">
      <formula>IF(RIGHT(TEXT(AE458,"0.#"),1)=".",FALSE,TRUE)</formula>
    </cfRule>
    <cfRule type="expression" dxfId="1760" priority="4320">
      <formula>IF(RIGHT(TEXT(AE458,"0.#"),1)=".",TRUE,FALSE)</formula>
    </cfRule>
  </conditionalFormatting>
  <conditionalFormatting sqref="AM460">
    <cfRule type="expression" dxfId="1759" priority="4309">
      <formula>IF(RIGHT(TEXT(AM460,"0.#"),1)=".",FALSE,TRUE)</formula>
    </cfRule>
    <cfRule type="expression" dxfId="1758" priority="4310">
      <formula>IF(RIGHT(TEXT(AM460,"0.#"),1)=".",TRUE,FALSE)</formula>
    </cfRule>
  </conditionalFormatting>
  <conditionalFormatting sqref="AE459">
    <cfRule type="expression" dxfId="1757" priority="4317">
      <formula>IF(RIGHT(TEXT(AE459,"0.#"),1)=".",FALSE,TRUE)</formula>
    </cfRule>
    <cfRule type="expression" dxfId="1756" priority="4318">
      <formula>IF(RIGHT(TEXT(AE459,"0.#"),1)=".",TRUE,FALSE)</formula>
    </cfRule>
  </conditionalFormatting>
  <conditionalFormatting sqref="AE460">
    <cfRule type="expression" dxfId="1755" priority="4315">
      <formula>IF(RIGHT(TEXT(AE460,"0.#"),1)=".",FALSE,TRUE)</formula>
    </cfRule>
    <cfRule type="expression" dxfId="1754" priority="4316">
      <formula>IF(RIGHT(TEXT(AE460,"0.#"),1)=".",TRUE,FALSE)</formula>
    </cfRule>
  </conditionalFormatting>
  <conditionalFormatting sqref="AM458">
    <cfRule type="expression" dxfId="1753" priority="4313">
      <formula>IF(RIGHT(TEXT(AM458,"0.#"),1)=".",FALSE,TRUE)</formula>
    </cfRule>
    <cfRule type="expression" dxfId="1752" priority="4314">
      <formula>IF(RIGHT(TEXT(AM458,"0.#"),1)=".",TRUE,FALSE)</formula>
    </cfRule>
  </conditionalFormatting>
  <conditionalFormatting sqref="AM459">
    <cfRule type="expression" dxfId="1751" priority="4311">
      <formula>IF(RIGHT(TEXT(AM459,"0.#"),1)=".",FALSE,TRUE)</formula>
    </cfRule>
    <cfRule type="expression" dxfId="1750" priority="4312">
      <formula>IF(RIGHT(TEXT(AM459,"0.#"),1)=".",TRUE,FALSE)</formula>
    </cfRule>
  </conditionalFormatting>
  <conditionalFormatting sqref="AU458">
    <cfRule type="expression" dxfId="1749" priority="4307">
      <formula>IF(RIGHT(TEXT(AU458,"0.#"),1)=".",FALSE,TRUE)</formula>
    </cfRule>
    <cfRule type="expression" dxfId="1748" priority="4308">
      <formula>IF(RIGHT(TEXT(AU458,"0.#"),1)=".",TRUE,FALSE)</formula>
    </cfRule>
  </conditionalFormatting>
  <conditionalFormatting sqref="AU459">
    <cfRule type="expression" dxfId="1747" priority="4305">
      <formula>IF(RIGHT(TEXT(AU459,"0.#"),1)=".",FALSE,TRUE)</formula>
    </cfRule>
    <cfRule type="expression" dxfId="1746" priority="4306">
      <formula>IF(RIGHT(TEXT(AU459,"0.#"),1)=".",TRUE,FALSE)</formula>
    </cfRule>
  </conditionalFormatting>
  <conditionalFormatting sqref="AU460">
    <cfRule type="expression" dxfId="1745" priority="4303">
      <formula>IF(RIGHT(TEXT(AU460,"0.#"),1)=".",FALSE,TRUE)</formula>
    </cfRule>
    <cfRule type="expression" dxfId="1744" priority="4304">
      <formula>IF(RIGHT(TEXT(AU460,"0.#"),1)=".",TRUE,FALSE)</formula>
    </cfRule>
  </conditionalFormatting>
  <conditionalFormatting sqref="AI460">
    <cfRule type="expression" dxfId="1743" priority="4297">
      <formula>IF(RIGHT(TEXT(AI460,"0.#"),1)=".",FALSE,TRUE)</formula>
    </cfRule>
    <cfRule type="expression" dxfId="1742" priority="4298">
      <formula>IF(RIGHT(TEXT(AI460,"0.#"),1)=".",TRUE,FALSE)</formula>
    </cfRule>
  </conditionalFormatting>
  <conditionalFormatting sqref="AI458">
    <cfRule type="expression" dxfId="1741" priority="4301">
      <formula>IF(RIGHT(TEXT(AI458,"0.#"),1)=".",FALSE,TRUE)</formula>
    </cfRule>
    <cfRule type="expression" dxfId="1740" priority="4302">
      <formula>IF(RIGHT(TEXT(AI458,"0.#"),1)=".",TRUE,FALSE)</formula>
    </cfRule>
  </conditionalFormatting>
  <conditionalFormatting sqref="AI459">
    <cfRule type="expression" dxfId="1739" priority="4299">
      <formula>IF(RIGHT(TEXT(AI459,"0.#"),1)=".",FALSE,TRUE)</formula>
    </cfRule>
    <cfRule type="expression" dxfId="1738" priority="4300">
      <formula>IF(RIGHT(TEXT(AI459,"0.#"),1)=".",TRUE,FALSE)</formula>
    </cfRule>
  </conditionalFormatting>
  <conditionalFormatting sqref="AQ459">
    <cfRule type="expression" dxfId="1737" priority="4295">
      <formula>IF(RIGHT(TEXT(AQ459,"0.#"),1)=".",FALSE,TRUE)</formula>
    </cfRule>
    <cfRule type="expression" dxfId="1736" priority="4296">
      <formula>IF(RIGHT(TEXT(AQ459,"0.#"),1)=".",TRUE,FALSE)</formula>
    </cfRule>
  </conditionalFormatting>
  <conditionalFormatting sqref="AQ460">
    <cfRule type="expression" dxfId="1735" priority="4293">
      <formula>IF(RIGHT(TEXT(AQ460,"0.#"),1)=".",FALSE,TRUE)</formula>
    </cfRule>
    <cfRule type="expression" dxfId="1734" priority="4294">
      <formula>IF(RIGHT(TEXT(AQ460,"0.#"),1)=".",TRUE,FALSE)</formula>
    </cfRule>
  </conditionalFormatting>
  <conditionalFormatting sqref="AQ458">
    <cfRule type="expression" dxfId="1733" priority="4291">
      <formula>IF(RIGHT(TEXT(AQ458,"0.#"),1)=".",FALSE,TRUE)</formula>
    </cfRule>
    <cfRule type="expression" dxfId="1732" priority="4292">
      <formula>IF(RIGHT(TEXT(AQ458,"0.#"),1)=".",TRUE,FALSE)</formula>
    </cfRule>
  </conditionalFormatting>
  <conditionalFormatting sqref="AE120 AM120">
    <cfRule type="expression" dxfId="1731" priority="2969">
      <formula>IF(RIGHT(TEXT(AE120,"0.#"),1)=".",FALSE,TRUE)</formula>
    </cfRule>
    <cfRule type="expression" dxfId="1730" priority="2970">
      <formula>IF(RIGHT(TEXT(AE120,"0.#"),1)=".",TRUE,FALSE)</formula>
    </cfRule>
  </conditionalFormatting>
  <conditionalFormatting sqref="AI126">
    <cfRule type="expression" dxfId="1729" priority="2959">
      <formula>IF(RIGHT(TEXT(AI126,"0.#"),1)=".",FALSE,TRUE)</formula>
    </cfRule>
    <cfRule type="expression" dxfId="1728" priority="2960">
      <formula>IF(RIGHT(TEXT(AI126,"0.#"),1)=".",TRUE,FALSE)</formula>
    </cfRule>
  </conditionalFormatting>
  <conditionalFormatting sqref="AI120">
    <cfRule type="expression" dxfId="1727" priority="2967">
      <formula>IF(RIGHT(TEXT(AI120,"0.#"),1)=".",FALSE,TRUE)</formula>
    </cfRule>
    <cfRule type="expression" dxfId="1726" priority="2968">
      <formula>IF(RIGHT(TEXT(AI120,"0.#"),1)=".",TRUE,FALSE)</formula>
    </cfRule>
  </conditionalFormatting>
  <conditionalFormatting sqref="AE123 AM123">
    <cfRule type="expression" dxfId="1725" priority="2965">
      <formula>IF(RIGHT(TEXT(AE123,"0.#"),1)=".",FALSE,TRUE)</formula>
    </cfRule>
    <cfRule type="expression" dxfId="1724" priority="2966">
      <formula>IF(RIGHT(TEXT(AE123,"0.#"),1)=".",TRUE,FALSE)</formula>
    </cfRule>
  </conditionalFormatting>
  <conditionalFormatting sqref="AI123">
    <cfRule type="expression" dxfId="1723" priority="2963">
      <formula>IF(RIGHT(TEXT(AI123,"0.#"),1)=".",FALSE,TRUE)</formula>
    </cfRule>
    <cfRule type="expression" dxfId="1722" priority="2964">
      <formula>IF(RIGHT(TEXT(AI123,"0.#"),1)=".",TRUE,FALSE)</formula>
    </cfRule>
  </conditionalFormatting>
  <conditionalFormatting sqref="AE126 AM126">
    <cfRule type="expression" dxfId="1721" priority="2961">
      <formula>IF(RIGHT(TEXT(AE126,"0.#"),1)=".",FALSE,TRUE)</formula>
    </cfRule>
    <cfRule type="expression" dxfId="1720" priority="2962">
      <formula>IF(RIGHT(TEXT(AE126,"0.#"),1)=".",TRUE,FALSE)</formula>
    </cfRule>
  </conditionalFormatting>
  <conditionalFormatting sqref="AE129 AM129">
    <cfRule type="expression" dxfId="1719" priority="2957">
      <formula>IF(RIGHT(TEXT(AE129,"0.#"),1)=".",FALSE,TRUE)</formula>
    </cfRule>
    <cfRule type="expression" dxfId="1718" priority="2958">
      <formula>IF(RIGHT(TEXT(AE129,"0.#"),1)=".",TRUE,FALSE)</formula>
    </cfRule>
  </conditionalFormatting>
  <conditionalFormatting sqref="AI129">
    <cfRule type="expression" dxfId="1717" priority="2955">
      <formula>IF(RIGHT(TEXT(AI129,"0.#"),1)=".",FALSE,TRUE)</formula>
    </cfRule>
    <cfRule type="expression" dxfId="1716" priority="2956">
      <formula>IF(RIGHT(TEXT(AI129,"0.#"),1)=".",TRUE,FALSE)</formula>
    </cfRule>
  </conditionalFormatting>
  <conditionalFormatting sqref="Y839:Y866">
    <cfRule type="expression" dxfId="1715" priority="2953">
      <formula>IF(RIGHT(TEXT(Y839,"0.#"),1)=".",FALSE,TRUE)</formula>
    </cfRule>
    <cfRule type="expression" dxfId="1714" priority="2954">
      <formula>IF(RIGHT(TEXT(Y839,"0.#"),1)=".",TRUE,FALSE)</formula>
    </cfRule>
  </conditionalFormatting>
  <conditionalFormatting sqref="AU518">
    <cfRule type="expression" dxfId="1713" priority="1463">
      <formula>IF(RIGHT(TEXT(AU518,"0.#"),1)=".",FALSE,TRUE)</formula>
    </cfRule>
    <cfRule type="expression" dxfId="1712" priority="1464">
      <formula>IF(RIGHT(TEXT(AU518,"0.#"),1)=".",TRUE,FALSE)</formula>
    </cfRule>
  </conditionalFormatting>
  <conditionalFormatting sqref="AQ551">
    <cfRule type="expression" dxfId="1711" priority="1239">
      <formula>IF(RIGHT(TEXT(AQ551,"0.#"),1)=".",FALSE,TRUE)</formula>
    </cfRule>
    <cfRule type="expression" dxfId="1710" priority="1240">
      <formula>IF(RIGHT(TEXT(AQ551,"0.#"),1)=".",TRUE,FALSE)</formula>
    </cfRule>
  </conditionalFormatting>
  <conditionalFormatting sqref="AE556">
    <cfRule type="expression" dxfId="1709" priority="1237">
      <formula>IF(RIGHT(TEXT(AE556,"0.#"),1)=".",FALSE,TRUE)</formula>
    </cfRule>
    <cfRule type="expression" dxfId="1708" priority="1238">
      <formula>IF(RIGHT(TEXT(AE556,"0.#"),1)=".",TRUE,FALSE)</formula>
    </cfRule>
  </conditionalFormatting>
  <conditionalFormatting sqref="AE557">
    <cfRule type="expression" dxfId="1707" priority="1235">
      <formula>IF(RIGHT(TEXT(AE557,"0.#"),1)=".",FALSE,TRUE)</formula>
    </cfRule>
    <cfRule type="expression" dxfId="1706" priority="1236">
      <formula>IF(RIGHT(TEXT(AE557,"0.#"),1)=".",TRUE,FALSE)</formula>
    </cfRule>
  </conditionalFormatting>
  <conditionalFormatting sqref="AE558">
    <cfRule type="expression" dxfId="1705" priority="1233">
      <formula>IF(RIGHT(TEXT(AE558,"0.#"),1)=".",FALSE,TRUE)</formula>
    </cfRule>
    <cfRule type="expression" dxfId="1704" priority="1234">
      <formula>IF(RIGHT(TEXT(AE558,"0.#"),1)=".",TRUE,FALSE)</formula>
    </cfRule>
  </conditionalFormatting>
  <conditionalFormatting sqref="AU556">
    <cfRule type="expression" dxfId="1703" priority="1225">
      <formula>IF(RIGHT(TEXT(AU556,"0.#"),1)=".",FALSE,TRUE)</formula>
    </cfRule>
    <cfRule type="expression" dxfId="1702" priority="1226">
      <formula>IF(RIGHT(TEXT(AU556,"0.#"),1)=".",TRUE,FALSE)</formula>
    </cfRule>
  </conditionalFormatting>
  <conditionalFormatting sqref="AU557">
    <cfRule type="expression" dxfId="1701" priority="1223">
      <formula>IF(RIGHT(TEXT(AU557,"0.#"),1)=".",FALSE,TRUE)</formula>
    </cfRule>
    <cfRule type="expression" dxfId="1700" priority="1224">
      <formula>IF(RIGHT(TEXT(AU557,"0.#"),1)=".",TRUE,FALSE)</formula>
    </cfRule>
  </conditionalFormatting>
  <conditionalFormatting sqref="AU558">
    <cfRule type="expression" dxfId="1699" priority="1221">
      <formula>IF(RIGHT(TEXT(AU558,"0.#"),1)=".",FALSE,TRUE)</formula>
    </cfRule>
    <cfRule type="expression" dxfId="1698" priority="1222">
      <formula>IF(RIGHT(TEXT(AU558,"0.#"),1)=".",TRUE,FALSE)</formula>
    </cfRule>
  </conditionalFormatting>
  <conditionalFormatting sqref="AQ557">
    <cfRule type="expression" dxfId="1697" priority="1213">
      <formula>IF(RIGHT(TEXT(AQ557,"0.#"),1)=".",FALSE,TRUE)</formula>
    </cfRule>
    <cfRule type="expression" dxfId="1696" priority="1214">
      <formula>IF(RIGHT(TEXT(AQ557,"0.#"),1)=".",TRUE,FALSE)</formula>
    </cfRule>
  </conditionalFormatting>
  <conditionalFormatting sqref="AQ558">
    <cfRule type="expression" dxfId="1695" priority="1211">
      <formula>IF(RIGHT(TEXT(AQ558,"0.#"),1)=".",FALSE,TRUE)</formula>
    </cfRule>
    <cfRule type="expression" dxfId="1694" priority="1212">
      <formula>IF(RIGHT(TEXT(AQ558,"0.#"),1)=".",TRUE,FALSE)</formula>
    </cfRule>
  </conditionalFormatting>
  <conditionalFormatting sqref="AQ556">
    <cfRule type="expression" dxfId="1693" priority="1209">
      <formula>IF(RIGHT(TEXT(AQ556,"0.#"),1)=".",FALSE,TRUE)</formula>
    </cfRule>
    <cfRule type="expression" dxfId="1692" priority="1210">
      <formula>IF(RIGHT(TEXT(AQ556,"0.#"),1)=".",TRUE,FALSE)</formula>
    </cfRule>
  </conditionalFormatting>
  <conditionalFormatting sqref="AE561">
    <cfRule type="expression" dxfId="1691" priority="1207">
      <formula>IF(RIGHT(TEXT(AE561,"0.#"),1)=".",FALSE,TRUE)</formula>
    </cfRule>
    <cfRule type="expression" dxfId="1690" priority="1208">
      <formula>IF(RIGHT(TEXT(AE561,"0.#"),1)=".",TRUE,FALSE)</formula>
    </cfRule>
  </conditionalFormatting>
  <conditionalFormatting sqref="AE562">
    <cfRule type="expression" dxfId="1689" priority="1205">
      <formula>IF(RIGHT(TEXT(AE562,"0.#"),1)=".",FALSE,TRUE)</formula>
    </cfRule>
    <cfRule type="expression" dxfId="1688" priority="1206">
      <formula>IF(RIGHT(TEXT(AE562,"0.#"),1)=".",TRUE,FALSE)</formula>
    </cfRule>
  </conditionalFormatting>
  <conditionalFormatting sqref="AE563">
    <cfRule type="expression" dxfId="1687" priority="1203">
      <formula>IF(RIGHT(TEXT(AE563,"0.#"),1)=".",FALSE,TRUE)</formula>
    </cfRule>
    <cfRule type="expression" dxfId="1686" priority="1204">
      <formula>IF(RIGHT(TEXT(AE563,"0.#"),1)=".",TRUE,FALSE)</formula>
    </cfRule>
  </conditionalFormatting>
  <conditionalFormatting sqref="AL1102:AO1131">
    <cfRule type="expression" dxfId="1685" priority="2859">
      <formula>IF(AND(AL1102&gt;=0, RIGHT(TEXT(AL1102,"0.#"),1)&lt;&gt;"."),TRUE,FALSE)</formula>
    </cfRule>
    <cfRule type="expression" dxfId="1684" priority="2860">
      <formula>IF(AND(AL1102&gt;=0, RIGHT(TEXT(AL1102,"0.#"),1)="."),TRUE,FALSE)</formula>
    </cfRule>
    <cfRule type="expression" dxfId="1683" priority="2861">
      <formula>IF(AND(AL1102&lt;0, RIGHT(TEXT(AL1102,"0.#"),1)&lt;&gt;"."),TRUE,FALSE)</formula>
    </cfRule>
    <cfRule type="expression" dxfId="1682" priority="2862">
      <formula>IF(AND(AL1102&lt;0, RIGHT(TEXT(AL1102,"0.#"),1)="."),TRUE,FALSE)</formula>
    </cfRule>
  </conditionalFormatting>
  <conditionalFormatting sqref="Y1102:Y1131">
    <cfRule type="expression" dxfId="1681" priority="2857">
      <formula>IF(RIGHT(TEXT(Y1102,"0.#"),1)=".",FALSE,TRUE)</formula>
    </cfRule>
    <cfRule type="expression" dxfId="1680" priority="2858">
      <formula>IF(RIGHT(TEXT(Y1102,"0.#"),1)=".",TRUE,FALSE)</formula>
    </cfRule>
  </conditionalFormatting>
  <conditionalFormatting sqref="AQ553">
    <cfRule type="expression" dxfId="1679" priority="1241">
      <formula>IF(RIGHT(TEXT(AQ553,"0.#"),1)=".",FALSE,TRUE)</formula>
    </cfRule>
    <cfRule type="expression" dxfId="1678" priority="1242">
      <formula>IF(RIGHT(TEXT(AQ553,"0.#"),1)=".",TRUE,FALSE)</formula>
    </cfRule>
  </conditionalFormatting>
  <conditionalFormatting sqref="AU552">
    <cfRule type="expression" dxfId="1677" priority="1253">
      <formula>IF(RIGHT(TEXT(AU552,"0.#"),1)=".",FALSE,TRUE)</formula>
    </cfRule>
    <cfRule type="expression" dxfId="1676" priority="1254">
      <formula>IF(RIGHT(TEXT(AU552,"0.#"),1)=".",TRUE,FALSE)</formula>
    </cfRule>
  </conditionalFormatting>
  <conditionalFormatting sqref="AE552">
    <cfRule type="expression" dxfId="1675" priority="1265">
      <formula>IF(RIGHT(TEXT(AE552,"0.#"),1)=".",FALSE,TRUE)</formula>
    </cfRule>
    <cfRule type="expression" dxfId="1674" priority="1266">
      <formula>IF(RIGHT(TEXT(AE552,"0.#"),1)=".",TRUE,FALSE)</formula>
    </cfRule>
  </conditionalFormatting>
  <conditionalFormatting sqref="AQ548">
    <cfRule type="expression" dxfId="1673" priority="1271">
      <formula>IF(RIGHT(TEXT(AQ548,"0.#"),1)=".",FALSE,TRUE)</formula>
    </cfRule>
    <cfRule type="expression" dxfId="1672" priority="1272">
      <formula>IF(RIGHT(TEXT(AQ548,"0.#"),1)=".",TRUE,FALSE)</formula>
    </cfRule>
  </conditionalFormatting>
  <conditionalFormatting sqref="AL837:AO838">
    <cfRule type="expression" dxfId="1671" priority="2811">
      <formula>IF(AND(AL837&gt;=0, RIGHT(TEXT(AL837,"0.#"),1)&lt;&gt;"."),TRUE,FALSE)</formula>
    </cfRule>
    <cfRule type="expression" dxfId="1670" priority="2812">
      <formula>IF(AND(AL837&gt;=0, RIGHT(TEXT(AL837,"0.#"),1)="."),TRUE,FALSE)</formula>
    </cfRule>
    <cfRule type="expression" dxfId="1669" priority="2813">
      <formula>IF(AND(AL837&lt;0, RIGHT(TEXT(AL837,"0.#"),1)&lt;&gt;"."),TRUE,FALSE)</formula>
    </cfRule>
    <cfRule type="expression" dxfId="1668" priority="2814">
      <formula>IF(AND(AL837&lt;0, RIGHT(TEXT(AL837,"0.#"),1)="."),TRUE,FALSE)</formula>
    </cfRule>
  </conditionalFormatting>
  <conditionalFormatting sqref="Y837:Y838">
    <cfRule type="expression" dxfId="1667" priority="2809">
      <formula>IF(RIGHT(TEXT(Y837,"0.#"),1)=".",FALSE,TRUE)</formula>
    </cfRule>
    <cfRule type="expression" dxfId="1666" priority="2810">
      <formula>IF(RIGHT(TEXT(Y837,"0.#"),1)=".",TRUE,FALSE)</formula>
    </cfRule>
  </conditionalFormatting>
  <conditionalFormatting sqref="AE492">
    <cfRule type="expression" dxfId="1665" priority="1597">
      <formula>IF(RIGHT(TEXT(AE492,"0.#"),1)=".",FALSE,TRUE)</formula>
    </cfRule>
    <cfRule type="expression" dxfId="1664" priority="1598">
      <formula>IF(RIGHT(TEXT(AE492,"0.#"),1)=".",TRUE,FALSE)</formula>
    </cfRule>
  </conditionalFormatting>
  <conditionalFormatting sqref="AE493">
    <cfRule type="expression" dxfId="1663" priority="1595">
      <formula>IF(RIGHT(TEXT(AE493,"0.#"),1)=".",FALSE,TRUE)</formula>
    </cfRule>
    <cfRule type="expression" dxfId="1662" priority="1596">
      <formula>IF(RIGHT(TEXT(AE493,"0.#"),1)=".",TRUE,FALSE)</formula>
    </cfRule>
  </conditionalFormatting>
  <conditionalFormatting sqref="AE494">
    <cfRule type="expression" dxfId="1661" priority="1593">
      <formula>IF(RIGHT(TEXT(AE494,"0.#"),1)=".",FALSE,TRUE)</formula>
    </cfRule>
    <cfRule type="expression" dxfId="1660" priority="1594">
      <formula>IF(RIGHT(TEXT(AE494,"0.#"),1)=".",TRUE,FALSE)</formula>
    </cfRule>
  </conditionalFormatting>
  <conditionalFormatting sqref="AQ493">
    <cfRule type="expression" dxfId="1659" priority="1573">
      <formula>IF(RIGHT(TEXT(AQ493,"0.#"),1)=".",FALSE,TRUE)</formula>
    </cfRule>
    <cfRule type="expression" dxfId="1658" priority="1574">
      <formula>IF(RIGHT(TEXT(AQ493,"0.#"),1)=".",TRUE,FALSE)</formula>
    </cfRule>
  </conditionalFormatting>
  <conditionalFormatting sqref="AQ494">
    <cfRule type="expression" dxfId="1657" priority="1571">
      <formula>IF(RIGHT(TEXT(AQ494,"0.#"),1)=".",FALSE,TRUE)</formula>
    </cfRule>
    <cfRule type="expression" dxfId="1656" priority="1572">
      <formula>IF(RIGHT(TEXT(AQ494,"0.#"),1)=".",TRUE,FALSE)</formula>
    </cfRule>
  </conditionalFormatting>
  <conditionalFormatting sqref="AQ492">
    <cfRule type="expression" dxfId="1655" priority="1569">
      <formula>IF(RIGHT(TEXT(AQ492,"0.#"),1)=".",FALSE,TRUE)</formula>
    </cfRule>
    <cfRule type="expression" dxfId="1654" priority="1570">
      <formula>IF(RIGHT(TEXT(AQ492,"0.#"),1)=".",TRUE,FALSE)</formula>
    </cfRule>
  </conditionalFormatting>
  <conditionalFormatting sqref="AU494">
    <cfRule type="expression" dxfId="1653" priority="1581">
      <formula>IF(RIGHT(TEXT(AU494,"0.#"),1)=".",FALSE,TRUE)</formula>
    </cfRule>
    <cfRule type="expression" dxfId="1652" priority="1582">
      <formula>IF(RIGHT(TEXT(AU494,"0.#"),1)=".",TRUE,FALSE)</formula>
    </cfRule>
  </conditionalFormatting>
  <conditionalFormatting sqref="AU492">
    <cfRule type="expression" dxfId="1651" priority="1585">
      <formula>IF(RIGHT(TEXT(AU492,"0.#"),1)=".",FALSE,TRUE)</formula>
    </cfRule>
    <cfRule type="expression" dxfId="1650" priority="1586">
      <formula>IF(RIGHT(TEXT(AU492,"0.#"),1)=".",TRUE,FALSE)</formula>
    </cfRule>
  </conditionalFormatting>
  <conditionalFormatting sqref="AU493">
    <cfRule type="expression" dxfId="1649" priority="1583">
      <formula>IF(RIGHT(TEXT(AU493,"0.#"),1)=".",FALSE,TRUE)</formula>
    </cfRule>
    <cfRule type="expression" dxfId="1648" priority="1584">
      <formula>IF(RIGHT(TEXT(AU493,"0.#"),1)=".",TRUE,FALSE)</formula>
    </cfRule>
  </conditionalFormatting>
  <conditionalFormatting sqref="AU583">
    <cfRule type="expression" dxfId="1647" priority="1101">
      <formula>IF(RIGHT(TEXT(AU583,"0.#"),1)=".",FALSE,TRUE)</formula>
    </cfRule>
    <cfRule type="expression" dxfId="1646" priority="1102">
      <formula>IF(RIGHT(TEXT(AU583,"0.#"),1)=".",TRUE,FALSE)</formula>
    </cfRule>
  </conditionalFormatting>
  <conditionalFormatting sqref="AU582">
    <cfRule type="expression" dxfId="1645" priority="1103">
      <formula>IF(RIGHT(TEXT(AU582,"0.#"),1)=".",FALSE,TRUE)</formula>
    </cfRule>
    <cfRule type="expression" dxfId="1644" priority="1104">
      <formula>IF(RIGHT(TEXT(AU582,"0.#"),1)=".",TRUE,FALSE)</formula>
    </cfRule>
  </conditionalFormatting>
  <conditionalFormatting sqref="AE499">
    <cfRule type="expression" dxfId="1643" priority="1563">
      <formula>IF(RIGHT(TEXT(AE499,"0.#"),1)=".",FALSE,TRUE)</formula>
    </cfRule>
    <cfRule type="expression" dxfId="1642" priority="1564">
      <formula>IF(RIGHT(TEXT(AE499,"0.#"),1)=".",TRUE,FALSE)</formula>
    </cfRule>
  </conditionalFormatting>
  <conditionalFormatting sqref="AE497">
    <cfRule type="expression" dxfId="1641" priority="1567">
      <formula>IF(RIGHT(TEXT(AE497,"0.#"),1)=".",FALSE,TRUE)</formula>
    </cfRule>
    <cfRule type="expression" dxfId="1640" priority="1568">
      <formula>IF(RIGHT(TEXT(AE497,"0.#"),1)=".",TRUE,FALSE)</formula>
    </cfRule>
  </conditionalFormatting>
  <conditionalFormatting sqref="AE498">
    <cfRule type="expression" dxfId="1639" priority="1565">
      <formula>IF(RIGHT(TEXT(AE498,"0.#"),1)=".",FALSE,TRUE)</formula>
    </cfRule>
    <cfRule type="expression" dxfId="1638" priority="1566">
      <formula>IF(RIGHT(TEXT(AE498,"0.#"),1)=".",TRUE,FALSE)</formula>
    </cfRule>
  </conditionalFormatting>
  <conditionalFormatting sqref="AU499">
    <cfRule type="expression" dxfId="1637" priority="1551">
      <formula>IF(RIGHT(TEXT(AU499,"0.#"),1)=".",FALSE,TRUE)</formula>
    </cfRule>
    <cfRule type="expression" dxfId="1636" priority="1552">
      <formula>IF(RIGHT(TEXT(AU499,"0.#"),1)=".",TRUE,FALSE)</formula>
    </cfRule>
  </conditionalFormatting>
  <conditionalFormatting sqref="AU497">
    <cfRule type="expression" dxfId="1635" priority="1555">
      <formula>IF(RIGHT(TEXT(AU497,"0.#"),1)=".",FALSE,TRUE)</formula>
    </cfRule>
    <cfRule type="expression" dxfId="1634" priority="1556">
      <formula>IF(RIGHT(TEXT(AU497,"0.#"),1)=".",TRUE,FALSE)</formula>
    </cfRule>
  </conditionalFormatting>
  <conditionalFormatting sqref="AU498">
    <cfRule type="expression" dxfId="1633" priority="1553">
      <formula>IF(RIGHT(TEXT(AU498,"0.#"),1)=".",FALSE,TRUE)</formula>
    </cfRule>
    <cfRule type="expression" dxfId="1632" priority="1554">
      <formula>IF(RIGHT(TEXT(AU498,"0.#"),1)=".",TRUE,FALSE)</formula>
    </cfRule>
  </conditionalFormatting>
  <conditionalFormatting sqref="AQ497">
    <cfRule type="expression" dxfId="1631" priority="1539">
      <formula>IF(RIGHT(TEXT(AQ497,"0.#"),1)=".",FALSE,TRUE)</formula>
    </cfRule>
    <cfRule type="expression" dxfId="1630" priority="1540">
      <formula>IF(RIGHT(TEXT(AQ497,"0.#"),1)=".",TRUE,FALSE)</formula>
    </cfRule>
  </conditionalFormatting>
  <conditionalFormatting sqref="AQ498">
    <cfRule type="expression" dxfId="1629" priority="1543">
      <formula>IF(RIGHT(TEXT(AQ498,"0.#"),1)=".",FALSE,TRUE)</formula>
    </cfRule>
    <cfRule type="expression" dxfId="1628" priority="1544">
      <formula>IF(RIGHT(TEXT(AQ498,"0.#"),1)=".",TRUE,FALSE)</formula>
    </cfRule>
  </conditionalFormatting>
  <conditionalFormatting sqref="AQ499">
    <cfRule type="expression" dxfId="1627" priority="1541">
      <formula>IF(RIGHT(TEXT(AQ499,"0.#"),1)=".",FALSE,TRUE)</formula>
    </cfRule>
    <cfRule type="expression" dxfId="1626" priority="1542">
      <formula>IF(RIGHT(TEXT(AQ499,"0.#"),1)=".",TRUE,FALSE)</formula>
    </cfRule>
  </conditionalFormatting>
  <conditionalFormatting sqref="AE504">
    <cfRule type="expression" dxfId="1625" priority="1533">
      <formula>IF(RIGHT(TEXT(AE504,"0.#"),1)=".",FALSE,TRUE)</formula>
    </cfRule>
    <cfRule type="expression" dxfId="1624" priority="1534">
      <formula>IF(RIGHT(TEXT(AE504,"0.#"),1)=".",TRUE,FALSE)</formula>
    </cfRule>
  </conditionalFormatting>
  <conditionalFormatting sqref="AE502">
    <cfRule type="expression" dxfId="1623" priority="1537">
      <formula>IF(RIGHT(TEXT(AE502,"0.#"),1)=".",FALSE,TRUE)</formula>
    </cfRule>
    <cfRule type="expression" dxfId="1622" priority="1538">
      <formula>IF(RIGHT(TEXT(AE502,"0.#"),1)=".",TRUE,FALSE)</formula>
    </cfRule>
  </conditionalFormatting>
  <conditionalFormatting sqref="AE503">
    <cfRule type="expression" dxfId="1621" priority="1535">
      <formula>IF(RIGHT(TEXT(AE503,"0.#"),1)=".",FALSE,TRUE)</formula>
    </cfRule>
    <cfRule type="expression" dxfId="1620" priority="1536">
      <formula>IF(RIGHT(TEXT(AE503,"0.#"),1)=".",TRUE,FALSE)</formula>
    </cfRule>
  </conditionalFormatting>
  <conditionalFormatting sqref="AU504">
    <cfRule type="expression" dxfId="1619" priority="1521">
      <formula>IF(RIGHT(TEXT(AU504,"0.#"),1)=".",FALSE,TRUE)</formula>
    </cfRule>
    <cfRule type="expression" dxfId="1618" priority="1522">
      <formula>IF(RIGHT(TEXT(AU504,"0.#"),1)=".",TRUE,FALSE)</formula>
    </cfRule>
  </conditionalFormatting>
  <conditionalFormatting sqref="AU502">
    <cfRule type="expression" dxfId="1617" priority="1525">
      <formula>IF(RIGHT(TEXT(AU502,"0.#"),1)=".",FALSE,TRUE)</formula>
    </cfRule>
    <cfRule type="expression" dxfId="1616" priority="1526">
      <formula>IF(RIGHT(TEXT(AU502,"0.#"),1)=".",TRUE,FALSE)</formula>
    </cfRule>
  </conditionalFormatting>
  <conditionalFormatting sqref="AU503">
    <cfRule type="expression" dxfId="1615" priority="1523">
      <formula>IF(RIGHT(TEXT(AU503,"0.#"),1)=".",FALSE,TRUE)</formula>
    </cfRule>
    <cfRule type="expression" dxfId="1614" priority="1524">
      <formula>IF(RIGHT(TEXT(AU503,"0.#"),1)=".",TRUE,FALSE)</formula>
    </cfRule>
  </conditionalFormatting>
  <conditionalFormatting sqref="AQ502">
    <cfRule type="expression" dxfId="1613" priority="1509">
      <formula>IF(RIGHT(TEXT(AQ502,"0.#"),1)=".",FALSE,TRUE)</formula>
    </cfRule>
    <cfRule type="expression" dxfId="1612" priority="1510">
      <formula>IF(RIGHT(TEXT(AQ502,"0.#"),1)=".",TRUE,FALSE)</formula>
    </cfRule>
  </conditionalFormatting>
  <conditionalFormatting sqref="AQ503">
    <cfRule type="expression" dxfId="1611" priority="1513">
      <formula>IF(RIGHT(TEXT(AQ503,"0.#"),1)=".",FALSE,TRUE)</formula>
    </cfRule>
    <cfRule type="expression" dxfId="1610" priority="1514">
      <formula>IF(RIGHT(TEXT(AQ503,"0.#"),1)=".",TRUE,FALSE)</formula>
    </cfRule>
  </conditionalFormatting>
  <conditionalFormatting sqref="AQ504">
    <cfRule type="expression" dxfId="1609" priority="1511">
      <formula>IF(RIGHT(TEXT(AQ504,"0.#"),1)=".",FALSE,TRUE)</formula>
    </cfRule>
    <cfRule type="expression" dxfId="1608" priority="1512">
      <formula>IF(RIGHT(TEXT(AQ504,"0.#"),1)=".",TRUE,FALSE)</formula>
    </cfRule>
  </conditionalFormatting>
  <conditionalFormatting sqref="AE509">
    <cfRule type="expression" dxfId="1607" priority="1503">
      <formula>IF(RIGHT(TEXT(AE509,"0.#"),1)=".",FALSE,TRUE)</formula>
    </cfRule>
    <cfRule type="expression" dxfId="1606" priority="1504">
      <formula>IF(RIGHT(TEXT(AE509,"0.#"),1)=".",TRUE,FALSE)</formula>
    </cfRule>
  </conditionalFormatting>
  <conditionalFormatting sqref="AE507">
    <cfRule type="expression" dxfId="1605" priority="1507">
      <formula>IF(RIGHT(TEXT(AE507,"0.#"),1)=".",FALSE,TRUE)</formula>
    </cfRule>
    <cfRule type="expression" dxfId="1604" priority="1508">
      <formula>IF(RIGHT(TEXT(AE507,"0.#"),1)=".",TRUE,FALSE)</formula>
    </cfRule>
  </conditionalFormatting>
  <conditionalFormatting sqref="AE508">
    <cfRule type="expression" dxfId="1603" priority="1505">
      <formula>IF(RIGHT(TEXT(AE508,"0.#"),1)=".",FALSE,TRUE)</formula>
    </cfRule>
    <cfRule type="expression" dxfId="1602" priority="1506">
      <formula>IF(RIGHT(TEXT(AE508,"0.#"),1)=".",TRUE,FALSE)</formula>
    </cfRule>
  </conditionalFormatting>
  <conditionalFormatting sqref="AU509">
    <cfRule type="expression" dxfId="1601" priority="1491">
      <formula>IF(RIGHT(TEXT(AU509,"0.#"),1)=".",FALSE,TRUE)</formula>
    </cfRule>
    <cfRule type="expression" dxfId="1600" priority="1492">
      <formula>IF(RIGHT(TEXT(AU509,"0.#"),1)=".",TRUE,FALSE)</formula>
    </cfRule>
  </conditionalFormatting>
  <conditionalFormatting sqref="AU507">
    <cfRule type="expression" dxfId="1599" priority="1495">
      <formula>IF(RIGHT(TEXT(AU507,"0.#"),1)=".",FALSE,TRUE)</formula>
    </cfRule>
    <cfRule type="expression" dxfId="1598" priority="1496">
      <formula>IF(RIGHT(TEXT(AU507,"0.#"),1)=".",TRUE,FALSE)</formula>
    </cfRule>
  </conditionalFormatting>
  <conditionalFormatting sqref="AU508">
    <cfRule type="expression" dxfId="1597" priority="1493">
      <formula>IF(RIGHT(TEXT(AU508,"0.#"),1)=".",FALSE,TRUE)</formula>
    </cfRule>
    <cfRule type="expression" dxfId="1596" priority="1494">
      <formula>IF(RIGHT(TEXT(AU508,"0.#"),1)=".",TRUE,FALSE)</formula>
    </cfRule>
  </conditionalFormatting>
  <conditionalFormatting sqref="AQ507">
    <cfRule type="expression" dxfId="1595" priority="1479">
      <formula>IF(RIGHT(TEXT(AQ507,"0.#"),1)=".",FALSE,TRUE)</formula>
    </cfRule>
    <cfRule type="expression" dxfId="1594" priority="1480">
      <formula>IF(RIGHT(TEXT(AQ507,"0.#"),1)=".",TRUE,FALSE)</formula>
    </cfRule>
  </conditionalFormatting>
  <conditionalFormatting sqref="AQ508">
    <cfRule type="expression" dxfId="1593" priority="1483">
      <formula>IF(RIGHT(TEXT(AQ508,"0.#"),1)=".",FALSE,TRUE)</formula>
    </cfRule>
    <cfRule type="expression" dxfId="1592" priority="1484">
      <formula>IF(RIGHT(TEXT(AQ508,"0.#"),1)=".",TRUE,FALSE)</formula>
    </cfRule>
  </conditionalFormatting>
  <conditionalFormatting sqref="AQ509">
    <cfRule type="expression" dxfId="1591" priority="1481">
      <formula>IF(RIGHT(TEXT(AQ509,"0.#"),1)=".",FALSE,TRUE)</formula>
    </cfRule>
    <cfRule type="expression" dxfId="1590" priority="1482">
      <formula>IF(RIGHT(TEXT(AQ509,"0.#"),1)=".",TRUE,FALSE)</formula>
    </cfRule>
  </conditionalFormatting>
  <conditionalFormatting sqref="AE465">
    <cfRule type="expression" dxfId="1589" priority="1773">
      <formula>IF(RIGHT(TEXT(AE465,"0.#"),1)=".",FALSE,TRUE)</formula>
    </cfRule>
    <cfRule type="expression" dxfId="1588" priority="1774">
      <formula>IF(RIGHT(TEXT(AE465,"0.#"),1)=".",TRUE,FALSE)</formula>
    </cfRule>
  </conditionalFormatting>
  <conditionalFormatting sqref="AE463">
    <cfRule type="expression" dxfId="1587" priority="1777">
      <formula>IF(RIGHT(TEXT(AE463,"0.#"),1)=".",FALSE,TRUE)</formula>
    </cfRule>
    <cfRule type="expression" dxfId="1586" priority="1778">
      <formula>IF(RIGHT(TEXT(AE463,"0.#"),1)=".",TRUE,FALSE)</formula>
    </cfRule>
  </conditionalFormatting>
  <conditionalFormatting sqref="AE464">
    <cfRule type="expression" dxfId="1585" priority="1775">
      <formula>IF(RIGHT(TEXT(AE464,"0.#"),1)=".",FALSE,TRUE)</formula>
    </cfRule>
    <cfRule type="expression" dxfId="1584" priority="1776">
      <formula>IF(RIGHT(TEXT(AE464,"0.#"),1)=".",TRUE,FALSE)</formula>
    </cfRule>
  </conditionalFormatting>
  <conditionalFormatting sqref="AM465">
    <cfRule type="expression" dxfId="1583" priority="1767">
      <formula>IF(RIGHT(TEXT(AM465,"0.#"),1)=".",FALSE,TRUE)</formula>
    </cfRule>
    <cfRule type="expression" dxfId="1582" priority="1768">
      <formula>IF(RIGHT(TEXT(AM465,"0.#"),1)=".",TRUE,FALSE)</formula>
    </cfRule>
  </conditionalFormatting>
  <conditionalFormatting sqref="AM463">
    <cfRule type="expression" dxfId="1581" priority="1771">
      <formula>IF(RIGHT(TEXT(AM463,"0.#"),1)=".",FALSE,TRUE)</formula>
    </cfRule>
    <cfRule type="expression" dxfId="1580" priority="1772">
      <formula>IF(RIGHT(TEXT(AM463,"0.#"),1)=".",TRUE,FALSE)</formula>
    </cfRule>
  </conditionalFormatting>
  <conditionalFormatting sqref="AM464">
    <cfRule type="expression" dxfId="1579" priority="1769">
      <formula>IF(RIGHT(TEXT(AM464,"0.#"),1)=".",FALSE,TRUE)</formula>
    </cfRule>
    <cfRule type="expression" dxfId="1578" priority="1770">
      <formula>IF(RIGHT(TEXT(AM464,"0.#"),1)=".",TRUE,FALSE)</formula>
    </cfRule>
  </conditionalFormatting>
  <conditionalFormatting sqref="AU465">
    <cfRule type="expression" dxfId="1577" priority="1761">
      <formula>IF(RIGHT(TEXT(AU465,"0.#"),1)=".",FALSE,TRUE)</formula>
    </cfRule>
    <cfRule type="expression" dxfId="1576" priority="1762">
      <formula>IF(RIGHT(TEXT(AU465,"0.#"),1)=".",TRUE,FALSE)</formula>
    </cfRule>
  </conditionalFormatting>
  <conditionalFormatting sqref="AU463">
    <cfRule type="expression" dxfId="1575" priority="1765">
      <formula>IF(RIGHT(TEXT(AU463,"0.#"),1)=".",FALSE,TRUE)</formula>
    </cfRule>
    <cfRule type="expression" dxfId="1574" priority="1766">
      <formula>IF(RIGHT(TEXT(AU463,"0.#"),1)=".",TRUE,FALSE)</formula>
    </cfRule>
  </conditionalFormatting>
  <conditionalFormatting sqref="AU464">
    <cfRule type="expression" dxfId="1573" priority="1763">
      <formula>IF(RIGHT(TEXT(AU464,"0.#"),1)=".",FALSE,TRUE)</formula>
    </cfRule>
    <cfRule type="expression" dxfId="1572" priority="1764">
      <formula>IF(RIGHT(TEXT(AU464,"0.#"),1)=".",TRUE,FALSE)</formula>
    </cfRule>
  </conditionalFormatting>
  <conditionalFormatting sqref="AI465">
    <cfRule type="expression" dxfId="1571" priority="1755">
      <formula>IF(RIGHT(TEXT(AI465,"0.#"),1)=".",FALSE,TRUE)</formula>
    </cfRule>
    <cfRule type="expression" dxfId="1570" priority="1756">
      <formula>IF(RIGHT(TEXT(AI465,"0.#"),1)=".",TRUE,FALSE)</formula>
    </cfRule>
  </conditionalFormatting>
  <conditionalFormatting sqref="AI463">
    <cfRule type="expression" dxfId="1569" priority="1759">
      <formula>IF(RIGHT(TEXT(AI463,"0.#"),1)=".",FALSE,TRUE)</formula>
    </cfRule>
    <cfRule type="expression" dxfId="1568" priority="1760">
      <formula>IF(RIGHT(TEXT(AI463,"0.#"),1)=".",TRUE,FALSE)</formula>
    </cfRule>
  </conditionalFormatting>
  <conditionalFormatting sqref="AI464">
    <cfRule type="expression" dxfId="1567" priority="1757">
      <formula>IF(RIGHT(TEXT(AI464,"0.#"),1)=".",FALSE,TRUE)</formula>
    </cfRule>
    <cfRule type="expression" dxfId="1566" priority="1758">
      <formula>IF(RIGHT(TEXT(AI464,"0.#"),1)=".",TRUE,FALSE)</formula>
    </cfRule>
  </conditionalFormatting>
  <conditionalFormatting sqref="AQ463">
    <cfRule type="expression" dxfId="1565" priority="1749">
      <formula>IF(RIGHT(TEXT(AQ463,"0.#"),1)=".",FALSE,TRUE)</formula>
    </cfRule>
    <cfRule type="expression" dxfId="1564" priority="1750">
      <formula>IF(RIGHT(TEXT(AQ463,"0.#"),1)=".",TRUE,FALSE)</formula>
    </cfRule>
  </conditionalFormatting>
  <conditionalFormatting sqref="AQ464">
    <cfRule type="expression" dxfId="1563" priority="1753">
      <formula>IF(RIGHT(TEXT(AQ464,"0.#"),1)=".",FALSE,TRUE)</formula>
    </cfRule>
    <cfRule type="expression" dxfId="1562" priority="1754">
      <formula>IF(RIGHT(TEXT(AQ464,"0.#"),1)=".",TRUE,FALSE)</formula>
    </cfRule>
  </conditionalFormatting>
  <conditionalFormatting sqref="AQ465">
    <cfRule type="expression" dxfId="1561" priority="1751">
      <formula>IF(RIGHT(TEXT(AQ465,"0.#"),1)=".",FALSE,TRUE)</formula>
    </cfRule>
    <cfRule type="expression" dxfId="1560" priority="1752">
      <formula>IF(RIGHT(TEXT(AQ465,"0.#"),1)=".",TRUE,FALSE)</formula>
    </cfRule>
  </conditionalFormatting>
  <conditionalFormatting sqref="AE470">
    <cfRule type="expression" dxfId="1559" priority="1743">
      <formula>IF(RIGHT(TEXT(AE470,"0.#"),1)=".",FALSE,TRUE)</formula>
    </cfRule>
    <cfRule type="expression" dxfId="1558" priority="1744">
      <formula>IF(RIGHT(TEXT(AE470,"0.#"),1)=".",TRUE,FALSE)</formula>
    </cfRule>
  </conditionalFormatting>
  <conditionalFormatting sqref="AE468">
    <cfRule type="expression" dxfId="1557" priority="1747">
      <formula>IF(RIGHT(TEXT(AE468,"0.#"),1)=".",FALSE,TRUE)</formula>
    </cfRule>
    <cfRule type="expression" dxfId="1556" priority="1748">
      <formula>IF(RIGHT(TEXT(AE468,"0.#"),1)=".",TRUE,FALSE)</formula>
    </cfRule>
  </conditionalFormatting>
  <conditionalFormatting sqref="AE469">
    <cfRule type="expression" dxfId="1555" priority="1745">
      <formula>IF(RIGHT(TEXT(AE469,"0.#"),1)=".",FALSE,TRUE)</formula>
    </cfRule>
    <cfRule type="expression" dxfId="1554" priority="1746">
      <formula>IF(RIGHT(TEXT(AE469,"0.#"),1)=".",TRUE,FALSE)</formula>
    </cfRule>
  </conditionalFormatting>
  <conditionalFormatting sqref="AM470">
    <cfRule type="expression" dxfId="1553" priority="1737">
      <formula>IF(RIGHT(TEXT(AM470,"0.#"),1)=".",FALSE,TRUE)</formula>
    </cfRule>
    <cfRule type="expression" dxfId="1552" priority="1738">
      <formula>IF(RIGHT(TEXT(AM470,"0.#"),1)=".",TRUE,FALSE)</formula>
    </cfRule>
  </conditionalFormatting>
  <conditionalFormatting sqref="AM468">
    <cfRule type="expression" dxfId="1551" priority="1741">
      <formula>IF(RIGHT(TEXT(AM468,"0.#"),1)=".",FALSE,TRUE)</formula>
    </cfRule>
    <cfRule type="expression" dxfId="1550" priority="1742">
      <formula>IF(RIGHT(TEXT(AM468,"0.#"),1)=".",TRUE,FALSE)</formula>
    </cfRule>
  </conditionalFormatting>
  <conditionalFormatting sqref="AM469">
    <cfRule type="expression" dxfId="1549" priority="1739">
      <formula>IF(RIGHT(TEXT(AM469,"0.#"),1)=".",FALSE,TRUE)</formula>
    </cfRule>
    <cfRule type="expression" dxfId="1548" priority="1740">
      <formula>IF(RIGHT(TEXT(AM469,"0.#"),1)=".",TRUE,FALSE)</formula>
    </cfRule>
  </conditionalFormatting>
  <conditionalFormatting sqref="AU470">
    <cfRule type="expression" dxfId="1547" priority="1731">
      <formula>IF(RIGHT(TEXT(AU470,"0.#"),1)=".",FALSE,TRUE)</formula>
    </cfRule>
    <cfRule type="expression" dxfId="1546" priority="1732">
      <formula>IF(RIGHT(TEXT(AU470,"0.#"),1)=".",TRUE,FALSE)</formula>
    </cfRule>
  </conditionalFormatting>
  <conditionalFormatting sqref="AU468">
    <cfRule type="expression" dxfId="1545" priority="1735">
      <formula>IF(RIGHT(TEXT(AU468,"0.#"),1)=".",FALSE,TRUE)</formula>
    </cfRule>
    <cfRule type="expression" dxfId="1544" priority="1736">
      <formula>IF(RIGHT(TEXT(AU468,"0.#"),1)=".",TRUE,FALSE)</formula>
    </cfRule>
  </conditionalFormatting>
  <conditionalFormatting sqref="AU469">
    <cfRule type="expression" dxfId="1543" priority="1733">
      <formula>IF(RIGHT(TEXT(AU469,"0.#"),1)=".",FALSE,TRUE)</formula>
    </cfRule>
    <cfRule type="expression" dxfId="1542" priority="1734">
      <formula>IF(RIGHT(TEXT(AU469,"0.#"),1)=".",TRUE,FALSE)</formula>
    </cfRule>
  </conditionalFormatting>
  <conditionalFormatting sqref="AI470">
    <cfRule type="expression" dxfId="1541" priority="1725">
      <formula>IF(RIGHT(TEXT(AI470,"0.#"),1)=".",FALSE,TRUE)</formula>
    </cfRule>
    <cfRule type="expression" dxfId="1540" priority="1726">
      <formula>IF(RIGHT(TEXT(AI470,"0.#"),1)=".",TRUE,FALSE)</formula>
    </cfRule>
  </conditionalFormatting>
  <conditionalFormatting sqref="AI468">
    <cfRule type="expression" dxfId="1539" priority="1729">
      <formula>IF(RIGHT(TEXT(AI468,"0.#"),1)=".",FALSE,TRUE)</formula>
    </cfRule>
    <cfRule type="expression" dxfId="1538" priority="1730">
      <formula>IF(RIGHT(TEXT(AI468,"0.#"),1)=".",TRUE,FALSE)</formula>
    </cfRule>
  </conditionalFormatting>
  <conditionalFormatting sqref="AI469">
    <cfRule type="expression" dxfId="1537" priority="1727">
      <formula>IF(RIGHT(TEXT(AI469,"0.#"),1)=".",FALSE,TRUE)</formula>
    </cfRule>
    <cfRule type="expression" dxfId="1536" priority="1728">
      <formula>IF(RIGHT(TEXT(AI469,"0.#"),1)=".",TRUE,FALSE)</formula>
    </cfRule>
  </conditionalFormatting>
  <conditionalFormatting sqref="AQ468">
    <cfRule type="expression" dxfId="1535" priority="1719">
      <formula>IF(RIGHT(TEXT(AQ468,"0.#"),1)=".",FALSE,TRUE)</formula>
    </cfRule>
    <cfRule type="expression" dxfId="1534" priority="1720">
      <formula>IF(RIGHT(TEXT(AQ468,"0.#"),1)=".",TRUE,FALSE)</formula>
    </cfRule>
  </conditionalFormatting>
  <conditionalFormatting sqref="AQ469">
    <cfRule type="expression" dxfId="1533" priority="1723">
      <formula>IF(RIGHT(TEXT(AQ469,"0.#"),1)=".",FALSE,TRUE)</formula>
    </cfRule>
    <cfRule type="expression" dxfId="1532" priority="1724">
      <formula>IF(RIGHT(TEXT(AQ469,"0.#"),1)=".",TRUE,FALSE)</formula>
    </cfRule>
  </conditionalFormatting>
  <conditionalFormatting sqref="AQ470">
    <cfRule type="expression" dxfId="1531" priority="1721">
      <formula>IF(RIGHT(TEXT(AQ470,"0.#"),1)=".",FALSE,TRUE)</formula>
    </cfRule>
    <cfRule type="expression" dxfId="1530" priority="1722">
      <formula>IF(RIGHT(TEXT(AQ470,"0.#"),1)=".",TRUE,FALSE)</formula>
    </cfRule>
  </conditionalFormatting>
  <conditionalFormatting sqref="AE475">
    <cfRule type="expression" dxfId="1529" priority="1713">
      <formula>IF(RIGHT(TEXT(AE475,"0.#"),1)=".",FALSE,TRUE)</formula>
    </cfRule>
    <cfRule type="expression" dxfId="1528" priority="1714">
      <formula>IF(RIGHT(TEXT(AE475,"0.#"),1)=".",TRUE,FALSE)</formula>
    </cfRule>
  </conditionalFormatting>
  <conditionalFormatting sqref="AE473">
    <cfRule type="expression" dxfId="1527" priority="1717">
      <formula>IF(RIGHT(TEXT(AE473,"0.#"),1)=".",FALSE,TRUE)</formula>
    </cfRule>
    <cfRule type="expression" dxfId="1526" priority="1718">
      <formula>IF(RIGHT(TEXT(AE473,"0.#"),1)=".",TRUE,FALSE)</formula>
    </cfRule>
  </conditionalFormatting>
  <conditionalFormatting sqref="AE474">
    <cfRule type="expression" dxfId="1525" priority="1715">
      <formula>IF(RIGHT(TEXT(AE474,"0.#"),1)=".",FALSE,TRUE)</formula>
    </cfRule>
    <cfRule type="expression" dxfId="1524" priority="1716">
      <formula>IF(RIGHT(TEXT(AE474,"0.#"),1)=".",TRUE,FALSE)</formula>
    </cfRule>
  </conditionalFormatting>
  <conditionalFormatting sqref="AM475">
    <cfRule type="expression" dxfId="1523" priority="1707">
      <formula>IF(RIGHT(TEXT(AM475,"0.#"),1)=".",FALSE,TRUE)</formula>
    </cfRule>
    <cfRule type="expression" dxfId="1522" priority="1708">
      <formula>IF(RIGHT(TEXT(AM475,"0.#"),1)=".",TRUE,FALSE)</formula>
    </cfRule>
  </conditionalFormatting>
  <conditionalFormatting sqref="AM473">
    <cfRule type="expression" dxfId="1521" priority="1711">
      <formula>IF(RIGHT(TEXT(AM473,"0.#"),1)=".",FALSE,TRUE)</formula>
    </cfRule>
    <cfRule type="expression" dxfId="1520" priority="1712">
      <formula>IF(RIGHT(TEXT(AM473,"0.#"),1)=".",TRUE,FALSE)</formula>
    </cfRule>
  </conditionalFormatting>
  <conditionalFormatting sqref="AM474">
    <cfRule type="expression" dxfId="1519" priority="1709">
      <formula>IF(RIGHT(TEXT(AM474,"0.#"),1)=".",FALSE,TRUE)</formula>
    </cfRule>
    <cfRule type="expression" dxfId="1518" priority="1710">
      <formula>IF(RIGHT(TEXT(AM474,"0.#"),1)=".",TRUE,FALSE)</formula>
    </cfRule>
  </conditionalFormatting>
  <conditionalFormatting sqref="AU475">
    <cfRule type="expression" dxfId="1517" priority="1701">
      <formula>IF(RIGHT(TEXT(AU475,"0.#"),1)=".",FALSE,TRUE)</formula>
    </cfRule>
    <cfRule type="expression" dxfId="1516" priority="1702">
      <formula>IF(RIGHT(TEXT(AU475,"0.#"),1)=".",TRUE,FALSE)</formula>
    </cfRule>
  </conditionalFormatting>
  <conditionalFormatting sqref="AU473">
    <cfRule type="expression" dxfId="1515" priority="1705">
      <formula>IF(RIGHT(TEXT(AU473,"0.#"),1)=".",FALSE,TRUE)</formula>
    </cfRule>
    <cfRule type="expression" dxfId="1514" priority="1706">
      <formula>IF(RIGHT(TEXT(AU473,"0.#"),1)=".",TRUE,FALSE)</formula>
    </cfRule>
  </conditionalFormatting>
  <conditionalFormatting sqref="AU474">
    <cfRule type="expression" dxfId="1513" priority="1703">
      <formula>IF(RIGHT(TEXT(AU474,"0.#"),1)=".",FALSE,TRUE)</formula>
    </cfRule>
    <cfRule type="expression" dxfId="1512" priority="1704">
      <formula>IF(RIGHT(TEXT(AU474,"0.#"),1)=".",TRUE,FALSE)</formula>
    </cfRule>
  </conditionalFormatting>
  <conditionalFormatting sqref="AI475">
    <cfRule type="expression" dxfId="1511" priority="1695">
      <formula>IF(RIGHT(TEXT(AI475,"0.#"),1)=".",FALSE,TRUE)</formula>
    </cfRule>
    <cfRule type="expression" dxfId="1510" priority="1696">
      <formula>IF(RIGHT(TEXT(AI475,"0.#"),1)=".",TRUE,FALSE)</formula>
    </cfRule>
  </conditionalFormatting>
  <conditionalFormatting sqref="AI473">
    <cfRule type="expression" dxfId="1509" priority="1699">
      <formula>IF(RIGHT(TEXT(AI473,"0.#"),1)=".",FALSE,TRUE)</formula>
    </cfRule>
    <cfRule type="expression" dxfId="1508" priority="1700">
      <formula>IF(RIGHT(TEXT(AI473,"0.#"),1)=".",TRUE,FALSE)</formula>
    </cfRule>
  </conditionalFormatting>
  <conditionalFormatting sqref="AI474">
    <cfRule type="expression" dxfId="1507" priority="1697">
      <formula>IF(RIGHT(TEXT(AI474,"0.#"),1)=".",FALSE,TRUE)</formula>
    </cfRule>
    <cfRule type="expression" dxfId="1506" priority="1698">
      <formula>IF(RIGHT(TEXT(AI474,"0.#"),1)=".",TRUE,FALSE)</formula>
    </cfRule>
  </conditionalFormatting>
  <conditionalFormatting sqref="AQ473">
    <cfRule type="expression" dxfId="1505" priority="1689">
      <formula>IF(RIGHT(TEXT(AQ473,"0.#"),1)=".",FALSE,TRUE)</formula>
    </cfRule>
    <cfRule type="expression" dxfId="1504" priority="1690">
      <formula>IF(RIGHT(TEXT(AQ473,"0.#"),1)=".",TRUE,FALSE)</formula>
    </cfRule>
  </conditionalFormatting>
  <conditionalFormatting sqref="AQ474">
    <cfRule type="expression" dxfId="1503" priority="1693">
      <formula>IF(RIGHT(TEXT(AQ474,"0.#"),1)=".",FALSE,TRUE)</formula>
    </cfRule>
    <cfRule type="expression" dxfId="1502" priority="1694">
      <formula>IF(RIGHT(TEXT(AQ474,"0.#"),1)=".",TRUE,FALSE)</formula>
    </cfRule>
  </conditionalFormatting>
  <conditionalFormatting sqref="AQ475">
    <cfRule type="expression" dxfId="1501" priority="1691">
      <formula>IF(RIGHT(TEXT(AQ475,"0.#"),1)=".",FALSE,TRUE)</formula>
    </cfRule>
    <cfRule type="expression" dxfId="1500" priority="1692">
      <formula>IF(RIGHT(TEXT(AQ475,"0.#"),1)=".",TRUE,FALSE)</formula>
    </cfRule>
  </conditionalFormatting>
  <conditionalFormatting sqref="AE480">
    <cfRule type="expression" dxfId="1499" priority="1683">
      <formula>IF(RIGHT(TEXT(AE480,"0.#"),1)=".",FALSE,TRUE)</formula>
    </cfRule>
    <cfRule type="expression" dxfId="1498" priority="1684">
      <formula>IF(RIGHT(TEXT(AE480,"0.#"),1)=".",TRUE,FALSE)</formula>
    </cfRule>
  </conditionalFormatting>
  <conditionalFormatting sqref="AE478">
    <cfRule type="expression" dxfId="1497" priority="1687">
      <formula>IF(RIGHT(TEXT(AE478,"0.#"),1)=".",FALSE,TRUE)</formula>
    </cfRule>
    <cfRule type="expression" dxfId="1496" priority="1688">
      <formula>IF(RIGHT(TEXT(AE478,"0.#"),1)=".",TRUE,FALSE)</formula>
    </cfRule>
  </conditionalFormatting>
  <conditionalFormatting sqref="AE479">
    <cfRule type="expression" dxfId="1495" priority="1685">
      <formula>IF(RIGHT(TEXT(AE479,"0.#"),1)=".",FALSE,TRUE)</formula>
    </cfRule>
    <cfRule type="expression" dxfId="1494" priority="1686">
      <formula>IF(RIGHT(TEXT(AE479,"0.#"),1)=".",TRUE,FALSE)</formula>
    </cfRule>
  </conditionalFormatting>
  <conditionalFormatting sqref="AM480">
    <cfRule type="expression" dxfId="1493" priority="1677">
      <formula>IF(RIGHT(TEXT(AM480,"0.#"),1)=".",FALSE,TRUE)</formula>
    </cfRule>
    <cfRule type="expression" dxfId="1492" priority="1678">
      <formula>IF(RIGHT(TEXT(AM480,"0.#"),1)=".",TRUE,FALSE)</formula>
    </cfRule>
  </conditionalFormatting>
  <conditionalFormatting sqref="AM478">
    <cfRule type="expression" dxfId="1491" priority="1681">
      <formula>IF(RIGHT(TEXT(AM478,"0.#"),1)=".",FALSE,TRUE)</formula>
    </cfRule>
    <cfRule type="expression" dxfId="1490" priority="1682">
      <formula>IF(RIGHT(TEXT(AM478,"0.#"),1)=".",TRUE,FALSE)</formula>
    </cfRule>
  </conditionalFormatting>
  <conditionalFormatting sqref="AM479">
    <cfRule type="expression" dxfId="1489" priority="1679">
      <formula>IF(RIGHT(TEXT(AM479,"0.#"),1)=".",FALSE,TRUE)</formula>
    </cfRule>
    <cfRule type="expression" dxfId="1488" priority="1680">
      <formula>IF(RIGHT(TEXT(AM479,"0.#"),1)=".",TRUE,FALSE)</formula>
    </cfRule>
  </conditionalFormatting>
  <conditionalFormatting sqref="AU480">
    <cfRule type="expression" dxfId="1487" priority="1671">
      <formula>IF(RIGHT(TEXT(AU480,"0.#"),1)=".",FALSE,TRUE)</formula>
    </cfRule>
    <cfRule type="expression" dxfId="1486" priority="1672">
      <formula>IF(RIGHT(TEXT(AU480,"0.#"),1)=".",TRUE,FALSE)</formula>
    </cfRule>
  </conditionalFormatting>
  <conditionalFormatting sqref="AU478">
    <cfRule type="expression" dxfId="1485" priority="1675">
      <formula>IF(RIGHT(TEXT(AU478,"0.#"),1)=".",FALSE,TRUE)</formula>
    </cfRule>
    <cfRule type="expression" dxfId="1484" priority="1676">
      <formula>IF(RIGHT(TEXT(AU478,"0.#"),1)=".",TRUE,FALSE)</formula>
    </cfRule>
  </conditionalFormatting>
  <conditionalFormatting sqref="AU479">
    <cfRule type="expression" dxfId="1483" priority="1673">
      <formula>IF(RIGHT(TEXT(AU479,"0.#"),1)=".",FALSE,TRUE)</formula>
    </cfRule>
    <cfRule type="expression" dxfId="1482" priority="1674">
      <formula>IF(RIGHT(TEXT(AU479,"0.#"),1)=".",TRUE,FALSE)</formula>
    </cfRule>
  </conditionalFormatting>
  <conditionalFormatting sqref="AI480">
    <cfRule type="expression" dxfId="1481" priority="1665">
      <formula>IF(RIGHT(TEXT(AI480,"0.#"),1)=".",FALSE,TRUE)</formula>
    </cfRule>
    <cfRule type="expression" dxfId="1480" priority="1666">
      <formula>IF(RIGHT(TEXT(AI480,"0.#"),1)=".",TRUE,FALSE)</formula>
    </cfRule>
  </conditionalFormatting>
  <conditionalFormatting sqref="AI478">
    <cfRule type="expression" dxfId="1479" priority="1669">
      <formula>IF(RIGHT(TEXT(AI478,"0.#"),1)=".",FALSE,TRUE)</formula>
    </cfRule>
    <cfRule type="expression" dxfId="1478" priority="1670">
      <formula>IF(RIGHT(TEXT(AI478,"0.#"),1)=".",TRUE,FALSE)</formula>
    </cfRule>
  </conditionalFormatting>
  <conditionalFormatting sqref="AI479">
    <cfRule type="expression" dxfId="1477" priority="1667">
      <formula>IF(RIGHT(TEXT(AI479,"0.#"),1)=".",FALSE,TRUE)</formula>
    </cfRule>
    <cfRule type="expression" dxfId="1476" priority="1668">
      <formula>IF(RIGHT(TEXT(AI479,"0.#"),1)=".",TRUE,FALSE)</formula>
    </cfRule>
  </conditionalFormatting>
  <conditionalFormatting sqref="AQ478">
    <cfRule type="expression" dxfId="1475" priority="1659">
      <formula>IF(RIGHT(TEXT(AQ478,"0.#"),1)=".",FALSE,TRUE)</formula>
    </cfRule>
    <cfRule type="expression" dxfId="1474" priority="1660">
      <formula>IF(RIGHT(TEXT(AQ478,"0.#"),1)=".",TRUE,FALSE)</formula>
    </cfRule>
  </conditionalFormatting>
  <conditionalFormatting sqref="AQ479">
    <cfRule type="expression" dxfId="1473" priority="1663">
      <formula>IF(RIGHT(TEXT(AQ479,"0.#"),1)=".",FALSE,TRUE)</formula>
    </cfRule>
    <cfRule type="expression" dxfId="1472" priority="1664">
      <formula>IF(RIGHT(TEXT(AQ479,"0.#"),1)=".",TRUE,FALSE)</formula>
    </cfRule>
  </conditionalFormatting>
  <conditionalFormatting sqref="AQ480">
    <cfRule type="expression" dxfId="1471" priority="1661">
      <formula>IF(RIGHT(TEXT(AQ480,"0.#"),1)=".",FALSE,TRUE)</formula>
    </cfRule>
    <cfRule type="expression" dxfId="1470" priority="1662">
      <formula>IF(RIGHT(TEXT(AQ480,"0.#"),1)=".",TRUE,FALSE)</formula>
    </cfRule>
  </conditionalFormatting>
  <conditionalFormatting sqref="AM47">
    <cfRule type="expression" dxfId="1469" priority="1953">
      <formula>IF(RIGHT(TEXT(AM47,"0.#"),1)=".",FALSE,TRUE)</formula>
    </cfRule>
    <cfRule type="expression" dxfId="1468" priority="1954">
      <formula>IF(RIGHT(TEXT(AM47,"0.#"),1)=".",TRUE,FALSE)</formula>
    </cfRule>
  </conditionalFormatting>
  <conditionalFormatting sqref="AI46">
    <cfRule type="expression" dxfId="1467" priority="1957">
      <formula>IF(RIGHT(TEXT(AI46,"0.#"),1)=".",FALSE,TRUE)</formula>
    </cfRule>
    <cfRule type="expression" dxfId="1466" priority="1958">
      <formula>IF(RIGHT(TEXT(AI46,"0.#"),1)=".",TRUE,FALSE)</formula>
    </cfRule>
  </conditionalFormatting>
  <conditionalFormatting sqref="AM46">
    <cfRule type="expression" dxfId="1465" priority="1955">
      <formula>IF(RIGHT(TEXT(AM46,"0.#"),1)=".",FALSE,TRUE)</formula>
    </cfRule>
    <cfRule type="expression" dxfId="1464" priority="1956">
      <formula>IF(RIGHT(TEXT(AM46,"0.#"),1)=".",TRUE,FALSE)</formula>
    </cfRule>
  </conditionalFormatting>
  <conditionalFormatting sqref="AU46:AU48">
    <cfRule type="expression" dxfId="1463" priority="1947">
      <formula>IF(RIGHT(TEXT(AU46,"0.#"),1)=".",FALSE,TRUE)</formula>
    </cfRule>
    <cfRule type="expression" dxfId="1462" priority="1948">
      <formula>IF(RIGHT(TEXT(AU46,"0.#"),1)=".",TRUE,FALSE)</formula>
    </cfRule>
  </conditionalFormatting>
  <conditionalFormatting sqref="AQ46:AQ48">
    <cfRule type="expression" dxfId="1461" priority="1949">
      <formula>IF(RIGHT(TEXT(AQ46,"0.#"),1)=".",FALSE,TRUE)</formula>
    </cfRule>
    <cfRule type="expression" dxfId="1460" priority="1950">
      <formula>IF(RIGHT(TEXT(AQ46,"0.#"),1)=".",TRUE,FALSE)</formula>
    </cfRule>
  </conditionalFormatting>
  <conditionalFormatting sqref="AE146:AE147 AI146:AI147 AM146:AM147 AQ146:AQ147 AU146:AU147">
    <cfRule type="expression" dxfId="1459" priority="1941">
      <formula>IF(RIGHT(TEXT(AE146,"0.#"),1)=".",FALSE,TRUE)</formula>
    </cfRule>
    <cfRule type="expression" dxfId="1458" priority="1942">
      <formula>IF(RIGHT(TEXT(AE146,"0.#"),1)=".",TRUE,FALSE)</formula>
    </cfRule>
  </conditionalFormatting>
  <conditionalFormatting sqref="AE138:AE139 AI138:AI139 AM138:AM139 AQ138:AQ139 AU138:AU139">
    <cfRule type="expression" dxfId="1457" priority="1945">
      <formula>IF(RIGHT(TEXT(AE138,"0.#"),1)=".",FALSE,TRUE)</formula>
    </cfRule>
    <cfRule type="expression" dxfId="1456" priority="1946">
      <formula>IF(RIGHT(TEXT(AE138,"0.#"),1)=".",TRUE,FALSE)</formula>
    </cfRule>
  </conditionalFormatting>
  <conditionalFormatting sqref="AE142:AE143 AI142:AI143 AM142:AM143 AQ142:AQ143 AU142:AU143">
    <cfRule type="expression" dxfId="1455" priority="1943">
      <formula>IF(RIGHT(TEXT(AE142,"0.#"),1)=".",FALSE,TRUE)</formula>
    </cfRule>
    <cfRule type="expression" dxfId="1454" priority="1944">
      <formula>IF(RIGHT(TEXT(AE142,"0.#"),1)=".",TRUE,FALSE)</formula>
    </cfRule>
  </conditionalFormatting>
  <conditionalFormatting sqref="AE198:AE199 AI198:AI199 AM198:AM199 AQ198:AQ199 AU198:AU199">
    <cfRule type="expression" dxfId="1453" priority="1935">
      <formula>IF(RIGHT(TEXT(AE198,"0.#"),1)=".",FALSE,TRUE)</formula>
    </cfRule>
    <cfRule type="expression" dxfId="1452" priority="1936">
      <formula>IF(RIGHT(TEXT(AE198,"0.#"),1)=".",TRUE,FALSE)</formula>
    </cfRule>
  </conditionalFormatting>
  <conditionalFormatting sqref="AE150:AE151 AI150:AI151 AM150:AM151 AQ150:AQ151 AU150:AU151">
    <cfRule type="expression" dxfId="1451" priority="1939">
      <formula>IF(RIGHT(TEXT(AE150,"0.#"),1)=".",FALSE,TRUE)</formula>
    </cfRule>
    <cfRule type="expression" dxfId="1450" priority="1940">
      <formula>IF(RIGHT(TEXT(AE150,"0.#"),1)=".",TRUE,FALSE)</formula>
    </cfRule>
  </conditionalFormatting>
  <conditionalFormatting sqref="AE194:AE195 AI194:AI195 AM194:AM195 AQ194:AQ195 AU194:AU195">
    <cfRule type="expression" dxfId="1449" priority="1937">
      <formula>IF(RIGHT(TEXT(AE194,"0.#"),1)=".",FALSE,TRUE)</formula>
    </cfRule>
    <cfRule type="expression" dxfId="1448" priority="1938">
      <formula>IF(RIGHT(TEXT(AE194,"0.#"),1)=".",TRUE,FALSE)</formula>
    </cfRule>
  </conditionalFormatting>
  <conditionalFormatting sqref="AE210:AE211 AI210:AI211 AM210:AM211 AQ210:AQ211 AU210:AU211">
    <cfRule type="expression" dxfId="1447" priority="1929">
      <formula>IF(RIGHT(TEXT(AE210,"0.#"),1)=".",FALSE,TRUE)</formula>
    </cfRule>
    <cfRule type="expression" dxfId="1446" priority="1930">
      <formula>IF(RIGHT(TEXT(AE210,"0.#"),1)=".",TRUE,FALSE)</formula>
    </cfRule>
  </conditionalFormatting>
  <conditionalFormatting sqref="AE202:AE203 AI202:AI203 AM202:AM203 AQ202:AQ203 AU202:AU203">
    <cfRule type="expression" dxfId="1445" priority="1933">
      <formula>IF(RIGHT(TEXT(AE202,"0.#"),1)=".",FALSE,TRUE)</formula>
    </cfRule>
    <cfRule type="expression" dxfId="1444" priority="1934">
      <formula>IF(RIGHT(TEXT(AE202,"0.#"),1)=".",TRUE,FALSE)</formula>
    </cfRule>
  </conditionalFormatting>
  <conditionalFormatting sqref="AE206:AE207 AI206:AI207 AM206:AM207 AQ206:AQ207 AU206:AU207">
    <cfRule type="expression" dxfId="1443" priority="1931">
      <formula>IF(RIGHT(TEXT(AE206,"0.#"),1)=".",FALSE,TRUE)</formula>
    </cfRule>
    <cfRule type="expression" dxfId="1442" priority="1932">
      <formula>IF(RIGHT(TEXT(AE206,"0.#"),1)=".",TRUE,FALSE)</formula>
    </cfRule>
  </conditionalFormatting>
  <conditionalFormatting sqref="AE262:AE263 AI262:AI263 AM262:AM263 AQ262:AQ263 AU262:AU263">
    <cfRule type="expression" dxfId="1441" priority="1923">
      <formula>IF(RIGHT(TEXT(AE262,"0.#"),1)=".",FALSE,TRUE)</formula>
    </cfRule>
    <cfRule type="expression" dxfId="1440" priority="1924">
      <formula>IF(RIGHT(TEXT(AE262,"0.#"),1)=".",TRUE,FALSE)</formula>
    </cfRule>
  </conditionalFormatting>
  <conditionalFormatting sqref="AE254:AE255 AI254:AI255 AM254:AM255 AQ254:AQ255 AU254:AU255">
    <cfRule type="expression" dxfId="1439" priority="1927">
      <formula>IF(RIGHT(TEXT(AE254,"0.#"),1)=".",FALSE,TRUE)</formula>
    </cfRule>
    <cfRule type="expression" dxfId="1438" priority="1928">
      <formula>IF(RIGHT(TEXT(AE254,"0.#"),1)=".",TRUE,FALSE)</formula>
    </cfRule>
  </conditionalFormatting>
  <conditionalFormatting sqref="AE258:AE259 AI258:AI259 AM258:AM259 AQ258:AQ259 AU258:AU259">
    <cfRule type="expression" dxfId="1437" priority="1925">
      <formula>IF(RIGHT(TEXT(AE258,"0.#"),1)=".",FALSE,TRUE)</formula>
    </cfRule>
    <cfRule type="expression" dxfId="1436" priority="1926">
      <formula>IF(RIGHT(TEXT(AE258,"0.#"),1)=".",TRUE,FALSE)</formula>
    </cfRule>
  </conditionalFormatting>
  <conditionalFormatting sqref="AE314:AE315 AI314:AI315 AM314:AM315 AQ314:AQ315 AU314:AU315">
    <cfRule type="expression" dxfId="1435" priority="1917">
      <formula>IF(RIGHT(TEXT(AE314,"0.#"),1)=".",FALSE,TRUE)</formula>
    </cfRule>
    <cfRule type="expression" dxfId="1434" priority="1918">
      <formula>IF(RIGHT(TEXT(AE314,"0.#"),1)=".",TRUE,FALSE)</formula>
    </cfRule>
  </conditionalFormatting>
  <conditionalFormatting sqref="AE266:AE267 AI266:AI267 AM266:AM267 AQ266:AQ267 AU266:AU267">
    <cfRule type="expression" dxfId="1433" priority="1921">
      <formula>IF(RIGHT(TEXT(AE266,"0.#"),1)=".",FALSE,TRUE)</formula>
    </cfRule>
    <cfRule type="expression" dxfId="1432" priority="1922">
      <formula>IF(RIGHT(TEXT(AE266,"0.#"),1)=".",TRUE,FALSE)</formula>
    </cfRule>
  </conditionalFormatting>
  <conditionalFormatting sqref="AE270:AE271 AI270:AI271 AM270:AM271 AQ270:AQ271 AU270:AU271">
    <cfRule type="expression" dxfId="1431" priority="1919">
      <formula>IF(RIGHT(TEXT(AE270,"0.#"),1)=".",FALSE,TRUE)</formula>
    </cfRule>
    <cfRule type="expression" dxfId="1430" priority="1920">
      <formula>IF(RIGHT(TEXT(AE270,"0.#"),1)=".",TRUE,FALSE)</formula>
    </cfRule>
  </conditionalFormatting>
  <conditionalFormatting sqref="AE326:AE327 AI326:AI327 AM326:AM327 AQ326:AQ327 AU326:AU327">
    <cfRule type="expression" dxfId="1429" priority="1911">
      <formula>IF(RIGHT(TEXT(AE326,"0.#"),1)=".",FALSE,TRUE)</formula>
    </cfRule>
    <cfRule type="expression" dxfId="1428" priority="1912">
      <formula>IF(RIGHT(TEXT(AE326,"0.#"),1)=".",TRUE,FALSE)</formula>
    </cfRule>
  </conditionalFormatting>
  <conditionalFormatting sqref="AE318:AE319 AI318:AI319 AM318:AM319 AQ318:AQ319 AU318:AU319">
    <cfRule type="expression" dxfId="1427" priority="1915">
      <formula>IF(RIGHT(TEXT(AE318,"0.#"),1)=".",FALSE,TRUE)</formula>
    </cfRule>
    <cfRule type="expression" dxfId="1426" priority="1916">
      <formula>IF(RIGHT(TEXT(AE318,"0.#"),1)=".",TRUE,FALSE)</formula>
    </cfRule>
  </conditionalFormatting>
  <conditionalFormatting sqref="AE322:AE323 AI322:AI323 AM322:AM323 AQ322:AQ323 AU322:AU323">
    <cfRule type="expression" dxfId="1425" priority="1913">
      <formula>IF(RIGHT(TEXT(AE322,"0.#"),1)=".",FALSE,TRUE)</formula>
    </cfRule>
    <cfRule type="expression" dxfId="1424" priority="1914">
      <formula>IF(RIGHT(TEXT(AE322,"0.#"),1)=".",TRUE,FALSE)</formula>
    </cfRule>
  </conditionalFormatting>
  <conditionalFormatting sqref="AE378:AE379 AI378:AI379 AM378:AM379 AQ378:AQ379 AU378:AU379">
    <cfRule type="expression" dxfId="1423" priority="1905">
      <formula>IF(RIGHT(TEXT(AE378,"0.#"),1)=".",FALSE,TRUE)</formula>
    </cfRule>
    <cfRule type="expression" dxfId="1422" priority="1906">
      <formula>IF(RIGHT(TEXT(AE378,"0.#"),1)=".",TRUE,FALSE)</formula>
    </cfRule>
  </conditionalFormatting>
  <conditionalFormatting sqref="AE330:AE331 AI330:AI331 AM330:AM331 AQ330:AQ331 AU330:AU331">
    <cfRule type="expression" dxfId="1421" priority="1909">
      <formula>IF(RIGHT(TEXT(AE330,"0.#"),1)=".",FALSE,TRUE)</formula>
    </cfRule>
    <cfRule type="expression" dxfId="1420" priority="1910">
      <formula>IF(RIGHT(TEXT(AE330,"0.#"),1)=".",TRUE,FALSE)</formula>
    </cfRule>
  </conditionalFormatting>
  <conditionalFormatting sqref="AE374:AE375 AI374:AI375 AM374:AM375 AQ374:AQ375 AU374:AU375">
    <cfRule type="expression" dxfId="1419" priority="1907">
      <formula>IF(RIGHT(TEXT(AE374,"0.#"),1)=".",FALSE,TRUE)</formula>
    </cfRule>
    <cfRule type="expression" dxfId="1418" priority="1908">
      <formula>IF(RIGHT(TEXT(AE374,"0.#"),1)=".",TRUE,FALSE)</formula>
    </cfRule>
  </conditionalFormatting>
  <conditionalFormatting sqref="AE390:AE391 AI390:AI391 AM390:AM391 AQ390:AQ391 AU390:AU391">
    <cfRule type="expression" dxfId="1417" priority="1899">
      <formula>IF(RIGHT(TEXT(AE390,"0.#"),1)=".",FALSE,TRUE)</formula>
    </cfRule>
    <cfRule type="expression" dxfId="1416" priority="1900">
      <formula>IF(RIGHT(TEXT(AE390,"0.#"),1)=".",TRUE,FALSE)</formula>
    </cfRule>
  </conditionalFormatting>
  <conditionalFormatting sqref="AE382:AE383 AI382:AI383 AM382:AM383 AQ382:AQ383 AU382:AU383">
    <cfRule type="expression" dxfId="1415" priority="1903">
      <formula>IF(RIGHT(TEXT(AE382,"0.#"),1)=".",FALSE,TRUE)</formula>
    </cfRule>
    <cfRule type="expression" dxfId="1414" priority="1904">
      <formula>IF(RIGHT(TEXT(AE382,"0.#"),1)=".",TRUE,FALSE)</formula>
    </cfRule>
  </conditionalFormatting>
  <conditionalFormatting sqref="AE386:AE387 AI386:AI387 AM386:AM387 AQ386:AQ387 AU386:AU387">
    <cfRule type="expression" dxfId="1413" priority="1901">
      <formula>IF(RIGHT(TEXT(AE386,"0.#"),1)=".",FALSE,TRUE)</formula>
    </cfRule>
    <cfRule type="expression" dxfId="1412" priority="1902">
      <formula>IF(RIGHT(TEXT(AE386,"0.#"),1)=".",TRUE,FALSE)</formula>
    </cfRule>
  </conditionalFormatting>
  <conditionalFormatting sqref="AE440">
    <cfRule type="expression" dxfId="1411" priority="1893">
      <formula>IF(RIGHT(TEXT(AE440,"0.#"),1)=".",FALSE,TRUE)</formula>
    </cfRule>
    <cfRule type="expression" dxfId="1410" priority="1894">
      <formula>IF(RIGHT(TEXT(AE440,"0.#"),1)=".",TRUE,FALSE)</formula>
    </cfRule>
  </conditionalFormatting>
  <conditionalFormatting sqref="AE438">
    <cfRule type="expression" dxfId="1409" priority="1897">
      <formula>IF(RIGHT(TEXT(AE438,"0.#"),1)=".",FALSE,TRUE)</formula>
    </cfRule>
    <cfRule type="expression" dxfId="1408" priority="1898">
      <formula>IF(RIGHT(TEXT(AE438,"0.#"),1)=".",TRUE,FALSE)</formula>
    </cfRule>
  </conditionalFormatting>
  <conditionalFormatting sqref="AE439">
    <cfRule type="expression" dxfId="1407" priority="1895">
      <formula>IF(RIGHT(TEXT(AE439,"0.#"),1)=".",FALSE,TRUE)</formula>
    </cfRule>
    <cfRule type="expression" dxfId="1406" priority="1896">
      <formula>IF(RIGHT(TEXT(AE439,"0.#"),1)=".",TRUE,FALSE)</formula>
    </cfRule>
  </conditionalFormatting>
  <conditionalFormatting sqref="AM440">
    <cfRule type="expression" dxfId="1405" priority="1887">
      <formula>IF(RIGHT(TEXT(AM440,"0.#"),1)=".",FALSE,TRUE)</formula>
    </cfRule>
    <cfRule type="expression" dxfId="1404" priority="1888">
      <formula>IF(RIGHT(TEXT(AM440,"0.#"),1)=".",TRUE,FALSE)</formula>
    </cfRule>
  </conditionalFormatting>
  <conditionalFormatting sqref="AM438">
    <cfRule type="expression" dxfId="1403" priority="1891">
      <formula>IF(RIGHT(TEXT(AM438,"0.#"),1)=".",FALSE,TRUE)</formula>
    </cfRule>
    <cfRule type="expression" dxfId="1402" priority="1892">
      <formula>IF(RIGHT(TEXT(AM438,"0.#"),1)=".",TRUE,FALSE)</formula>
    </cfRule>
  </conditionalFormatting>
  <conditionalFormatting sqref="AM439">
    <cfRule type="expression" dxfId="1401" priority="1889">
      <formula>IF(RIGHT(TEXT(AM439,"0.#"),1)=".",FALSE,TRUE)</formula>
    </cfRule>
    <cfRule type="expression" dxfId="1400" priority="1890">
      <formula>IF(RIGHT(TEXT(AM439,"0.#"),1)=".",TRUE,FALSE)</formula>
    </cfRule>
  </conditionalFormatting>
  <conditionalFormatting sqref="AU440">
    <cfRule type="expression" dxfId="1399" priority="1881">
      <formula>IF(RIGHT(TEXT(AU440,"0.#"),1)=".",FALSE,TRUE)</formula>
    </cfRule>
    <cfRule type="expression" dxfId="1398" priority="1882">
      <formula>IF(RIGHT(TEXT(AU440,"0.#"),1)=".",TRUE,FALSE)</formula>
    </cfRule>
  </conditionalFormatting>
  <conditionalFormatting sqref="AU438">
    <cfRule type="expression" dxfId="1397" priority="1885">
      <formula>IF(RIGHT(TEXT(AU438,"0.#"),1)=".",FALSE,TRUE)</formula>
    </cfRule>
    <cfRule type="expression" dxfId="1396" priority="1886">
      <formula>IF(RIGHT(TEXT(AU438,"0.#"),1)=".",TRUE,FALSE)</formula>
    </cfRule>
  </conditionalFormatting>
  <conditionalFormatting sqref="AU439">
    <cfRule type="expression" dxfId="1395" priority="1883">
      <formula>IF(RIGHT(TEXT(AU439,"0.#"),1)=".",FALSE,TRUE)</formula>
    </cfRule>
    <cfRule type="expression" dxfId="1394" priority="1884">
      <formula>IF(RIGHT(TEXT(AU439,"0.#"),1)=".",TRUE,FALSE)</formula>
    </cfRule>
  </conditionalFormatting>
  <conditionalFormatting sqref="AI440">
    <cfRule type="expression" dxfId="1393" priority="1875">
      <formula>IF(RIGHT(TEXT(AI440,"0.#"),1)=".",FALSE,TRUE)</formula>
    </cfRule>
    <cfRule type="expression" dxfId="1392" priority="1876">
      <formula>IF(RIGHT(TEXT(AI440,"0.#"),1)=".",TRUE,FALSE)</formula>
    </cfRule>
  </conditionalFormatting>
  <conditionalFormatting sqref="AI438">
    <cfRule type="expression" dxfId="1391" priority="1879">
      <formula>IF(RIGHT(TEXT(AI438,"0.#"),1)=".",FALSE,TRUE)</formula>
    </cfRule>
    <cfRule type="expression" dxfId="1390" priority="1880">
      <formula>IF(RIGHT(TEXT(AI438,"0.#"),1)=".",TRUE,FALSE)</formula>
    </cfRule>
  </conditionalFormatting>
  <conditionalFormatting sqref="AI439">
    <cfRule type="expression" dxfId="1389" priority="1877">
      <formula>IF(RIGHT(TEXT(AI439,"0.#"),1)=".",FALSE,TRUE)</formula>
    </cfRule>
    <cfRule type="expression" dxfId="1388" priority="1878">
      <formula>IF(RIGHT(TEXT(AI439,"0.#"),1)=".",TRUE,FALSE)</formula>
    </cfRule>
  </conditionalFormatting>
  <conditionalFormatting sqref="AQ438">
    <cfRule type="expression" dxfId="1387" priority="1869">
      <formula>IF(RIGHT(TEXT(AQ438,"0.#"),1)=".",FALSE,TRUE)</formula>
    </cfRule>
    <cfRule type="expression" dxfId="1386" priority="1870">
      <formula>IF(RIGHT(TEXT(AQ438,"0.#"),1)=".",TRUE,FALSE)</formula>
    </cfRule>
  </conditionalFormatting>
  <conditionalFormatting sqref="AQ439">
    <cfRule type="expression" dxfId="1385" priority="1873">
      <formula>IF(RIGHT(TEXT(AQ439,"0.#"),1)=".",FALSE,TRUE)</formula>
    </cfRule>
    <cfRule type="expression" dxfId="1384" priority="1874">
      <formula>IF(RIGHT(TEXT(AQ439,"0.#"),1)=".",TRUE,FALSE)</formula>
    </cfRule>
  </conditionalFormatting>
  <conditionalFormatting sqref="AQ440">
    <cfRule type="expression" dxfId="1383" priority="1871">
      <formula>IF(RIGHT(TEXT(AQ440,"0.#"),1)=".",FALSE,TRUE)</formula>
    </cfRule>
    <cfRule type="expression" dxfId="1382" priority="1872">
      <formula>IF(RIGHT(TEXT(AQ440,"0.#"),1)=".",TRUE,FALSE)</formula>
    </cfRule>
  </conditionalFormatting>
  <conditionalFormatting sqref="AE445">
    <cfRule type="expression" dxfId="1381" priority="1863">
      <formula>IF(RIGHT(TEXT(AE445,"0.#"),1)=".",FALSE,TRUE)</formula>
    </cfRule>
    <cfRule type="expression" dxfId="1380" priority="1864">
      <formula>IF(RIGHT(TEXT(AE445,"0.#"),1)=".",TRUE,FALSE)</formula>
    </cfRule>
  </conditionalFormatting>
  <conditionalFormatting sqref="AE443">
    <cfRule type="expression" dxfId="1379" priority="1867">
      <formula>IF(RIGHT(TEXT(AE443,"0.#"),1)=".",FALSE,TRUE)</formula>
    </cfRule>
    <cfRule type="expression" dxfId="1378" priority="1868">
      <formula>IF(RIGHT(TEXT(AE443,"0.#"),1)=".",TRUE,FALSE)</formula>
    </cfRule>
  </conditionalFormatting>
  <conditionalFormatting sqref="AE444">
    <cfRule type="expression" dxfId="1377" priority="1865">
      <formula>IF(RIGHT(TEXT(AE444,"0.#"),1)=".",FALSE,TRUE)</formula>
    </cfRule>
    <cfRule type="expression" dxfId="1376" priority="1866">
      <formula>IF(RIGHT(TEXT(AE444,"0.#"),1)=".",TRUE,FALSE)</formula>
    </cfRule>
  </conditionalFormatting>
  <conditionalFormatting sqref="AM445">
    <cfRule type="expression" dxfId="1375" priority="1857">
      <formula>IF(RIGHT(TEXT(AM445,"0.#"),1)=".",FALSE,TRUE)</formula>
    </cfRule>
    <cfRule type="expression" dxfId="1374" priority="1858">
      <formula>IF(RIGHT(TEXT(AM445,"0.#"),1)=".",TRUE,FALSE)</formula>
    </cfRule>
  </conditionalFormatting>
  <conditionalFormatting sqref="AM443">
    <cfRule type="expression" dxfId="1373" priority="1861">
      <formula>IF(RIGHT(TEXT(AM443,"0.#"),1)=".",FALSE,TRUE)</formula>
    </cfRule>
    <cfRule type="expression" dxfId="1372" priority="1862">
      <formula>IF(RIGHT(TEXT(AM443,"0.#"),1)=".",TRUE,FALSE)</formula>
    </cfRule>
  </conditionalFormatting>
  <conditionalFormatting sqref="AM444">
    <cfRule type="expression" dxfId="1371" priority="1859">
      <formula>IF(RIGHT(TEXT(AM444,"0.#"),1)=".",FALSE,TRUE)</formula>
    </cfRule>
    <cfRule type="expression" dxfId="1370" priority="1860">
      <formula>IF(RIGHT(TEXT(AM444,"0.#"),1)=".",TRUE,FALSE)</formula>
    </cfRule>
  </conditionalFormatting>
  <conditionalFormatting sqref="AU445">
    <cfRule type="expression" dxfId="1369" priority="1851">
      <formula>IF(RIGHT(TEXT(AU445,"0.#"),1)=".",FALSE,TRUE)</formula>
    </cfRule>
    <cfRule type="expression" dxfId="1368" priority="1852">
      <formula>IF(RIGHT(TEXT(AU445,"0.#"),1)=".",TRUE,FALSE)</formula>
    </cfRule>
  </conditionalFormatting>
  <conditionalFormatting sqref="AU443">
    <cfRule type="expression" dxfId="1367" priority="1855">
      <formula>IF(RIGHT(TEXT(AU443,"0.#"),1)=".",FALSE,TRUE)</formula>
    </cfRule>
    <cfRule type="expression" dxfId="1366" priority="1856">
      <formula>IF(RIGHT(TEXT(AU443,"0.#"),1)=".",TRUE,FALSE)</formula>
    </cfRule>
  </conditionalFormatting>
  <conditionalFormatting sqref="AU444">
    <cfRule type="expression" dxfId="1365" priority="1853">
      <formula>IF(RIGHT(TEXT(AU444,"0.#"),1)=".",FALSE,TRUE)</formula>
    </cfRule>
    <cfRule type="expression" dxfId="1364" priority="1854">
      <formula>IF(RIGHT(TEXT(AU444,"0.#"),1)=".",TRUE,FALSE)</formula>
    </cfRule>
  </conditionalFormatting>
  <conditionalFormatting sqref="AI445">
    <cfRule type="expression" dxfId="1363" priority="1845">
      <formula>IF(RIGHT(TEXT(AI445,"0.#"),1)=".",FALSE,TRUE)</formula>
    </cfRule>
    <cfRule type="expression" dxfId="1362" priority="1846">
      <formula>IF(RIGHT(TEXT(AI445,"0.#"),1)=".",TRUE,FALSE)</formula>
    </cfRule>
  </conditionalFormatting>
  <conditionalFormatting sqref="AI443">
    <cfRule type="expression" dxfId="1361" priority="1849">
      <formula>IF(RIGHT(TEXT(AI443,"0.#"),1)=".",FALSE,TRUE)</formula>
    </cfRule>
    <cfRule type="expression" dxfId="1360" priority="1850">
      <formula>IF(RIGHT(TEXT(AI443,"0.#"),1)=".",TRUE,FALSE)</formula>
    </cfRule>
  </conditionalFormatting>
  <conditionalFormatting sqref="AI444">
    <cfRule type="expression" dxfId="1359" priority="1847">
      <formula>IF(RIGHT(TEXT(AI444,"0.#"),1)=".",FALSE,TRUE)</formula>
    </cfRule>
    <cfRule type="expression" dxfId="1358" priority="1848">
      <formula>IF(RIGHT(TEXT(AI444,"0.#"),1)=".",TRUE,FALSE)</formula>
    </cfRule>
  </conditionalFormatting>
  <conditionalFormatting sqref="AQ443">
    <cfRule type="expression" dxfId="1357" priority="1839">
      <formula>IF(RIGHT(TEXT(AQ443,"0.#"),1)=".",FALSE,TRUE)</formula>
    </cfRule>
    <cfRule type="expression" dxfId="1356" priority="1840">
      <formula>IF(RIGHT(TEXT(AQ443,"0.#"),1)=".",TRUE,FALSE)</formula>
    </cfRule>
  </conditionalFormatting>
  <conditionalFormatting sqref="AQ444">
    <cfRule type="expression" dxfId="1355" priority="1843">
      <formula>IF(RIGHT(TEXT(AQ444,"0.#"),1)=".",FALSE,TRUE)</formula>
    </cfRule>
    <cfRule type="expression" dxfId="1354" priority="1844">
      <formula>IF(RIGHT(TEXT(AQ444,"0.#"),1)=".",TRUE,FALSE)</formula>
    </cfRule>
  </conditionalFormatting>
  <conditionalFormatting sqref="AQ445">
    <cfRule type="expression" dxfId="1353" priority="1841">
      <formula>IF(RIGHT(TEXT(AQ445,"0.#"),1)=".",FALSE,TRUE)</formula>
    </cfRule>
    <cfRule type="expression" dxfId="1352" priority="1842">
      <formula>IF(RIGHT(TEXT(AQ445,"0.#"),1)=".",TRUE,FALSE)</formula>
    </cfRule>
  </conditionalFormatting>
  <conditionalFormatting sqref="Y872:Y899">
    <cfRule type="expression" dxfId="1351" priority="2069">
      <formula>IF(RIGHT(TEXT(Y872,"0.#"),1)=".",FALSE,TRUE)</formula>
    </cfRule>
    <cfRule type="expression" dxfId="1350" priority="2070">
      <formula>IF(RIGHT(TEXT(Y872,"0.#"),1)=".",TRUE,FALSE)</formula>
    </cfRule>
  </conditionalFormatting>
  <conditionalFormatting sqref="Y870:Y871">
    <cfRule type="expression" dxfId="1349" priority="2063">
      <formula>IF(RIGHT(TEXT(Y870,"0.#"),1)=".",FALSE,TRUE)</formula>
    </cfRule>
    <cfRule type="expression" dxfId="1348" priority="2064">
      <formula>IF(RIGHT(TEXT(Y870,"0.#"),1)=".",TRUE,FALSE)</formula>
    </cfRule>
  </conditionalFormatting>
  <conditionalFormatting sqref="Y905:Y932">
    <cfRule type="expression" dxfId="1347" priority="2057">
      <formula>IF(RIGHT(TEXT(Y905,"0.#"),1)=".",FALSE,TRUE)</formula>
    </cfRule>
    <cfRule type="expression" dxfId="1346" priority="2058">
      <formula>IF(RIGHT(TEXT(Y905,"0.#"),1)=".",TRUE,FALSE)</formula>
    </cfRule>
  </conditionalFormatting>
  <conditionalFormatting sqref="Y903:Y904">
    <cfRule type="expression" dxfId="1345" priority="2051">
      <formula>IF(RIGHT(TEXT(Y903,"0.#"),1)=".",FALSE,TRUE)</formula>
    </cfRule>
    <cfRule type="expression" dxfId="1344" priority="2052">
      <formula>IF(RIGHT(TEXT(Y903,"0.#"),1)=".",TRUE,FALSE)</formula>
    </cfRule>
  </conditionalFormatting>
  <conditionalFormatting sqref="Y938:Y965">
    <cfRule type="expression" dxfId="1343" priority="2045">
      <formula>IF(RIGHT(TEXT(Y938,"0.#"),1)=".",FALSE,TRUE)</formula>
    </cfRule>
    <cfRule type="expression" dxfId="1342" priority="2046">
      <formula>IF(RIGHT(TEXT(Y938,"0.#"),1)=".",TRUE,FALSE)</formula>
    </cfRule>
  </conditionalFormatting>
  <conditionalFormatting sqref="Y936:Y937">
    <cfRule type="expression" dxfId="1341" priority="2039">
      <formula>IF(RIGHT(TEXT(Y936,"0.#"),1)=".",FALSE,TRUE)</formula>
    </cfRule>
    <cfRule type="expression" dxfId="1340" priority="2040">
      <formula>IF(RIGHT(TEXT(Y936,"0.#"),1)=".",TRUE,FALSE)</formula>
    </cfRule>
  </conditionalFormatting>
  <conditionalFormatting sqref="Y971:Y998">
    <cfRule type="expression" dxfId="1339" priority="2033">
      <formula>IF(RIGHT(TEXT(Y971,"0.#"),1)=".",FALSE,TRUE)</formula>
    </cfRule>
    <cfRule type="expression" dxfId="1338" priority="2034">
      <formula>IF(RIGHT(TEXT(Y971,"0.#"),1)=".",TRUE,FALSE)</formula>
    </cfRule>
  </conditionalFormatting>
  <conditionalFormatting sqref="Y969:Y970">
    <cfRule type="expression" dxfId="1337" priority="2027">
      <formula>IF(RIGHT(TEXT(Y969,"0.#"),1)=".",FALSE,TRUE)</formula>
    </cfRule>
    <cfRule type="expression" dxfId="1336" priority="2028">
      <formula>IF(RIGHT(TEXT(Y969,"0.#"),1)=".",TRUE,FALSE)</formula>
    </cfRule>
  </conditionalFormatting>
  <conditionalFormatting sqref="Y1004:Y1031">
    <cfRule type="expression" dxfId="1335" priority="2021">
      <formula>IF(RIGHT(TEXT(Y1004,"0.#"),1)=".",FALSE,TRUE)</formula>
    </cfRule>
    <cfRule type="expression" dxfId="1334" priority="2022">
      <formula>IF(RIGHT(TEXT(Y1004,"0.#"),1)=".",TRUE,FALSE)</formula>
    </cfRule>
  </conditionalFormatting>
  <conditionalFormatting sqref="W23">
    <cfRule type="expression" dxfId="1333" priority="2305">
      <formula>IF(RIGHT(TEXT(W23,"0.#"),1)=".",FALSE,TRUE)</formula>
    </cfRule>
    <cfRule type="expression" dxfId="1332" priority="2306">
      <formula>IF(RIGHT(TEXT(W23,"0.#"),1)=".",TRUE,FALSE)</formula>
    </cfRule>
  </conditionalFormatting>
  <conditionalFormatting sqref="W24:W27">
    <cfRule type="expression" dxfId="1331" priority="2303">
      <formula>IF(RIGHT(TEXT(W24,"0.#"),1)=".",FALSE,TRUE)</formula>
    </cfRule>
    <cfRule type="expression" dxfId="1330" priority="2304">
      <formula>IF(RIGHT(TEXT(W24,"0.#"),1)=".",TRUE,FALSE)</formula>
    </cfRule>
  </conditionalFormatting>
  <conditionalFormatting sqref="W28">
    <cfRule type="expression" dxfId="1329" priority="2295">
      <formula>IF(RIGHT(TEXT(W28,"0.#"),1)=".",FALSE,TRUE)</formula>
    </cfRule>
    <cfRule type="expression" dxfId="1328" priority="2296">
      <formula>IF(RIGHT(TEXT(W28,"0.#"),1)=".",TRUE,FALSE)</formula>
    </cfRule>
  </conditionalFormatting>
  <conditionalFormatting sqref="P23">
    <cfRule type="expression" dxfId="1327" priority="2293">
      <formula>IF(RIGHT(TEXT(P23,"0.#"),1)=".",FALSE,TRUE)</formula>
    </cfRule>
    <cfRule type="expression" dxfId="1326" priority="2294">
      <formula>IF(RIGHT(TEXT(P23,"0.#"),1)=".",TRUE,FALSE)</formula>
    </cfRule>
  </conditionalFormatting>
  <conditionalFormatting sqref="P24:P27">
    <cfRule type="expression" dxfId="1325" priority="2291">
      <formula>IF(RIGHT(TEXT(P24,"0.#"),1)=".",FALSE,TRUE)</formula>
    </cfRule>
    <cfRule type="expression" dxfId="1324" priority="2292">
      <formula>IF(RIGHT(TEXT(P24,"0.#"),1)=".",TRUE,FALSE)</formula>
    </cfRule>
  </conditionalFormatting>
  <conditionalFormatting sqref="P28">
    <cfRule type="expression" dxfId="1323" priority="2289">
      <formula>IF(RIGHT(TEXT(P28,"0.#"),1)=".",FALSE,TRUE)</formula>
    </cfRule>
    <cfRule type="expression" dxfId="1322" priority="2290">
      <formula>IF(RIGHT(TEXT(P28,"0.#"),1)=".",TRUE,FALSE)</formula>
    </cfRule>
  </conditionalFormatting>
  <conditionalFormatting sqref="AQ114">
    <cfRule type="expression" dxfId="1321" priority="2273">
      <formula>IF(RIGHT(TEXT(AQ114,"0.#"),1)=".",FALSE,TRUE)</formula>
    </cfRule>
    <cfRule type="expression" dxfId="1320" priority="2274">
      <formula>IF(RIGHT(TEXT(AQ114,"0.#"),1)=".",TRUE,FALSE)</formula>
    </cfRule>
  </conditionalFormatting>
  <conditionalFormatting sqref="AQ104">
    <cfRule type="expression" dxfId="1319" priority="2287">
      <formula>IF(RIGHT(TEXT(AQ104,"0.#"),1)=".",FALSE,TRUE)</formula>
    </cfRule>
    <cfRule type="expression" dxfId="1318" priority="2288">
      <formula>IF(RIGHT(TEXT(AQ104,"0.#"),1)=".",TRUE,FALSE)</formula>
    </cfRule>
  </conditionalFormatting>
  <conditionalFormatting sqref="AQ105">
    <cfRule type="expression" dxfId="1317" priority="2285">
      <formula>IF(RIGHT(TEXT(AQ105,"0.#"),1)=".",FALSE,TRUE)</formula>
    </cfRule>
    <cfRule type="expression" dxfId="1316" priority="2286">
      <formula>IF(RIGHT(TEXT(AQ105,"0.#"),1)=".",TRUE,FALSE)</formula>
    </cfRule>
  </conditionalFormatting>
  <conditionalFormatting sqref="AQ107">
    <cfRule type="expression" dxfId="1315" priority="2283">
      <formula>IF(RIGHT(TEXT(AQ107,"0.#"),1)=".",FALSE,TRUE)</formula>
    </cfRule>
    <cfRule type="expression" dxfId="1314" priority="2284">
      <formula>IF(RIGHT(TEXT(AQ107,"0.#"),1)=".",TRUE,FALSE)</formula>
    </cfRule>
  </conditionalFormatting>
  <conditionalFormatting sqref="AQ108">
    <cfRule type="expression" dxfId="1313" priority="2281">
      <formula>IF(RIGHT(TEXT(AQ108,"0.#"),1)=".",FALSE,TRUE)</formula>
    </cfRule>
    <cfRule type="expression" dxfId="1312" priority="2282">
      <formula>IF(RIGHT(TEXT(AQ108,"0.#"),1)=".",TRUE,FALSE)</formula>
    </cfRule>
  </conditionalFormatting>
  <conditionalFormatting sqref="AQ110">
    <cfRule type="expression" dxfId="1311" priority="2279">
      <formula>IF(RIGHT(TEXT(AQ110,"0.#"),1)=".",FALSE,TRUE)</formula>
    </cfRule>
    <cfRule type="expression" dxfId="1310" priority="2280">
      <formula>IF(RIGHT(TEXT(AQ110,"0.#"),1)=".",TRUE,FALSE)</formula>
    </cfRule>
  </conditionalFormatting>
  <conditionalFormatting sqref="AQ111">
    <cfRule type="expression" dxfId="1309" priority="2277">
      <formula>IF(RIGHT(TEXT(AQ111,"0.#"),1)=".",FALSE,TRUE)</formula>
    </cfRule>
    <cfRule type="expression" dxfId="1308" priority="2278">
      <formula>IF(RIGHT(TEXT(AQ111,"0.#"),1)=".",TRUE,FALSE)</formula>
    </cfRule>
  </conditionalFormatting>
  <conditionalFormatting sqref="AQ113">
    <cfRule type="expression" dxfId="1307" priority="2275">
      <formula>IF(RIGHT(TEXT(AQ113,"0.#"),1)=".",FALSE,TRUE)</formula>
    </cfRule>
    <cfRule type="expression" dxfId="1306" priority="2276">
      <formula>IF(RIGHT(TEXT(AQ113,"0.#"),1)=".",TRUE,FALSE)</formula>
    </cfRule>
  </conditionalFormatting>
  <conditionalFormatting sqref="AE67">
    <cfRule type="expression" dxfId="1305" priority="2205">
      <formula>IF(RIGHT(TEXT(AE67,"0.#"),1)=".",FALSE,TRUE)</formula>
    </cfRule>
    <cfRule type="expression" dxfId="1304" priority="2206">
      <formula>IF(RIGHT(TEXT(AE67,"0.#"),1)=".",TRUE,FALSE)</formula>
    </cfRule>
  </conditionalFormatting>
  <conditionalFormatting sqref="AE68">
    <cfRule type="expression" dxfId="1303" priority="2203">
      <formula>IF(RIGHT(TEXT(AE68,"0.#"),1)=".",FALSE,TRUE)</formula>
    </cfRule>
    <cfRule type="expression" dxfId="1302" priority="2204">
      <formula>IF(RIGHT(TEXT(AE68,"0.#"),1)=".",TRUE,FALSE)</formula>
    </cfRule>
  </conditionalFormatting>
  <conditionalFormatting sqref="AE69">
    <cfRule type="expression" dxfId="1301" priority="2201">
      <formula>IF(RIGHT(TEXT(AE69,"0.#"),1)=".",FALSE,TRUE)</formula>
    </cfRule>
    <cfRule type="expression" dxfId="1300" priority="2202">
      <formula>IF(RIGHT(TEXT(AE69,"0.#"),1)=".",TRUE,FALSE)</formula>
    </cfRule>
  </conditionalFormatting>
  <conditionalFormatting sqref="AI69">
    <cfRule type="expression" dxfId="1299" priority="2199">
      <formula>IF(RIGHT(TEXT(AI69,"0.#"),1)=".",FALSE,TRUE)</formula>
    </cfRule>
    <cfRule type="expression" dxfId="1298" priority="2200">
      <formula>IF(RIGHT(TEXT(AI69,"0.#"),1)=".",TRUE,FALSE)</formula>
    </cfRule>
  </conditionalFormatting>
  <conditionalFormatting sqref="AI68">
    <cfRule type="expression" dxfId="1297" priority="2197">
      <formula>IF(RIGHT(TEXT(AI68,"0.#"),1)=".",FALSE,TRUE)</formula>
    </cfRule>
    <cfRule type="expression" dxfId="1296" priority="2198">
      <formula>IF(RIGHT(TEXT(AI68,"0.#"),1)=".",TRUE,FALSE)</formula>
    </cfRule>
  </conditionalFormatting>
  <conditionalFormatting sqref="AI67">
    <cfRule type="expression" dxfId="1295" priority="2195">
      <formula>IF(RIGHT(TEXT(AI67,"0.#"),1)=".",FALSE,TRUE)</formula>
    </cfRule>
    <cfRule type="expression" dxfId="1294" priority="2196">
      <formula>IF(RIGHT(TEXT(AI67,"0.#"),1)=".",TRUE,FALSE)</formula>
    </cfRule>
  </conditionalFormatting>
  <conditionalFormatting sqref="AM67">
    <cfRule type="expression" dxfId="1293" priority="2193">
      <formula>IF(RIGHT(TEXT(AM67,"0.#"),1)=".",FALSE,TRUE)</formula>
    </cfRule>
    <cfRule type="expression" dxfId="1292" priority="2194">
      <formula>IF(RIGHT(TEXT(AM67,"0.#"),1)=".",TRUE,FALSE)</formula>
    </cfRule>
  </conditionalFormatting>
  <conditionalFormatting sqref="AM68">
    <cfRule type="expression" dxfId="1291" priority="2191">
      <formula>IF(RIGHT(TEXT(AM68,"0.#"),1)=".",FALSE,TRUE)</formula>
    </cfRule>
    <cfRule type="expression" dxfId="1290" priority="2192">
      <formula>IF(RIGHT(TEXT(AM68,"0.#"),1)=".",TRUE,FALSE)</formula>
    </cfRule>
  </conditionalFormatting>
  <conditionalFormatting sqref="AM69">
    <cfRule type="expression" dxfId="1289" priority="2189">
      <formula>IF(RIGHT(TEXT(AM69,"0.#"),1)=".",FALSE,TRUE)</formula>
    </cfRule>
    <cfRule type="expression" dxfId="1288" priority="2190">
      <formula>IF(RIGHT(TEXT(AM69,"0.#"),1)=".",TRUE,FALSE)</formula>
    </cfRule>
  </conditionalFormatting>
  <conditionalFormatting sqref="AQ67:AQ69">
    <cfRule type="expression" dxfId="1287" priority="2187">
      <formula>IF(RIGHT(TEXT(AQ67,"0.#"),1)=".",FALSE,TRUE)</formula>
    </cfRule>
    <cfRule type="expression" dxfId="1286" priority="2188">
      <formula>IF(RIGHT(TEXT(AQ67,"0.#"),1)=".",TRUE,FALSE)</formula>
    </cfRule>
  </conditionalFormatting>
  <conditionalFormatting sqref="AU67:AU69">
    <cfRule type="expression" dxfId="1285" priority="2185">
      <formula>IF(RIGHT(TEXT(AU67,"0.#"),1)=".",FALSE,TRUE)</formula>
    </cfRule>
    <cfRule type="expression" dxfId="1284" priority="2186">
      <formula>IF(RIGHT(TEXT(AU67,"0.#"),1)=".",TRUE,FALSE)</formula>
    </cfRule>
  </conditionalFormatting>
  <conditionalFormatting sqref="AE70">
    <cfRule type="expression" dxfId="1283" priority="2183">
      <formula>IF(RIGHT(TEXT(AE70,"0.#"),1)=".",FALSE,TRUE)</formula>
    </cfRule>
    <cfRule type="expression" dxfId="1282" priority="2184">
      <formula>IF(RIGHT(TEXT(AE70,"0.#"),1)=".",TRUE,FALSE)</formula>
    </cfRule>
  </conditionalFormatting>
  <conditionalFormatting sqref="AE71">
    <cfRule type="expression" dxfId="1281" priority="2181">
      <formula>IF(RIGHT(TEXT(AE71,"0.#"),1)=".",FALSE,TRUE)</formula>
    </cfRule>
    <cfRule type="expression" dxfId="1280" priority="2182">
      <formula>IF(RIGHT(TEXT(AE71,"0.#"),1)=".",TRUE,FALSE)</formula>
    </cfRule>
  </conditionalFormatting>
  <conditionalFormatting sqref="AE72">
    <cfRule type="expression" dxfId="1279" priority="2179">
      <formula>IF(RIGHT(TEXT(AE72,"0.#"),1)=".",FALSE,TRUE)</formula>
    </cfRule>
    <cfRule type="expression" dxfId="1278" priority="2180">
      <formula>IF(RIGHT(TEXT(AE72,"0.#"),1)=".",TRUE,FALSE)</formula>
    </cfRule>
  </conditionalFormatting>
  <conditionalFormatting sqref="AI72">
    <cfRule type="expression" dxfId="1277" priority="2177">
      <formula>IF(RIGHT(TEXT(AI72,"0.#"),1)=".",FALSE,TRUE)</formula>
    </cfRule>
    <cfRule type="expression" dxfId="1276" priority="2178">
      <formula>IF(RIGHT(TEXT(AI72,"0.#"),1)=".",TRUE,FALSE)</formula>
    </cfRule>
  </conditionalFormatting>
  <conditionalFormatting sqref="AI71">
    <cfRule type="expression" dxfId="1275" priority="2175">
      <formula>IF(RIGHT(TEXT(AI71,"0.#"),1)=".",FALSE,TRUE)</formula>
    </cfRule>
    <cfRule type="expression" dxfId="1274" priority="2176">
      <formula>IF(RIGHT(TEXT(AI71,"0.#"),1)=".",TRUE,FALSE)</formula>
    </cfRule>
  </conditionalFormatting>
  <conditionalFormatting sqref="AI70">
    <cfRule type="expression" dxfId="1273" priority="2173">
      <formula>IF(RIGHT(TEXT(AI70,"0.#"),1)=".",FALSE,TRUE)</formula>
    </cfRule>
    <cfRule type="expression" dxfId="1272" priority="2174">
      <formula>IF(RIGHT(TEXT(AI70,"0.#"),1)=".",TRUE,FALSE)</formula>
    </cfRule>
  </conditionalFormatting>
  <conditionalFormatting sqref="AM70">
    <cfRule type="expression" dxfId="1271" priority="2171">
      <formula>IF(RIGHT(TEXT(AM70,"0.#"),1)=".",FALSE,TRUE)</formula>
    </cfRule>
    <cfRule type="expression" dxfId="1270" priority="2172">
      <formula>IF(RIGHT(TEXT(AM70,"0.#"),1)=".",TRUE,FALSE)</formula>
    </cfRule>
  </conditionalFormatting>
  <conditionalFormatting sqref="AM71">
    <cfRule type="expression" dxfId="1269" priority="2169">
      <formula>IF(RIGHT(TEXT(AM71,"0.#"),1)=".",FALSE,TRUE)</formula>
    </cfRule>
    <cfRule type="expression" dxfId="1268" priority="2170">
      <formula>IF(RIGHT(TEXT(AM71,"0.#"),1)=".",TRUE,FALSE)</formula>
    </cfRule>
  </conditionalFormatting>
  <conditionalFormatting sqref="AM72">
    <cfRule type="expression" dxfId="1267" priority="2167">
      <formula>IF(RIGHT(TEXT(AM72,"0.#"),1)=".",FALSE,TRUE)</formula>
    </cfRule>
    <cfRule type="expression" dxfId="1266" priority="2168">
      <formula>IF(RIGHT(TEXT(AM72,"0.#"),1)=".",TRUE,FALSE)</formula>
    </cfRule>
  </conditionalFormatting>
  <conditionalFormatting sqref="AQ70:AQ72">
    <cfRule type="expression" dxfId="1265" priority="2165">
      <formula>IF(RIGHT(TEXT(AQ70,"0.#"),1)=".",FALSE,TRUE)</formula>
    </cfRule>
    <cfRule type="expression" dxfId="1264" priority="2166">
      <formula>IF(RIGHT(TEXT(AQ70,"0.#"),1)=".",TRUE,FALSE)</formula>
    </cfRule>
  </conditionalFormatting>
  <conditionalFormatting sqref="AU70:AU72">
    <cfRule type="expression" dxfId="1263" priority="2163">
      <formula>IF(RIGHT(TEXT(AU70,"0.#"),1)=".",FALSE,TRUE)</formula>
    </cfRule>
    <cfRule type="expression" dxfId="1262" priority="2164">
      <formula>IF(RIGHT(TEXT(AU70,"0.#"),1)=".",TRUE,FALSE)</formula>
    </cfRule>
  </conditionalFormatting>
  <conditionalFormatting sqref="AU656">
    <cfRule type="expression" dxfId="1261" priority="681">
      <formula>IF(RIGHT(TEXT(AU656,"0.#"),1)=".",FALSE,TRUE)</formula>
    </cfRule>
    <cfRule type="expression" dxfId="1260" priority="682">
      <formula>IF(RIGHT(TEXT(AU656,"0.#"),1)=".",TRUE,FALSE)</formula>
    </cfRule>
  </conditionalFormatting>
  <conditionalFormatting sqref="AQ655">
    <cfRule type="expression" dxfId="1259" priority="673">
      <formula>IF(RIGHT(TEXT(AQ655,"0.#"),1)=".",FALSE,TRUE)</formula>
    </cfRule>
    <cfRule type="expression" dxfId="1258" priority="674">
      <formula>IF(RIGHT(TEXT(AQ655,"0.#"),1)=".",TRUE,FALSE)</formula>
    </cfRule>
  </conditionalFormatting>
  <conditionalFormatting sqref="AI696">
    <cfRule type="expression" dxfId="1257" priority="465">
      <formula>IF(RIGHT(TEXT(AI696,"0.#"),1)=".",FALSE,TRUE)</formula>
    </cfRule>
    <cfRule type="expression" dxfId="1256" priority="466">
      <formula>IF(RIGHT(TEXT(AI696,"0.#"),1)=".",TRUE,FALSE)</formula>
    </cfRule>
  </conditionalFormatting>
  <conditionalFormatting sqref="AQ694">
    <cfRule type="expression" dxfId="1255" priority="459">
      <formula>IF(RIGHT(TEXT(AQ694,"0.#"),1)=".",FALSE,TRUE)</formula>
    </cfRule>
    <cfRule type="expression" dxfId="1254" priority="460">
      <formula>IF(RIGHT(TEXT(AQ694,"0.#"),1)=".",TRUE,FALSE)</formula>
    </cfRule>
  </conditionalFormatting>
  <conditionalFormatting sqref="AL872:AO899">
    <cfRule type="expression" dxfId="1253" priority="2071">
      <formula>IF(AND(AL872&gt;=0, RIGHT(TEXT(AL872,"0.#"),1)&lt;&gt;"."),TRUE,FALSE)</formula>
    </cfRule>
    <cfRule type="expression" dxfId="1252" priority="2072">
      <formula>IF(AND(AL872&gt;=0, RIGHT(TEXT(AL872,"0.#"),1)="."),TRUE,FALSE)</formula>
    </cfRule>
    <cfRule type="expression" dxfId="1251" priority="2073">
      <formula>IF(AND(AL872&lt;0, RIGHT(TEXT(AL872,"0.#"),1)&lt;&gt;"."),TRUE,FALSE)</formula>
    </cfRule>
    <cfRule type="expression" dxfId="1250" priority="2074">
      <formula>IF(AND(AL872&lt;0, RIGHT(TEXT(AL872,"0.#"),1)="."),TRUE,FALSE)</formula>
    </cfRule>
  </conditionalFormatting>
  <conditionalFormatting sqref="AL870:AO871">
    <cfRule type="expression" dxfId="1249" priority="2065">
      <formula>IF(AND(AL870&gt;=0, RIGHT(TEXT(AL870,"0.#"),1)&lt;&gt;"."),TRUE,FALSE)</formula>
    </cfRule>
    <cfRule type="expression" dxfId="1248" priority="2066">
      <formula>IF(AND(AL870&gt;=0, RIGHT(TEXT(AL870,"0.#"),1)="."),TRUE,FALSE)</formula>
    </cfRule>
    <cfRule type="expression" dxfId="1247" priority="2067">
      <formula>IF(AND(AL870&lt;0, RIGHT(TEXT(AL870,"0.#"),1)&lt;&gt;"."),TRUE,FALSE)</formula>
    </cfRule>
    <cfRule type="expression" dxfId="1246" priority="2068">
      <formula>IF(AND(AL870&lt;0, RIGHT(TEXT(AL870,"0.#"),1)="."),TRUE,FALSE)</formula>
    </cfRule>
  </conditionalFormatting>
  <conditionalFormatting sqref="AL905:AO932">
    <cfRule type="expression" dxfId="1245" priority="2059">
      <formula>IF(AND(AL905&gt;=0, RIGHT(TEXT(AL905,"0.#"),1)&lt;&gt;"."),TRUE,FALSE)</formula>
    </cfRule>
    <cfRule type="expression" dxfId="1244" priority="2060">
      <formula>IF(AND(AL905&gt;=0, RIGHT(TEXT(AL905,"0.#"),1)="."),TRUE,FALSE)</formula>
    </cfRule>
    <cfRule type="expression" dxfId="1243" priority="2061">
      <formula>IF(AND(AL905&lt;0, RIGHT(TEXT(AL905,"0.#"),1)&lt;&gt;"."),TRUE,FALSE)</formula>
    </cfRule>
    <cfRule type="expression" dxfId="1242" priority="2062">
      <formula>IF(AND(AL905&lt;0, RIGHT(TEXT(AL905,"0.#"),1)="."),TRUE,FALSE)</formula>
    </cfRule>
  </conditionalFormatting>
  <conditionalFormatting sqref="AL903:AO904">
    <cfRule type="expression" dxfId="1241" priority="2053">
      <formula>IF(AND(AL903&gt;=0, RIGHT(TEXT(AL903,"0.#"),1)&lt;&gt;"."),TRUE,FALSE)</formula>
    </cfRule>
    <cfRule type="expression" dxfId="1240" priority="2054">
      <formula>IF(AND(AL903&gt;=0, RIGHT(TEXT(AL903,"0.#"),1)="."),TRUE,FALSE)</formula>
    </cfRule>
    <cfRule type="expression" dxfId="1239" priority="2055">
      <formula>IF(AND(AL903&lt;0, RIGHT(TEXT(AL903,"0.#"),1)&lt;&gt;"."),TRUE,FALSE)</formula>
    </cfRule>
    <cfRule type="expression" dxfId="1238" priority="2056">
      <formula>IF(AND(AL903&lt;0, RIGHT(TEXT(AL903,"0.#"),1)="."),TRUE,FALSE)</formula>
    </cfRule>
  </conditionalFormatting>
  <conditionalFormatting sqref="AL946:AO965">
    <cfRule type="expression" dxfId="1237" priority="2047">
      <formula>IF(AND(AL946&gt;=0, RIGHT(TEXT(AL946,"0.#"),1)&lt;&gt;"."),TRUE,FALSE)</formula>
    </cfRule>
    <cfRule type="expression" dxfId="1236" priority="2048">
      <formula>IF(AND(AL946&gt;=0, RIGHT(TEXT(AL946,"0.#"),1)="."),TRUE,FALSE)</formula>
    </cfRule>
    <cfRule type="expression" dxfId="1235" priority="2049">
      <formula>IF(AND(AL946&lt;0, RIGHT(TEXT(AL946,"0.#"),1)&lt;&gt;"."),TRUE,FALSE)</formula>
    </cfRule>
    <cfRule type="expression" dxfId="1234" priority="2050">
      <formula>IF(AND(AL946&lt;0, RIGHT(TEXT(AL946,"0.#"),1)="."),TRUE,FALSE)</formula>
    </cfRule>
  </conditionalFormatting>
  <conditionalFormatting sqref="AL936:AO945">
    <cfRule type="expression" dxfId="1233" priority="2041">
      <formula>IF(AND(AL936&gt;=0, RIGHT(TEXT(AL936,"0.#"),1)&lt;&gt;"."),TRUE,FALSE)</formula>
    </cfRule>
    <cfRule type="expression" dxfId="1232" priority="2042">
      <formula>IF(AND(AL936&gt;=0, RIGHT(TEXT(AL936,"0.#"),1)="."),TRUE,FALSE)</formula>
    </cfRule>
    <cfRule type="expression" dxfId="1231" priority="2043">
      <formula>IF(AND(AL936&lt;0, RIGHT(TEXT(AL936,"0.#"),1)&lt;&gt;"."),TRUE,FALSE)</formula>
    </cfRule>
    <cfRule type="expression" dxfId="1230" priority="2044">
      <formula>IF(AND(AL936&lt;0, RIGHT(TEXT(AL936,"0.#"),1)="."),TRUE,FALSE)</formula>
    </cfRule>
  </conditionalFormatting>
  <conditionalFormatting sqref="AL979:AO998">
    <cfRule type="expression" dxfId="1229" priority="2035">
      <formula>IF(AND(AL979&gt;=0, RIGHT(TEXT(AL979,"0.#"),1)&lt;&gt;"."),TRUE,FALSE)</formula>
    </cfRule>
    <cfRule type="expression" dxfId="1228" priority="2036">
      <formula>IF(AND(AL979&gt;=0, RIGHT(TEXT(AL979,"0.#"),1)="."),TRUE,FALSE)</formula>
    </cfRule>
    <cfRule type="expression" dxfId="1227" priority="2037">
      <formula>IF(AND(AL979&lt;0, RIGHT(TEXT(AL979,"0.#"),1)&lt;&gt;"."),TRUE,FALSE)</formula>
    </cfRule>
    <cfRule type="expression" dxfId="1226" priority="2038">
      <formula>IF(AND(AL979&lt;0, RIGHT(TEXT(AL979,"0.#"),1)="."),TRUE,FALSE)</formula>
    </cfRule>
  </conditionalFormatting>
  <conditionalFormatting sqref="AL969:AO978">
    <cfRule type="expression" dxfId="1225" priority="2029">
      <formula>IF(AND(AL969&gt;=0, RIGHT(TEXT(AL969,"0.#"),1)&lt;&gt;"."),TRUE,FALSE)</formula>
    </cfRule>
    <cfRule type="expression" dxfId="1224" priority="2030">
      <formula>IF(AND(AL969&gt;=0, RIGHT(TEXT(AL969,"0.#"),1)="."),TRUE,FALSE)</formula>
    </cfRule>
    <cfRule type="expression" dxfId="1223" priority="2031">
      <formula>IF(AND(AL969&lt;0, RIGHT(TEXT(AL969,"0.#"),1)&lt;&gt;"."),TRUE,FALSE)</formula>
    </cfRule>
    <cfRule type="expression" dxfId="1222" priority="2032">
      <formula>IF(AND(AL969&lt;0, RIGHT(TEXT(AL969,"0.#"),1)="."),TRUE,FALSE)</formula>
    </cfRule>
  </conditionalFormatting>
  <conditionalFormatting sqref="AL1004:AO1031">
    <cfRule type="expression" dxfId="1221" priority="2023">
      <formula>IF(AND(AL1004&gt;=0, RIGHT(TEXT(AL1004,"0.#"),1)&lt;&gt;"."),TRUE,FALSE)</formula>
    </cfRule>
    <cfRule type="expression" dxfId="1220" priority="2024">
      <formula>IF(AND(AL1004&gt;=0, RIGHT(TEXT(AL1004,"0.#"),1)="."),TRUE,FALSE)</formula>
    </cfRule>
    <cfRule type="expression" dxfId="1219" priority="2025">
      <formula>IF(AND(AL1004&lt;0, RIGHT(TEXT(AL1004,"0.#"),1)&lt;&gt;"."),TRUE,FALSE)</formula>
    </cfRule>
    <cfRule type="expression" dxfId="1218" priority="2026">
      <formula>IF(AND(AL1004&lt;0, RIGHT(TEXT(AL1004,"0.#"),1)="."),TRUE,FALSE)</formula>
    </cfRule>
  </conditionalFormatting>
  <conditionalFormatting sqref="AL1002:AO1003">
    <cfRule type="expression" dxfId="1217" priority="2017">
      <formula>IF(AND(AL1002&gt;=0, RIGHT(TEXT(AL1002,"0.#"),1)&lt;&gt;"."),TRUE,FALSE)</formula>
    </cfRule>
    <cfRule type="expression" dxfId="1216" priority="2018">
      <formula>IF(AND(AL1002&gt;=0, RIGHT(TEXT(AL1002,"0.#"),1)="."),TRUE,FALSE)</formula>
    </cfRule>
    <cfRule type="expression" dxfId="1215" priority="2019">
      <formula>IF(AND(AL1002&lt;0, RIGHT(TEXT(AL1002,"0.#"),1)&lt;&gt;"."),TRUE,FALSE)</formula>
    </cfRule>
    <cfRule type="expression" dxfId="1214" priority="2020">
      <formula>IF(AND(AL1002&lt;0, RIGHT(TEXT(AL1002,"0.#"),1)="."),TRUE,FALSE)</formula>
    </cfRule>
  </conditionalFormatting>
  <conditionalFormatting sqref="Y1002:Y1003">
    <cfRule type="expression" dxfId="1213" priority="2015">
      <formula>IF(RIGHT(TEXT(Y1002,"0.#"),1)=".",FALSE,TRUE)</formula>
    </cfRule>
    <cfRule type="expression" dxfId="1212" priority="2016">
      <formula>IF(RIGHT(TEXT(Y1002,"0.#"),1)=".",TRUE,FALSE)</formula>
    </cfRule>
  </conditionalFormatting>
  <conditionalFormatting sqref="AL1037:AO1064">
    <cfRule type="expression" dxfId="1211" priority="2011">
      <formula>IF(AND(AL1037&gt;=0, RIGHT(TEXT(AL1037,"0.#"),1)&lt;&gt;"."),TRUE,FALSE)</formula>
    </cfRule>
    <cfRule type="expression" dxfId="1210" priority="2012">
      <formula>IF(AND(AL1037&gt;=0, RIGHT(TEXT(AL1037,"0.#"),1)="."),TRUE,FALSE)</formula>
    </cfRule>
    <cfRule type="expression" dxfId="1209" priority="2013">
      <formula>IF(AND(AL1037&lt;0, RIGHT(TEXT(AL1037,"0.#"),1)&lt;&gt;"."),TRUE,FALSE)</formula>
    </cfRule>
    <cfRule type="expression" dxfId="1208" priority="2014">
      <formula>IF(AND(AL1037&lt;0, RIGHT(TEXT(AL1037,"0.#"),1)="."),TRUE,FALSE)</formula>
    </cfRule>
  </conditionalFormatting>
  <conditionalFormatting sqref="Y1037:Y1064">
    <cfRule type="expression" dxfId="1207" priority="2009">
      <formula>IF(RIGHT(TEXT(Y1037,"0.#"),1)=".",FALSE,TRUE)</formula>
    </cfRule>
    <cfRule type="expression" dxfId="1206" priority="2010">
      <formula>IF(RIGHT(TEXT(Y1037,"0.#"),1)=".",TRUE,FALSE)</formula>
    </cfRule>
  </conditionalFormatting>
  <conditionalFormatting sqref="AL1035:AO1036">
    <cfRule type="expression" dxfId="1205" priority="2005">
      <formula>IF(AND(AL1035&gt;=0, RIGHT(TEXT(AL1035,"0.#"),1)&lt;&gt;"."),TRUE,FALSE)</formula>
    </cfRule>
    <cfRule type="expression" dxfId="1204" priority="2006">
      <formula>IF(AND(AL1035&gt;=0, RIGHT(TEXT(AL1035,"0.#"),1)="."),TRUE,FALSE)</formula>
    </cfRule>
    <cfRule type="expression" dxfId="1203" priority="2007">
      <formula>IF(AND(AL1035&lt;0, RIGHT(TEXT(AL1035,"0.#"),1)&lt;&gt;"."),TRUE,FALSE)</formula>
    </cfRule>
    <cfRule type="expression" dxfId="1202" priority="2008">
      <formula>IF(AND(AL1035&lt;0, RIGHT(TEXT(AL1035,"0.#"),1)="."),TRUE,FALSE)</formula>
    </cfRule>
  </conditionalFormatting>
  <conditionalFormatting sqref="Y1035:Y1036">
    <cfRule type="expression" dxfId="1201" priority="2003">
      <formula>IF(RIGHT(TEXT(Y1035,"0.#"),1)=".",FALSE,TRUE)</formula>
    </cfRule>
    <cfRule type="expression" dxfId="1200" priority="2004">
      <formula>IF(RIGHT(TEXT(Y1035,"0.#"),1)=".",TRUE,FALSE)</formula>
    </cfRule>
  </conditionalFormatting>
  <conditionalFormatting sqref="AL1070:AO1097">
    <cfRule type="expression" dxfId="1199" priority="1999">
      <formula>IF(AND(AL1070&gt;=0, RIGHT(TEXT(AL1070,"0.#"),1)&lt;&gt;"."),TRUE,FALSE)</formula>
    </cfRule>
    <cfRule type="expression" dxfId="1198" priority="2000">
      <formula>IF(AND(AL1070&gt;=0, RIGHT(TEXT(AL1070,"0.#"),1)="."),TRUE,FALSE)</formula>
    </cfRule>
    <cfRule type="expression" dxfId="1197" priority="2001">
      <formula>IF(AND(AL1070&lt;0, RIGHT(TEXT(AL1070,"0.#"),1)&lt;&gt;"."),TRUE,FALSE)</formula>
    </cfRule>
    <cfRule type="expression" dxfId="1196" priority="2002">
      <formula>IF(AND(AL1070&lt;0, RIGHT(TEXT(AL1070,"0.#"),1)="."),TRUE,FALSE)</formula>
    </cfRule>
  </conditionalFormatting>
  <conditionalFormatting sqref="Y1070:Y1097">
    <cfRule type="expression" dxfId="1195" priority="1997">
      <formula>IF(RIGHT(TEXT(Y1070,"0.#"),1)=".",FALSE,TRUE)</formula>
    </cfRule>
    <cfRule type="expression" dxfId="1194" priority="1998">
      <formula>IF(RIGHT(TEXT(Y1070,"0.#"),1)=".",TRUE,FALSE)</formula>
    </cfRule>
  </conditionalFormatting>
  <conditionalFormatting sqref="AL1068:AO1069">
    <cfRule type="expression" dxfId="1193" priority="1993">
      <formula>IF(AND(AL1068&gt;=0, RIGHT(TEXT(AL1068,"0.#"),1)&lt;&gt;"."),TRUE,FALSE)</formula>
    </cfRule>
    <cfRule type="expression" dxfId="1192" priority="1994">
      <formula>IF(AND(AL1068&gt;=0, RIGHT(TEXT(AL1068,"0.#"),1)="."),TRUE,FALSE)</formula>
    </cfRule>
    <cfRule type="expression" dxfId="1191" priority="1995">
      <formula>IF(AND(AL1068&lt;0, RIGHT(TEXT(AL1068,"0.#"),1)&lt;&gt;"."),TRUE,FALSE)</formula>
    </cfRule>
    <cfRule type="expression" dxfId="1190" priority="1996">
      <formula>IF(AND(AL1068&lt;0, RIGHT(TEXT(AL1068,"0.#"),1)="."),TRUE,FALSE)</formula>
    </cfRule>
  </conditionalFormatting>
  <conditionalFormatting sqref="Y1068:Y1069">
    <cfRule type="expression" dxfId="1189" priority="1991">
      <formula>IF(RIGHT(TEXT(Y1068,"0.#"),1)=".",FALSE,TRUE)</formula>
    </cfRule>
    <cfRule type="expression" dxfId="1188" priority="1992">
      <formula>IF(RIGHT(TEXT(Y1068,"0.#"),1)=".",TRUE,FALSE)</formula>
    </cfRule>
  </conditionalFormatting>
  <conditionalFormatting sqref="AE39">
    <cfRule type="expression" dxfId="1187" priority="1989">
      <formula>IF(RIGHT(TEXT(AE39,"0.#"),1)=".",FALSE,TRUE)</formula>
    </cfRule>
    <cfRule type="expression" dxfId="1186" priority="1990">
      <formula>IF(RIGHT(TEXT(AE39,"0.#"),1)=".",TRUE,FALSE)</formula>
    </cfRule>
  </conditionalFormatting>
  <conditionalFormatting sqref="AE40">
    <cfRule type="expression" dxfId="1185" priority="1987">
      <formula>IF(RIGHT(TEXT(AE40,"0.#"),1)=".",FALSE,TRUE)</formula>
    </cfRule>
    <cfRule type="expression" dxfId="1184" priority="1988">
      <formula>IF(RIGHT(TEXT(AE40,"0.#"),1)=".",TRUE,FALSE)</formula>
    </cfRule>
  </conditionalFormatting>
  <conditionalFormatting sqref="AE41 AI41 AM41">
    <cfRule type="expression" dxfId="1183" priority="1985">
      <formula>IF(RIGHT(TEXT(AE41,"0.#"),1)=".",FALSE,TRUE)</formula>
    </cfRule>
    <cfRule type="expression" dxfId="1182" priority="1986">
      <formula>IF(RIGHT(TEXT(AE41,"0.#"),1)=".",TRUE,FALSE)</formula>
    </cfRule>
  </conditionalFormatting>
  <conditionalFormatting sqref="AI40">
    <cfRule type="expression" dxfId="1181" priority="1981">
      <formula>IF(RIGHT(TEXT(AI40,"0.#"),1)=".",FALSE,TRUE)</formula>
    </cfRule>
    <cfRule type="expression" dxfId="1180" priority="1982">
      <formula>IF(RIGHT(TEXT(AI40,"0.#"),1)=".",TRUE,FALSE)</formula>
    </cfRule>
  </conditionalFormatting>
  <conditionalFormatting sqref="AI39">
    <cfRule type="expression" dxfId="1179" priority="1979">
      <formula>IF(RIGHT(TEXT(AI39,"0.#"),1)=".",FALSE,TRUE)</formula>
    </cfRule>
    <cfRule type="expression" dxfId="1178" priority="1980">
      <formula>IF(RIGHT(TEXT(AI39,"0.#"),1)=".",TRUE,FALSE)</formula>
    </cfRule>
  </conditionalFormatting>
  <conditionalFormatting sqref="AM39">
    <cfRule type="expression" dxfId="1177" priority="1977">
      <formula>IF(RIGHT(TEXT(AM39,"0.#"),1)=".",FALSE,TRUE)</formula>
    </cfRule>
    <cfRule type="expression" dxfId="1176" priority="1978">
      <formula>IF(RIGHT(TEXT(AM39,"0.#"),1)=".",TRUE,FALSE)</formula>
    </cfRule>
  </conditionalFormatting>
  <conditionalFormatting sqref="AM40">
    <cfRule type="expression" dxfId="1175" priority="1975">
      <formula>IF(RIGHT(TEXT(AM40,"0.#"),1)=".",FALSE,TRUE)</formula>
    </cfRule>
    <cfRule type="expression" dxfId="1174" priority="1976">
      <formula>IF(RIGHT(TEXT(AM40,"0.#"),1)=".",TRUE,FALSE)</formula>
    </cfRule>
  </conditionalFormatting>
  <conditionalFormatting sqref="AQ39:AQ41">
    <cfRule type="expression" dxfId="1173" priority="1971">
      <formula>IF(RIGHT(TEXT(AQ39,"0.#"),1)=".",FALSE,TRUE)</formula>
    </cfRule>
    <cfRule type="expression" dxfId="1172" priority="1972">
      <formula>IF(RIGHT(TEXT(AQ39,"0.#"),1)=".",TRUE,FALSE)</formula>
    </cfRule>
  </conditionalFormatting>
  <conditionalFormatting sqref="AU39:AU41">
    <cfRule type="expression" dxfId="1171" priority="1969">
      <formula>IF(RIGHT(TEXT(AU39,"0.#"),1)=".",FALSE,TRUE)</formula>
    </cfRule>
    <cfRule type="expression" dxfId="1170" priority="1970">
      <formula>IF(RIGHT(TEXT(AU39,"0.#"),1)=".",TRUE,FALSE)</formula>
    </cfRule>
  </conditionalFormatting>
  <conditionalFormatting sqref="AE46">
    <cfRule type="expression" dxfId="1169" priority="1967">
      <formula>IF(RIGHT(TEXT(AE46,"0.#"),1)=".",FALSE,TRUE)</formula>
    </cfRule>
    <cfRule type="expression" dxfId="1168" priority="1968">
      <formula>IF(RIGHT(TEXT(AE46,"0.#"),1)=".",TRUE,FALSE)</formula>
    </cfRule>
  </conditionalFormatting>
  <conditionalFormatting sqref="AE47">
    <cfRule type="expression" dxfId="1167" priority="1965">
      <formula>IF(RIGHT(TEXT(AE47,"0.#"),1)=".",FALSE,TRUE)</formula>
    </cfRule>
    <cfRule type="expression" dxfId="1166" priority="1966">
      <formula>IF(RIGHT(TEXT(AE47,"0.#"),1)=".",TRUE,FALSE)</formula>
    </cfRule>
  </conditionalFormatting>
  <conditionalFormatting sqref="AE48 AI48 AM48">
    <cfRule type="expression" dxfId="1165" priority="1963">
      <formula>IF(RIGHT(TEXT(AE48,"0.#"),1)=".",FALSE,TRUE)</formula>
    </cfRule>
    <cfRule type="expression" dxfId="1164" priority="1964">
      <formula>IF(RIGHT(TEXT(AE48,"0.#"),1)=".",TRUE,FALSE)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2 J874: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43" max="49" man="1"/>
    <brk id="699" max="49" man="1"/>
    <brk id="725" max="49" man="1"/>
    <brk id="867" max="49" man="1"/>
    <brk id="9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直接実施、委託・請負、補助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367</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直接実施、委託・請負、補助</v>
      </c>
      <c r="Q10" s="19"/>
      <c r="T10" s="13"/>
      <c r="W10" s="32" t="s">
        <v>274</v>
      </c>
      <c r="Y10" s="32" t="s">
        <v>83</v>
      </c>
      <c r="Z10" s="30"/>
      <c r="AA10" s="32" t="s">
        <v>92</v>
      </c>
      <c r="AB10" s="31"/>
      <c r="AC10" s="31"/>
      <c r="AD10" s="31"/>
      <c r="AE10" s="31"/>
      <c r="AF10" s="30"/>
      <c r="AG10" s="47" t="s">
        <v>402</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478</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2019-09-03T11:38:23Z</dcterms:created>
  <dcterms:modified xsi:type="dcterms:W3CDTF">2020-11-24T14:51:21Z</dcterms:modified>
</cp:coreProperties>
</file>