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<sst xmlns="http://schemas.openxmlformats.org/spreadsheetml/2006/main" count="2133" uniqueCount="516">
  <si>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</si>
  <si>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</si>
  <si>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</si>
  <si>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</si>
  <si>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</si>
  <si>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</si>
  <si>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</si>
  <si>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</si>
  <si>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</si>
  <si>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</si>
  <si>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</si>
  <si>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</si>
  <si>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</si>
  <si>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</si>
  <si>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</si>
  <si>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</si>
  <si>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</si>
  <si>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</si>
  <si>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</si>
  <si>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</si>
  <si>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</si>
  <si>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</si>
  <si>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</si>
  <si>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</si>
  <si>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</si>
  <si>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</si>
  <si>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</si>
  <si>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</si>
  <si>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</si>
  <si>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</si>
  <si>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</si>
  <si>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</si>
  <si>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</si>
  <si>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</si>
  <si>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</si>
  <si>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</si>
  <si>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</si>
  <si>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</si>
  <si>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</si>
  <si>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</si>
  <si>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</si>
  <si>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</si>
  <si>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</si>
  <si>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</si>
  <si>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</si>
  <si>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</si>
  <si>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</si>
  <si>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</si>
  <si>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</si>
  <si>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</si>
  <si>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</si>
  <si>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</si>
  <si>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</si>
  <si>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</si>
  <si>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</si>
  <si>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</si>
  <si>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</si>
  <si>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</si>
  <si>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</si>
  <si>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</si>
  <si>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</si>
  <si>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</si>
  <si>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</si>
  <si>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</si>
  <si>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</si>
  <si>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</si>
  <si>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</si>
  <si>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</si>
  <si>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</si>
  <si>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</si>
  <si>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</si>
  <si>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</si>
  <si>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</si>
  <si>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</si>
  <si>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</si>
  <si>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</si>
  <si>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</si>
  <si>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</si>
  <si>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</si>
  <si>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</si>
  <si>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</si>
  <si>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</si>
  <si>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</si>
  <si>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</si>
  <si>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</si>
  <si>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</si>
  <si>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</si>
  <si>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</si>
  <si>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</si>
  <si>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</si>
  <si>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</si>
  <si>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</si>
  <si>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</si>
  <si>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</si>
  <si>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</si>
  <si>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</si>
  <si>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</si>
  <si>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</si>
  <si>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</si>
  <si>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</si>
  <si>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</si>
  <si>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</si>
  <si>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</si>
  <si>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</si>
  <si>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</si>
  <si>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</si>
  <si>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</si>
  <si>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</si>
  <si>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</si>
  <si>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</si>
  <si>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</si>
  <si>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</si>
  <si>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</si>
  <si>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</si>
  <si>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</si>
  <si>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</si>
  <si>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</si>
  <si>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</si>
  <si>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</si>
  <si>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</si>
  <si>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</si>
  <si>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</si>
  <si>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</si>
  <si>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</si>
  <si>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</si>
  <si>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</si>
  <si>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</si>
  <si>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</si>
  <si>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</si>
  <si>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</si>
  <si>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</si>
  <si>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</si>
  <si>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</si>
  <si>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</si>
  <si>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</si>
  <si>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</si>
  <si>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</si>
  <si>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</si>
  <si>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</si>
  <si>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</si>
  <si>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</si>
  <si>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</si>
  <si>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</si>
  <si>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</si>
  <si>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</si>
  <si>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</si>
  <si>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</si>
  <si>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</si>
  <si>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</si>
  <si>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</si>
  <si>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</si>
  <si>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</si>
  <si>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</si>
  <si>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</si>
  <si>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</si>
  <si>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</si>
  <si>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</si>
  <si>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</si>
  <si>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</si>
  <si>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</si>
  <si>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</si>
  <si>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</si>
  <si>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</si>
  <si>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</si>
  <si>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</si>
  <si>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</si>
  <si>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</si>
  <si>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</si>
  <si>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</si>
  <si>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</si>
  <si>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</si>
  <si>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</si>
  <si>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</si>
  <si>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</si>
  <si>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</si>
  <si>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</si>
  <si>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</si>
  <si>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</si>
  <si>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</si>
  <si>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</si>
  <si>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</si>
  <si>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</si>
  <si>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</si>
  <si>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</si>
  <si>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</si>
  <si>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</si>
  <si>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</si>
  <si>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</si>
  <si>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</si>
  <si>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</si>
  <si>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</si>
  <si>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</si>
  <si>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</si>
  <si>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</si>
  <si>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</si>
  <si>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</si>
  <si>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</si>
  <si>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</si>
  <si>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</si>
  <si>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</si>
  <si>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</si>
  <si>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</si>
  <si>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</si>
  <si>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</si>
  <si>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</si>
  <si>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</si>
  <si>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</si>
  <si>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</si>
  <si>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</si>
  <si>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</si>
  <si>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</si>
  <si>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</si>
  <si>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</si>
  <si>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</si>
  <si>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</si>
  <si>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</si>
  <si>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</si>
  <si>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</si>
  <si>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</si>
  <si>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</si>
  <si>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</si>
  <si>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</si>
  <si>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</si>
  <si>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</si>
  <si>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</si>
  <si>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</si>
  <si>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</si>
  <si>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</si>
  <si>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</si>
  <si>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</si>
  <si>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</si>
  <si>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</si>
  <si>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</si>
  <si>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</si>
  <si>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</si>
  <si>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</si>
  <si>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</si>
  <si>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</si>
  <si>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</si>
  <si>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</si>
  <si>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</si>
  <si>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</si>
  <si>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</si>
  <si>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</si>
  <si>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</si>
  <si>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</si>
  <si>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</si>
  <si>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</si>
  <si>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</si>
  <si>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</si>
  <si>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</si>
  <si>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</si>
  <si>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</si>
  <si>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</si>
  <si>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</si>
  <si>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</si>
  <si>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</si>
  <si>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</si>
  <si>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</si>
  <si>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</si>
  <si>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</si>
  <si>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</si>
  <si>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</si>
  <si>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</si>
  <si>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</si>
  <si>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</si>
  <si>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</si>
  <si>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</si>
  <si>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</si>
  <si>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</si>
  <si>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</si>
  <si>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</si>
  <si>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</si>
  <si>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</si>
  <si>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</si>
  <si>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</si>
  <si>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</si>
  <si>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</si>
  <si>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</si>
  <si>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</si>
  <si>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</si>
  <si>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</si>
  <si>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</si>
  <si>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</si>
  <si>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</si>
  <si>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</si>
  <si>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</si>
  <si>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</si>
  <si>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</si>
  <si>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</si>
  <si>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</si>
  <si>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</si>
  <si>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</si>
  <si>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</si>
  <si>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</si>
  <si>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</si>
  <si>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</si>
  <si>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</si>
  <si>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</si>
  <si>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</si>
  <si>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</si>
  <si>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</si>
  <si>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</si>
  <si>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</si>
  <si>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</si>
  <si>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</si>
  <si>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</si>
  <si>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</si>
  <si>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</si>
  <si>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</si>
  <si>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</si>
  <si>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</si>
  <si>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</si>
  <si>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</si>
  <si>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</si>
  <si>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</si>
  <si>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</si>
  <si>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</si>
  <si>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</si>
  <si>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</si>
  <si>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</si>
  <si>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</si>
  <si>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</si>
  <si>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</si>
  <si>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</si>
  <si>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</si>
  <si>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</si>
  <si>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</si>
  <si>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</si>
  <si>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</si>
  <si>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</si>
  <si>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</si>
  <si>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</si>
  <si>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</si>
  <si>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</si>
  <si>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</si>
  <si>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</si>
  <si>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</si>
  <si>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</si>
  <si>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</si>
  <si>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</si>
  <si>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</si>
  <si>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</si>
  <si>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</si>
  <si>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</si>
  <si>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</si>
  <si>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</si>
  <si>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</si>
  <si>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</si>
  <si>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</si>
  <si>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</si>
  <si>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</si>
  <si>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</si>
  <si>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</si>
  <si>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</si>
  <si>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</si>
  <si>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</si>
  <si>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</si>
  <si>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</si>
  <si>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</si>
  <si>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</si>
  <si>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</si>
  <si>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</si>
  <si>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</si>
  <si>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</si>
  <si>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</si>
  <si>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</si>
  <si>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</si>
  <si>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</si>
  <si>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</si>
  <si>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</si>
  <si>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</si>
  <si>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</si>
  <si>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</si>
  <si>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</si>
  <si>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</si>
  <si>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</si>
  <si>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</si>
  <si>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</si>
  <si>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</si>
  <si>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</si>
  <si>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</si>
  <si>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</si>
  <si>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</si>
  <si>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</si>
  <si>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</si>
  <si>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</si>
  <si>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</si>
  <si>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</si>
  <si>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</si>
  <si>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</si>
  <si>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</si>
  <si>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</si>
  <si>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</si>
  <si>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</si>
  <si>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</si>
  <si>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</si>
  <si>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</si>
  <si>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</si>
  <si>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</si>
  <si>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</si>
  <si>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</si>
  <si>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</si>
  <si>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</si>
  <si>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</si>
  <si>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</si>
  <si>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</si>
  <si>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</si>
  <si>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</si>
  <si>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</si>
  <si>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</si>
  <si>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</si>
  <si>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</si>
  <si>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</si>
  <si>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</si>
  <si>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</si>
  <si>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</si>
  <si>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</si>
  <si>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</si>
  <si>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</si>
  <si>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</si>
  <si>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</si>
  <si>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</si>
  <si>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</si>
  <si>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</si>
  <si>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</si>
  <si>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</si>
  <si>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</si>
  <si>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</si>
  <si>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</si>
  <si>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</si>
  <si>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</si>
  <si>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</si>
  <si>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</si>
  <si>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</si>
  <si>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</si>
  <si>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</si>
  <si>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</si>
  <si>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</si>
  <si>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</si>
  <si>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</si>
  <si>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</si>
  <si>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</si>
  <si>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</si>
  <si>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</si>
  <si>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</si>
  <si>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</si>
  <si>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</si>
  <si>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</si>
  <si>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</si>
  <si>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</si>
  <si>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</si>
  <si>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</si>
  <si>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</si>
  <si>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</si>
  <si>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</si>
  <si>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</si>
  <si>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</si>
  <si>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</si>
  <si>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</si>
  <si>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</si>
  <si>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</si>
  <si>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</si>
  <si>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</si>
  <si>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</si>
  <si>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</si>
  <si>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</si>
  <si>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</si>
  <si>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</si>
  <si>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</si>
  <si>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</si>
  <si>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</si>
  <si>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</si>
  <si>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</si>
  <si>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</si>
  <si>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</si>
  <si>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</si>
  <si>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</si>
  <si>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</si>
  <si>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</si>
  <si>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内閣官房</t>
    <rPh sb="0" eb="2">
      <t>ナイカク</t>
    </rPh>
    <rPh sb="2" eb="4">
      <t>カンボウ</t>
    </rPh>
    <phoneticPr fontId="5"/>
  </si>
  <si>
    <t>まち・ひと・しごと創生本部事務局</t>
    <phoneticPr fontId="5"/>
  </si>
  <si>
    <t>小林　憲生　企画官</t>
    <rPh sb="0" eb="2">
      <t>コバヤシ</t>
    </rPh>
    <rPh sb="3" eb="5">
      <t>ノリオ</t>
    </rPh>
    <rPh sb="6" eb="8">
      <t>キカク</t>
    </rPh>
    <rPh sb="8" eb="9">
      <t>カン</t>
    </rPh>
    <phoneticPr fontId="5"/>
  </si>
  <si>
    <t>○</t>
  </si>
  <si>
    <t>まち・ひと・しごと創生総合戦略　2018改訂版</t>
    <rPh sb="11" eb="13">
      <t>ソウゴウ</t>
    </rPh>
    <rPh sb="13" eb="15">
      <t>センリャク</t>
    </rPh>
    <rPh sb="20" eb="23">
      <t>カイテイバン</t>
    </rPh>
    <phoneticPr fontId="5"/>
  </si>
  <si>
    <t>-</t>
    <phoneticPr fontId="5"/>
  </si>
  <si>
    <t>-</t>
    <phoneticPr fontId="5"/>
  </si>
  <si>
    <t>-</t>
    <phoneticPr fontId="5"/>
  </si>
  <si>
    <t>まち・ひと・しごと創生総合戦略に掲げられた施策の推進に資することが可能となる。</t>
    <phoneticPr fontId="5"/>
  </si>
  <si>
    <t>金融世界経済に関する首脳会合及び関係閣僚会合に向けて、各地で開催に向けての機運醸成が図られることから、これに連動して、地方創生関連のワークショップやフォーラムを開催し、幅広い地域において危機感を共有するとともに、移住・定住をはじめとした地方創生の機運を醸成し、国民運動としての浸透を図る。</t>
    <rPh sb="118" eb="120">
      <t>チホウ</t>
    </rPh>
    <rPh sb="120" eb="122">
      <t>ソウセイ</t>
    </rPh>
    <phoneticPr fontId="5"/>
  </si>
  <si>
    <t>地方創生に関する普及・啓発経費</t>
    <rPh sb="5" eb="6">
      <t>カン</t>
    </rPh>
    <rPh sb="8" eb="10">
      <t>フキュウ</t>
    </rPh>
    <rPh sb="11" eb="13">
      <t>ケイハツ</t>
    </rPh>
    <rPh sb="13" eb="15">
      <t>ケイヒ</t>
    </rPh>
    <phoneticPr fontId="5"/>
  </si>
  <si>
    <t>イベントの実施回数</t>
    <rPh sb="5" eb="7">
      <t>ジッシ</t>
    </rPh>
    <rPh sb="7" eb="9">
      <t>カイスウ</t>
    </rPh>
    <phoneticPr fontId="5"/>
  </si>
  <si>
    <t>件</t>
    <rPh sb="0" eb="1">
      <t>ケン</t>
    </rPh>
    <phoneticPr fontId="5"/>
  </si>
  <si>
    <t>-</t>
  </si>
  <si>
    <t>-</t>
    <phoneticPr fontId="5"/>
  </si>
  <si>
    <t>-</t>
    <phoneticPr fontId="5"/>
  </si>
  <si>
    <t>-</t>
    <phoneticPr fontId="5"/>
  </si>
  <si>
    <t>イベントに必要な経費／実施回数　　　　　　　　　　　　　　</t>
    <rPh sb="5" eb="7">
      <t>ヒツヨウ</t>
    </rPh>
    <rPh sb="8" eb="10">
      <t>ケイヒ</t>
    </rPh>
    <rPh sb="11" eb="13">
      <t>ジッシ</t>
    </rPh>
    <rPh sb="13" eb="15">
      <t>カイスウ</t>
    </rPh>
    <phoneticPr fontId="5"/>
  </si>
  <si>
    <t>百万円</t>
    <rPh sb="0" eb="3">
      <t>ヒャクマンエン</t>
    </rPh>
    <phoneticPr fontId="5"/>
  </si>
  <si>
    <t>百万円／件</t>
    <rPh sb="0" eb="3">
      <t>ヒャクマンエン</t>
    </rPh>
    <rPh sb="4" eb="5">
      <t>ケン</t>
    </rPh>
    <phoneticPr fontId="5"/>
  </si>
  <si>
    <t>-</t>
    <phoneticPr fontId="5"/>
  </si>
  <si>
    <t>地方創生の現状等について、広く一般に周知するものであり、右記の目標にどの程度貢献したかを数値化することは困難なため</t>
    <rPh sb="0" eb="2">
      <t>チホウ</t>
    </rPh>
    <rPh sb="2" eb="4">
      <t>ソウセイ</t>
    </rPh>
    <rPh sb="5" eb="7">
      <t>ゲンジョウ</t>
    </rPh>
    <rPh sb="7" eb="8">
      <t>ナド</t>
    </rPh>
    <rPh sb="13" eb="14">
      <t>ヒロ</t>
    </rPh>
    <rPh sb="15" eb="17">
      <t>イッパン</t>
    </rPh>
    <rPh sb="18" eb="20">
      <t>シュウチ</t>
    </rPh>
    <rPh sb="28" eb="29">
      <t>ミギ</t>
    </rPh>
    <rPh sb="31" eb="33">
      <t>モクヒョウ</t>
    </rPh>
    <rPh sb="36" eb="38">
      <t>テイド</t>
    </rPh>
    <rPh sb="38" eb="40">
      <t>コウケン</t>
    </rPh>
    <rPh sb="44" eb="47">
      <t>スウチカ</t>
    </rPh>
    <rPh sb="52" eb="54">
      <t>コンナン</t>
    </rPh>
    <phoneticPr fontId="5"/>
  </si>
  <si>
    <t>地方創生に関する理解が促進されることで、地方への移住・定住や、地方で活動する意欲を持った方が増え、地方創生が推進される。</t>
    <rPh sb="0" eb="2">
      <t>チホウ</t>
    </rPh>
    <rPh sb="2" eb="4">
      <t>ソウセイ</t>
    </rPh>
    <rPh sb="5" eb="6">
      <t>カン</t>
    </rPh>
    <rPh sb="8" eb="10">
      <t>リカイ</t>
    </rPh>
    <rPh sb="11" eb="13">
      <t>ソクシン</t>
    </rPh>
    <rPh sb="20" eb="22">
      <t>チホウ</t>
    </rPh>
    <rPh sb="24" eb="26">
      <t>イジュウ</t>
    </rPh>
    <rPh sb="27" eb="29">
      <t>テイジュウ</t>
    </rPh>
    <rPh sb="31" eb="33">
      <t>チホウ</t>
    </rPh>
    <rPh sb="34" eb="36">
      <t>カツドウ</t>
    </rPh>
    <rPh sb="38" eb="40">
      <t>イヨク</t>
    </rPh>
    <rPh sb="41" eb="42">
      <t>モ</t>
    </rPh>
    <rPh sb="44" eb="45">
      <t>カタ</t>
    </rPh>
    <rPh sb="46" eb="47">
      <t>フ</t>
    </rPh>
    <rPh sb="49" eb="51">
      <t>チホウ</t>
    </rPh>
    <rPh sb="51" eb="53">
      <t>ソウセイ</t>
    </rPh>
    <rPh sb="54" eb="56">
      <t>スイシン</t>
    </rPh>
    <phoneticPr fontId="5"/>
  </si>
  <si>
    <t>まち・ひと・しごと創生に関する施策を総合的、計画的に推進するための事業等を実施する。</t>
    <rPh sb="33" eb="35">
      <t>ジギョウ</t>
    </rPh>
    <phoneticPr fontId="5"/>
  </si>
  <si>
    <t>東京圏への人口の転入超過については、増加傾向に歯止めがかかっておらず、早期に対応していかなければならない。そのためには、地方創生の現状や課題について、特に東京圏への転入超過の多くの部分を占める若者世代を中心に幅広い地域の人々に正しい認識を持っていただき、また地方創生に関心を持ってもらう必要があることから、地方創生に対する理解促進に資するよう、普及・啓発イベントを実施する。</t>
    <rPh sb="0" eb="3">
      <t>トウキョウケン</t>
    </rPh>
    <rPh sb="5" eb="7">
      <t>ジンコウ</t>
    </rPh>
    <rPh sb="8" eb="10">
      <t>テンニュウ</t>
    </rPh>
    <rPh sb="10" eb="12">
      <t>チョウカ</t>
    </rPh>
    <rPh sb="18" eb="20">
      <t>ゾウカ</t>
    </rPh>
    <rPh sb="20" eb="22">
      <t>ケイコウ</t>
    </rPh>
    <rPh sb="23" eb="25">
      <t>ハド</t>
    </rPh>
    <rPh sb="35" eb="37">
      <t>ソウキ</t>
    </rPh>
    <rPh sb="38" eb="40">
      <t>タイオウ</t>
    </rPh>
    <rPh sb="60" eb="62">
      <t>チホウ</t>
    </rPh>
    <rPh sb="62" eb="64">
      <t>ソウセイ</t>
    </rPh>
    <rPh sb="65" eb="67">
      <t>ゲンジョウ</t>
    </rPh>
    <rPh sb="68" eb="70">
      <t>カダイ</t>
    </rPh>
    <rPh sb="75" eb="76">
      <t>トク</t>
    </rPh>
    <rPh sb="77" eb="80">
      <t>トウキョウケン</t>
    </rPh>
    <rPh sb="82" eb="84">
      <t>テンニュウ</t>
    </rPh>
    <rPh sb="84" eb="86">
      <t>チョウカ</t>
    </rPh>
    <rPh sb="87" eb="88">
      <t>オオ</t>
    </rPh>
    <rPh sb="90" eb="92">
      <t>ブブン</t>
    </rPh>
    <rPh sb="93" eb="94">
      <t>シ</t>
    </rPh>
    <rPh sb="96" eb="98">
      <t>ワカモノ</t>
    </rPh>
    <rPh sb="98" eb="100">
      <t>セダイ</t>
    </rPh>
    <rPh sb="101" eb="103">
      <t>チュウシン</t>
    </rPh>
    <rPh sb="104" eb="106">
      <t>ハバヒロ</t>
    </rPh>
    <rPh sb="107" eb="109">
      <t>チイキ</t>
    </rPh>
    <rPh sb="110" eb="112">
      <t>ヒトビト</t>
    </rPh>
    <rPh sb="113" eb="114">
      <t>タダ</t>
    </rPh>
    <rPh sb="116" eb="118">
      <t>ニンシキ</t>
    </rPh>
    <rPh sb="119" eb="120">
      <t>モ</t>
    </rPh>
    <rPh sb="129" eb="131">
      <t>チホウ</t>
    </rPh>
    <rPh sb="131" eb="133">
      <t>ソウセイ</t>
    </rPh>
    <rPh sb="134" eb="136">
      <t>カンシン</t>
    </rPh>
    <rPh sb="137" eb="138">
      <t>モ</t>
    </rPh>
    <rPh sb="143" eb="145">
      <t>ヒツヨウ</t>
    </rPh>
    <rPh sb="153" eb="155">
      <t>チホウ</t>
    </rPh>
    <rPh sb="155" eb="157">
      <t>ソウセイ</t>
    </rPh>
    <rPh sb="158" eb="159">
      <t>タイ</t>
    </rPh>
    <rPh sb="161" eb="163">
      <t>リカイ</t>
    </rPh>
    <rPh sb="163" eb="165">
      <t>ソクシン</t>
    </rPh>
    <rPh sb="166" eb="167">
      <t>シ</t>
    </rPh>
    <rPh sb="172" eb="174">
      <t>フキュウ</t>
    </rPh>
    <rPh sb="175" eb="177">
      <t>ケイハツ</t>
    </rPh>
    <rPh sb="182" eb="184">
      <t>ジッシ</t>
    </rPh>
    <phoneticPr fontId="5"/>
  </si>
  <si>
    <t>国の重要施策である地方創生の推進のために必要な普及・啓発事業であり、社会のニーズを的確に反映している。</t>
    <rPh sb="0" eb="1">
      <t>クニ</t>
    </rPh>
    <rPh sb="2" eb="4">
      <t>ジュウヨウ</t>
    </rPh>
    <rPh sb="4" eb="5">
      <t>セ</t>
    </rPh>
    <rPh sb="5" eb="6">
      <t>サク</t>
    </rPh>
    <rPh sb="9" eb="11">
      <t>チホウ</t>
    </rPh>
    <rPh sb="11" eb="13">
      <t>ソウセイ</t>
    </rPh>
    <rPh sb="14" eb="16">
      <t>スイシン</t>
    </rPh>
    <rPh sb="20" eb="22">
      <t>ヒツヨウ</t>
    </rPh>
    <rPh sb="23" eb="25">
      <t>フキュウ</t>
    </rPh>
    <rPh sb="26" eb="28">
      <t>ケイハツ</t>
    </rPh>
    <rPh sb="28" eb="30">
      <t>ジギョウ</t>
    </rPh>
    <rPh sb="34" eb="36">
      <t>シャカイ</t>
    </rPh>
    <rPh sb="41" eb="43">
      <t>テキカク</t>
    </rPh>
    <rPh sb="44" eb="46">
      <t>ハンエイ</t>
    </rPh>
    <phoneticPr fontId="5"/>
  </si>
  <si>
    <t>国全体での地方創生の機運醸成が必要であり、国が主導的な役割を果たす必要がある。</t>
    <rPh sb="0" eb="3">
      <t>クニゼンタイ</t>
    </rPh>
    <rPh sb="5" eb="7">
      <t>チホウ</t>
    </rPh>
    <rPh sb="7" eb="9">
      <t>ソウセイ</t>
    </rPh>
    <rPh sb="10" eb="12">
      <t>キウン</t>
    </rPh>
    <rPh sb="12" eb="14">
      <t>ジョウセイ</t>
    </rPh>
    <rPh sb="15" eb="17">
      <t>ヒツヨウ</t>
    </rPh>
    <rPh sb="21" eb="22">
      <t>クニ</t>
    </rPh>
    <rPh sb="23" eb="26">
      <t>シュドウテキ</t>
    </rPh>
    <rPh sb="27" eb="29">
      <t>ヤクワリ</t>
    </rPh>
    <rPh sb="30" eb="31">
      <t>ハ</t>
    </rPh>
    <rPh sb="33" eb="35">
      <t>ヒツヨウ</t>
    </rPh>
    <phoneticPr fontId="5"/>
  </si>
  <si>
    <t>国の重要施策である地方創生への関心を高めるために必要な事業であり、優先度の高い事業である。</t>
    <rPh sb="0" eb="1">
      <t>クニ</t>
    </rPh>
    <rPh sb="2" eb="4">
      <t>ジュウヨウ</t>
    </rPh>
    <rPh sb="4" eb="5">
      <t>セ</t>
    </rPh>
    <rPh sb="5" eb="6">
      <t>サク</t>
    </rPh>
    <rPh sb="9" eb="11">
      <t>チホウ</t>
    </rPh>
    <rPh sb="11" eb="13">
      <t>ソウセイ</t>
    </rPh>
    <rPh sb="15" eb="17">
      <t>カンシン</t>
    </rPh>
    <rPh sb="18" eb="19">
      <t>タカ</t>
    </rPh>
    <rPh sb="24" eb="26">
      <t>ヒツヨウ</t>
    </rPh>
    <rPh sb="27" eb="29">
      <t>ジギョウ</t>
    </rPh>
    <rPh sb="33" eb="36">
      <t>ユウセンド</t>
    </rPh>
    <rPh sb="37" eb="38">
      <t>タカ</t>
    </rPh>
    <rPh sb="39" eb="41">
      <t>ジギョウ</t>
    </rPh>
    <phoneticPr fontId="5"/>
  </si>
  <si>
    <t>40/8</t>
    <phoneticPr fontId="5"/>
  </si>
  <si>
    <t>-</t>
    <phoneticPr fontId="5"/>
  </si>
  <si>
    <t>-</t>
    <phoneticPr fontId="5"/>
  </si>
  <si>
    <t>点検対象外</t>
    <phoneticPr fontId="5"/>
  </si>
  <si>
    <t>事業の有効性・効率性・成果について適切かつ的確に検証し、予算の効率的執行に努め、概算要求に適切に反映させるべき。</t>
    <phoneticPr fontId="5"/>
  </si>
  <si>
    <t>所見を踏まえ、適正な事業の実施、予算の執行に努める。</t>
    <phoneticPr fontId="5"/>
  </si>
  <si>
    <t>‐</t>
  </si>
  <si>
    <t>次期総合戦略に向けた検討の過程で、有識者等からの意見聴取を踏まえた仕様書の決定が必要となったこと等により、年度内執行が困難となり、繰越しを行った。</t>
    <rPh sb="48" eb="4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</si>
</sst>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46182</xdr:colOff>
      <xdr:row>741</xdr:row>
      <xdr:rowOff>173182</xdr:rowOff>
    </xdr:from>
    <xdr:to>
      <xdr:col>30</xdr:col>
      <xdr:colOff>11546</xdr:colOff>
      <xdr:row>743</xdr:row>
      <xdr:rowOff>34637</xdr:rowOff>
    </xdr:to>
    <xdr:sp macro="" textlink="">
      <xdr:nvSpPr>
        <xdr:cNvPr id="3" name="正方形/長方形 2"/>
        <xdr:cNvSpPr/>
      </xdr:nvSpPr>
      <xdr:spPr>
        <a:xfrm>
          <a:off x="4294909" y="44807909"/>
          <a:ext cx="1258455" cy="5772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内閣官房</a:t>
          </a:r>
          <a:endParaRPr kumimoji="1" lang="en-US" altLang="ja-JP" sz="1100">
            <a:solidFill>
              <a:schemeClr val="tx1"/>
            </a:solidFill>
          </a:endParaRPr>
        </a:p>
        <a:p>
          <a:pPr algn="ct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23</xdr:col>
      <xdr:colOff>60037</xdr:colOff>
      <xdr:row>748</xdr:row>
      <xdr:rowOff>48490</xdr:rowOff>
    </xdr:from>
    <xdr:to>
      <xdr:col>30</xdr:col>
      <xdr:colOff>25401</xdr:colOff>
      <xdr:row>749</xdr:row>
      <xdr:rowOff>267854</xdr:rowOff>
    </xdr:to>
    <xdr:sp macro="" textlink="">
      <xdr:nvSpPr>
        <xdr:cNvPr id="4" name="正方形/長方形 3"/>
        <xdr:cNvSpPr/>
      </xdr:nvSpPr>
      <xdr:spPr>
        <a:xfrm>
          <a:off x="4308764" y="47165490"/>
          <a:ext cx="1258455" cy="57727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民間団体</a:t>
          </a:r>
          <a:endParaRPr kumimoji="1" lang="en-US" altLang="ja-JP" sz="1100">
            <a:solidFill>
              <a:schemeClr val="tx1"/>
            </a:solidFill>
          </a:endParaRPr>
        </a:p>
      </xdr:txBody>
    </xdr:sp>
    <xdr:clientData/>
  </xdr:twoCellAnchor>
  <xdr:twoCellAnchor>
    <xdr:from>
      <xdr:col>26</xdr:col>
      <xdr:colOff>103908</xdr:colOff>
      <xdr:row>743</xdr:row>
      <xdr:rowOff>173184</xdr:rowOff>
    </xdr:from>
    <xdr:to>
      <xdr:col>26</xdr:col>
      <xdr:colOff>103908</xdr:colOff>
      <xdr:row>747</xdr:row>
      <xdr:rowOff>219365</xdr:rowOff>
    </xdr:to>
    <xdr:cxnSp macro="">
      <xdr:nvCxnSpPr>
        <xdr:cNvPr id="6" name="直線矢印コネクタ 5"/>
        <xdr:cNvCxnSpPr/>
      </xdr:nvCxnSpPr>
      <xdr:spPr>
        <a:xfrm>
          <a:off x="4906817" y="45523729"/>
          <a:ext cx="0" cy="14547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387</v>
      </c>
      <c r="AP2" s="925"/>
      <c r="AQ2" s="925"/>
      <c r="AR2" s="65" t="str">
        <f>IF(OR(AO2="　", AO2=""), "", "-")</f>
        <v/>
      </c>
      <c r="AS2" s="926">
        <v>14</v>
      </c>
      <c r="AT2" s="926"/>
      <c r="AU2" s="926"/>
      <c r="AV2" s="43" t="str">
        <f>IF(AW2="", "", "-")</f>
        <v/>
      </c>
      <c r="AW2" s="897"/>
      <c r="AX2" s="897"/>
    </row>
    <row r="3" spans="1:50" ht="21" customHeight="1" thickBot="1" x14ac:dyDescent="0.2">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268</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490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480</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376</v>
      </c>
      <c r="H5" s="826"/>
      <c r="I5" s="826"/>
      <c r="J5" s="826"/>
      <c r="K5" s="826"/>
      <c r="L5" s="826"/>
      <c r="M5" s="827" t="s">
        <v>65</v>
      </c>
      <c r="N5" s="828"/>
      <c r="O5" s="828"/>
      <c r="P5" s="828"/>
      <c r="Q5" s="828"/>
      <c r="R5" s="829"/>
      <c r="S5" s="830" t="s">
        <v>80</v>
      </c>
      <c r="T5" s="826"/>
      <c r="U5" s="826"/>
      <c r="V5" s="826"/>
      <c r="W5" s="826"/>
      <c r="X5" s="831"/>
      <c r="Y5" s="684" t="s">
        <v>3</v>
      </c>
      <c r="Z5" s="529"/>
      <c r="AA5" s="529"/>
      <c r="AB5" s="529"/>
      <c r="AC5" s="529"/>
      <c r="AD5" s="530"/>
      <c r="AE5" s="685" t="s">
        <v>481</v>
      </c>
      <c r="AF5" s="685"/>
      <c r="AG5" s="685"/>
      <c r="AH5" s="685"/>
      <c r="AI5" s="685"/>
      <c r="AJ5" s="685"/>
      <c r="AK5" s="685"/>
      <c r="AL5" s="685"/>
      <c r="AM5" s="685"/>
      <c r="AN5" s="685"/>
      <c r="AO5" s="685"/>
      <c r="AP5" s="686"/>
      <c r="AQ5" s="687" t="s">
        <v>482</v>
      </c>
      <c r="AR5" s="688"/>
      <c r="AS5" s="688"/>
      <c r="AT5" s="688"/>
      <c r="AU5" s="688"/>
      <c r="AV5" s="688"/>
      <c r="AW5" s="688"/>
      <c r="AX5" s="689"/>
    </row>
    <row r="6" spans="1:50" ht="22.5"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38.450000000000003" customHeight="1" x14ac:dyDescent="0.15">
      <c r="A7" s="481" t="s">
        <v>22</v>
      </c>
      <c r="B7" s="482"/>
      <c r="C7" s="482"/>
      <c r="D7" s="482"/>
      <c r="E7" s="482"/>
      <c r="F7" s="483"/>
      <c r="G7" s="484" t="s">
        <v>477</v>
      </c>
      <c r="H7" s="485"/>
      <c r="I7" s="485"/>
      <c r="J7" s="485"/>
      <c r="K7" s="485"/>
      <c r="L7" s="485"/>
      <c r="M7" s="485"/>
      <c r="N7" s="485"/>
      <c r="O7" s="485"/>
      <c r="P7" s="485"/>
      <c r="Q7" s="485"/>
      <c r="R7" s="485"/>
      <c r="S7" s="485"/>
      <c r="T7" s="485"/>
      <c r="U7" s="485"/>
      <c r="V7" s="485"/>
      <c r="W7" s="485"/>
      <c r="X7" s="486"/>
      <c r="Y7" s="908" t="s">
        <v>434</v>
      </c>
      <c r="Z7" s="429"/>
      <c r="AA7" s="429"/>
      <c r="AB7" s="429"/>
      <c r="AC7" s="429"/>
      <c r="AD7" s="909"/>
      <c r="AE7" s="898" t="s">
        <v>484</v>
      </c>
      <c r="AF7" s="899"/>
      <c r="AG7" s="899"/>
      <c r="AH7" s="899"/>
      <c r="AI7" s="899"/>
      <c r="AJ7" s="899"/>
      <c r="AK7" s="899"/>
      <c r="AL7" s="899"/>
      <c r="AM7" s="899"/>
      <c r="AN7" s="899"/>
      <c r="AO7" s="899"/>
      <c r="AP7" s="899"/>
      <c r="AQ7" s="899"/>
      <c r="AR7" s="899"/>
      <c r="AS7" s="899"/>
      <c r="AT7" s="899"/>
      <c r="AU7" s="899"/>
      <c r="AV7" s="899"/>
      <c r="AW7" s="899"/>
      <c r="AX7" s="900"/>
    </row>
    <row r="8" spans="1:50" ht="38.1" customHeight="1" x14ac:dyDescent="0.15">
      <c r="A8" s="481" t="s">
        <v>330</v>
      </c>
      <c r="B8" s="482"/>
      <c r="C8" s="482"/>
      <c r="D8" s="482"/>
      <c r="E8" s="482"/>
      <c r="F8" s="483"/>
      <c r="G8" s="927" t="str">
        <f>入力規則等!A28</f>
        <v>地方創生</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4.5"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509</v>
      </c>
      <c r="Q13" s="644"/>
      <c r="R13" s="644"/>
      <c r="S13" s="644"/>
      <c r="T13" s="644"/>
      <c r="U13" s="644"/>
      <c r="V13" s="645"/>
      <c r="W13" s="643" t="s">
        <v>509</v>
      </c>
      <c r="X13" s="644"/>
      <c r="Y13" s="644"/>
      <c r="Z13" s="644"/>
      <c r="AA13" s="644"/>
      <c r="AB13" s="644"/>
      <c r="AC13" s="645"/>
      <c r="AD13" s="643" t="s">
        <v>509</v>
      </c>
      <c r="AE13" s="644"/>
      <c r="AF13" s="644"/>
      <c r="AG13" s="644"/>
      <c r="AH13" s="644"/>
      <c r="AI13" s="644"/>
      <c r="AJ13" s="645"/>
      <c r="AK13" s="643" t="s">
        <v>509</v>
      </c>
      <c r="AL13" s="644"/>
      <c r="AM13" s="644"/>
      <c r="AN13" s="644"/>
      <c r="AO13" s="644"/>
      <c r="AP13" s="644"/>
      <c r="AQ13" s="645"/>
      <c r="AR13" s="905">
        <v>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509</v>
      </c>
      <c r="Q14" s="644"/>
      <c r="R14" s="644"/>
      <c r="S14" s="644"/>
      <c r="T14" s="644"/>
      <c r="U14" s="644"/>
      <c r="V14" s="645"/>
      <c r="W14" s="643" t="s">
        <v>509</v>
      </c>
      <c r="X14" s="644"/>
      <c r="Y14" s="644"/>
      <c r="Z14" s="644"/>
      <c r="AA14" s="644"/>
      <c r="AB14" s="644"/>
      <c r="AC14" s="645"/>
      <c r="AD14" s="643">
        <v>40</v>
      </c>
      <c r="AE14" s="644"/>
      <c r="AF14" s="644"/>
      <c r="AG14" s="644"/>
      <c r="AH14" s="644"/>
      <c r="AI14" s="644"/>
      <c r="AJ14" s="645"/>
      <c r="AK14" s="643" t="s">
        <v>510</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509</v>
      </c>
      <c r="Q15" s="644"/>
      <c r="R15" s="644"/>
      <c r="S15" s="644"/>
      <c r="T15" s="644"/>
      <c r="U15" s="644"/>
      <c r="V15" s="645"/>
      <c r="W15" s="643" t="s">
        <v>509</v>
      </c>
      <c r="X15" s="644"/>
      <c r="Y15" s="644"/>
      <c r="Z15" s="644"/>
      <c r="AA15" s="644"/>
      <c r="AB15" s="644"/>
      <c r="AC15" s="645"/>
      <c r="AD15" s="643" t="s">
        <v>509</v>
      </c>
      <c r="AE15" s="644"/>
      <c r="AF15" s="644"/>
      <c r="AG15" s="644"/>
      <c r="AH15" s="644"/>
      <c r="AI15" s="644"/>
      <c r="AJ15" s="645"/>
      <c r="AK15" s="643">
        <v>40</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509</v>
      </c>
      <c r="Q16" s="644"/>
      <c r="R16" s="644"/>
      <c r="S16" s="644"/>
      <c r="T16" s="644"/>
      <c r="U16" s="644"/>
      <c r="V16" s="645"/>
      <c r="W16" s="643" t="s">
        <v>509</v>
      </c>
      <c r="X16" s="644"/>
      <c r="Y16" s="644"/>
      <c r="Z16" s="644"/>
      <c r="AA16" s="644"/>
      <c r="AB16" s="644"/>
      <c r="AC16" s="645"/>
      <c r="AD16" s="643">
        <v>-40</v>
      </c>
      <c r="AE16" s="644"/>
      <c r="AF16" s="644"/>
      <c r="AG16" s="644"/>
      <c r="AH16" s="644"/>
      <c r="AI16" s="644"/>
      <c r="AJ16" s="645"/>
      <c r="AK16" s="643" t="s">
        <v>509</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509</v>
      </c>
      <c r="Q17" s="644"/>
      <c r="R17" s="644"/>
      <c r="S17" s="644"/>
      <c r="T17" s="644"/>
      <c r="U17" s="644"/>
      <c r="V17" s="645"/>
      <c r="W17" s="643" t="s">
        <v>509</v>
      </c>
      <c r="X17" s="644"/>
      <c r="Y17" s="644"/>
      <c r="Z17" s="644"/>
      <c r="AA17" s="644"/>
      <c r="AB17" s="644"/>
      <c r="AC17" s="645"/>
      <c r="AD17" s="643" t="s">
        <v>509</v>
      </c>
      <c r="AE17" s="644"/>
      <c r="AF17" s="644"/>
      <c r="AG17" s="644"/>
      <c r="AH17" s="644"/>
      <c r="AI17" s="644"/>
      <c r="AJ17" s="645"/>
      <c r="AK17" s="643" t="s">
        <v>509</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40</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v>0</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470</v>
      </c>
      <c r="B22" s="951"/>
      <c r="C22" s="951"/>
      <c r="D22" s="951"/>
      <c r="E22" s="951"/>
      <c r="F22" s="952"/>
      <c r="G22" s="937" t="s">
        <v>378</v>
      </c>
      <c r="H22" s="208"/>
      <c r="I22" s="208"/>
      <c r="J22" s="208"/>
      <c r="K22" s="208"/>
      <c r="L22" s="208"/>
      <c r="M22" s="208"/>
      <c r="N22" s="208"/>
      <c r="O22" s="209"/>
      <c r="P22" s="922" t="s">
        <v>439</v>
      </c>
      <c r="Q22" s="208"/>
      <c r="R22" s="208"/>
      <c r="S22" s="208"/>
      <c r="T22" s="208"/>
      <c r="U22" s="208"/>
      <c r="V22" s="209"/>
      <c r="W22" s="922" t="s">
        <v>435</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509</v>
      </c>
      <c r="H23" s="939"/>
      <c r="I23" s="939"/>
      <c r="J23" s="939"/>
      <c r="K23" s="939"/>
      <c r="L23" s="939"/>
      <c r="M23" s="939"/>
      <c r="N23" s="939"/>
      <c r="O23" s="940"/>
      <c r="P23" s="905" t="s">
        <v>509</v>
      </c>
      <c r="Q23" s="906"/>
      <c r="R23" s="906"/>
      <c r="S23" s="906"/>
      <c r="T23" s="906"/>
      <c r="U23" s="906"/>
      <c r="V23" s="923"/>
      <c r="W23" s="905"/>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t="e">
        <f>P29-SUM(P23:P27)</f>
        <v>#VALUE!</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t="str">
        <f>AK13</f>
        <v>-</v>
      </c>
      <c r="Q29" s="644"/>
      <c r="R29" s="644"/>
      <c r="S29" s="644"/>
      <c r="T29" s="644"/>
      <c r="U29" s="644"/>
      <c r="V29" s="645"/>
      <c r="W29" s="919">
        <f>AR13</f>
        <v>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1" t="s">
        <v>446</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485</v>
      </c>
      <c r="AR31" s="186"/>
      <c r="AS31" s="119" t="s">
        <v>307</v>
      </c>
      <c r="AT31" s="120"/>
      <c r="AU31" s="185" t="s">
        <v>485</v>
      </c>
      <c r="AV31" s="185"/>
      <c r="AW31" s="384" t="s">
        <v>296</v>
      </c>
      <c r="AX31" s="385"/>
    </row>
    <row r="32" spans="1:50" ht="23.25" customHeight="1" x14ac:dyDescent="0.15">
      <c r="A32" s="389"/>
      <c r="B32" s="387"/>
      <c r="C32" s="387"/>
      <c r="D32" s="387"/>
      <c r="E32" s="387"/>
      <c r="F32" s="388"/>
      <c r="G32" s="550" t="s">
        <v>485</v>
      </c>
      <c r="H32" s="551"/>
      <c r="I32" s="551"/>
      <c r="J32" s="551"/>
      <c r="K32" s="551"/>
      <c r="L32" s="551"/>
      <c r="M32" s="551"/>
      <c r="N32" s="551"/>
      <c r="O32" s="552"/>
      <c r="P32" s="91" t="s">
        <v>485</v>
      </c>
      <c r="Q32" s="91"/>
      <c r="R32" s="91"/>
      <c r="S32" s="91"/>
      <c r="T32" s="91"/>
      <c r="U32" s="91"/>
      <c r="V32" s="91"/>
      <c r="W32" s="91"/>
      <c r="X32" s="92"/>
      <c r="Y32" s="457" t="s">
        <v>12</v>
      </c>
      <c r="Z32" s="517"/>
      <c r="AA32" s="518"/>
      <c r="AB32" s="447" t="s">
        <v>486</v>
      </c>
      <c r="AC32" s="447"/>
      <c r="AD32" s="447"/>
      <c r="AE32" s="204" t="s">
        <v>485</v>
      </c>
      <c r="AF32" s="205"/>
      <c r="AG32" s="205"/>
      <c r="AH32" s="205"/>
      <c r="AI32" s="204" t="s">
        <v>486</v>
      </c>
      <c r="AJ32" s="205"/>
      <c r="AK32" s="205"/>
      <c r="AL32" s="205"/>
      <c r="AM32" s="204" t="s">
        <v>485</v>
      </c>
      <c r="AN32" s="205"/>
      <c r="AO32" s="205"/>
      <c r="AP32" s="205"/>
      <c r="AQ32" s="326" t="s">
        <v>485</v>
      </c>
      <c r="AR32" s="193"/>
      <c r="AS32" s="193"/>
      <c r="AT32" s="327"/>
      <c r="AU32" s="205" t="s">
        <v>485</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485</v>
      </c>
      <c r="AC33" s="509"/>
      <c r="AD33" s="509"/>
      <c r="AE33" s="204" t="s">
        <v>485</v>
      </c>
      <c r="AF33" s="205"/>
      <c r="AG33" s="205"/>
      <c r="AH33" s="205"/>
      <c r="AI33" s="204" t="s">
        <v>485</v>
      </c>
      <c r="AJ33" s="205"/>
      <c r="AK33" s="205"/>
      <c r="AL33" s="205"/>
      <c r="AM33" s="204" t="s">
        <v>485</v>
      </c>
      <c r="AN33" s="205"/>
      <c r="AO33" s="205"/>
      <c r="AP33" s="205"/>
      <c r="AQ33" s="326" t="s">
        <v>485</v>
      </c>
      <c r="AR33" s="193"/>
      <c r="AS33" s="193"/>
      <c r="AT33" s="327"/>
      <c r="AU33" s="205" t="s">
        <v>485</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485</v>
      </c>
      <c r="AF34" s="205"/>
      <c r="AG34" s="205"/>
      <c r="AH34" s="205"/>
      <c r="AI34" s="204" t="s">
        <v>485</v>
      </c>
      <c r="AJ34" s="205"/>
      <c r="AK34" s="205"/>
      <c r="AL34" s="205"/>
      <c r="AM34" s="204" t="s">
        <v>485</v>
      </c>
      <c r="AN34" s="205"/>
      <c r="AO34" s="205"/>
      <c r="AP34" s="205"/>
      <c r="AQ34" s="326" t="s">
        <v>485</v>
      </c>
      <c r="AR34" s="193"/>
      <c r="AS34" s="193"/>
      <c r="AT34" s="327"/>
      <c r="AU34" s="205" t="s">
        <v>485</v>
      </c>
      <c r="AV34" s="205"/>
      <c r="AW34" s="205"/>
      <c r="AX34" s="207"/>
    </row>
    <row r="35" spans="1:50" ht="36.6" customHeight="1" x14ac:dyDescent="0.15">
      <c r="A35" s="212" t="s">
        <v>424</v>
      </c>
      <c r="B35" s="213"/>
      <c r="C35" s="213"/>
      <c r="D35" s="213"/>
      <c r="E35" s="213"/>
      <c r="F35" s="214"/>
      <c r="G35" s="218" t="s">
        <v>487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6.6"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6"/>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6"/>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0" t="s">
        <v>252</v>
      </c>
      <c r="AV51" s="910"/>
      <c r="AW51" s="910"/>
      <c r="AX51" s="911"/>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0" t="s">
        <v>252</v>
      </c>
      <c r="AV58" s="910"/>
      <c r="AW58" s="910"/>
      <c r="AX58" s="911"/>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3"/>
      <c r="C82" s="414"/>
      <c r="D82" s="414"/>
      <c r="E82" s="414"/>
      <c r="F82" s="415"/>
      <c r="G82" s="662" t="s">
        <v>501</v>
      </c>
      <c r="H82" s="662"/>
      <c r="I82" s="662"/>
      <c r="J82" s="662"/>
      <c r="K82" s="662"/>
      <c r="L82" s="662"/>
      <c r="M82" s="662"/>
      <c r="N82" s="662"/>
      <c r="O82" s="662"/>
      <c r="P82" s="662"/>
      <c r="Q82" s="662"/>
      <c r="R82" s="662"/>
      <c r="S82" s="662"/>
      <c r="T82" s="662"/>
      <c r="U82" s="662"/>
      <c r="V82" s="662"/>
      <c r="W82" s="662"/>
      <c r="X82" s="662"/>
      <c r="Y82" s="662"/>
      <c r="Z82" s="662"/>
      <c r="AA82" s="663"/>
      <c r="AB82" s="870" t="s">
        <v>502</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496</v>
      </c>
      <c r="AR86" s="185"/>
      <c r="AS86" s="119" t="s">
        <v>307</v>
      </c>
      <c r="AT86" s="120"/>
      <c r="AU86" s="185" t="s">
        <v>494</v>
      </c>
      <c r="AV86" s="185"/>
      <c r="AW86" s="384" t="s">
        <v>296</v>
      </c>
      <c r="AX86" s="385"/>
      <c r="AY86" s="10"/>
      <c r="AZ86" s="10"/>
      <c r="BA86" s="10"/>
      <c r="BB86" s="10"/>
      <c r="BC86" s="10"/>
      <c r="BD86" s="10"/>
      <c r="BE86" s="10"/>
      <c r="BF86" s="10"/>
      <c r="BG86" s="10"/>
      <c r="BH86" s="10"/>
    </row>
    <row r="87" spans="1:60" ht="23.25" customHeight="1" x14ac:dyDescent="0.15">
      <c r="A87" s="851"/>
      <c r="B87" s="414"/>
      <c r="C87" s="414"/>
      <c r="D87" s="414"/>
      <c r="E87" s="414"/>
      <c r="F87" s="415"/>
      <c r="G87" s="90" t="s">
        <v>503</v>
      </c>
      <c r="H87" s="91"/>
      <c r="I87" s="91"/>
      <c r="J87" s="91"/>
      <c r="K87" s="91"/>
      <c r="L87" s="91"/>
      <c r="M87" s="91"/>
      <c r="N87" s="91"/>
      <c r="O87" s="92"/>
      <c r="P87" s="91" t="s">
        <v>488</v>
      </c>
      <c r="Q87" s="500"/>
      <c r="R87" s="500"/>
      <c r="S87" s="500"/>
      <c r="T87" s="500"/>
      <c r="U87" s="500"/>
      <c r="V87" s="500"/>
      <c r="W87" s="500"/>
      <c r="X87" s="501"/>
      <c r="Y87" s="547" t="s">
        <v>61</v>
      </c>
      <c r="Z87" s="548"/>
      <c r="AA87" s="549"/>
      <c r="AB87" s="447" t="s">
        <v>494</v>
      </c>
      <c r="AC87" s="447"/>
      <c r="AD87" s="447"/>
      <c r="AE87" s="204" t="s">
        <v>494</v>
      </c>
      <c r="AF87" s="205"/>
      <c r="AG87" s="205"/>
      <c r="AH87" s="205"/>
      <c r="AI87" s="204" t="s">
        <v>495</v>
      </c>
      <c r="AJ87" s="205"/>
      <c r="AK87" s="205"/>
      <c r="AL87" s="205"/>
      <c r="AM87" s="204" t="s">
        <v>494</v>
      </c>
      <c r="AN87" s="205"/>
      <c r="AO87" s="205"/>
      <c r="AP87" s="205"/>
      <c r="AQ87" s="326" t="s">
        <v>494</v>
      </c>
      <c r="AR87" s="193"/>
      <c r="AS87" s="193"/>
      <c r="AT87" s="327"/>
      <c r="AU87" s="205" t="s">
        <v>494</v>
      </c>
      <c r="AV87" s="205"/>
      <c r="AW87" s="205"/>
      <c r="AX87" s="207"/>
    </row>
    <row r="88" spans="1:60" ht="23.25"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494</v>
      </c>
      <c r="AC88" s="509"/>
      <c r="AD88" s="509"/>
      <c r="AE88" s="204" t="s">
        <v>494</v>
      </c>
      <c r="AF88" s="205"/>
      <c r="AG88" s="205"/>
      <c r="AH88" s="205"/>
      <c r="AI88" s="204" t="s">
        <v>494</v>
      </c>
      <c r="AJ88" s="205"/>
      <c r="AK88" s="205"/>
      <c r="AL88" s="205"/>
      <c r="AM88" s="204" t="s">
        <v>494</v>
      </c>
      <c r="AN88" s="205"/>
      <c r="AO88" s="205"/>
      <c r="AP88" s="205"/>
      <c r="AQ88" s="326" t="s">
        <v>494</v>
      </c>
      <c r="AR88" s="193"/>
      <c r="AS88" s="193"/>
      <c r="AT88" s="327"/>
      <c r="AU88" s="205" t="s">
        <v>494</v>
      </c>
      <c r="AV88" s="205"/>
      <c r="AW88" s="205"/>
      <c r="AX88" s="207"/>
      <c r="AY88" s="10"/>
      <c r="AZ88" s="10"/>
      <c r="BA88" s="10"/>
      <c r="BB88" s="10"/>
      <c r="BC88" s="10"/>
    </row>
    <row r="89" spans="1:60" ht="23.25" customHeight="1" thickBo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494</v>
      </c>
      <c r="AF89" s="205"/>
      <c r="AG89" s="205"/>
      <c r="AH89" s="205"/>
      <c r="AI89" s="204" t="s">
        <v>494</v>
      </c>
      <c r="AJ89" s="205"/>
      <c r="AK89" s="205"/>
      <c r="AL89" s="205"/>
      <c r="AM89" s="204" t="s">
        <v>494</v>
      </c>
      <c r="AN89" s="205"/>
      <c r="AO89" s="205"/>
      <c r="AP89" s="205"/>
      <c r="AQ89" s="326" t="s">
        <v>494</v>
      </c>
      <c r="AR89" s="193"/>
      <c r="AS89" s="193"/>
      <c r="AT89" s="327"/>
      <c r="AU89" s="205" t="s">
        <v>494</v>
      </c>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491</v>
      </c>
      <c r="H101" s="91"/>
      <c r="I101" s="91"/>
      <c r="J101" s="91"/>
      <c r="K101" s="91"/>
      <c r="L101" s="91"/>
      <c r="M101" s="91"/>
      <c r="N101" s="91"/>
      <c r="O101" s="91"/>
      <c r="P101" s="91"/>
      <c r="Q101" s="91"/>
      <c r="R101" s="91"/>
      <c r="S101" s="91"/>
      <c r="T101" s="91"/>
      <c r="U101" s="91"/>
      <c r="V101" s="91"/>
      <c r="W101" s="91"/>
      <c r="X101" s="92"/>
      <c r="Y101" s="528" t="s">
        <v>54</v>
      </c>
      <c r="Z101" s="529"/>
      <c r="AA101" s="530"/>
      <c r="AB101" s="447" t="s">
        <v>492</v>
      </c>
      <c r="AC101" s="447"/>
      <c r="AD101" s="447"/>
      <c r="AE101" s="204" t="s">
        <v>494</v>
      </c>
      <c r="AF101" s="205"/>
      <c r="AG101" s="205"/>
      <c r="AH101" s="206"/>
      <c r="AI101" s="204" t="s">
        <v>494</v>
      </c>
      <c r="AJ101" s="205"/>
      <c r="AK101" s="205"/>
      <c r="AL101" s="206"/>
      <c r="AM101" s="204" t="s">
        <v>496</v>
      </c>
      <c r="AN101" s="205"/>
      <c r="AO101" s="205"/>
      <c r="AP101" s="206"/>
      <c r="AQ101" s="204"/>
      <c r="AR101" s="205"/>
      <c r="AS101" s="205"/>
      <c r="AT101" s="206"/>
      <c r="AU101" s="204" t="s">
        <v>494</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492</v>
      </c>
      <c r="AC102" s="447"/>
      <c r="AD102" s="447"/>
      <c r="AE102" s="404" t="s">
        <v>494</v>
      </c>
      <c r="AF102" s="404"/>
      <c r="AG102" s="404"/>
      <c r="AH102" s="404"/>
      <c r="AI102" s="404" t="s">
        <v>494</v>
      </c>
      <c r="AJ102" s="404"/>
      <c r="AK102" s="404"/>
      <c r="AL102" s="404"/>
      <c r="AM102" s="404" t="s">
        <v>494</v>
      </c>
      <c r="AN102" s="404"/>
      <c r="AO102" s="404"/>
      <c r="AP102" s="404"/>
      <c r="AQ102" s="259">
        <v>8</v>
      </c>
      <c r="AR102" s="260"/>
      <c r="AS102" s="260"/>
      <c r="AT102" s="305"/>
      <c r="AU102" s="259" t="s">
        <v>494</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498</v>
      </c>
      <c r="AC116" s="449"/>
      <c r="AD116" s="450"/>
      <c r="AE116" s="404" t="s">
        <v>494</v>
      </c>
      <c r="AF116" s="404"/>
      <c r="AG116" s="404"/>
      <c r="AH116" s="404"/>
      <c r="AI116" s="404" t="s">
        <v>494</v>
      </c>
      <c r="AJ116" s="404"/>
      <c r="AK116" s="404"/>
      <c r="AL116" s="404"/>
      <c r="AM116" s="404" t="s">
        <v>494</v>
      </c>
      <c r="AN116" s="404"/>
      <c r="AO116" s="404"/>
      <c r="AP116" s="404"/>
      <c r="AQ116" s="204">
        <v>5</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499</v>
      </c>
      <c r="AC117" s="459"/>
      <c r="AD117" s="460"/>
      <c r="AE117" s="537" t="s">
        <v>494</v>
      </c>
      <c r="AF117" s="537"/>
      <c r="AG117" s="537"/>
      <c r="AH117" s="537"/>
      <c r="AI117" s="537" t="s">
        <v>500</v>
      </c>
      <c r="AJ117" s="537"/>
      <c r="AK117" s="537"/>
      <c r="AL117" s="537"/>
      <c r="AM117" s="537" t="s">
        <v>494</v>
      </c>
      <c r="AN117" s="537"/>
      <c r="AO117" s="537"/>
      <c r="AP117" s="537"/>
      <c r="AQ117" s="537" t="s">
        <v>508</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476</v>
      </c>
      <c r="B130" s="171"/>
      <c r="C130" s="170" t="s">
        <v>310</v>
      </c>
      <c r="D130" s="171"/>
      <c r="E130" s="155" t="s">
        <v>339</v>
      </c>
      <c r="F130" s="156"/>
      <c r="G130" s="157" t="s">
        <v>494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t="s">
        <v>494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494</v>
      </c>
      <c r="AR133" s="185"/>
      <c r="AS133" s="119" t="s">
        <v>307</v>
      </c>
      <c r="AT133" s="120"/>
      <c r="AU133" s="186" t="s">
        <v>494</v>
      </c>
      <c r="AV133" s="186"/>
      <c r="AW133" s="119" t="s">
        <v>296</v>
      </c>
      <c r="AX133" s="181"/>
    </row>
    <row r="134" spans="1:50" ht="39.75" hidden="1" customHeight="1" x14ac:dyDescent="0.15">
      <c r="A134" s="175"/>
      <c r="B134" s="172"/>
      <c r="C134" s="166"/>
      <c r="D134" s="172"/>
      <c r="E134" s="166"/>
      <c r="F134" s="167"/>
      <c r="G134" s="90" t="s">
        <v>496</v>
      </c>
      <c r="H134" s="91"/>
      <c r="I134" s="91"/>
      <c r="J134" s="91"/>
      <c r="K134" s="91"/>
      <c r="L134" s="91"/>
      <c r="M134" s="91"/>
      <c r="N134" s="91"/>
      <c r="O134" s="91"/>
      <c r="P134" s="91"/>
      <c r="Q134" s="91"/>
      <c r="R134" s="91"/>
      <c r="S134" s="91"/>
      <c r="T134" s="91"/>
      <c r="U134" s="91"/>
      <c r="V134" s="91"/>
      <c r="W134" s="91"/>
      <c r="X134" s="92"/>
      <c r="Y134" s="187" t="s">
        <v>321</v>
      </c>
      <c r="Z134" s="188"/>
      <c r="AA134" s="189"/>
      <c r="AB134" s="190" t="s">
        <v>494</v>
      </c>
      <c r="AC134" s="191"/>
      <c r="AD134" s="191"/>
      <c r="AE134" s="192" t="s">
        <v>495</v>
      </c>
      <c r="AF134" s="193"/>
      <c r="AG134" s="193"/>
      <c r="AH134" s="193"/>
      <c r="AI134" s="192" t="s">
        <v>494</v>
      </c>
      <c r="AJ134" s="193"/>
      <c r="AK134" s="193"/>
      <c r="AL134" s="193"/>
      <c r="AM134" s="192" t="s">
        <v>494</v>
      </c>
      <c r="AN134" s="193"/>
      <c r="AO134" s="193"/>
      <c r="AP134" s="193"/>
      <c r="AQ134" s="192" t="s">
        <v>494</v>
      </c>
      <c r="AR134" s="193"/>
      <c r="AS134" s="193"/>
      <c r="AT134" s="193"/>
      <c r="AU134" s="192" t="s">
        <v>494</v>
      </c>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494</v>
      </c>
      <c r="AC135" s="199"/>
      <c r="AD135" s="199"/>
      <c r="AE135" s="192" t="s">
        <v>494</v>
      </c>
      <c r="AF135" s="193"/>
      <c r="AG135" s="193"/>
      <c r="AH135" s="193"/>
      <c r="AI135" s="192" t="s">
        <v>494</v>
      </c>
      <c r="AJ135" s="193"/>
      <c r="AK135" s="193"/>
      <c r="AL135" s="193"/>
      <c r="AM135" s="192" t="s">
        <v>500</v>
      </c>
      <c r="AN135" s="193"/>
      <c r="AO135" s="193"/>
      <c r="AP135" s="193"/>
      <c r="AQ135" s="192" t="s">
        <v>494</v>
      </c>
      <c r="AR135" s="193"/>
      <c r="AS135" s="193"/>
      <c r="AT135" s="193"/>
      <c r="AU135" s="192" t="s">
        <v>494</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t="s">
        <v>495</v>
      </c>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t="s">
        <v>500</v>
      </c>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7"/>
      <c r="E430" s="160" t="s">
        <v>464</v>
      </c>
      <c r="F430" s="884"/>
      <c r="G430" s="885" t="s">
        <v>326</v>
      </c>
      <c r="H430" s="109"/>
      <c r="I430" s="109"/>
      <c r="J430" s="886" t="s">
        <v>493</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t="s">
        <v>494</v>
      </c>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t="s">
        <v>494</v>
      </c>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t="s">
        <v>494</v>
      </c>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1.4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505</v>
      </c>
      <c r="AH702" s="372"/>
      <c r="AI702" s="372"/>
      <c r="AJ702" s="372"/>
      <c r="AK702" s="372"/>
      <c r="AL702" s="372"/>
      <c r="AM702" s="372"/>
      <c r="AN702" s="372"/>
      <c r="AO702" s="372"/>
      <c r="AP702" s="372"/>
      <c r="AQ702" s="372"/>
      <c r="AR702" s="372"/>
      <c r="AS702" s="372"/>
      <c r="AT702" s="372"/>
      <c r="AU702" s="372"/>
      <c r="AV702" s="372"/>
      <c r="AW702" s="372"/>
      <c r="AX702" s="373"/>
    </row>
    <row r="703" spans="1:50" ht="39.950000000000003"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483</v>
      </c>
      <c r="AE703" s="315"/>
      <c r="AF703" s="315"/>
      <c r="AG703" s="87" t="s">
        <v>506</v>
      </c>
      <c r="AH703" s="88"/>
      <c r="AI703" s="88"/>
      <c r="AJ703" s="88"/>
      <c r="AK703" s="88"/>
      <c r="AL703" s="88"/>
      <c r="AM703" s="88"/>
      <c r="AN703" s="88"/>
      <c r="AO703" s="88"/>
      <c r="AP703" s="88"/>
      <c r="AQ703" s="88"/>
      <c r="AR703" s="88"/>
      <c r="AS703" s="88"/>
      <c r="AT703" s="88"/>
      <c r="AU703" s="88"/>
      <c r="AV703" s="88"/>
      <c r="AW703" s="88"/>
      <c r="AX703" s="89"/>
    </row>
    <row r="704" spans="1:50" ht="41.4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483</v>
      </c>
      <c r="AE704" s="769"/>
      <c r="AF704" s="769"/>
      <c r="AG704" s="153" t="s">
        <v>507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514</v>
      </c>
      <c r="AE705" s="701"/>
      <c r="AF705" s="701"/>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514</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514</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514</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514</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514</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46.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483</v>
      </c>
      <c r="AE713" s="315"/>
      <c r="AF713" s="649"/>
      <c r="AG713" s="87" t="s">
        <v>515</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514</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514</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514</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514</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514</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514</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511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32.450000000000003" customHeight="1" thickBot="1" x14ac:dyDescent="0.2">
      <c r="A731" s="785" t="s">
        <v>256</v>
      </c>
      <c r="B731" s="786"/>
      <c r="C731" s="786"/>
      <c r="D731" s="786"/>
      <c r="E731" s="787"/>
      <c r="F731" s="715" t="s">
        <v>512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39.6" customHeight="1" thickBot="1" x14ac:dyDescent="0.2">
      <c r="A733" s="659" t="s">
        <v>256</v>
      </c>
      <c r="B733" s="660"/>
      <c r="C733" s="660"/>
      <c r="D733" s="660"/>
      <c r="E733" s="661"/>
      <c r="F733" s="623" t="s">
        <v>513</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7.1"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468</v>
      </c>
      <c r="B737" s="196"/>
      <c r="C737" s="196"/>
      <c r="D737" s="197"/>
      <c r="E737" s="976" t="s">
        <v>494</v>
      </c>
      <c r="F737" s="976"/>
      <c r="G737" s="976"/>
      <c r="H737" s="976"/>
      <c r="I737" s="976"/>
      <c r="J737" s="976"/>
      <c r="K737" s="976"/>
      <c r="L737" s="976"/>
      <c r="M737" s="976"/>
      <c r="N737" s="351" t="s">
        <v>461</v>
      </c>
      <c r="O737" s="351"/>
      <c r="P737" s="351"/>
      <c r="Q737" s="351"/>
      <c r="R737" s="976" t="s">
        <v>495</v>
      </c>
      <c r="S737" s="976"/>
      <c r="T737" s="976"/>
      <c r="U737" s="976"/>
      <c r="V737" s="976"/>
      <c r="W737" s="976"/>
      <c r="X737" s="976"/>
      <c r="Y737" s="976"/>
      <c r="Z737" s="976"/>
      <c r="AA737" s="351" t="s">
        <v>460</v>
      </c>
      <c r="AB737" s="351"/>
      <c r="AC737" s="351"/>
      <c r="AD737" s="351"/>
      <c r="AE737" s="976" t="s">
        <v>494</v>
      </c>
      <c r="AF737" s="976"/>
      <c r="AG737" s="976"/>
      <c r="AH737" s="976"/>
      <c r="AI737" s="976"/>
      <c r="AJ737" s="976"/>
      <c r="AK737" s="976"/>
      <c r="AL737" s="976"/>
      <c r="AM737" s="976"/>
      <c r="AN737" s="351" t="s">
        <v>459</v>
      </c>
      <c r="AO737" s="351"/>
      <c r="AP737" s="351"/>
      <c r="AQ737" s="351"/>
      <c r="AR737" s="968" t="s">
        <v>494</v>
      </c>
      <c r="AS737" s="969"/>
      <c r="AT737" s="969"/>
      <c r="AU737" s="969"/>
      <c r="AV737" s="969"/>
      <c r="AW737" s="969"/>
      <c r="AX737" s="970"/>
      <c r="AY737" s="75"/>
      <c r="AZ737" s="75"/>
    </row>
    <row r="738" spans="1:52" ht="24.75" customHeight="1" x14ac:dyDescent="0.15">
      <c r="A738" s="977" t="s">
        <v>458</v>
      </c>
      <c r="B738" s="196"/>
      <c r="C738" s="196"/>
      <c r="D738" s="197"/>
      <c r="E738" s="976" t="s">
        <v>500</v>
      </c>
      <c r="F738" s="976"/>
      <c r="G738" s="976"/>
      <c r="H738" s="976"/>
      <c r="I738" s="976"/>
      <c r="J738" s="976"/>
      <c r="K738" s="976"/>
      <c r="L738" s="976"/>
      <c r="M738" s="976"/>
      <c r="N738" s="351" t="s">
        <v>457</v>
      </c>
      <c r="O738" s="351"/>
      <c r="P738" s="351"/>
      <c r="Q738" s="351"/>
      <c r="R738" s="976" t="s">
        <v>494</v>
      </c>
      <c r="S738" s="976"/>
      <c r="T738" s="976"/>
      <c r="U738" s="976"/>
      <c r="V738" s="976"/>
      <c r="W738" s="976"/>
      <c r="X738" s="976"/>
      <c r="Y738" s="976"/>
      <c r="Z738" s="976"/>
      <c r="AA738" s="351" t="s">
        <v>456</v>
      </c>
      <c r="AB738" s="351"/>
      <c r="AC738" s="351"/>
      <c r="AD738" s="351"/>
      <c r="AE738" s="976" t="s">
        <v>494</v>
      </c>
      <c r="AF738" s="976"/>
      <c r="AG738" s="976"/>
      <c r="AH738" s="976"/>
      <c r="AI738" s="976"/>
      <c r="AJ738" s="976"/>
      <c r="AK738" s="976"/>
      <c r="AL738" s="976"/>
      <c r="AM738" s="976"/>
      <c r="AN738" s="351" t="s">
        <v>452</v>
      </c>
      <c r="AO738" s="351"/>
      <c r="AP738" s="351"/>
      <c r="AQ738" s="351"/>
      <c r="AR738" s="968" t="s">
        <v>494</v>
      </c>
      <c r="AS738" s="969"/>
      <c r="AT738" s="969"/>
      <c r="AU738" s="969"/>
      <c r="AV738" s="969"/>
      <c r="AW738" s="969"/>
      <c r="AX738" s="970"/>
    </row>
    <row r="739" spans="1:52" ht="24.75" customHeight="1" thickBot="1" x14ac:dyDescent="0.2">
      <c r="A739" s="978" t="s">
        <v>448</v>
      </c>
      <c r="B739" s="979"/>
      <c r="C739" s="979"/>
      <c r="D739" s="980"/>
      <c r="E739" s="981"/>
      <c r="F739" s="971"/>
      <c r="G739" s="971"/>
      <c r="H739" s="79" t="str">
        <f>IF(E739="", "", "(")</f>
        <v/>
      </c>
      <c r="I739" s="971"/>
      <c r="J739" s="971"/>
      <c r="K739" s="79" t="str">
        <f>IF(OR(I739="　", I739=""), "", "-")</f>
        <v/>
      </c>
      <c r="L739" s="972"/>
      <c r="M739" s="972"/>
      <c r="N739" s="80" t="str">
        <f>IF(O739="", "", "-")</f>
        <v/>
      </c>
      <c r="O739" s="81"/>
      <c r="P739" s="80" t="str">
        <f>IF(E739="", "", ")")</f>
        <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hidden="1"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hidden="1"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483</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2019-09-03T11:15:54Z</dcterms:created>
  <dcterms:modified xsi:type="dcterms:W3CDTF">2019-09-05T11:15:50Z</dcterms:modified>
</cp:coreProperties>
</file>