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<sst xmlns="http://schemas.openxmlformats.org/spreadsheetml/2006/main" count="2115" uniqueCount="542">
  <si>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</si>
  <si>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</si>
  <si>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</si>
  <si>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</si>
  <si>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</si>
  <si>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</si>
  <si>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</si>
  <si>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</si>
  <si>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</si>
  <si>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</si>
  <si>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</si>
  <si>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</si>
  <si>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</si>
  <si>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</si>
  <si>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</si>
  <si>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</si>
  <si>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</si>
  <si>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</si>
  <si>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</si>
  <si>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</si>
  <si>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</si>
  <si>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</si>
  <si>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</si>
  <si>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</si>
  <si>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</si>
  <si>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</si>
  <si>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</si>
  <si>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</si>
  <si>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</si>
  <si>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</si>
  <si>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</si>
  <si>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</si>
  <si>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</si>
  <si>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</si>
  <si>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</si>
  <si>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</si>
  <si>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</si>
  <si>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</si>
  <si>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</si>
  <si>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</si>
  <si>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</si>
  <si>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</si>
  <si>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</si>
  <si>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</si>
  <si>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</si>
  <si>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</si>
  <si>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</si>
  <si>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</si>
  <si>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</si>
  <si>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</si>
  <si>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</si>
  <si>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</si>
  <si>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</si>
  <si>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</si>
  <si>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</si>
  <si>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</si>
  <si>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</si>
  <si>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</si>
  <si>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</si>
  <si>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</si>
  <si>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</si>
  <si>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</si>
  <si>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</si>
  <si>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</si>
  <si>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</si>
  <si>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</si>
  <si>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</si>
  <si>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</si>
  <si>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</si>
  <si>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</si>
  <si>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</si>
  <si>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</si>
  <si>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</si>
  <si>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</si>
  <si>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</si>
  <si>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</si>
  <si>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</si>
  <si>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</si>
  <si>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</si>
  <si>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</si>
  <si>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</si>
  <si>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</si>
  <si>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</si>
  <si>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</si>
  <si>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</si>
  <si>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</si>
  <si>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</si>
  <si>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</si>
  <si>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</si>
  <si>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</si>
  <si>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</si>
  <si>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</si>
  <si>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</si>
  <si>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</si>
  <si>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</si>
  <si>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</si>
  <si>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</si>
  <si>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</si>
  <si>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</si>
  <si>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</si>
  <si>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</si>
  <si>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</si>
  <si>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</si>
  <si>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</si>
  <si>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</si>
  <si>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</si>
  <si>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</si>
  <si>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</si>
  <si>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</si>
  <si>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</si>
  <si>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</si>
  <si>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</si>
  <si>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</si>
  <si>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</si>
  <si>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</si>
  <si>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</si>
  <si>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</si>
  <si>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</si>
  <si>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</si>
  <si>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</si>
  <si>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</si>
  <si>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</si>
  <si>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</si>
  <si>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</si>
  <si>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</si>
  <si>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</si>
  <si>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</si>
  <si>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</si>
  <si>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</si>
  <si>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</si>
  <si>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</si>
  <si>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</si>
  <si>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</si>
  <si>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</si>
  <si>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</si>
  <si>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</si>
  <si>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</si>
  <si>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</si>
  <si>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</si>
  <si>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</si>
  <si>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</si>
  <si>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</si>
  <si>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</si>
  <si>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</si>
  <si>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</si>
  <si>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</si>
  <si>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</si>
  <si>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</si>
  <si>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</si>
  <si>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</si>
  <si>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</si>
  <si>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</si>
  <si>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</si>
  <si>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</si>
  <si>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</si>
  <si>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</si>
  <si>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</si>
  <si>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</si>
  <si>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</si>
  <si>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</si>
  <si>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</si>
  <si>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</si>
  <si>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</si>
  <si>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</si>
  <si>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</si>
  <si>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</si>
  <si>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</si>
  <si>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</si>
  <si>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</si>
  <si>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</si>
  <si>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</si>
  <si>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</si>
  <si>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</si>
  <si>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</si>
  <si>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</si>
  <si>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</si>
  <si>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</si>
  <si>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</si>
  <si>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</si>
  <si>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</si>
  <si>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</si>
  <si>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</si>
  <si>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</si>
  <si>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</si>
  <si>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</si>
  <si>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</si>
  <si>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</si>
  <si>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</si>
  <si>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</si>
  <si>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</si>
  <si>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</si>
  <si>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</si>
  <si>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</si>
  <si>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</si>
  <si>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</si>
  <si>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</si>
  <si>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</si>
  <si>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</si>
  <si>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</si>
  <si>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</si>
  <si>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</si>
  <si>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</si>
  <si>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</si>
  <si>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</si>
  <si>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</si>
  <si>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</si>
  <si>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</si>
  <si>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</si>
  <si>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</si>
  <si>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</si>
  <si>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</si>
  <si>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</si>
  <si>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</si>
  <si>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</si>
  <si>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</si>
  <si>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</si>
  <si>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</si>
  <si>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</si>
  <si>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</si>
  <si>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</si>
  <si>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</si>
  <si>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</si>
  <si>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</si>
  <si>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</si>
  <si>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</si>
  <si>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</si>
  <si>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</si>
  <si>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</si>
  <si>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</si>
  <si>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</si>
  <si>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</si>
  <si>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</si>
  <si>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</si>
  <si>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</si>
  <si>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</si>
  <si>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</si>
  <si>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</si>
  <si>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</si>
  <si>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</si>
  <si>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</si>
  <si>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</si>
  <si>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</si>
  <si>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</si>
  <si>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</si>
  <si>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</si>
  <si>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</si>
  <si>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</si>
  <si>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</si>
  <si>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</si>
  <si>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</si>
  <si>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</si>
  <si>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</si>
  <si>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</si>
  <si>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</si>
  <si>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</si>
  <si>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</si>
  <si>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</si>
  <si>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</si>
  <si>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</si>
  <si>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</si>
  <si>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</si>
  <si>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</si>
  <si>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</si>
  <si>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</si>
  <si>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</si>
  <si>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</si>
  <si>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</si>
  <si>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</si>
  <si>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</si>
  <si>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</si>
  <si>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</si>
  <si>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</si>
  <si>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</si>
  <si>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</si>
  <si>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</si>
  <si>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</si>
  <si>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</si>
  <si>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</si>
  <si>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</si>
  <si>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</si>
  <si>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</si>
  <si>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</si>
  <si>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</si>
  <si>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</si>
  <si>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</si>
  <si>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</si>
  <si>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</si>
  <si>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</si>
  <si>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</si>
  <si>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</si>
  <si>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</si>
  <si>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</si>
  <si>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</si>
  <si>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</si>
  <si>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</si>
  <si>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</si>
  <si>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</si>
  <si>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</si>
  <si>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</si>
  <si>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</si>
  <si>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</si>
  <si>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</si>
  <si>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</si>
  <si>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</si>
  <si>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</si>
  <si>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</si>
  <si>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</si>
  <si>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</si>
  <si>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</si>
  <si>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</si>
  <si>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</si>
  <si>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</si>
  <si>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</si>
  <si>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</si>
  <si>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</si>
  <si>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</si>
  <si>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</si>
  <si>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</si>
  <si>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</si>
  <si>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</si>
  <si>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</si>
  <si>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</si>
  <si>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</si>
  <si>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</si>
  <si>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</si>
  <si>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</si>
  <si>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</si>
  <si>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</si>
  <si>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</si>
  <si>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</si>
  <si>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</si>
  <si>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</si>
  <si>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</si>
  <si>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</si>
  <si>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</si>
  <si>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</si>
  <si>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</si>
  <si>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</si>
  <si>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</si>
  <si>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</si>
  <si>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</si>
  <si>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</si>
  <si>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</si>
  <si>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</si>
  <si>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</si>
  <si>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</si>
  <si>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</si>
  <si>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</si>
  <si>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</si>
  <si>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</si>
  <si>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</si>
  <si>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</si>
  <si>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</si>
  <si>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</si>
  <si>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</si>
  <si>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</si>
  <si>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</si>
  <si>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</si>
  <si>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</si>
  <si>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</si>
  <si>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</si>
  <si>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</si>
  <si>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</si>
  <si>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</si>
  <si>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</si>
  <si>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</si>
  <si>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</si>
  <si>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</si>
  <si>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</si>
  <si>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</si>
  <si>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</si>
  <si>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</si>
  <si>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</si>
  <si>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</si>
  <si>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</si>
  <si>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</si>
  <si>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</si>
  <si>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</si>
  <si>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</si>
  <si>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</si>
  <si>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</si>
  <si>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</si>
  <si>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</si>
  <si>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</si>
  <si>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</si>
  <si>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</si>
  <si>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</si>
  <si>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</si>
  <si>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</si>
  <si>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</si>
  <si>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</si>
  <si>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</si>
  <si>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</si>
  <si>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</si>
  <si>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</si>
  <si>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</si>
  <si>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</si>
  <si>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</si>
  <si>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</si>
  <si>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</si>
  <si>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</si>
  <si>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</si>
  <si>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</si>
  <si>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</si>
  <si>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</si>
  <si>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</si>
  <si>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</si>
  <si>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</si>
  <si>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</si>
  <si>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</si>
  <si>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</si>
  <si>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</si>
  <si>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</si>
  <si>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</si>
  <si>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</si>
  <si>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</si>
  <si>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</si>
  <si>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</si>
  <si>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</si>
  <si>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</si>
  <si>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</si>
  <si>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</si>
  <si>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</si>
  <si>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</si>
  <si>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</si>
  <si>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</si>
  <si>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</si>
  <si>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</si>
  <si>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</si>
  <si>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</si>
  <si>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</si>
  <si>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</si>
  <si>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</si>
  <si>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</si>
  <si>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</si>
  <si>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</si>
  <si>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</si>
  <si>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</si>
  <si>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</si>
  <si>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</si>
  <si>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</si>
  <si>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</si>
  <si>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</si>
  <si>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</si>
  <si>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</si>
  <si>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</si>
  <si>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</si>
  <si>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</si>
  <si>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</si>
  <si>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</si>
  <si>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</si>
  <si>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</si>
  <si>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</si>
  <si>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</si>
  <si>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</si>
  <si>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</si>
  <si>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</si>
  <si>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</si>
  <si>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</si>
  <si>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</si>
  <si>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</si>
  <si>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</si>
  <si>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</si>
  <si>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</si>
  <si>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</si>
  <si>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</si>
  <si>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</si>
  <si>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</si>
  <si>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</si>
  <si>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</si>
  <si>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</si>
  <si>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</si>
  <si>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</si>
  <si>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</si>
  <si>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</si>
  <si>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</si>
  <si>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</si>
  <si>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</si>
  <si>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</si>
  <si>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参事官　山下　洋</t>
    <rPh sb="0" eb="3">
      <t>サンジカン</t>
    </rPh>
    <rPh sb="4" eb="6">
      <t>ヤマシタ</t>
    </rPh>
    <rPh sb="7" eb="8">
      <t>ヨウ</t>
    </rPh>
    <phoneticPr fontId="5"/>
  </si>
  <si>
    <t>まち・ひと・しごと創生本部事務局</t>
    <rPh sb="9" eb="11">
      <t>ソウセイ</t>
    </rPh>
    <rPh sb="11" eb="13">
      <t>ホンブ</t>
    </rPh>
    <rPh sb="13" eb="16">
      <t>ジムキョク</t>
    </rPh>
    <phoneticPr fontId="5"/>
  </si>
  <si>
    <t>まち・ひと・しごと創生本部事務局</t>
    <phoneticPr fontId="5"/>
  </si>
  <si>
    <t>○</t>
  </si>
  <si>
    <t>－</t>
    <phoneticPr fontId="5"/>
  </si>
  <si>
    <t>「まち・ひと・しごと創生総合戦略（2018改訂版）」（平成30年12月閣議決定）</t>
    <rPh sb="27" eb="29">
      <t>ヘイセイ</t>
    </rPh>
    <rPh sb="31" eb="32">
      <t>ネン</t>
    </rPh>
    <rPh sb="34" eb="35">
      <t>ツキ</t>
    </rPh>
    <rPh sb="35" eb="37">
      <t>カクギ</t>
    </rPh>
    <rPh sb="37" eb="39">
      <t>ケッテイ</t>
    </rPh>
    <phoneticPr fontId="5"/>
  </si>
  <si>
    <t>東京圏の大学の地方へのサテライトキャンパスの設置は、東京圏・地方圏の学生の対流や学生の地元定着の促進、新たな地域の拠点等の役割がある。
平成30年度において実施したサテライトキャンパスを推進するための調査研究の内容を踏まえて、実際にマッチングを支援するための仕組みを構築する。</t>
    <rPh sb="0" eb="3">
      <t>トウキョウケン</t>
    </rPh>
    <rPh sb="4" eb="6">
      <t>ダイガク</t>
    </rPh>
    <rPh sb="7" eb="9">
      <t>チホウ</t>
    </rPh>
    <rPh sb="22" eb="24">
      <t>セッチ</t>
    </rPh>
    <rPh sb="26" eb="29">
      <t>トウキョウケン</t>
    </rPh>
    <rPh sb="30" eb="32">
      <t>チホウ</t>
    </rPh>
    <rPh sb="32" eb="33">
      <t>ケン</t>
    </rPh>
    <rPh sb="34" eb="36">
      <t>ガクセイ</t>
    </rPh>
    <rPh sb="37" eb="39">
      <t>タイリュウ</t>
    </rPh>
    <rPh sb="40" eb="42">
      <t>ガクセイ</t>
    </rPh>
    <rPh sb="43" eb="45">
      <t>ジモト</t>
    </rPh>
    <rPh sb="45" eb="47">
      <t>テイチャク</t>
    </rPh>
    <rPh sb="48" eb="50">
      <t>ソクシン</t>
    </rPh>
    <rPh sb="51" eb="52">
      <t>アラ</t>
    </rPh>
    <rPh sb="54" eb="56">
      <t>チイキ</t>
    </rPh>
    <rPh sb="57" eb="59">
      <t>キョテン</t>
    </rPh>
    <rPh sb="59" eb="60">
      <t>トウ</t>
    </rPh>
    <rPh sb="61" eb="63">
      <t>ヤクワリ</t>
    </rPh>
    <phoneticPr fontId="5"/>
  </si>
  <si>
    <t>諸謝金</t>
    <rPh sb="0" eb="3">
      <t>ショシャキン</t>
    </rPh>
    <phoneticPr fontId="5"/>
  </si>
  <si>
    <t>本事業は、東京圏の大学の地方へのサテライトキャンパス設置のニーズ・条件等の把握や、既存の取組の課題の整理等の調査を実施し、マッチング支援のためのシステムを構築する事業のため、定量的な成果目標の設置は困難である。</t>
    <rPh sb="66" eb="68">
      <t>シエン</t>
    </rPh>
    <rPh sb="77" eb="79">
      <t>コウチク</t>
    </rPh>
    <phoneticPr fontId="5"/>
  </si>
  <si>
    <t>平成30年度に行った調査研究によって得られた成果は、今後、サテライトキャンパスの設置の推進等に活用し、マッチング支援のためのシステム構築に生かす。</t>
    <rPh sb="0" eb="2">
      <t>ヘイセイ</t>
    </rPh>
    <rPh sb="4" eb="6">
      <t>ネンド</t>
    </rPh>
    <rPh sb="7" eb="8">
      <t>オコナ</t>
    </rPh>
    <rPh sb="12" eb="14">
      <t>ケンキュウ</t>
    </rPh>
    <rPh sb="56" eb="58">
      <t>シエン</t>
    </rPh>
    <rPh sb="66" eb="68">
      <t>コウチク</t>
    </rPh>
    <rPh sb="69" eb="70">
      <t>イ</t>
    </rPh>
    <phoneticPr fontId="5"/>
  </si>
  <si>
    <t>地方へのサテライトキャンパス設置に関する調査を実施する。</t>
    <phoneticPr fontId="5"/>
  </si>
  <si>
    <t>件</t>
    <rPh sb="0" eb="1">
      <t>ケン</t>
    </rPh>
    <phoneticPr fontId="5"/>
  </si>
  <si>
    <t>-</t>
    <phoneticPr fontId="5"/>
  </si>
  <si>
    <t>-</t>
    <phoneticPr fontId="5"/>
  </si>
  <si>
    <t>式</t>
    <rPh sb="0" eb="1">
      <t>シキ</t>
    </rPh>
    <phoneticPr fontId="5"/>
  </si>
  <si>
    <t>データ作成・システム構築</t>
    <rPh sb="3" eb="5">
      <t>サクセイ</t>
    </rPh>
    <rPh sb="10" eb="12">
      <t>コウチク</t>
    </rPh>
    <phoneticPr fontId="5"/>
  </si>
  <si>
    <t>-</t>
    <phoneticPr fontId="5"/>
  </si>
  <si>
    <t>-</t>
    <phoneticPr fontId="5"/>
  </si>
  <si>
    <t>国の重要施策である地方創生の推進において、地方への新しいひとの流れをつくる一環となるサテライトキャンパスの設置の推進のために必要な調査し、マッチング支援のためのシステム構築は、社会のニーズを的確に反映している。</t>
    <rPh sb="74" eb="76">
      <t>シエン</t>
    </rPh>
    <rPh sb="84" eb="86">
      <t>コウチク</t>
    </rPh>
    <phoneticPr fontId="5"/>
  </si>
  <si>
    <t>国の重要施策である地方創生の推進にかかる政策の策定、推進に必要な調査を行い、大学等と地方公共団体を繋ぐシステム構築は国費をもって優先的に実施すべき事業である。</t>
    <rPh sb="35" eb="36">
      <t>オコナ</t>
    </rPh>
    <rPh sb="38" eb="40">
      <t>ダイガク</t>
    </rPh>
    <rPh sb="40" eb="41">
      <t>トウ</t>
    </rPh>
    <rPh sb="42" eb="44">
      <t>チホウ</t>
    </rPh>
    <rPh sb="44" eb="46">
      <t>コウキョウ</t>
    </rPh>
    <rPh sb="46" eb="48">
      <t>ダンタイ</t>
    </rPh>
    <rPh sb="49" eb="50">
      <t>ツナ</t>
    </rPh>
    <rPh sb="55" eb="57">
      <t>コウチク</t>
    </rPh>
    <phoneticPr fontId="5"/>
  </si>
  <si>
    <t>地方へのサテライトキャンパス設置は、学生の地元定着の促進や、新たな地域の拠点となることが期待されていることから、本事業は、政策目的の達成に向けて、必要かつ適切な調査研究事業であり、優先度は高い。</t>
    <phoneticPr fontId="5"/>
  </si>
  <si>
    <t>無</t>
  </si>
  <si>
    <t>‐</t>
  </si>
  <si>
    <t>－</t>
    <phoneticPr fontId="5"/>
  </si>
  <si>
    <t>一般財団法人 日本開発構想研究所</t>
    <rPh sb="0" eb="2">
      <t>イッパン</t>
    </rPh>
    <rPh sb="2" eb="4">
      <t>ザイダン</t>
    </rPh>
    <rPh sb="4" eb="6">
      <t>ホウジン</t>
    </rPh>
    <rPh sb="7" eb="9">
      <t>ニホン</t>
    </rPh>
    <rPh sb="9" eb="11">
      <t>カイハツ</t>
    </rPh>
    <rPh sb="11" eb="13">
      <t>コウソウ</t>
    </rPh>
    <rPh sb="13" eb="16">
      <t>ケンキュウジョ</t>
    </rPh>
    <phoneticPr fontId="5"/>
  </si>
  <si>
    <t>競争性の確保のため、支出先は一般競争入札（総合評価落札方式）により実施。</t>
    <rPh sb="0" eb="3">
      <t>キョウソウセイ</t>
    </rPh>
    <rPh sb="4" eb="6">
      <t>カクホ</t>
    </rPh>
    <rPh sb="10" eb="12">
      <t>シシュツ</t>
    </rPh>
    <rPh sb="12" eb="13">
      <t>サキ</t>
    </rPh>
    <rPh sb="14" eb="16">
      <t>イッパン</t>
    </rPh>
    <rPh sb="16" eb="18">
      <t>キョウソウ</t>
    </rPh>
    <rPh sb="18" eb="20">
      <t>ニュウサツ</t>
    </rPh>
    <rPh sb="21" eb="23">
      <t>ソウゴウ</t>
    </rPh>
    <rPh sb="23" eb="25">
      <t>ヒョウカ</t>
    </rPh>
    <rPh sb="25" eb="27">
      <t>ラクサツ</t>
    </rPh>
    <rPh sb="27" eb="29">
      <t>ホウシキ</t>
    </rPh>
    <rPh sb="33" eb="35">
      <t>ジッシ</t>
    </rPh>
    <phoneticPr fontId="5"/>
  </si>
  <si>
    <t>目的達成のための必要経費内で事業を行っている。</t>
    <rPh sb="0" eb="2">
      <t>モクテキ</t>
    </rPh>
    <rPh sb="2" eb="4">
      <t>タッセイ</t>
    </rPh>
    <rPh sb="8" eb="10">
      <t>ヒツヨウ</t>
    </rPh>
    <rPh sb="10" eb="12">
      <t>ケイヒ</t>
    </rPh>
    <rPh sb="12" eb="13">
      <t>ナイ</t>
    </rPh>
    <rPh sb="14" eb="16">
      <t>ジギョウ</t>
    </rPh>
    <rPh sb="17" eb="18">
      <t>オコナ</t>
    </rPh>
    <phoneticPr fontId="5"/>
  </si>
  <si>
    <t>－</t>
    <phoneticPr fontId="5"/>
  </si>
  <si>
    <t>件</t>
    <rPh sb="0" eb="1">
      <t>ケン</t>
    </rPh>
    <phoneticPr fontId="5"/>
  </si>
  <si>
    <t>-</t>
    <phoneticPr fontId="5"/>
  </si>
  <si>
    <t>調査対象の大学等及び各都道府県市町村に調査を依頼し、その回答数を実績値とする。</t>
    <rPh sb="0" eb="2">
      <t>チョウサ</t>
    </rPh>
    <rPh sb="2" eb="4">
      <t>タイショウ</t>
    </rPh>
    <rPh sb="5" eb="7">
      <t>ダイガク</t>
    </rPh>
    <rPh sb="7" eb="8">
      <t>トウ</t>
    </rPh>
    <rPh sb="8" eb="9">
      <t>オヨ</t>
    </rPh>
    <rPh sb="10" eb="11">
      <t>カク</t>
    </rPh>
    <rPh sb="11" eb="15">
      <t>トドウフケン</t>
    </rPh>
    <rPh sb="15" eb="18">
      <t>シチョウソン</t>
    </rPh>
    <rPh sb="19" eb="21">
      <t>チョウサ</t>
    </rPh>
    <rPh sb="22" eb="24">
      <t>イライ</t>
    </rPh>
    <rPh sb="28" eb="31">
      <t>カイトウスウ</t>
    </rPh>
    <rPh sb="32" eb="35">
      <t>ジッセキチ</t>
    </rPh>
    <phoneticPr fontId="5"/>
  </si>
  <si>
    <t>-</t>
    <phoneticPr fontId="5"/>
  </si>
  <si>
    <t>-</t>
    <phoneticPr fontId="5"/>
  </si>
  <si>
    <t>-</t>
    <phoneticPr fontId="5"/>
  </si>
  <si>
    <t>調査実施の対象件数</t>
    <rPh sb="0" eb="2">
      <t>チョウサ</t>
    </rPh>
    <rPh sb="2" eb="4">
      <t>ジッシ</t>
    </rPh>
    <rPh sb="5" eb="7">
      <t>タイショウ</t>
    </rPh>
    <rPh sb="7" eb="9">
      <t>ケンスウ</t>
    </rPh>
    <phoneticPr fontId="5"/>
  </si>
  <si>
    <t>予算額／マッチング支援システム構築　</t>
    <phoneticPr fontId="5"/>
  </si>
  <si>
    <t>経費／式</t>
    <rPh sb="0" eb="2">
      <t>ケイヒ</t>
    </rPh>
    <rPh sb="3" eb="4">
      <t>シキ</t>
    </rPh>
    <phoneticPr fontId="5"/>
  </si>
  <si>
    <t>百万円</t>
    <rPh sb="0" eb="3">
      <t>ヒャクマンエン</t>
    </rPh>
    <phoneticPr fontId="5"/>
  </si>
  <si>
    <t>20/1</t>
    <phoneticPr fontId="5"/>
  </si>
  <si>
    <t>-</t>
    <phoneticPr fontId="5"/>
  </si>
  <si>
    <t>予算額／調査の実施 　　　　　　　　　　　　　　</t>
    <rPh sb="0" eb="3">
      <t>ヨサンガク</t>
    </rPh>
    <rPh sb="4" eb="6">
      <t>チョウサ</t>
    </rPh>
    <rPh sb="7" eb="9">
      <t>ジッシ</t>
    </rPh>
    <phoneticPr fontId="5"/>
  </si>
  <si>
    <t>必要最小限のコストで事業を実施している。</t>
    <rPh sb="0" eb="2">
      <t>ヒツヨウ</t>
    </rPh>
    <rPh sb="2" eb="5">
      <t>サイショウゲン</t>
    </rPh>
    <rPh sb="10" eb="12">
      <t>ジギョウ</t>
    </rPh>
    <rPh sb="13" eb="15">
      <t>ジッシ</t>
    </rPh>
    <phoneticPr fontId="5"/>
  </si>
  <si>
    <t>調査諸金</t>
    <rPh sb="0" eb="2">
      <t>チョウサ</t>
    </rPh>
    <rPh sb="2" eb="3">
      <t>ショ</t>
    </rPh>
    <rPh sb="3" eb="4">
      <t>キン</t>
    </rPh>
    <phoneticPr fontId="5"/>
  </si>
  <si>
    <t>東京圏の大学の地方サテライトキャンパス等に関する調査研究業務</t>
    <rPh sb="0" eb="3">
      <t>トウキョウケン</t>
    </rPh>
    <rPh sb="4" eb="6">
      <t>ダイガク</t>
    </rPh>
    <rPh sb="7" eb="9">
      <t>チホウ</t>
    </rPh>
    <rPh sb="19" eb="20">
      <t>トウ</t>
    </rPh>
    <rPh sb="21" eb="22">
      <t>カン</t>
    </rPh>
    <rPh sb="24" eb="26">
      <t>チョウサ</t>
    </rPh>
    <rPh sb="26" eb="28">
      <t>ケンキュウ</t>
    </rPh>
    <rPh sb="28" eb="30">
      <t>ギョウム</t>
    </rPh>
    <phoneticPr fontId="5"/>
  </si>
  <si>
    <t>東京圏の大学の地方サテライトキャンパス等に関する調査研究業務</t>
    <phoneticPr fontId="5"/>
  </si>
  <si>
    <t>地方公共団体にアンケート調査及びヒアリング調査を行い、国内の大学にもヒアリング調査を行い、調査研究報告書にまとめた。</t>
    <rPh sb="2" eb="4">
      <t>コウキョウ</t>
    </rPh>
    <rPh sb="4" eb="6">
      <t>ダンタイ</t>
    </rPh>
    <rPh sb="12" eb="14">
      <t>チョウサ</t>
    </rPh>
    <rPh sb="14" eb="15">
      <t>オヨ</t>
    </rPh>
    <rPh sb="21" eb="23">
      <t>チョウサ</t>
    </rPh>
    <rPh sb="24" eb="25">
      <t>オコナ</t>
    </rPh>
    <rPh sb="27" eb="29">
      <t>コクナイ</t>
    </rPh>
    <rPh sb="30" eb="32">
      <t>ダイガク</t>
    </rPh>
    <rPh sb="39" eb="41">
      <t>チョウサ</t>
    </rPh>
    <rPh sb="42" eb="43">
      <t>オコナ</t>
    </rPh>
    <rPh sb="45" eb="47">
      <t>チョウサ</t>
    </rPh>
    <rPh sb="47" eb="49">
      <t>ケンキュウ</t>
    </rPh>
    <rPh sb="49" eb="52">
      <t>ホウコクショ</t>
    </rPh>
    <phoneticPr fontId="5"/>
  </si>
  <si>
    <t>平成30年度で行った調査研究において、次年度のマッチングシステム構築の基礎となっている。</t>
    <rPh sb="0" eb="2">
      <t>ヘイセイ</t>
    </rPh>
    <rPh sb="4" eb="6">
      <t>ネンド</t>
    </rPh>
    <rPh sb="7" eb="8">
      <t>オコナ</t>
    </rPh>
    <rPh sb="10" eb="12">
      <t>チョウサ</t>
    </rPh>
    <rPh sb="12" eb="14">
      <t>ケンキュウ</t>
    </rPh>
    <rPh sb="19" eb="22">
      <t>ジネンド</t>
    </rPh>
    <rPh sb="32" eb="34">
      <t>コウチク</t>
    </rPh>
    <rPh sb="35" eb="37">
      <t>キソ</t>
    </rPh>
    <phoneticPr fontId="5"/>
  </si>
  <si>
    <t>地方へのサテライトキャンパス設置に関する調査研究事業</t>
    <phoneticPr fontId="5"/>
  </si>
  <si>
    <t>9/1</t>
    <phoneticPr fontId="5"/>
  </si>
  <si>
    <t>-</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</si>
  <si>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</si>
  <si>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t>
    <phoneticPr fontId="5"/>
  </si>
  <si>
    <t>-</t>
    <phoneticPr fontId="5"/>
  </si>
  <si>
    <t>-</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</si>
  <si>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</si>
  <si>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</si>
  <si>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</si>
  <si>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t>
    <phoneticPr fontId="5"/>
  </si>
  <si>
    <t>平成30年度で行った調査研究において得た情報を報告書にまとめ、HPで公表した。
既存の取組事例を分析するとともに、地方公共団体のニーズの把握、大学等の意向を調査したことにより、双方に必要な情報を提供することができた。</t>
    <rPh sb="18" eb="19">
      <t>エ</t>
    </rPh>
    <rPh sb="20" eb="22">
      <t>ジョウホウ</t>
    </rPh>
    <rPh sb="23" eb="26">
      <t>ホウコクショ</t>
    </rPh>
    <rPh sb="34" eb="36">
      <t>コウヒョウ</t>
    </rPh>
    <rPh sb="40" eb="42">
      <t>キゾン</t>
    </rPh>
    <rPh sb="43" eb="45">
      <t>トリクミ</t>
    </rPh>
    <rPh sb="45" eb="47">
      <t>ジレイ</t>
    </rPh>
    <rPh sb="48" eb="50">
      <t>ブンセキ</t>
    </rPh>
    <rPh sb="57" eb="59">
      <t>チホウ</t>
    </rPh>
    <rPh sb="59" eb="61">
      <t>コウキョウ</t>
    </rPh>
    <rPh sb="61" eb="63">
      <t>ダンタイ</t>
    </rPh>
    <rPh sb="68" eb="70">
      <t>ハアク</t>
    </rPh>
    <rPh sb="71" eb="73">
      <t>ダイガク</t>
    </rPh>
    <rPh sb="73" eb="74">
      <t>トウ</t>
    </rPh>
    <rPh sb="75" eb="77">
      <t>イコウ</t>
    </rPh>
    <rPh sb="78" eb="80">
      <t>チョウサ</t>
    </rPh>
    <rPh sb="88" eb="90">
      <t>ソウホウ</t>
    </rPh>
    <rPh sb="91" eb="93">
      <t>ヒツヨウ</t>
    </rPh>
    <rPh sb="94" eb="96">
      <t>ジョウホウ</t>
    </rPh>
    <rPh sb="97" eb="99">
      <t>テイキョウ</t>
    </rPh>
    <phoneticPr fontId="5"/>
  </si>
  <si>
    <t>調査結果をもとに、地方公共団体のニーズや大学等の意向を把握できたため、その個々の情報について、より効果的にマッチングするシステムを令和元年度において構築する。
なお、令和２年度においては、内閣府において事業を実施する。</t>
    <rPh sb="0" eb="2">
      <t>チョウサ</t>
    </rPh>
    <rPh sb="2" eb="4">
      <t>ケッカ</t>
    </rPh>
    <rPh sb="9" eb="11">
      <t>チホウ</t>
    </rPh>
    <rPh sb="11" eb="13">
      <t>コウキョウ</t>
    </rPh>
    <rPh sb="13" eb="15">
      <t>ダンタイ</t>
    </rPh>
    <rPh sb="20" eb="22">
      <t>ダイガク</t>
    </rPh>
    <rPh sb="22" eb="23">
      <t>トウ</t>
    </rPh>
    <rPh sb="24" eb="26">
      <t>イコウ</t>
    </rPh>
    <rPh sb="27" eb="29">
      <t>ハアク</t>
    </rPh>
    <rPh sb="37" eb="39">
      <t>ココ</t>
    </rPh>
    <rPh sb="40" eb="42">
      <t>ジョウホウ</t>
    </rPh>
    <rPh sb="49" eb="52">
      <t>コウカテキ</t>
    </rPh>
    <rPh sb="65" eb="67">
      <t>レイワ</t>
    </rPh>
    <rPh sb="67" eb="69">
      <t>ガンネン</t>
    </rPh>
    <rPh sb="69" eb="70">
      <t>ド</t>
    </rPh>
    <rPh sb="74" eb="76">
      <t>コウチク</t>
    </rPh>
    <rPh sb="83" eb="85">
      <t>レイワ</t>
    </rPh>
    <rPh sb="86" eb="87">
      <t>ネン</t>
    </rPh>
    <rPh sb="87" eb="88">
      <t>ド</t>
    </rPh>
    <phoneticPr fontId="5"/>
  </si>
  <si>
    <t>所見を踏まえ、適正な事業の実施、予算の執行に努める。</t>
    <phoneticPr fontId="5"/>
  </si>
  <si>
    <t xml:space="preserve">平成30年度に実施した調査研究の内容を踏まえて以下の取組を実施。
①サテライトキャンパスの設置など地方公共団体と大学が連携を進めるにあたって、地方公共団体が求めている分野や可能な支援内容、大学側が提供できる内容など、双方の情報を集約し、両者が共有できるシステムを構築
②このシステムを活用して地方公共団体が大学の誘致等を行う場合に、連携の可能性のある大学とつなぐための相談機能の構築
③地方公共団体と大学の連携を進めるために必要な関連情報を収集し、双方に提供
【地方へのサテライトキャンパス設置等に関するマッチング支援事業（内閣府新32-0007）
</t>
    <rPh sb="248" eb="249">
      <t>トウ</t>
    </rPh>
    <rPh sb="258" eb="260">
      <t>シエン</t>
    </rPh>
    <rPh sb="263" eb="265">
      <t>ナイカク</t>
    </rPh>
    <rPh sb="265" eb="266">
      <t>フ</t>
    </rPh>
    <rPh sb="266" eb="267">
      <t>シン</t>
    </rPh>
    <phoneticPr fontId="5"/>
  </si>
  <si>
    <t>A.一般財団法人日本開発構想研究所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</si>
</sst>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87629</xdr:colOff>
      <xdr:row>743</xdr:row>
      <xdr:rowOff>27214</xdr:rowOff>
    </xdr:from>
    <xdr:to>
      <xdr:col>32</xdr:col>
      <xdr:colOff>72320</xdr:colOff>
      <xdr:row>745</xdr:row>
      <xdr:rowOff>230507</xdr:rowOff>
    </xdr:to>
    <xdr:sp macro="" textlink="">
      <xdr:nvSpPr>
        <xdr:cNvPr id="6" name="テキスト ボックス 5"/>
        <xdr:cNvSpPr txBox="1"/>
      </xdr:nvSpPr>
      <xdr:spPr>
        <a:xfrm>
          <a:off x="4293869" y="33974314"/>
          <a:ext cx="1630611" cy="91957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９百万円　</a:t>
          </a:r>
        </a:p>
      </xdr:txBody>
    </xdr:sp>
    <xdr:clientData/>
  </xdr:twoCellAnchor>
  <xdr:twoCellAnchor>
    <xdr:from>
      <xdr:col>20</xdr:col>
      <xdr:colOff>83820</xdr:colOff>
      <xdr:row>749</xdr:row>
      <xdr:rowOff>108855</xdr:rowOff>
    </xdr:from>
    <xdr:to>
      <xdr:col>35</xdr:col>
      <xdr:colOff>175259</xdr:colOff>
      <xdr:row>751</xdr:row>
      <xdr:rowOff>304800</xdr:rowOff>
    </xdr:to>
    <xdr:sp macro="" textlink="">
      <xdr:nvSpPr>
        <xdr:cNvPr id="7" name="テキスト ボックス 6"/>
        <xdr:cNvSpPr txBox="1"/>
      </xdr:nvSpPr>
      <xdr:spPr>
        <a:xfrm>
          <a:off x="3741420" y="40990155"/>
          <a:ext cx="2834639" cy="912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一般財団法人</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日本開発構想研究所</a:t>
          </a:r>
        </a:p>
      </xdr:txBody>
    </xdr:sp>
    <xdr:clientData/>
  </xdr:twoCellAnchor>
  <xdr:twoCellAnchor>
    <xdr:from>
      <xdr:col>28</xdr:col>
      <xdr:colOff>0</xdr:colOff>
      <xdr:row>745</xdr:row>
      <xdr:rowOff>251460</xdr:rowOff>
    </xdr:from>
    <xdr:to>
      <xdr:col>28</xdr:col>
      <xdr:colOff>0</xdr:colOff>
      <xdr:row>749</xdr:row>
      <xdr:rowOff>68580</xdr:rowOff>
    </xdr:to>
    <xdr:cxnSp macro="">
      <xdr:nvCxnSpPr>
        <xdr:cNvPr id="8" name="直線矢印コネクタ 6"/>
        <xdr:cNvCxnSpPr>
          <a:cxnSpLocks noChangeShapeType="1"/>
        </xdr:cNvCxnSpPr>
      </xdr:nvCxnSpPr>
      <xdr:spPr bwMode="auto">
        <a:xfrm>
          <a:off x="5120640" y="34914840"/>
          <a:ext cx="0" cy="1242060"/>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45720</xdr:colOff>
      <xdr:row>746</xdr:row>
      <xdr:rowOff>15240</xdr:rowOff>
    </xdr:from>
    <xdr:to>
      <xdr:col>40</xdr:col>
      <xdr:colOff>160020</xdr:colOff>
      <xdr:row>747</xdr:row>
      <xdr:rowOff>121920</xdr:rowOff>
    </xdr:to>
    <xdr:sp macro="" textlink="">
      <xdr:nvSpPr>
        <xdr:cNvPr id="1031" name="Text Box 7"/>
        <xdr:cNvSpPr txBox="1">
          <a:spLocks noChangeArrowheads="1"/>
        </xdr:cNvSpPr>
      </xdr:nvSpPr>
      <xdr:spPr bwMode="auto">
        <a:xfrm>
          <a:off x="6446520" y="39829740"/>
          <a:ext cx="1028700" cy="4572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a:t>
          </a:r>
        </a:p>
        <a:p>
          <a:pPr algn="l" rtl="0">
            <a:defRPr sz="1000"/>
          </a:pPr>
          <a:r>
            <a:rPr lang="ja-JP" altLang="en-US" sz="1100" b="0" i="0" u="none" strike="noStrike" baseline="0">
              <a:solidFill>
                <a:srgbClr val="000000"/>
              </a:solidFill>
              <a:latin typeface="ＭＳ Ｐゴシック"/>
              <a:ea typeface="ＭＳ Ｐゴシック"/>
            </a:rPr>
            <a:t>　（総合評価）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12</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268</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526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376</v>
      </c>
      <c r="H5" s="546"/>
      <c r="I5" s="546"/>
      <c r="J5" s="546"/>
      <c r="K5" s="546"/>
      <c r="L5" s="546"/>
      <c r="M5" s="547" t="s">
        <v>65</v>
      </c>
      <c r="N5" s="548"/>
      <c r="O5" s="548"/>
      <c r="P5" s="548"/>
      <c r="Q5" s="548"/>
      <c r="R5" s="549"/>
      <c r="S5" s="550" t="s">
        <v>80</v>
      </c>
      <c r="T5" s="546"/>
      <c r="U5" s="546"/>
      <c r="V5" s="546"/>
      <c r="W5" s="546"/>
      <c r="X5" s="551"/>
      <c r="Y5" s="701" t="s">
        <v>3</v>
      </c>
      <c r="Z5" s="702"/>
      <c r="AA5" s="702"/>
      <c r="AB5" s="702"/>
      <c r="AC5" s="702"/>
      <c r="AD5" s="703"/>
      <c r="AE5" s="704" t="s">
        <v>480</v>
      </c>
      <c r="AF5" s="704"/>
      <c r="AG5" s="704"/>
      <c r="AH5" s="704"/>
      <c r="AI5" s="704"/>
      <c r="AJ5" s="704"/>
      <c r="AK5" s="704"/>
      <c r="AL5" s="704"/>
      <c r="AM5" s="704"/>
      <c r="AN5" s="704"/>
      <c r="AO5" s="704"/>
      <c r="AP5" s="705"/>
      <c r="AQ5" s="706" t="s">
        <v>479</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483</v>
      </c>
      <c r="H7" s="817"/>
      <c r="I7" s="817"/>
      <c r="J7" s="817"/>
      <c r="K7" s="817"/>
      <c r="L7" s="817"/>
      <c r="M7" s="817"/>
      <c r="N7" s="817"/>
      <c r="O7" s="817"/>
      <c r="P7" s="817"/>
      <c r="Q7" s="817"/>
      <c r="R7" s="817"/>
      <c r="S7" s="817"/>
      <c r="T7" s="817"/>
      <c r="U7" s="817"/>
      <c r="V7" s="817"/>
      <c r="W7" s="817"/>
      <c r="X7" s="818"/>
      <c r="Y7" s="382" t="s">
        <v>433</v>
      </c>
      <c r="Z7" s="283"/>
      <c r="AA7" s="283"/>
      <c r="AB7" s="283"/>
      <c r="AC7" s="283"/>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0" t="str">
        <f>入力規則等!A28</f>
        <v>地方創生</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26" t="s">
        <v>29</v>
      </c>
      <c r="B10" s="727"/>
      <c r="C10" s="727"/>
      <c r="D10" s="727"/>
      <c r="E10" s="727"/>
      <c r="F10" s="727"/>
      <c r="G10" s="659" t="s">
        <v>540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5" t="s">
        <v>530</v>
      </c>
      <c r="Q13" s="96"/>
      <c r="R13" s="96"/>
      <c r="S13" s="96"/>
      <c r="T13" s="96"/>
      <c r="U13" s="96"/>
      <c r="V13" s="97"/>
      <c r="W13" s="95" t="s">
        <v>533</v>
      </c>
      <c r="X13" s="96"/>
      <c r="Y13" s="96"/>
      <c r="Z13" s="96"/>
      <c r="AA13" s="96"/>
      <c r="AB13" s="96"/>
      <c r="AC13" s="97"/>
      <c r="AD13" s="95">
        <v>10</v>
      </c>
      <c r="AE13" s="96"/>
      <c r="AF13" s="96"/>
      <c r="AG13" s="96"/>
      <c r="AH13" s="96"/>
      <c r="AI13" s="96"/>
      <c r="AJ13" s="97"/>
      <c r="AK13" s="95">
        <v>20</v>
      </c>
      <c r="AL13" s="96"/>
      <c r="AM13" s="96"/>
      <c r="AN13" s="96"/>
      <c r="AO13" s="96"/>
      <c r="AP13" s="96"/>
      <c r="AQ13" s="97"/>
      <c r="AR13" s="92">
        <v>0</v>
      </c>
      <c r="AS13" s="93"/>
      <c r="AT13" s="93"/>
      <c r="AU13" s="93"/>
      <c r="AV13" s="93"/>
      <c r="AW13" s="93"/>
      <c r="AX13" s="381"/>
    </row>
    <row r="14" spans="1:50" ht="21" customHeight="1" x14ac:dyDescent="0.15">
      <c r="A14" s="129"/>
      <c r="B14" s="130"/>
      <c r="C14" s="130"/>
      <c r="D14" s="130"/>
      <c r="E14" s="130"/>
      <c r="F14" s="131"/>
      <c r="G14" s="731"/>
      <c r="H14" s="732"/>
      <c r="I14" s="562" t="s">
        <v>8</v>
      </c>
      <c r="J14" s="616"/>
      <c r="K14" s="616"/>
      <c r="L14" s="616"/>
      <c r="M14" s="616"/>
      <c r="N14" s="616"/>
      <c r="O14" s="617"/>
      <c r="P14" s="95" t="s">
        <v>531</v>
      </c>
      <c r="Q14" s="96"/>
      <c r="R14" s="96"/>
      <c r="S14" s="96"/>
      <c r="T14" s="96"/>
      <c r="U14" s="96"/>
      <c r="V14" s="97"/>
      <c r="W14" s="95" t="s">
        <v>530</v>
      </c>
      <c r="X14" s="96"/>
      <c r="Y14" s="96"/>
      <c r="Z14" s="96"/>
      <c r="AA14" s="96"/>
      <c r="AB14" s="96"/>
      <c r="AC14" s="97"/>
      <c r="AD14" s="95" t="s">
        <v>511</v>
      </c>
      <c r="AE14" s="96"/>
      <c r="AF14" s="96"/>
      <c r="AG14" s="96"/>
      <c r="AH14" s="96"/>
      <c r="AI14" s="96"/>
      <c r="AJ14" s="97"/>
      <c r="AK14" s="95" t="s">
        <v>511</v>
      </c>
      <c r="AL14" s="96"/>
      <c r="AM14" s="96"/>
      <c r="AN14" s="96"/>
      <c r="AO14" s="96"/>
      <c r="AP14" s="96"/>
      <c r="AQ14" s="97"/>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5" t="s">
        <v>530</v>
      </c>
      <c r="Q15" s="96"/>
      <c r="R15" s="96"/>
      <c r="S15" s="96"/>
      <c r="T15" s="96"/>
      <c r="U15" s="96"/>
      <c r="V15" s="97"/>
      <c r="W15" s="95" t="s">
        <v>530</v>
      </c>
      <c r="X15" s="96"/>
      <c r="Y15" s="96"/>
      <c r="Z15" s="96"/>
      <c r="AA15" s="96"/>
      <c r="AB15" s="96"/>
      <c r="AC15" s="97"/>
      <c r="AD15" s="95" t="s">
        <v>511</v>
      </c>
      <c r="AE15" s="96"/>
      <c r="AF15" s="96"/>
      <c r="AG15" s="96"/>
      <c r="AH15" s="96"/>
      <c r="AI15" s="96"/>
      <c r="AJ15" s="97"/>
      <c r="AK15" s="95" t="s">
        <v>476</v>
      </c>
      <c r="AL15" s="96"/>
      <c r="AM15" s="96"/>
      <c r="AN15" s="96"/>
      <c r="AO15" s="96"/>
      <c r="AP15" s="96"/>
      <c r="AQ15" s="97"/>
      <c r="AR15" s="95" t="s">
        <v>536</v>
      </c>
      <c r="AS15" s="96"/>
      <c r="AT15" s="96"/>
      <c r="AU15" s="96"/>
      <c r="AV15" s="96"/>
      <c r="AW15" s="96"/>
      <c r="AX15" s="615"/>
    </row>
    <row r="16" spans="1:50" ht="21" customHeight="1" x14ac:dyDescent="0.15">
      <c r="A16" s="129"/>
      <c r="B16" s="130"/>
      <c r="C16" s="130"/>
      <c r="D16" s="130"/>
      <c r="E16" s="130"/>
      <c r="F16" s="131"/>
      <c r="G16" s="731"/>
      <c r="H16" s="732"/>
      <c r="I16" s="562" t="s">
        <v>51</v>
      </c>
      <c r="J16" s="563"/>
      <c r="K16" s="563"/>
      <c r="L16" s="563"/>
      <c r="M16" s="563"/>
      <c r="N16" s="563"/>
      <c r="O16" s="564"/>
      <c r="P16" s="95" t="s">
        <v>530</v>
      </c>
      <c r="Q16" s="96"/>
      <c r="R16" s="96"/>
      <c r="S16" s="96"/>
      <c r="T16" s="96"/>
      <c r="U16" s="96"/>
      <c r="V16" s="97"/>
      <c r="W16" s="95" t="s">
        <v>530</v>
      </c>
      <c r="X16" s="96"/>
      <c r="Y16" s="96"/>
      <c r="Z16" s="96"/>
      <c r="AA16" s="96"/>
      <c r="AB16" s="96"/>
      <c r="AC16" s="97"/>
      <c r="AD16" s="95" t="s">
        <v>512</v>
      </c>
      <c r="AE16" s="96"/>
      <c r="AF16" s="96"/>
      <c r="AG16" s="96"/>
      <c r="AH16" s="96"/>
      <c r="AI16" s="96"/>
      <c r="AJ16" s="97"/>
      <c r="AK16" s="95" t="s">
        <v>511</v>
      </c>
      <c r="AL16" s="96"/>
      <c r="AM16" s="96"/>
      <c r="AN16" s="96"/>
      <c r="AO16" s="96"/>
      <c r="AP16" s="96"/>
      <c r="AQ16" s="97"/>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5" t="s">
        <v>532</v>
      </c>
      <c r="Q17" s="96"/>
      <c r="R17" s="96"/>
      <c r="S17" s="96"/>
      <c r="T17" s="96"/>
      <c r="U17" s="96"/>
      <c r="V17" s="97"/>
      <c r="W17" s="95" t="s">
        <v>531</v>
      </c>
      <c r="X17" s="96"/>
      <c r="Y17" s="96"/>
      <c r="Z17" s="96"/>
      <c r="AA17" s="96"/>
      <c r="AB17" s="96"/>
      <c r="AC17" s="97"/>
      <c r="AD17" s="95" t="s">
        <v>511</v>
      </c>
      <c r="AE17" s="96"/>
      <c r="AF17" s="96"/>
      <c r="AG17" s="96"/>
      <c r="AH17" s="96"/>
      <c r="AI17" s="96"/>
      <c r="AJ17" s="97"/>
      <c r="AK17" s="95" t="s">
        <v>511</v>
      </c>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1">
        <f>SUM(P13:V17)</f>
        <v>0</v>
      </c>
      <c r="Q18" s="102"/>
      <c r="R18" s="102"/>
      <c r="S18" s="102"/>
      <c r="T18" s="102"/>
      <c r="U18" s="102"/>
      <c r="V18" s="103"/>
      <c r="W18" s="101">
        <f>SUM(W13:AC17)</f>
        <v>0</v>
      </c>
      <c r="X18" s="102"/>
      <c r="Y18" s="102"/>
      <c r="Z18" s="102"/>
      <c r="AA18" s="102"/>
      <c r="AB18" s="102"/>
      <c r="AC18" s="103"/>
      <c r="AD18" s="101">
        <f>SUM(AD13:AJ17)</f>
        <v>10</v>
      </c>
      <c r="AE18" s="102"/>
      <c r="AF18" s="102"/>
      <c r="AG18" s="102"/>
      <c r="AH18" s="102"/>
      <c r="AI18" s="102"/>
      <c r="AJ18" s="103"/>
      <c r="AK18" s="101">
        <f>SUM(AK13:AQ17)</f>
        <v>20</v>
      </c>
      <c r="AL18" s="102"/>
      <c r="AM18" s="102"/>
      <c r="AN18" s="102"/>
      <c r="AO18" s="102"/>
      <c r="AP18" s="102"/>
      <c r="AQ18" s="103"/>
      <c r="AR18" s="101">
        <f>SUM(AR13:AX17)</f>
        <v>0</v>
      </c>
      <c r="AS18" s="102"/>
      <c r="AT18" s="102"/>
      <c r="AU18" s="102"/>
      <c r="AV18" s="102"/>
      <c r="AW18" s="102"/>
      <c r="AX18" s="524"/>
    </row>
    <row r="19" spans="1:50" ht="24.75" customHeight="1" x14ac:dyDescent="0.15">
      <c r="A19" s="129"/>
      <c r="B19" s="130"/>
      <c r="C19" s="130"/>
      <c r="D19" s="130"/>
      <c r="E19" s="130"/>
      <c r="F19" s="131"/>
      <c r="G19" s="522" t="s">
        <v>9</v>
      </c>
      <c r="H19" s="523"/>
      <c r="I19" s="523"/>
      <c r="J19" s="523"/>
      <c r="K19" s="523"/>
      <c r="L19" s="523"/>
      <c r="M19" s="523"/>
      <c r="N19" s="523"/>
      <c r="O19" s="523"/>
      <c r="P19" s="95"/>
      <c r="Q19" s="96"/>
      <c r="R19" s="96"/>
      <c r="S19" s="96"/>
      <c r="T19" s="96"/>
      <c r="U19" s="96"/>
      <c r="V19" s="97"/>
      <c r="W19" s="95"/>
      <c r="X19" s="96"/>
      <c r="Y19" s="96"/>
      <c r="Z19" s="96"/>
      <c r="AA19" s="96"/>
      <c r="AB19" s="96"/>
      <c r="AC19" s="97"/>
      <c r="AD19" s="95">
        <v>9</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3" t="s">
        <v>398</v>
      </c>
      <c r="H21" s="914"/>
      <c r="I21" s="914"/>
      <c r="J21" s="914"/>
      <c r="K21" s="914"/>
      <c r="L21" s="914"/>
      <c r="M21" s="914"/>
      <c r="N21" s="914"/>
      <c r="O21" s="914"/>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486</v>
      </c>
      <c r="H23" s="174"/>
      <c r="I23" s="174"/>
      <c r="J23" s="174"/>
      <c r="K23" s="174"/>
      <c r="L23" s="174"/>
      <c r="M23" s="174"/>
      <c r="N23" s="174"/>
      <c r="O23" s="175"/>
      <c r="P23" s="92">
        <v>20</v>
      </c>
      <c r="Q23" s="93"/>
      <c r="R23" s="93"/>
      <c r="S23" s="93"/>
      <c r="T23" s="93"/>
      <c r="U23" s="93"/>
      <c r="V23" s="94"/>
      <c r="W23" s="92">
        <v>0</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20</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hidden="1"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hidden="1"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c r="AR31" s="123"/>
      <c r="AS31" s="124" t="s">
        <v>307</v>
      </c>
      <c r="AT31" s="159"/>
      <c r="AU31" s="258"/>
      <c r="AV31" s="258"/>
      <c r="AW31" s="366" t="s">
        <v>296</v>
      </c>
      <c r="AX31" s="367"/>
    </row>
    <row r="32" spans="1:50" ht="23.25" hidden="1" customHeight="1" x14ac:dyDescent="0.15">
      <c r="A32" s="502"/>
      <c r="B32" s="500"/>
      <c r="C32" s="500"/>
      <c r="D32" s="500"/>
      <c r="E32" s="500"/>
      <c r="F32" s="501"/>
      <c r="G32" s="527"/>
      <c r="H32" s="528"/>
      <c r="I32" s="528"/>
      <c r="J32" s="528"/>
      <c r="K32" s="528"/>
      <c r="L32" s="528"/>
      <c r="M32" s="528"/>
      <c r="N32" s="528"/>
      <c r="O32" s="529"/>
      <c r="P32" s="148"/>
      <c r="Q32" s="148"/>
      <c r="R32" s="148"/>
      <c r="S32" s="148"/>
      <c r="T32" s="148"/>
      <c r="U32" s="148"/>
      <c r="V32" s="148"/>
      <c r="W32" s="148"/>
      <c r="X32" s="218"/>
      <c r="Y32" s="325" t="s">
        <v>12</v>
      </c>
      <c r="Z32" s="536"/>
      <c r="AA32" s="537"/>
      <c r="AB32" s="538"/>
      <c r="AC32" s="538"/>
      <c r="AD32" s="538"/>
      <c r="AE32" s="351"/>
      <c r="AF32" s="352"/>
      <c r="AG32" s="352"/>
      <c r="AH32" s="352"/>
      <c r="AI32" s="351"/>
      <c r="AJ32" s="352"/>
      <c r="AK32" s="352"/>
      <c r="AL32" s="352"/>
      <c r="AM32" s="351"/>
      <c r="AN32" s="352"/>
      <c r="AO32" s="352"/>
      <c r="AP32" s="352"/>
      <c r="AQ32" s="98"/>
      <c r="AR32" s="99"/>
      <c r="AS32" s="99"/>
      <c r="AT32" s="100"/>
      <c r="AU32" s="352"/>
      <c r="AV32" s="352"/>
      <c r="AW32" s="352"/>
      <c r="AX32" s="354"/>
    </row>
    <row r="33" spans="1:50" ht="23.25" hidden="1"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c r="AC33" s="509"/>
      <c r="AD33" s="509"/>
      <c r="AE33" s="351"/>
      <c r="AF33" s="352"/>
      <c r="AG33" s="352"/>
      <c r="AH33" s="352"/>
      <c r="AI33" s="351"/>
      <c r="AJ33" s="352"/>
      <c r="AK33" s="352"/>
      <c r="AL33" s="352"/>
      <c r="AM33" s="351"/>
      <c r="AN33" s="352"/>
      <c r="AO33" s="352"/>
      <c r="AP33" s="352"/>
      <c r="AQ33" s="98"/>
      <c r="AR33" s="99"/>
      <c r="AS33" s="99"/>
      <c r="AT33" s="100"/>
      <c r="AU33" s="352"/>
      <c r="AV33" s="352"/>
      <c r="AW33" s="352"/>
      <c r="AX33" s="354"/>
    </row>
    <row r="34" spans="1:50" ht="23.25" hidden="1"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c r="AF34" s="352"/>
      <c r="AG34" s="352"/>
      <c r="AH34" s="352"/>
      <c r="AI34" s="351"/>
      <c r="AJ34" s="352"/>
      <c r="AK34" s="352"/>
      <c r="AL34" s="352"/>
      <c r="AM34" s="351"/>
      <c r="AN34" s="352"/>
      <c r="AO34" s="352"/>
      <c r="AP34" s="352"/>
      <c r="AQ34" s="98"/>
      <c r="AR34" s="99"/>
      <c r="AS34" s="99"/>
      <c r="AT34" s="100"/>
      <c r="AU34" s="352"/>
      <c r="AV34" s="352"/>
      <c r="AW34" s="352"/>
      <c r="AX34" s="354"/>
    </row>
    <row r="35" spans="1:50" ht="23.25" hidden="1" customHeight="1" x14ac:dyDescent="0.15">
      <c r="A35" s="884" t="s">
        <v>423</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hidden="1"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884" t="s">
        <v>423</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84" t="s">
        <v>423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84" t="s">
        <v>423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84" t="s">
        <v>423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5" t="s">
        <v>453</v>
      </c>
      <c r="AF65" s="356"/>
      <c r="AG65" s="356"/>
      <c r="AH65" s="357"/>
      <c r="AI65" s="355" t="s">
        <v>450</v>
      </c>
      <c r="AJ65" s="356"/>
      <c r="AK65" s="356"/>
      <c r="AL65" s="357"/>
      <c r="AM65" s="362" t="s">
        <v>445</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19"/>
      <c r="AQ66" s="257"/>
      <c r="AR66" s="258"/>
      <c r="AS66" s="852" t="s">
        <v>307</v>
      </c>
      <c r="AT66" s="853"/>
      <c r="AU66" s="258"/>
      <c r="AV66" s="258"/>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413</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413</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414</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412</v>
      </c>
      <c r="X70" s="931"/>
      <c r="Y70" s="936" t="s">
        <v>12</v>
      </c>
      <c r="Z70" s="936"/>
      <c r="AA70" s="937"/>
      <c r="AB70" s="938" t="s">
        <v>413</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413</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414</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395</v>
      </c>
      <c r="B73" s="825"/>
      <c r="C73" s="825"/>
      <c r="D73" s="825"/>
      <c r="E73" s="825"/>
      <c r="F73" s="826"/>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27"/>
      <c r="B74" s="828"/>
      <c r="C74" s="828"/>
      <c r="D74" s="828"/>
      <c r="E74" s="828"/>
      <c r="F74" s="829"/>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27"/>
      <c r="B75" s="828"/>
      <c r="C75" s="828"/>
      <c r="D75" s="828"/>
      <c r="E75" s="828"/>
      <c r="F75" s="829"/>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27"/>
      <c r="B76" s="828"/>
      <c r="C76" s="828"/>
      <c r="D76" s="828"/>
      <c r="E76" s="828"/>
      <c r="F76" s="829"/>
      <c r="G76" s="769"/>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27"/>
      <c r="B77" s="828"/>
      <c r="C77" s="828"/>
      <c r="D77" s="828"/>
      <c r="E77" s="828"/>
      <c r="F77" s="829"/>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898" t="s">
        <v>426</v>
      </c>
      <c r="B78" s="899"/>
      <c r="C78" s="899"/>
      <c r="D78" s="899"/>
      <c r="E78" s="896" t="s">
        <v>372</v>
      </c>
      <c r="F78" s="897"/>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389</v>
      </c>
      <c r="AP79" s="136"/>
      <c r="AQ79" s="136"/>
      <c r="AR79" s="67" t="s">
        <v>387</v>
      </c>
      <c r="AS79" s="135"/>
      <c r="AT79" s="136"/>
      <c r="AU79" s="136"/>
      <c r="AV79" s="136"/>
      <c r="AW79" s="136"/>
      <c r="AX79" s="137"/>
    </row>
    <row r="80" spans="1:50" ht="18.75" customHeight="1" x14ac:dyDescent="0.15">
      <c r="A80" s="506"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customHeight="1" x14ac:dyDescent="0.15">
      <c r="A81" s="507"/>
      <c r="B81" s="836"/>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customHeight="1" x14ac:dyDescent="0.15">
      <c r="A82" s="507"/>
      <c r="B82" s="836"/>
      <c r="C82" s="539"/>
      <c r="D82" s="539"/>
      <c r="E82" s="539"/>
      <c r="F82" s="540"/>
      <c r="G82" s="488" t="s">
        <v>487</v>
      </c>
      <c r="H82" s="488"/>
      <c r="I82" s="488"/>
      <c r="J82" s="488"/>
      <c r="K82" s="488"/>
      <c r="L82" s="488"/>
      <c r="M82" s="488"/>
      <c r="N82" s="488"/>
      <c r="O82" s="488"/>
      <c r="P82" s="488"/>
      <c r="Q82" s="488"/>
      <c r="R82" s="488"/>
      <c r="S82" s="488"/>
      <c r="T82" s="488"/>
      <c r="U82" s="488"/>
      <c r="V82" s="488"/>
      <c r="W82" s="488"/>
      <c r="X82" s="488"/>
      <c r="Y82" s="488"/>
      <c r="Z82" s="488"/>
      <c r="AA82" s="739"/>
      <c r="AB82" s="487" t="s">
        <v>488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v>31</v>
      </c>
      <c r="AV86" s="258"/>
      <c r="AW86" s="366" t="s">
        <v>296</v>
      </c>
      <c r="AX86" s="367"/>
      <c r="AY86" s="10"/>
      <c r="AZ86" s="10"/>
      <c r="BA86" s="10"/>
      <c r="BB86" s="10"/>
      <c r="BC86" s="10"/>
      <c r="BD86" s="10"/>
      <c r="BE86" s="10"/>
      <c r="BF86" s="10"/>
      <c r="BG86" s="10"/>
      <c r="BH86" s="10"/>
    </row>
    <row r="87" spans="1:60" ht="23.25" customHeight="1" x14ac:dyDescent="0.15">
      <c r="A87" s="507"/>
      <c r="B87" s="539"/>
      <c r="C87" s="539"/>
      <c r="D87" s="539"/>
      <c r="E87" s="539"/>
      <c r="F87" s="540"/>
      <c r="G87" s="217" t="s">
        <v>489</v>
      </c>
      <c r="H87" s="148"/>
      <c r="I87" s="148"/>
      <c r="J87" s="148"/>
      <c r="K87" s="148"/>
      <c r="L87" s="148"/>
      <c r="M87" s="148"/>
      <c r="N87" s="148"/>
      <c r="O87" s="218"/>
      <c r="P87" s="148" t="s">
        <v>509</v>
      </c>
      <c r="Q87" s="786"/>
      <c r="R87" s="786"/>
      <c r="S87" s="786"/>
      <c r="T87" s="786"/>
      <c r="U87" s="786"/>
      <c r="V87" s="786"/>
      <c r="W87" s="786"/>
      <c r="X87" s="787"/>
      <c r="Y87" s="742" t="s">
        <v>61</v>
      </c>
      <c r="Z87" s="743"/>
      <c r="AA87" s="744"/>
      <c r="AB87" s="538" t="s">
        <v>507</v>
      </c>
      <c r="AC87" s="538"/>
      <c r="AD87" s="538"/>
      <c r="AE87" s="351" t="s">
        <v>508</v>
      </c>
      <c r="AF87" s="352"/>
      <c r="AG87" s="352"/>
      <c r="AH87" s="352"/>
      <c r="AI87" s="351" t="s">
        <v>508</v>
      </c>
      <c r="AJ87" s="352"/>
      <c r="AK87" s="352"/>
      <c r="AL87" s="352"/>
      <c r="AM87" s="351">
        <v>1240</v>
      </c>
      <c r="AN87" s="352"/>
      <c r="AO87" s="352"/>
      <c r="AP87" s="352"/>
      <c r="AQ87" s="98" t="s">
        <v>508</v>
      </c>
      <c r="AR87" s="99"/>
      <c r="AS87" s="99"/>
      <c r="AT87" s="100"/>
      <c r="AU87" s="352" t="s">
        <v>508</v>
      </c>
      <c r="AV87" s="352"/>
      <c r="AW87" s="352"/>
      <c r="AX87" s="354"/>
    </row>
    <row r="88" spans="1:60" ht="23.25"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t="s">
        <v>507</v>
      </c>
      <c r="AC88" s="509"/>
      <c r="AD88" s="509"/>
      <c r="AE88" s="351" t="s">
        <v>508</v>
      </c>
      <c r="AF88" s="352"/>
      <c r="AG88" s="352"/>
      <c r="AH88" s="352"/>
      <c r="AI88" s="351" t="s">
        <v>508</v>
      </c>
      <c r="AJ88" s="352"/>
      <c r="AK88" s="352"/>
      <c r="AL88" s="352"/>
      <c r="AM88" s="351">
        <v>1572</v>
      </c>
      <c r="AN88" s="352"/>
      <c r="AO88" s="352"/>
      <c r="AP88" s="352"/>
      <c r="AQ88" s="98" t="s">
        <v>510</v>
      </c>
      <c r="AR88" s="99"/>
      <c r="AS88" s="99"/>
      <c r="AT88" s="100"/>
      <c r="AU88" s="352">
        <v>2124</v>
      </c>
      <c r="AV88" s="352"/>
      <c r="AW88" s="352"/>
      <c r="AX88" s="354"/>
      <c r="AY88" s="10"/>
      <c r="AZ88" s="10"/>
      <c r="BA88" s="10"/>
      <c r="BB88" s="10"/>
      <c r="BC88" s="10"/>
    </row>
    <row r="89" spans="1:60" ht="23.25" customHeight="1" thickBot="1" x14ac:dyDescent="0.2">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1" t="s">
        <v>508</v>
      </c>
      <c r="AF89" s="352"/>
      <c r="AG89" s="352"/>
      <c r="AH89" s="352"/>
      <c r="AI89" s="351" t="s">
        <v>508</v>
      </c>
      <c r="AJ89" s="352"/>
      <c r="AK89" s="352"/>
      <c r="AL89" s="352"/>
      <c r="AM89" s="351">
        <v>79</v>
      </c>
      <c r="AN89" s="352"/>
      <c r="AO89" s="352"/>
      <c r="AP89" s="352"/>
      <c r="AQ89" s="98" t="s">
        <v>508</v>
      </c>
      <c r="AR89" s="99"/>
      <c r="AS89" s="99"/>
      <c r="AT89" s="100"/>
      <c r="AU89" s="352" t="s">
        <v>508</v>
      </c>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thickBot="1" x14ac:dyDescent="0.2">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08"/>
      <c r="B99" s="867"/>
      <c r="C99" s="867"/>
      <c r="D99" s="867"/>
      <c r="E99" s="867"/>
      <c r="F99" s="868"/>
      <c r="G99" s="791"/>
      <c r="H99" s="234"/>
      <c r="I99" s="234"/>
      <c r="J99" s="234"/>
      <c r="K99" s="234"/>
      <c r="L99" s="234"/>
      <c r="M99" s="234"/>
      <c r="N99" s="234"/>
      <c r="O99" s="792"/>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453</v>
      </c>
      <c r="AF100" s="811"/>
      <c r="AG100" s="811"/>
      <c r="AH100" s="812"/>
      <c r="AI100" s="810" t="s">
        <v>450</v>
      </c>
      <c r="AJ100" s="811"/>
      <c r="AK100" s="811"/>
      <c r="AL100" s="812"/>
      <c r="AM100" s="810" t="s">
        <v>446</v>
      </c>
      <c r="AN100" s="811"/>
      <c r="AO100" s="811"/>
      <c r="AP100" s="812"/>
      <c r="AQ100" s="915" t="s">
        <v>439</v>
      </c>
      <c r="AR100" s="916"/>
      <c r="AS100" s="916"/>
      <c r="AT100" s="917"/>
      <c r="AU100" s="915" t="s">
        <v>436</v>
      </c>
      <c r="AV100" s="916"/>
      <c r="AW100" s="916"/>
      <c r="AX100" s="918"/>
    </row>
    <row r="101" spans="1:60" ht="23.25" customHeight="1" x14ac:dyDescent="0.15">
      <c r="A101" s="478"/>
      <c r="B101" s="479"/>
      <c r="C101" s="479"/>
      <c r="D101" s="479"/>
      <c r="E101" s="479"/>
      <c r="F101" s="480"/>
      <c r="G101" s="148" t="s">
        <v>513</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490</v>
      </c>
      <c r="AC101" s="538"/>
      <c r="AD101" s="538"/>
      <c r="AE101" s="351" t="s">
        <v>491</v>
      </c>
      <c r="AF101" s="352"/>
      <c r="AG101" s="352"/>
      <c r="AH101" s="353"/>
      <c r="AI101" s="351" t="s">
        <v>492</v>
      </c>
      <c r="AJ101" s="352"/>
      <c r="AK101" s="352"/>
      <c r="AL101" s="353"/>
      <c r="AM101" s="351">
        <v>1240</v>
      </c>
      <c r="AN101" s="352"/>
      <c r="AO101" s="352"/>
      <c r="AP101" s="353"/>
      <c r="AQ101" s="351" t="s">
        <v>491</v>
      </c>
      <c r="AR101" s="352"/>
      <c r="AS101" s="352"/>
      <c r="AT101" s="353"/>
      <c r="AU101" s="351" t="s">
        <v>491</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490</v>
      </c>
      <c r="AC102" s="538"/>
      <c r="AD102" s="538"/>
      <c r="AE102" s="345" t="s">
        <v>491</v>
      </c>
      <c r="AF102" s="345"/>
      <c r="AG102" s="345"/>
      <c r="AH102" s="345"/>
      <c r="AI102" s="345" t="s">
        <v>491</v>
      </c>
      <c r="AJ102" s="345"/>
      <c r="AK102" s="345"/>
      <c r="AL102" s="345"/>
      <c r="AM102" s="345">
        <v>1572</v>
      </c>
      <c r="AN102" s="345"/>
      <c r="AO102" s="345"/>
      <c r="AP102" s="345"/>
      <c r="AQ102" s="801">
        <v>2124</v>
      </c>
      <c r="AR102" s="802"/>
      <c r="AS102" s="802"/>
      <c r="AT102" s="803"/>
      <c r="AU102" s="801" t="s">
        <v>491</v>
      </c>
      <c r="AV102" s="802"/>
      <c r="AW102" s="802"/>
      <c r="AX102" s="803"/>
    </row>
    <row r="103" spans="1:60" ht="31.5"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customHeight="1" x14ac:dyDescent="0.15">
      <c r="A104" s="478"/>
      <c r="B104" s="479"/>
      <c r="C104" s="479"/>
      <c r="D104" s="479"/>
      <c r="E104" s="479"/>
      <c r="F104" s="480"/>
      <c r="G104" s="148" t="s">
        <v>494</v>
      </c>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t="s">
        <v>493</v>
      </c>
      <c r="AC104" s="459"/>
      <c r="AD104" s="460"/>
      <c r="AE104" s="351" t="s">
        <v>491</v>
      </c>
      <c r="AF104" s="352"/>
      <c r="AG104" s="352"/>
      <c r="AH104" s="353"/>
      <c r="AI104" s="351" t="s">
        <v>492</v>
      </c>
      <c r="AJ104" s="352"/>
      <c r="AK104" s="352"/>
      <c r="AL104" s="353"/>
      <c r="AM104" s="351" t="s">
        <v>491</v>
      </c>
      <c r="AN104" s="352"/>
      <c r="AO104" s="352"/>
      <c r="AP104" s="353"/>
      <c r="AQ104" s="351">
        <v>1</v>
      </c>
      <c r="AR104" s="352"/>
      <c r="AS104" s="352"/>
      <c r="AT104" s="353"/>
      <c r="AU104" s="351" t="s">
        <v>491</v>
      </c>
      <c r="AV104" s="352"/>
      <c r="AW104" s="352"/>
      <c r="AX104" s="353"/>
    </row>
    <row r="105" spans="1:60" ht="23.25"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t="s">
        <v>493</v>
      </c>
      <c r="AC105" s="394"/>
      <c r="AD105" s="395"/>
      <c r="AE105" s="345" t="s">
        <v>491</v>
      </c>
      <c r="AF105" s="345"/>
      <c r="AG105" s="345"/>
      <c r="AH105" s="345"/>
      <c r="AI105" s="345" t="s">
        <v>491</v>
      </c>
      <c r="AJ105" s="345"/>
      <c r="AK105" s="345"/>
      <c r="AL105" s="345"/>
      <c r="AM105" s="345" t="s">
        <v>495</v>
      </c>
      <c r="AN105" s="345"/>
      <c r="AO105" s="345"/>
      <c r="AP105" s="345"/>
      <c r="AQ105" s="351">
        <v>1</v>
      </c>
      <c r="AR105" s="352"/>
      <c r="AS105" s="352"/>
      <c r="AT105" s="353"/>
      <c r="AU105" s="801" t="s">
        <v>491</v>
      </c>
      <c r="AV105" s="802"/>
      <c r="AW105" s="802"/>
      <c r="AX105" s="803"/>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519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516</v>
      </c>
      <c r="AC116" s="288"/>
      <c r="AD116" s="289"/>
      <c r="AE116" s="345" t="s">
        <v>496</v>
      </c>
      <c r="AF116" s="345"/>
      <c r="AG116" s="345"/>
      <c r="AH116" s="345"/>
      <c r="AI116" s="345" t="s">
        <v>491</v>
      </c>
      <c r="AJ116" s="345"/>
      <c r="AK116" s="345"/>
      <c r="AL116" s="345"/>
      <c r="AM116" s="345">
        <v>9</v>
      </c>
      <c r="AN116" s="345"/>
      <c r="AO116" s="345"/>
      <c r="AP116" s="345"/>
      <c r="AQ116" s="351" t="s">
        <v>511</v>
      </c>
      <c r="AR116" s="352"/>
      <c r="AS116" s="352"/>
      <c r="AT116" s="352"/>
      <c r="AU116" s="352"/>
      <c r="AV116" s="352"/>
      <c r="AW116" s="352"/>
      <c r="AX116" s="354"/>
    </row>
    <row r="117" spans="1:50" ht="46.5" customHeight="1" x14ac:dyDescent="0.15">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515</v>
      </c>
      <c r="AC117" s="329"/>
      <c r="AD117" s="330"/>
      <c r="AE117" s="293" t="s">
        <v>495</v>
      </c>
      <c r="AF117" s="293"/>
      <c r="AG117" s="293"/>
      <c r="AH117" s="293"/>
      <c r="AI117" s="293" t="s">
        <v>495</v>
      </c>
      <c r="AJ117" s="293"/>
      <c r="AK117" s="293"/>
      <c r="AL117" s="293"/>
      <c r="AM117" s="293" t="s">
        <v>527</v>
      </c>
      <c r="AN117" s="293"/>
      <c r="AO117" s="293"/>
      <c r="AP117" s="293"/>
      <c r="AQ117" s="293" t="s">
        <v>518</v>
      </c>
      <c r="AR117" s="293"/>
      <c r="AS117" s="293"/>
      <c r="AT117" s="293"/>
      <c r="AU117" s="293"/>
      <c r="AV117" s="293"/>
      <c r="AW117" s="293"/>
      <c r="AX117" s="294"/>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customHeight="1" x14ac:dyDescent="0.15">
      <c r="A119" s="279"/>
      <c r="B119" s="280"/>
      <c r="C119" s="280"/>
      <c r="D119" s="280"/>
      <c r="E119" s="280"/>
      <c r="F119" s="281"/>
      <c r="G119" s="338" t="s">
        <v>514</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t="s">
        <v>516</v>
      </c>
      <c r="AC119" s="288"/>
      <c r="AD119" s="289"/>
      <c r="AE119" s="345" t="s">
        <v>476</v>
      </c>
      <c r="AF119" s="345"/>
      <c r="AG119" s="345"/>
      <c r="AH119" s="345"/>
      <c r="AI119" s="345" t="s">
        <v>476</v>
      </c>
      <c r="AJ119" s="345"/>
      <c r="AK119" s="345"/>
      <c r="AL119" s="345"/>
      <c r="AM119" s="345" t="s">
        <v>511</v>
      </c>
      <c r="AN119" s="345"/>
      <c r="AO119" s="345"/>
      <c r="AP119" s="345"/>
      <c r="AQ119" s="345">
        <v>20</v>
      </c>
      <c r="AR119" s="345"/>
      <c r="AS119" s="345"/>
      <c r="AT119" s="345"/>
      <c r="AU119" s="345"/>
      <c r="AV119" s="345"/>
      <c r="AW119" s="345"/>
      <c r="AX119" s="346"/>
    </row>
    <row r="120" spans="1:50" ht="46.5" customHeight="1" thickBot="1" x14ac:dyDescent="0.2">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515</v>
      </c>
      <c r="AC120" s="329"/>
      <c r="AD120" s="330"/>
      <c r="AE120" s="293" t="s">
        <v>476</v>
      </c>
      <c r="AF120" s="293"/>
      <c r="AG120" s="293"/>
      <c r="AH120" s="293"/>
      <c r="AI120" s="293" t="s">
        <v>476</v>
      </c>
      <c r="AJ120" s="293"/>
      <c r="AK120" s="293"/>
      <c r="AL120" s="293"/>
      <c r="AM120" s="293" t="s">
        <v>511</v>
      </c>
      <c r="AN120" s="293"/>
      <c r="AO120" s="293"/>
      <c r="AP120" s="293"/>
      <c r="AQ120" s="293" t="s">
        <v>517</v>
      </c>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hidden="1" customHeight="1" x14ac:dyDescent="0.15">
      <c r="A130" s="980" t="s">
        <v>475</v>
      </c>
      <c r="B130" s="978"/>
      <c r="C130" s="977" t="s">
        <v>310</v>
      </c>
      <c r="D130" s="978"/>
      <c r="E130" s="295" t="s">
        <v>339</v>
      </c>
      <c r="F130" s="296"/>
      <c r="G130" s="297"/>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hidden="1" customHeight="1" x14ac:dyDescent="0.15">
      <c r="A131" s="981"/>
      <c r="B131" s="239"/>
      <c r="C131" s="238"/>
      <c r="D131" s="239"/>
      <c r="E131" s="225" t="s">
        <v>338</v>
      </c>
      <c r="F131" s="226"/>
      <c r="G131" s="222"/>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hidden="1" customHeight="1" x14ac:dyDescent="0.15">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hidden="1" customHeight="1" x14ac:dyDescent="0.15">
      <c r="A134" s="981"/>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c r="AC134" s="208"/>
      <c r="AD134" s="208"/>
      <c r="AE134" s="253"/>
      <c r="AF134" s="99"/>
      <c r="AG134" s="99"/>
      <c r="AH134" s="99"/>
      <c r="AI134" s="253"/>
      <c r="AJ134" s="99"/>
      <c r="AK134" s="99"/>
      <c r="AL134" s="99"/>
      <c r="AM134" s="253"/>
      <c r="AN134" s="99"/>
      <c r="AO134" s="99"/>
      <c r="AP134" s="99"/>
      <c r="AQ134" s="253"/>
      <c r="AR134" s="99"/>
      <c r="AS134" s="99"/>
      <c r="AT134" s="99"/>
      <c r="AU134" s="253"/>
      <c r="AV134" s="99"/>
      <c r="AW134" s="99"/>
      <c r="AX134" s="209"/>
    </row>
    <row r="135" spans="1:50" ht="39.75" hidden="1" customHeight="1" x14ac:dyDescent="0.15">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9"/>
    </row>
    <row r="136" spans="1:50" ht="18.75" hidden="1" customHeight="1" x14ac:dyDescent="0.15">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81"/>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1"/>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81"/>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39"/>
      <c r="C214" s="238"/>
      <c r="D214" s="239"/>
      <c r="E214" s="238"/>
      <c r="F214" s="301"/>
      <c r="G214" s="217"/>
      <c r="H214" s="148"/>
      <c r="I214" s="148"/>
      <c r="J214" s="148"/>
      <c r="K214" s="148"/>
      <c r="L214" s="148"/>
      <c r="M214" s="148"/>
      <c r="N214" s="148"/>
      <c r="O214" s="148"/>
      <c r="P214" s="218"/>
      <c r="Q214" s="968"/>
      <c r="R214" s="969"/>
      <c r="S214" s="969"/>
      <c r="T214" s="969"/>
      <c r="U214" s="969"/>
      <c r="V214" s="969"/>
      <c r="W214" s="969"/>
      <c r="X214" s="969"/>
      <c r="Y214" s="969"/>
      <c r="Z214" s="969"/>
      <c r="AA214" s="97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9"/>
      <c r="C215" s="238"/>
      <c r="D215" s="239"/>
      <c r="E215" s="238"/>
      <c r="F215" s="301"/>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9"/>
      <c r="C216" s="238"/>
      <c r="D216" s="239"/>
      <c r="E216" s="238"/>
      <c r="F216" s="301"/>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9"/>
      <c r="C217" s="238"/>
      <c r="D217" s="239"/>
      <c r="E217" s="238"/>
      <c r="F217" s="301"/>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39"/>
      <c r="C218" s="238"/>
      <c r="D218" s="239"/>
      <c r="E218" s="238"/>
      <c r="F218" s="301"/>
      <c r="G218" s="222"/>
      <c r="H218" s="151"/>
      <c r="I218" s="151"/>
      <c r="J218" s="151"/>
      <c r="K218" s="151"/>
      <c r="L218" s="151"/>
      <c r="M218" s="151"/>
      <c r="N218" s="151"/>
      <c r="O218" s="151"/>
      <c r="P218" s="223"/>
      <c r="Q218" s="974"/>
      <c r="R218" s="975"/>
      <c r="S218" s="975"/>
      <c r="T218" s="975"/>
      <c r="U218" s="975"/>
      <c r="V218" s="975"/>
      <c r="W218" s="975"/>
      <c r="X218" s="975"/>
      <c r="Y218" s="975"/>
      <c r="Z218" s="975"/>
      <c r="AA218" s="97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9"/>
      <c r="C221" s="238"/>
      <c r="D221" s="239"/>
      <c r="E221" s="238"/>
      <c r="F221" s="301"/>
      <c r="G221" s="217"/>
      <c r="H221" s="148"/>
      <c r="I221" s="148"/>
      <c r="J221" s="148"/>
      <c r="K221" s="148"/>
      <c r="L221" s="148"/>
      <c r="M221" s="148"/>
      <c r="N221" s="148"/>
      <c r="O221" s="148"/>
      <c r="P221" s="218"/>
      <c r="Q221" s="968"/>
      <c r="R221" s="969"/>
      <c r="S221" s="969"/>
      <c r="T221" s="969"/>
      <c r="U221" s="969"/>
      <c r="V221" s="969"/>
      <c r="W221" s="969"/>
      <c r="X221" s="969"/>
      <c r="Y221" s="969"/>
      <c r="Z221" s="969"/>
      <c r="AA221" s="97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9"/>
      <c r="C222" s="238"/>
      <c r="D222" s="239"/>
      <c r="E222" s="238"/>
      <c r="F222" s="301"/>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9"/>
      <c r="C223" s="238"/>
      <c r="D223" s="239"/>
      <c r="E223" s="238"/>
      <c r="F223" s="301"/>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9"/>
      <c r="C224" s="238"/>
      <c r="D224" s="239"/>
      <c r="E224" s="238"/>
      <c r="F224" s="301"/>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39"/>
      <c r="C225" s="238"/>
      <c r="D225" s="239"/>
      <c r="E225" s="238"/>
      <c r="F225" s="301"/>
      <c r="G225" s="222"/>
      <c r="H225" s="151"/>
      <c r="I225" s="151"/>
      <c r="J225" s="151"/>
      <c r="K225" s="151"/>
      <c r="L225" s="151"/>
      <c r="M225" s="151"/>
      <c r="N225" s="151"/>
      <c r="O225" s="151"/>
      <c r="P225" s="223"/>
      <c r="Q225" s="974"/>
      <c r="R225" s="975"/>
      <c r="S225" s="975"/>
      <c r="T225" s="975"/>
      <c r="U225" s="975"/>
      <c r="V225" s="975"/>
      <c r="W225" s="975"/>
      <c r="X225" s="975"/>
      <c r="Y225" s="975"/>
      <c r="Z225" s="975"/>
      <c r="AA225" s="97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9"/>
      <c r="C228" s="238"/>
      <c r="D228" s="239"/>
      <c r="E228" s="238"/>
      <c r="F228" s="301"/>
      <c r="G228" s="217"/>
      <c r="H228" s="148"/>
      <c r="I228" s="148"/>
      <c r="J228" s="148"/>
      <c r="K228" s="148"/>
      <c r="L228" s="148"/>
      <c r="M228" s="148"/>
      <c r="N228" s="148"/>
      <c r="O228" s="148"/>
      <c r="P228" s="218"/>
      <c r="Q228" s="968"/>
      <c r="R228" s="969"/>
      <c r="S228" s="969"/>
      <c r="T228" s="969"/>
      <c r="U228" s="969"/>
      <c r="V228" s="969"/>
      <c r="W228" s="969"/>
      <c r="X228" s="969"/>
      <c r="Y228" s="969"/>
      <c r="Z228" s="969"/>
      <c r="AA228" s="97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9"/>
      <c r="C229" s="238"/>
      <c r="D229" s="239"/>
      <c r="E229" s="238"/>
      <c r="F229" s="301"/>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9"/>
      <c r="C230" s="238"/>
      <c r="D230" s="239"/>
      <c r="E230" s="238"/>
      <c r="F230" s="301"/>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9"/>
      <c r="C231" s="238"/>
      <c r="D231" s="239"/>
      <c r="E231" s="238"/>
      <c r="F231" s="301"/>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39"/>
      <c r="C232" s="238"/>
      <c r="D232" s="239"/>
      <c r="E232" s="238"/>
      <c r="F232" s="301"/>
      <c r="G232" s="222"/>
      <c r="H232" s="151"/>
      <c r="I232" s="151"/>
      <c r="J232" s="151"/>
      <c r="K232" s="151"/>
      <c r="L232" s="151"/>
      <c r="M232" s="151"/>
      <c r="N232" s="151"/>
      <c r="O232" s="151"/>
      <c r="P232" s="223"/>
      <c r="Q232" s="974"/>
      <c r="R232" s="975"/>
      <c r="S232" s="975"/>
      <c r="T232" s="975"/>
      <c r="U232" s="975"/>
      <c r="V232" s="975"/>
      <c r="W232" s="975"/>
      <c r="X232" s="975"/>
      <c r="Y232" s="975"/>
      <c r="Z232" s="975"/>
      <c r="AA232" s="97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9"/>
      <c r="C235" s="238"/>
      <c r="D235" s="239"/>
      <c r="E235" s="238"/>
      <c r="F235" s="301"/>
      <c r="G235" s="217"/>
      <c r="H235" s="148"/>
      <c r="I235" s="148"/>
      <c r="J235" s="148"/>
      <c r="K235" s="148"/>
      <c r="L235" s="148"/>
      <c r="M235" s="148"/>
      <c r="N235" s="148"/>
      <c r="O235" s="148"/>
      <c r="P235" s="218"/>
      <c r="Q235" s="968"/>
      <c r="R235" s="969"/>
      <c r="S235" s="969"/>
      <c r="T235" s="969"/>
      <c r="U235" s="969"/>
      <c r="V235" s="969"/>
      <c r="W235" s="969"/>
      <c r="X235" s="969"/>
      <c r="Y235" s="969"/>
      <c r="Z235" s="969"/>
      <c r="AA235" s="97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9"/>
      <c r="C236" s="238"/>
      <c r="D236" s="239"/>
      <c r="E236" s="238"/>
      <c r="F236" s="301"/>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9"/>
      <c r="C237" s="238"/>
      <c r="D237" s="239"/>
      <c r="E237" s="238"/>
      <c r="F237" s="301"/>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9"/>
      <c r="C238" s="238"/>
      <c r="D238" s="239"/>
      <c r="E238" s="238"/>
      <c r="F238" s="301"/>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39"/>
      <c r="C239" s="238"/>
      <c r="D239" s="239"/>
      <c r="E239" s="238"/>
      <c r="F239" s="301"/>
      <c r="G239" s="222"/>
      <c r="H239" s="151"/>
      <c r="I239" s="151"/>
      <c r="J239" s="151"/>
      <c r="K239" s="151"/>
      <c r="L239" s="151"/>
      <c r="M239" s="151"/>
      <c r="N239" s="151"/>
      <c r="O239" s="151"/>
      <c r="P239" s="223"/>
      <c r="Q239" s="974"/>
      <c r="R239" s="975"/>
      <c r="S239" s="975"/>
      <c r="T239" s="975"/>
      <c r="U239" s="975"/>
      <c r="V239" s="975"/>
      <c r="W239" s="975"/>
      <c r="X239" s="975"/>
      <c r="Y239" s="975"/>
      <c r="Z239" s="975"/>
      <c r="AA239" s="97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9"/>
      <c r="C242" s="238"/>
      <c r="D242" s="239"/>
      <c r="E242" s="238"/>
      <c r="F242" s="301"/>
      <c r="G242" s="217"/>
      <c r="H242" s="148"/>
      <c r="I242" s="148"/>
      <c r="J242" s="148"/>
      <c r="K242" s="148"/>
      <c r="L242" s="148"/>
      <c r="M242" s="148"/>
      <c r="N242" s="148"/>
      <c r="O242" s="148"/>
      <c r="P242" s="218"/>
      <c r="Q242" s="968"/>
      <c r="R242" s="969"/>
      <c r="S242" s="969"/>
      <c r="T242" s="969"/>
      <c r="U242" s="969"/>
      <c r="V242" s="969"/>
      <c r="W242" s="969"/>
      <c r="X242" s="969"/>
      <c r="Y242" s="969"/>
      <c r="Z242" s="969"/>
      <c r="AA242" s="97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9"/>
      <c r="C243" s="238"/>
      <c r="D243" s="239"/>
      <c r="E243" s="238"/>
      <c r="F243" s="301"/>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9"/>
      <c r="C244" s="238"/>
      <c r="D244" s="239"/>
      <c r="E244" s="238"/>
      <c r="F244" s="301"/>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9"/>
      <c r="C245" s="238"/>
      <c r="D245" s="239"/>
      <c r="E245" s="238"/>
      <c r="F245" s="301"/>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39"/>
      <c r="C246" s="238"/>
      <c r="D246" s="239"/>
      <c r="E246" s="302"/>
      <c r="F246" s="303"/>
      <c r="G246" s="222"/>
      <c r="H246" s="151"/>
      <c r="I246" s="151"/>
      <c r="J246" s="151"/>
      <c r="K246" s="151"/>
      <c r="L246" s="151"/>
      <c r="M246" s="151"/>
      <c r="N246" s="151"/>
      <c r="O246" s="151"/>
      <c r="P246" s="223"/>
      <c r="Q246" s="974"/>
      <c r="R246" s="975"/>
      <c r="S246" s="975"/>
      <c r="T246" s="975"/>
      <c r="U246" s="975"/>
      <c r="V246" s="975"/>
      <c r="W246" s="975"/>
      <c r="X246" s="975"/>
      <c r="Y246" s="975"/>
      <c r="Z246" s="975"/>
      <c r="AA246" s="97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81"/>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39"/>
      <c r="C274" s="238"/>
      <c r="D274" s="239"/>
      <c r="E274" s="238"/>
      <c r="F274" s="301"/>
      <c r="G274" s="217"/>
      <c r="H274" s="148"/>
      <c r="I274" s="148"/>
      <c r="J274" s="148"/>
      <c r="K274" s="148"/>
      <c r="L274" s="148"/>
      <c r="M274" s="148"/>
      <c r="N274" s="148"/>
      <c r="O274" s="148"/>
      <c r="P274" s="218"/>
      <c r="Q274" s="968"/>
      <c r="R274" s="969"/>
      <c r="S274" s="969"/>
      <c r="T274" s="969"/>
      <c r="U274" s="969"/>
      <c r="V274" s="969"/>
      <c r="W274" s="969"/>
      <c r="X274" s="969"/>
      <c r="Y274" s="969"/>
      <c r="Z274" s="969"/>
      <c r="AA274" s="97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9"/>
      <c r="C275" s="238"/>
      <c r="D275" s="239"/>
      <c r="E275" s="238"/>
      <c r="F275" s="301"/>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9"/>
      <c r="C276" s="238"/>
      <c r="D276" s="239"/>
      <c r="E276" s="238"/>
      <c r="F276" s="301"/>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9"/>
      <c r="C277" s="238"/>
      <c r="D277" s="239"/>
      <c r="E277" s="238"/>
      <c r="F277" s="301"/>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39"/>
      <c r="C278" s="238"/>
      <c r="D278" s="239"/>
      <c r="E278" s="238"/>
      <c r="F278" s="301"/>
      <c r="G278" s="222"/>
      <c r="H278" s="151"/>
      <c r="I278" s="151"/>
      <c r="J278" s="151"/>
      <c r="K278" s="151"/>
      <c r="L278" s="151"/>
      <c r="M278" s="151"/>
      <c r="N278" s="151"/>
      <c r="O278" s="151"/>
      <c r="P278" s="223"/>
      <c r="Q278" s="974"/>
      <c r="R278" s="975"/>
      <c r="S278" s="975"/>
      <c r="T278" s="975"/>
      <c r="U278" s="975"/>
      <c r="V278" s="975"/>
      <c r="W278" s="975"/>
      <c r="X278" s="975"/>
      <c r="Y278" s="975"/>
      <c r="Z278" s="975"/>
      <c r="AA278" s="97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9"/>
      <c r="C281" s="238"/>
      <c r="D281" s="239"/>
      <c r="E281" s="238"/>
      <c r="F281" s="301"/>
      <c r="G281" s="217"/>
      <c r="H281" s="148"/>
      <c r="I281" s="148"/>
      <c r="J281" s="148"/>
      <c r="K281" s="148"/>
      <c r="L281" s="148"/>
      <c r="M281" s="148"/>
      <c r="N281" s="148"/>
      <c r="O281" s="148"/>
      <c r="P281" s="218"/>
      <c r="Q281" s="968"/>
      <c r="R281" s="969"/>
      <c r="S281" s="969"/>
      <c r="T281" s="969"/>
      <c r="U281" s="969"/>
      <c r="V281" s="969"/>
      <c r="W281" s="969"/>
      <c r="X281" s="969"/>
      <c r="Y281" s="969"/>
      <c r="Z281" s="969"/>
      <c r="AA281" s="97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9"/>
      <c r="C282" s="238"/>
      <c r="D282" s="239"/>
      <c r="E282" s="238"/>
      <c r="F282" s="301"/>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9"/>
      <c r="C283" s="238"/>
      <c r="D283" s="239"/>
      <c r="E283" s="238"/>
      <c r="F283" s="301"/>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9"/>
      <c r="C284" s="238"/>
      <c r="D284" s="239"/>
      <c r="E284" s="238"/>
      <c r="F284" s="301"/>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39"/>
      <c r="C285" s="238"/>
      <c r="D285" s="239"/>
      <c r="E285" s="238"/>
      <c r="F285" s="301"/>
      <c r="G285" s="222"/>
      <c r="H285" s="151"/>
      <c r="I285" s="151"/>
      <c r="J285" s="151"/>
      <c r="K285" s="151"/>
      <c r="L285" s="151"/>
      <c r="M285" s="151"/>
      <c r="N285" s="151"/>
      <c r="O285" s="151"/>
      <c r="P285" s="223"/>
      <c r="Q285" s="974"/>
      <c r="R285" s="975"/>
      <c r="S285" s="975"/>
      <c r="T285" s="975"/>
      <c r="U285" s="975"/>
      <c r="V285" s="975"/>
      <c r="W285" s="975"/>
      <c r="X285" s="975"/>
      <c r="Y285" s="975"/>
      <c r="Z285" s="975"/>
      <c r="AA285" s="97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9"/>
      <c r="C288" s="238"/>
      <c r="D288" s="239"/>
      <c r="E288" s="238"/>
      <c r="F288" s="301"/>
      <c r="G288" s="217"/>
      <c r="H288" s="148"/>
      <c r="I288" s="148"/>
      <c r="J288" s="148"/>
      <c r="K288" s="148"/>
      <c r="L288" s="148"/>
      <c r="M288" s="148"/>
      <c r="N288" s="148"/>
      <c r="O288" s="148"/>
      <c r="P288" s="218"/>
      <c r="Q288" s="968"/>
      <c r="R288" s="969"/>
      <c r="S288" s="969"/>
      <c r="T288" s="969"/>
      <c r="U288" s="969"/>
      <c r="V288" s="969"/>
      <c r="W288" s="969"/>
      <c r="X288" s="969"/>
      <c r="Y288" s="969"/>
      <c r="Z288" s="969"/>
      <c r="AA288" s="97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9"/>
      <c r="C289" s="238"/>
      <c r="D289" s="239"/>
      <c r="E289" s="238"/>
      <c r="F289" s="301"/>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9"/>
      <c r="C290" s="238"/>
      <c r="D290" s="239"/>
      <c r="E290" s="238"/>
      <c r="F290" s="301"/>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9"/>
      <c r="C291" s="238"/>
      <c r="D291" s="239"/>
      <c r="E291" s="238"/>
      <c r="F291" s="301"/>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39"/>
      <c r="C292" s="238"/>
      <c r="D292" s="239"/>
      <c r="E292" s="238"/>
      <c r="F292" s="301"/>
      <c r="G292" s="222"/>
      <c r="H292" s="151"/>
      <c r="I292" s="151"/>
      <c r="J292" s="151"/>
      <c r="K292" s="151"/>
      <c r="L292" s="151"/>
      <c r="M292" s="151"/>
      <c r="N292" s="151"/>
      <c r="O292" s="151"/>
      <c r="P292" s="223"/>
      <c r="Q292" s="974"/>
      <c r="R292" s="975"/>
      <c r="S292" s="975"/>
      <c r="T292" s="975"/>
      <c r="U292" s="975"/>
      <c r="V292" s="975"/>
      <c r="W292" s="975"/>
      <c r="X292" s="975"/>
      <c r="Y292" s="975"/>
      <c r="Z292" s="975"/>
      <c r="AA292" s="97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9"/>
      <c r="C295" s="238"/>
      <c r="D295" s="239"/>
      <c r="E295" s="238"/>
      <c r="F295" s="301"/>
      <c r="G295" s="217"/>
      <c r="H295" s="148"/>
      <c r="I295" s="148"/>
      <c r="J295" s="148"/>
      <c r="K295" s="148"/>
      <c r="L295" s="148"/>
      <c r="M295" s="148"/>
      <c r="N295" s="148"/>
      <c r="O295" s="148"/>
      <c r="P295" s="218"/>
      <c r="Q295" s="968"/>
      <c r="R295" s="969"/>
      <c r="S295" s="969"/>
      <c r="T295" s="969"/>
      <c r="U295" s="969"/>
      <c r="V295" s="969"/>
      <c r="W295" s="969"/>
      <c r="X295" s="969"/>
      <c r="Y295" s="969"/>
      <c r="Z295" s="969"/>
      <c r="AA295" s="97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9"/>
      <c r="C296" s="238"/>
      <c r="D296" s="239"/>
      <c r="E296" s="238"/>
      <c r="F296" s="301"/>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9"/>
      <c r="C297" s="238"/>
      <c r="D297" s="239"/>
      <c r="E297" s="238"/>
      <c r="F297" s="301"/>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9"/>
      <c r="C298" s="238"/>
      <c r="D298" s="239"/>
      <c r="E298" s="238"/>
      <c r="F298" s="301"/>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39"/>
      <c r="C299" s="238"/>
      <c r="D299" s="239"/>
      <c r="E299" s="238"/>
      <c r="F299" s="301"/>
      <c r="G299" s="222"/>
      <c r="H299" s="151"/>
      <c r="I299" s="151"/>
      <c r="J299" s="151"/>
      <c r="K299" s="151"/>
      <c r="L299" s="151"/>
      <c r="M299" s="151"/>
      <c r="N299" s="151"/>
      <c r="O299" s="151"/>
      <c r="P299" s="223"/>
      <c r="Q299" s="974"/>
      <c r="R299" s="975"/>
      <c r="S299" s="975"/>
      <c r="T299" s="975"/>
      <c r="U299" s="975"/>
      <c r="V299" s="975"/>
      <c r="W299" s="975"/>
      <c r="X299" s="975"/>
      <c r="Y299" s="975"/>
      <c r="Z299" s="975"/>
      <c r="AA299" s="97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9"/>
      <c r="C302" s="238"/>
      <c r="D302" s="239"/>
      <c r="E302" s="238"/>
      <c r="F302" s="301"/>
      <c r="G302" s="217"/>
      <c r="H302" s="148"/>
      <c r="I302" s="148"/>
      <c r="J302" s="148"/>
      <c r="K302" s="148"/>
      <c r="L302" s="148"/>
      <c r="M302" s="148"/>
      <c r="N302" s="148"/>
      <c r="O302" s="148"/>
      <c r="P302" s="218"/>
      <c r="Q302" s="968"/>
      <c r="R302" s="969"/>
      <c r="S302" s="969"/>
      <c r="T302" s="969"/>
      <c r="U302" s="969"/>
      <c r="V302" s="969"/>
      <c r="W302" s="969"/>
      <c r="X302" s="969"/>
      <c r="Y302" s="969"/>
      <c r="Z302" s="969"/>
      <c r="AA302" s="97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9"/>
      <c r="C303" s="238"/>
      <c r="D303" s="239"/>
      <c r="E303" s="238"/>
      <c r="F303" s="301"/>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9"/>
      <c r="C304" s="238"/>
      <c r="D304" s="239"/>
      <c r="E304" s="238"/>
      <c r="F304" s="301"/>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9"/>
      <c r="C305" s="238"/>
      <c r="D305" s="239"/>
      <c r="E305" s="238"/>
      <c r="F305" s="301"/>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39"/>
      <c r="C306" s="238"/>
      <c r="D306" s="239"/>
      <c r="E306" s="302"/>
      <c r="F306" s="303"/>
      <c r="G306" s="222"/>
      <c r="H306" s="151"/>
      <c r="I306" s="151"/>
      <c r="J306" s="151"/>
      <c r="K306" s="151"/>
      <c r="L306" s="151"/>
      <c r="M306" s="151"/>
      <c r="N306" s="151"/>
      <c r="O306" s="151"/>
      <c r="P306" s="223"/>
      <c r="Q306" s="974"/>
      <c r="R306" s="975"/>
      <c r="S306" s="975"/>
      <c r="T306" s="975"/>
      <c r="U306" s="975"/>
      <c r="V306" s="975"/>
      <c r="W306" s="975"/>
      <c r="X306" s="975"/>
      <c r="Y306" s="975"/>
      <c r="Z306" s="975"/>
      <c r="AA306" s="97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81"/>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39"/>
      <c r="C334" s="238"/>
      <c r="D334" s="239"/>
      <c r="E334" s="238"/>
      <c r="F334" s="301"/>
      <c r="G334" s="217"/>
      <c r="H334" s="148"/>
      <c r="I334" s="148"/>
      <c r="J334" s="148"/>
      <c r="K334" s="148"/>
      <c r="L334" s="148"/>
      <c r="M334" s="148"/>
      <c r="N334" s="148"/>
      <c r="O334" s="148"/>
      <c r="P334" s="218"/>
      <c r="Q334" s="968"/>
      <c r="R334" s="969"/>
      <c r="S334" s="969"/>
      <c r="T334" s="969"/>
      <c r="U334" s="969"/>
      <c r="V334" s="969"/>
      <c r="W334" s="969"/>
      <c r="X334" s="969"/>
      <c r="Y334" s="969"/>
      <c r="Z334" s="969"/>
      <c r="AA334" s="97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9"/>
      <c r="C335" s="238"/>
      <c r="D335" s="239"/>
      <c r="E335" s="238"/>
      <c r="F335" s="301"/>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9"/>
      <c r="C336" s="238"/>
      <c r="D336" s="239"/>
      <c r="E336" s="238"/>
      <c r="F336" s="301"/>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9"/>
      <c r="C337" s="238"/>
      <c r="D337" s="239"/>
      <c r="E337" s="238"/>
      <c r="F337" s="301"/>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39"/>
      <c r="C338" s="238"/>
      <c r="D338" s="239"/>
      <c r="E338" s="238"/>
      <c r="F338" s="301"/>
      <c r="G338" s="222"/>
      <c r="H338" s="151"/>
      <c r="I338" s="151"/>
      <c r="J338" s="151"/>
      <c r="K338" s="151"/>
      <c r="L338" s="151"/>
      <c r="M338" s="151"/>
      <c r="N338" s="151"/>
      <c r="O338" s="151"/>
      <c r="P338" s="223"/>
      <c r="Q338" s="974"/>
      <c r="R338" s="975"/>
      <c r="S338" s="975"/>
      <c r="T338" s="975"/>
      <c r="U338" s="975"/>
      <c r="V338" s="975"/>
      <c r="W338" s="975"/>
      <c r="X338" s="975"/>
      <c r="Y338" s="975"/>
      <c r="Z338" s="975"/>
      <c r="AA338" s="97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9"/>
      <c r="C341" s="238"/>
      <c r="D341" s="239"/>
      <c r="E341" s="238"/>
      <c r="F341" s="301"/>
      <c r="G341" s="217"/>
      <c r="H341" s="148"/>
      <c r="I341" s="148"/>
      <c r="J341" s="148"/>
      <c r="K341" s="148"/>
      <c r="L341" s="148"/>
      <c r="M341" s="148"/>
      <c r="N341" s="148"/>
      <c r="O341" s="148"/>
      <c r="P341" s="218"/>
      <c r="Q341" s="968"/>
      <c r="R341" s="969"/>
      <c r="S341" s="969"/>
      <c r="T341" s="969"/>
      <c r="U341" s="969"/>
      <c r="V341" s="969"/>
      <c r="W341" s="969"/>
      <c r="X341" s="969"/>
      <c r="Y341" s="969"/>
      <c r="Z341" s="969"/>
      <c r="AA341" s="97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9"/>
      <c r="C342" s="238"/>
      <c r="D342" s="239"/>
      <c r="E342" s="238"/>
      <c r="F342" s="301"/>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9"/>
      <c r="C343" s="238"/>
      <c r="D343" s="239"/>
      <c r="E343" s="238"/>
      <c r="F343" s="301"/>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9"/>
      <c r="C344" s="238"/>
      <c r="D344" s="239"/>
      <c r="E344" s="238"/>
      <c r="F344" s="301"/>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39"/>
      <c r="C345" s="238"/>
      <c r="D345" s="239"/>
      <c r="E345" s="238"/>
      <c r="F345" s="301"/>
      <c r="G345" s="222"/>
      <c r="H345" s="151"/>
      <c r="I345" s="151"/>
      <c r="J345" s="151"/>
      <c r="K345" s="151"/>
      <c r="L345" s="151"/>
      <c r="M345" s="151"/>
      <c r="N345" s="151"/>
      <c r="O345" s="151"/>
      <c r="P345" s="223"/>
      <c r="Q345" s="974"/>
      <c r="R345" s="975"/>
      <c r="S345" s="975"/>
      <c r="T345" s="975"/>
      <c r="U345" s="975"/>
      <c r="V345" s="975"/>
      <c r="W345" s="975"/>
      <c r="X345" s="975"/>
      <c r="Y345" s="975"/>
      <c r="Z345" s="975"/>
      <c r="AA345" s="97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9"/>
      <c r="C348" s="238"/>
      <c r="D348" s="239"/>
      <c r="E348" s="238"/>
      <c r="F348" s="301"/>
      <c r="G348" s="217"/>
      <c r="H348" s="148"/>
      <c r="I348" s="148"/>
      <c r="J348" s="148"/>
      <c r="K348" s="148"/>
      <c r="L348" s="148"/>
      <c r="M348" s="148"/>
      <c r="N348" s="148"/>
      <c r="O348" s="148"/>
      <c r="P348" s="218"/>
      <c r="Q348" s="968"/>
      <c r="R348" s="969"/>
      <c r="S348" s="969"/>
      <c r="T348" s="969"/>
      <c r="U348" s="969"/>
      <c r="V348" s="969"/>
      <c r="W348" s="969"/>
      <c r="X348" s="969"/>
      <c r="Y348" s="969"/>
      <c r="Z348" s="969"/>
      <c r="AA348" s="97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9"/>
      <c r="C349" s="238"/>
      <c r="D349" s="239"/>
      <c r="E349" s="238"/>
      <c r="F349" s="301"/>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9"/>
      <c r="C350" s="238"/>
      <c r="D350" s="239"/>
      <c r="E350" s="238"/>
      <c r="F350" s="301"/>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9"/>
      <c r="C351" s="238"/>
      <c r="D351" s="239"/>
      <c r="E351" s="238"/>
      <c r="F351" s="301"/>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39"/>
      <c r="C352" s="238"/>
      <c r="D352" s="239"/>
      <c r="E352" s="238"/>
      <c r="F352" s="301"/>
      <c r="G352" s="222"/>
      <c r="H352" s="151"/>
      <c r="I352" s="151"/>
      <c r="J352" s="151"/>
      <c r="K352" s="151"/>
      <c r="L352" s="151"/>
      <c r="M352" s="151"/>
      <c r="N352" s="151"/>
      <c r="O352" s="151"/>
      <c r="P352" s="223"/>
      <c r="Q352" s="974"/>
      <c r="R352" s="975"/>
      <c r="S352" s="975"/>
      <c r="T352" s="975"/>
      <c r="U352" s="975"/>
      <c r="V352" s="975"/>
      <c r="W352" s="975"/>
      <c r="X352" s="975"/>
      <c r="Y352" s="975"/>
      <c r="Z352" s="975"/>
      <c r="AA352" s="97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9"/>
      <c r="C355" s="238"/>
      <c r="D355" s="239"/>
      <c r="E355" s="238"/>
      <c r="F355" s="301"/>
      <c r="G355" s="217"/>
      <c r="H355" s="148"/>
      <c r="I355" s="148"/>
      <c r="J355" s="148"/>
      <c r="K355" s="148"/>
      <c r="L355" s="148"/>
      <c r="M355" s="148"/>
      <c r="N355" s="148"/>
      <c r="O355" s="148"/>
      <c r="P355" s="218"/>
      <c r="Q355" s="968"/>
      <c r="R355" s="969"/>
      <c r="S355" s="969"/>
      <c r="T355" s="969"/>
      <c r="U355" s="969"/>
      <c r="V355" s="969"/>
      <c r="W355" s="969"/>
      <c r="X355" s="969"/>
      <c r="Y355" s="969"/>
      <c r="Z355" s="969"/>
      <c r="AA355" s="97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9"/>
      <c r="C356" s="238"/>
      <c r="D356" s="239"/>
      <c r="E356" s="238"/>
      <c r="F356" s="301"/>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9"/>
      <c r="C357" s="238"/>
      <c r="D357" s="239"/>
      <c r="E357" s="238"/>
      <c r="F357" s="301"/>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9"/>
      <c r="C358" s="238"/>
      <c r="D358" s="239"/>
      <c r="E358" s="238"/>
      <c r="F358" s="301"/>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39"/>
      <c r="C359" s="238"/>
      <c r="D359" s="239"/>
      <c r="E359" s="238"/>
      <c r="F359" s="301"/>
      <c r="G359" s="222"/>
      <c r="H359" s="151"/>
      <c r="I359" s="151"/>
      <c r="J359" s="151"/>
      <c r="K359" s="151"/>
      <c r="L359" s="151"/>
      <c r="M359" s="151"/>
      <c r="N359" s="151"/>
      <c r="O359" s="151"/>
      <c r="P359" s="223"/>
      <c r="Q359" s="974"/>
      <c r="R359" s="975"/>
      <c r="S359" s="975"/>
      <c r="T359" s="975"/>
      <c r="U359" s="975"/>
      <c r="V359" s="975"/>
      <c r="W359" s="975"/>
      <c r="X359" s="975"/>
      <c r="Y359" s="975"/>
      <c r="Z359" s="975"/>
      <c r="AA359" s="97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9"/>
      <c r="C362" s="238"/>
      <c r="D362" s="239"/>
      <c r="E362" s="238"/>
      <c r="F362" s="301"/>
      <c r="G362" s="217"/>
      <c r="H362" s="148"/>
      <c r="I362" s="148"/>
      <c r="J362" s="148"/>
      <c r="K362" s="148"/>
      <c r="L362" s="148"/>
      <c r="M362" s="148"/>
      <c r="N362" s="148"/>
      <c r="O362" s="148"/>
      <c r="P362" s="218"/>
      <c r="Q362" s="968"/>
      <c r="R362" s="969"/>
      <c r="S362" s="969"/>
      <c r="T362" s="969"/>
      <c r="U362" s="969"/>
      <c r="V362" s="969"/>
      <c r="W362" s="969"/>
      <c r="X362" s="969"/>
      <c r="Y362" s="969"/>
      <c r="Z362" s="969"/>
      <c r="AA362" s="97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9"/>
      <c r="C363" s="238"/>
      <c r="D363" s="239"/>
      <c r="E363" s="238"/>
      <c r="F363" s="301"/>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9"/>
      <c r="C364" s="238"/>
      <c r="D364" s="239"/>
      <c r="E364" s="238"/>
      <c r="F364" s="301"/>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9"/>
      <c r="C365" s="238"/>
      <c r="D365" s="239"/>
      <c r="E365" s="238"/>
      <c r="F365" s="301"/>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39"/>
      <c r="C366" s="238"/>
      <c r="D366" s="239"/>
      <c r="E366" s="302"/>
      <c r="F366" s="303"/>
      <c r="G366" s="222"/>
      <c r="H366" s="151"/>
      <c r="I366" s="151"/>
      <c r="J366" s="151"/>
      <c r="K366" s="151"/>
      <c r="L366" s="151"/>
      <c r="M366" s="151"/>
      <c r="N366" s="151"/>
      <c r="O366" s="151"/>
      <c r="P366" s="223"/>
      <c r="Q366" s="974"/>
      <c r="R366" s="975"/>
      <c r="S366" s="975"/>
      <c r="T366" s="975"/>
      <c r="U366" s="975"/>
      <c r="V366" s="975"/>
      <c r="W366" s="975"/>
      <c r="X366" s="975"/>
      <c r="Y366" s="975"/>
      <c r="Z366" s="975"/>
      <c r="AA366" s="97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81"/>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39"/>
      <c r="C394" s="238"/>
      <c r="D394" s="239"/>
      <c r="E394" s="238"/>
      <c r="F394" s="301"/>
      <c r="G394" s="217"/>
      <c r="H394" s="148"/>
      <c r="I394" s="148"/>
      <c r="J394" s="148"/>
      <c r="K394" s="148"/>
      <c r="L394" s="148"/>
      <c r="M394" s="148"/>
      <c r="N394" s="148"/>
      <c r="O394" s="148"/>
      <c r="P394" s="218"/>
      <c r="Q394" s="968"/>
      <c r="R394" s="969"/>
      <c r="S394" s="969"/>
      <c r="T394" s="969"/>
      <c r="U394" s="969"/>
      <c r="V394" s="969"/>
      <c r="W394" s="969"/>
      <c r="X394" s="969"/>
      <c r="Y394" s="969"/>
      <c r="Z394" s="969"/>
      <c r="AA394" s="97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9"/>
      <c r="C395" s="238"/>
      <c r="D395" s="239"/>
      <c r="E395" s="238"/>
      <c r="F395" s="301"/>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9"/>
      <c r="C396" s="238"/>
      <c r="D396" s="239"/>
      <c r="E396" s="238"/>
      <c r="F396" s="301"/>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9"/>
      <c r="C397" s="238"/>
      <c r="D397" s="239"/>
      <c r="E397" s="238"/>
      <c r="F397" s="301"/>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39"/>
      <c r="C398" s="238"/>
      <c r="D398" s="239"/>
      <c r="E398" s="238"/>
      <c r="F398" s="301"/>
      <c r="G398" s="222"/>
      <c r="H398" s="151"/>
      <c r="I398" s="151"/>
      <c r="J398" s="151"/>
      <c r="K398" s="151"/>
      <c r="L398" s="151"/>
      <c r="M398" s="151"/>
      <c r="N398" s="151"/>
      <c r="O398" s="151"/>
      <c r="P398" s="223"/>
      <c r="Q398" s="974"/>
      <c r="R398" s="975"/>
      <c r="S398" s="975"/>
      <c r="T398" s="975"/>
      <c r="U398" s="975"/>
      <c r="V398" s="975"/>
      <c r="W398" s="975"/>
      <c r="X398" s="975"/>
      <c r="Y398" s="975"/>
      <c r="Z398" s="975"/>
      <c r="AA398" s="97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9"/>
      <c r="C401" s="238"/>
      <c r="D401" s="239"/>
      <c r="E401" s="238"/>
      <c r="F401" s="301"/>
      <c r="G401" s="217"/>
      <c r="H401" s="148"/>
      <c r="I401" s="148"/>
      <c r="J401" s="148"/>
      <c r="K401" s="148"/>
      <c r="L401" s="148"/>
      <c r="M401" s="148"/>
      <c r="N401" s="148"/>
      <c r="O401" s="148"/>
      <c r="P401" s="218"/>
      <c r="Q401" s="968"/>
      <c r="R401" s="969"/>
      <c r="S401" s="969"/>
      <c r="T401" s="969"/>
      <c r="U401" s="969"/>
      <c r="V401" s="969"/>
      <c r="W401" s="969"/>
      <c r="X401" s="969"/>
      <c r="Y401" s="969"/>
      <c r="Z401" s="969"/>
      <c r="AA401" s="97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9"/>
      <c r="C402" s="238"/>
      <c r="D402" s="239"/>
      <c r="E402" s="238"/>
      <c r="F402" s="301"/>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9"/>
      <c r="C403" s="238"/>
      <c r="D403" s="239"/>
      <c r="E403" s="238"/>
      <c r="F403" s="301"/>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9"/>
      <c r="C404" s="238"/>
      <c r="D404" s="239"/>
      <c r="E404" s="238"/>
      <c r="F404" s="301"/>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39"/>
      <c r="C405" s="238"/>
      <c r="D405" s="239"/>
      <c r="E405" s="238"/>
      <c r="F405" s="301"/>
      <c r="G405" s="222"/>
      <c r="H405" s="151"/>
      <c r="I405" s="151"/>
      <c r="J405" s="151"/>
      <c r="K405" s="151"/>
      <c r="L405" s="151"/>
      <c r="M405" s="151"/>
      <c r="N405" s="151"/>
      <c r="O405" s="151"/>
      <c r="P405" s="223"/>
      <c r="Q405" s="974"/>
      <c r="R405" s="975"/>
      <c r="S405" s="975"/>
      <c r="T405" s="975"/>
      <c r="U405" s="975"/>
      <c r="V405" s="975"/>
      <c r="W405" s="975"/>
      <c r="X405" s="975"/>
      <c r="Y405" s="975"/>
      <c r="Z405" s="975"/>
      <c r="AA405" s="97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9"/>
      <c r="C408" s="238"/>
      <c r="D408" s="239"/>
      <c r="E408" s="238"/>
      <c r="F408" s="301"/>
      <c r="G408" s="217"/>
      <c r="H408" s="148"/>
      <c r="I408" s="148"/>
      <c r="J408" s="148"/>
      <c r="K408" s="148"/>
      <c r="L408" s="148"/>
      <c r="M408" s="148"/>
      <c r="N408" s="148"/>
      <c r="O408" s="148"/>
      <c r="P408" s="218"/>
      <c r="Q408" s="968"/>
      <c r="R408" s="969"/>
      <c r="S408" s="969"/>
      <c r="T408" s="969"/>
      <c r="U408" s="969"/>
      <c r="V408" s="969"/>
      <c r="W408" s="969"/>
      <c r="X408" s="969"/>
      <c r="Y408" s="969"/>
      <c r="Z408" s="969"/>
      <c r="AA408" s="97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9"/>
      <c r="C409" s="238"/>
      <c r="D409" s="239"/>
      <c r="E409" s="238"/>
      <c r="F409" s="301"/>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9"/>
      <c r="C410" s="238"/>
      <c r="D410" s="239"/>
      <c r="E410" s="238"/>
      <c r="F410" s="301"/>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9"/>
      <c r="C411" s="238"/>
      <c r="D411" s="239"/>
      <c r="E411" s="238"/>
      <c r="F411" s="301"/>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39"/>
      <c r="C412" s="238"/>
      <c r="D412" s="239"/>
      <c r="E412" s="238"/>
      <c r="F412" s="301"/>
      <c r="G412" s="222"/>
      <c r="H412" s="151"/>
      <c r="I412" s="151"/>
      <c r="J412" s="151"/>
      <c r="K412" s="151"/>
      <c r="L412" s="151"/>
      <c r="M412" s="151"/>
      <c r="N412" s="151"/>
      <c r="O412" s="151"/>
      <c r="P412" s="223"/>
      <c r="Q412" s="974"/>
      <c r="R412" s="975"/>
      <c r="S412" s="975"/>
      <c r="T412" s="975"/>
      <c r="U412" s="975"/>
      <c r="V412" s="975"/>
      <c r="W412" s="975"/>
      <c r="X412" s="975"/>
      <c r="Y412" s="975"/>
      <c r="Z412" s="975"/>
      <c r="AA412" s="97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9"/>
      <c r="C415" s="238"/>
      <c r="D415" s="239"/>
      <c r="E415" s="238"/>
      <c r="F415" s="301"/>
      <c r="G415" s="217"/>
      <c r="H415" s="148"/>
      <c r="I415" s="148"/>
      <c r="J415" s="148"/>
      <c r="K415" s="148"/>
      <c r="L415" s="148"/>
      <c r="M415" s="148"/>
      <c r="N415" s="148"/>
      <c r="O415" s="148"/>
      <c r="P415" s="218"/>
      <c r="Q415" s="968"/>
      <c r="R415" s="969"/>
      <c r="S415" s="969"/>
      <c r="T415" s="969"/>
      <c r="U415" s="969"/>
      <c r="V415" s="969"/>
      <c r="W415" s="969"/>
      <c r="X415" s="969"/>
      <c r="Y415" s="969"/>
      <c r="Z415" s="969"/>
      <c r="AA415" s="97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9"/>
      <c r="C416" s="238"/>
      <c r="D416" s="239"/>
      <c r="E416" s="238"/>
      <c r="F416" s="301"/>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9"/>
      <c r="C417" s="238"/>
      <c r="D417" s="239"/>
      <c r="E417" s="238"/>
      <c r="F417" s="301"/>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9"/>
      <c r="C418" s="238"/>
      <c r="D418" s="239"/>
      <c r="E418" s="238"/>
      <c r="F418" s="301"/>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39"/>
      <c r="C419" s="238"/>
      <c r="D419" s="239"/>
      <c r="E419" s="238"/>
      <c r="F419" s="301"/>
      <c r="G419" s="222"/>
      <c r="H419" s="151"/>
      <c r="I419" s="151"/>
      <c r="J419" s="151"/>
      <c r="K419" s="151"/>
      <c r="L419" s="151"/>
      <c r="M419" s="151"/>
      <c r="N419" s="151"/>
      <c r="O419" s="151"/>
      <c r="P419" s="223"/>
      <c r="Q419" s="974"/>
      <c r="R419" s="975"/>
      <c r="S419" s="975"/>
      <c r="T419" s="975"/>
      <c r="U419" s="975"/>
      <c r="V419" s="975"/>
      <c r="W419" s="975"/>
      <c r="X419" s="975"/>
      <c r="Y419" s="975"/>
      <c r="Z419" s="975"/>
      <c r="AA419" s="97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9"/>
      <c r="C422" s="238"/>
      <c r="D422" s="239"/>
      <c r="E422" s="238"/>
      <c r="F422" s="301"/>
      <c r="G422" s="217"/>
      <c r="H422" s="148"/>
      <c r="I422" s="148"/>
      <c r="J422" s="148"/>
      <c r="K422" s="148"/>
      <c r="L422" s="148"/>
      <c r="M422" s="148"/>
      <c r="N422" s="148"/>
      <c r="O422" s="148"/>
      <c r="P422" s="218"/>
      <c r="Q422" s="968"/>
      <c r="R422" s="969"/>
      <c r="S422" s="969"/>
      <c r="T422" s="969"/>
      <c r="U422" s="969"/>
      <c r="V422" s="969"/>
      <c r="W422" s="969"/>
      <c r="X422" s="969"/>
      <c r="Y422" s="969"/>
      <c r="Z422" s="969"/>
      <c r="AA422" s="97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9"/>
      <c r="C423" s="238"/>
      <c r="D423" s="239"/>
      <c r="E423" s="238"/>
      <c r="F423" s="301"/>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9"/>
      <c r="C424" s="238"/>
      <c r="D424" s="239"/>
      <c r="E424" s="238"/>
      <c r="F424" s="301"/>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9"/>
      <c r="C425" s="238"/>
      <c r="D425" s="239"/>
      <c r="E425" s="238"/>
      <c r="F425" s="301"/>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39"/>
      <c r="C426" s="238"/>
      <c r="D426" s="239"/>
      <c r="E426" s="302"/>
      <c r="F426" s="303"/>
      <c r="G426" s="222"/>
      <c r="H426" s="151"/>
      <c r="I426" s="151"/>
      <c r="J426" s="151"/>
      <c r="K426" s="151"/>
      <c r="L426" s="151"/>
      <c r="M426" s="151"/>
      <c r="N426" s="151"/>
      <c r="O426" s="151"/>
      <c r="P426" s="223"/>
      <c r="Q426" s="974"/>
      <c r="R426" s="975"/>
      <c r="S426" s="975"/>
      <c r="T426" s="975"/>
      <c r="U426" s="975"/>
      <c r="V426" s="975"/>
      <c r="W426" s="975"/>
      <c r="X426" s="975"/>
      <c r="Y426" s="975"/>
      <c r="Z426" s="975"/>
      <c r="AA426" s="97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1"/>
      <c r="B430" s="239"/>
      <c r="C430" s="236" t="s">
        <v>471</v>
      </c>
      <c r="D430" s="237"/>
      <c r="E430" s="225" t="s">
        <v>463</v>
      </c>
      <c r="F430" s="435"/>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hidden="1" customHeight="1" x14ac:dyDescent="0.15">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81"/>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hidden="1" customHeight="1" x14ac:dyDescent="0.15">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81"/>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81"/>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1"/>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81"/>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81"/>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81"/>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81"/>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0"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482</v>
      </c>
      <c r="AE702" s="883"/>
      <c r="AF702" s="883"/>
      <c r="AG702" s="872" t="s">
        <v>497</v>
      </c>
      <c r="AH702" s="873"/>
      <c r="AI702" s="873"/>
      <c r="AJ702" s="873"/>
      <c r="AK702" s="873"/>
      <c r="AL702" s="873"/>
      <c r="AM702" s="873"/>
      <c r="AN702" s="873"/>
      <c r="AO702" s="873"/>
      <c r="AP702" s="873"/>
      <c r="AQ702" s="873"/>
      <c r="AR702" s="873"/>
      <c r="AS702" s="873"/>
      <c r="AT702" s="873"/>
      <c r="AU702" s="873"/>
      <c r="AV702" s="873"/>
      <c r="AW702" s="873"/>
      <c r="AX702" s="874"/>
    </row>
    <row r="703" spans="1:50" ht="50.1"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482</v>
      </c>
      <c r="AE703" s="142"/>
      <c r="AF703" s="142"/>
      <c r="AG703" s="651" t="s">
        <v>498</v>
      </c>
      <c r="AH703" s="652"/>
      <c r="AI703" s="652"/>
      <c r="AJ703" s="652"/>
      <c r="AK703" s="652"/>
      <c r="AL703" s="652"/>
      <c r="AM703" s="652"/>
      <c r="AN703" s="652"/>
      <c r="AO703" s="652"/>
      <c r="AP703" s="652"/>
      <c r="AQ703" s="652"/>
      <c r="AR703" s="652"/>
      <c r="AS703" s="652"/>
      <c r="AT703" s="652"/>
      <c r="AU703" s="652"/>
      <c r="AV703" s="652"/>
      <c r="AW703" s="652"/>
      <c r="AX703" s="653"/>
    </row>
    <row r="704" spans="1:50" ht="60"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5" t="s">
        <v>499</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482</v>
      </c>
      <c r="AE705" s="720"/>
      <c r="AF705" s="720"/>
      <c r="AG705" s="147" t="s">
        <v>504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7"/>
      <c r="C706" s="601"/>
      <c r="D706" s="602"/>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t="s">
        <v>500</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500</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501</v>
      </c>
      <c r="AE708" s="655"/>
      <c r="AF708" s="655"/>
      <c r="AG708" s="513" t="s">
        <v>502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482</v>
      </c>
      <c r="AE709" s="142"/>
      <c r="AF709" s="142"/>
      <c r="AG709" s="651" t="s">
        <v>520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501</v>
      </c>
      <c r="AE710" s="142"/>
      <c r="AF710" s="142"/>
      <c r="AG710" s="651" t="s">
        <v>502</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482</v>
      </c>
      <c r="AE711" s="142"/>
      <c r="AF711" s="142"/>
      <c r="AG711" s="651" t="s">
        <v>505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501</v>
      </c>
      <c r="AE712" s="573"/>
      <c r="AF712" s="573"/>
      <c r="AG712" s="581" t="s">
        <v>506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501</v>
      </c>
      <c r="AE713" s="142"/>
      <c r="AF713" s="143"/>
      <c r="AG713" s="651" t="s">
        <v>502</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501</v>
      </c>
      <c r="AE714" s="579"/>
      <c r="AF714" s="580"/>
      <c r="AG714" s="676" t="s">
        <v>502</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501</v>
      </c>
      <c r="AE715" s="655"/>
      <c r="AF715" s="764"/>
      <c r="AG715" s="513" t="s">
        <v>502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501</v>
      </c>
      <c r="AE716" s="746"/>
      <c r="AF716" s="746"/>
      <c r="AG716" s="651" t="s">
        <v>502</v>
      </c>
      <c r="AH716" s="652"/>
      <c r="AI716" s="652"/>
      <c r="AJ716" s="652"/>
      <c r="AK716" s="652"/>
      <c r="AL716" s="652"/>
      <c r="AM716" s="652"/>
      <c r="AN716" s="652"/>
      <c r="AO716" s="652"/>
      <c r="AP716" s="652"/>
      <c r="AQ716" s="652"/>
      <c r="AR716" s="652"/>
      <c r="AS716" s="652"/>
      <c r="AT716" s="652"/>
      <c r="AU716" s="652"/>
      <c r="AV716" s="652"/>
      <c r="AW716" s="652"/>
      <c r="AX716" s="653"/>
    </row>
    <row r="717" spans="1:50" ht="42"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482</v>
      </c>
      <c r="AE717" s="142"/>
      <c r="AF717" s="142"/>
      <c r="AG717" s="651" t="s">
        <v>524</v>
      </c>
      <c r="AH717" s="652"/>
      <c r="AI717" s="652"/>
      <c r="AJ717" s="652"/>
      <c r="AK717" s="652"/>
      <c r="AL717" s="652"/>
      <c r="AM717" s="652"/>
      <c r="AN717" s="652"/>
      <c r="AO717" s="652"/>
      <c r="AP717" s="652"/>
      <c r="AQ717" s="652"/>
      <c r="AR717" s="652"/>
      <c r="AS717" s="652"/>
      <c r="AT717" s="652"/>
      <c r="AU717" s="652"/>
      <c r="AV717" s="652"/>
      <c r="AW717" s="652"/>
      <c r="AX717" s="653"/>
    </row>
    <row r="718" spans="1:50" ht="40.3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482</v>
      </c>
      <c r="AE718" s="142"/>
      <c r="AF718" s="142"/>
      <c r="AG718" s="150" t="s">
        <v>525</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20.100000000000001"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4" t="s">
        <v>537</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t="s">
        <v>538</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t="s">
        <v>534</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256</v>
      </c>
      <c r="B731" s="606"/>
      <c r="C731" s="606"/>
      <c r="D731" s="606"/>
      <c r="E731" s="607"/>
      <c r="F731" s="667" t="s">
        <v>535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256</v>
      </c>
      <c r="B733" s="737"/>
      <c r="C733" s="737"/>
      <c r="D733" s="737"/>
      <c r="E733" s="738"/>
      <c r="F733" s="753" t="s">
        <v>539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10" t="s">
        <v>467</v>
      </c>
      <c r="B737" s="111"/>
      <c r="C737" s="111"/>
      <c r="D737" s="112"/>
      <c r="E737" s="109"/>
      <c r="F737" s="109"/>
      <c r="G737" s="109"/>
      <c r="H737" s="109"/>
      <c r="I737" s="109"/>
      <c r="J737" s="109"/>
      <c r="K737" s="109"/>
      <c r="L737" s="109"/>
      <c r="M737" s="109"/>
      <c r="N737" s="88" t="s">
        <v>460</v>
      </c>
      <c r="O737" s="88"/>
      <c r="P737" s="88"/>
      <c r="Q737" s="88"/>
      <c r="R737" s="109"/>
      <c r="S737" s="109"/>
      <c r="T737" s="109"/>
      <c r="U737" s="109"/>
      <c r="V737" s="109"/>
      <c r="W737" s="109"/>
      <c r="X737" s="109"/>
      <c r="Y737" s="109"/>
      <c r="Z737" s="109"/>
      <c r="AA737" s="88" t="s">
        <v>459</v>
      </c>
      <c r="AB737" s="88"/>
      <c r="AC737" s="88"/>
      <c r="AD737" s="88"/>
      <c r="AE737" s="109"/>
      <c r="AF737" s="109"/>
      <c r="AG737" s="109"/>
      <c r="AH737" s="109"/>
      <c r="AI737" s="109"/>
      <c r="AJ737" s="109"/>
      <c r="AK737" s="109"/>
      <c r="AL737" s="109"/>
      <c r="AM737" s="109"/>
      <c r="AN737" s="88" t="s">
        <v>458</v>
      </c>
      <c r="AO737" s="88"/>
      <c r="AP737" s="88"/>
      <c r="AQ737" s="88"/>
      <c r="AR737" s="89"/>
      <c r="AS737" s="90"/>
      <c r="AT737" s="90"/>
      <c r="AU737" s="90"/>
      <c r="AV737" s="90"/>
      <c r="AW737" s="90"/>
      <c r="AX737" s="91"/>
      <c r="AY737" s="75"/>
      <c r="AZ737" s="75"/>
    </row>
    <row r="738" spans="1:52" ht="24.75" customHeight="1" x14ac:dyDescent="0.15">
      <c r="A738" s="110" t="s">
        <v>457</v>
      </c>
      <c r="B738" s="111"/>
      <c r="C738" s="111"/>
      <c r="D738" s="112"/>
      <c r="E738" s="109"/>
      <c r="F738" s="109"/>
      <c r="G738" s="109"/>
      <c r="H738" s="109"/>
      <c r="I738" s="109"/>
      <c r="J738" s="109"/>
      <c r="K738" s="109"/>
      <c r="L738" s="109"/>
      <c r="M738" s="109"/>
      <c r="N738" s="88" t="s">
        <v>456</v>
      </c>
      <c r="O738" s="88"/>
      <c r="P738" s="88"/>
      <c r="Q738" s="88"/>
      <c r="R738" s="109"/>
      <c r="S738" s="109"/>
      <c r="T738" s="109"/>
      <c r="U738" s="109"/>
      <c r="V738" s="109"/>
      <c r="W738" s="109"/>
      <c r="X738" s="109"/>
      <c r="Y738" s="109"/>
      <c r="Z738" s="109"/>
      <c r="AA738" s="88" t="s">
        <v>455</v>
      </c>
      <c r="AB738" s="88"/>
      <c r="AC738" s="88"/>
      <c r="AD738" s="88"/>
      <c r="AE738" s="109"/>
      <c r="AF738" s="109"/>
      <c r="AG738" s="109"/>
      <c r="AH738" s="109"/>
      <c r="AI738" s="109"/>
      <c r="AJ738" s="109"/>
      <c r="AK738" s="109"/>
      <c r="AL738" s="109"/>
      <c r="AM738" s="109"/>
      <c r="AN738" s="88" t="s">
        <v>451</v>
      </c>
      <c r="AO738" s="88"/>
      <c r="AP738" s="88"/>
      <c r="AQ738" s="88"/>
      <c r="AR738" s="89"/>
      <c r="AS738" s="90"/>
      <c r="AT738" s="90"/>
      <c r="AU738" s="90"/>
      <c r="AV738" s="90"/>
      <c r="AW738" s="90"/>
      <c r="AX738" s="91"/>
    </row>
    <row r="739" spans="1:52" ht="24.75" customHeight="1" thickBot="1" x14ac:dyDescent="0.2">
      <c r="A739" s="113" t="s">
        <v>447</v>
      </c>
      <c r="B739" s="114"/>
      <c r="C739" s="114"/>
      <c r="D739" s="115"/>
      <c r="E739" s="116" t="s">
        <v>268</v>
      </c>
      <c r="F739" s="104"/>
      <c r="G739" s="104"/>
      <c r="H739" s="79" t="str">
        <f>IF(E739="", "", "(")</f>
        <v>(</v>
      </c>
      <c r="I739" s="104" t="s">
        <v>468</v>
      </c>
      <c r="J739" s="104"/>
      <c r="K739" s="79" t="str">
        <f>IF(OR(I739="　", I739=""), "", "-")</f>
        <v>-</v>
      </c>
      <c r="L739" s="105">
        <v>6</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87"/>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6" t="s">
        <v>541</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406</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30" customHeight="1" x14ac:dyDescent="0.15">
      <c r="A781" s="543"/>
      <c r="B781" s="750"/>
      <c r="C781" s="750"/>
      <c r="D781" s="750"/>
      <c r="E781" s="750"/>
      <c r="F781" s="751"/>
      <c r="G781" s="436" t="s">
        <v>521</v>
      </c>
      <c r="H781" s="437"/>
      <c r="I781" s="437"/>
      <c r="J781" s="437"/>
      <c r="K781" s="438"/>
      <c r="L781" s="439" t="s">
        <v>522</v>
      </c>
      <c r="M781" s="440"/>
      <c r="N781" s="440"/>
      <c r="O781" s="440"/>
      <c r="P781" s="440"/>
      <c r="Q781" s="440"/>
      <c r="R781" s="440"/>
      <c r="S781" s="440"/>
      <c r="T781" s="440"/>
      <c r="U781" s="440"/>
      <c r="V781" s="440"/>
      <c r="W781" s="440"/>
      <c r="X781" s="441"/>
      <c r="Y781" s="442">
        <v>9</v>
      </c>
      <c r="Z781" s="443"/>
      <c r="AA781" s="443"/>
      <c r="AB781" s="544"/>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3"/>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9</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50.1" customHeight="1" x14ac:dyDescent="0.15">
      <c r="A837" s="391">
        <v>1</v>
      </c>
      <c r="B837" s="391">
        <v>1</v>
      </c>
      <c r="C837" s="411" t="s">
        <v>503</v>
      </c>
      <c r="D837" s="405"/>
      <c r="E837" s="405"/>
      <c r="F837" s="405"/>
      <c r="G837" s="405"/>
      <c r="H837" s="405"/>
      <c r="I837" s="405"/>
      <c r="J837" s="406">
        <v>2010405000906</v>
      </c>
      <c r="K837" s="407"/>
      <c r="L837" s="407"/>
      <c r="M837" s="407"/>
      <c r="N837" s="407"/>
      <c r="O837" s="407"/>
      <c r="P837" s="412" t="s">
        <v>523</v>
      </c>
      <c r="Q837" s="304"/>
      <c r="R837" s="304"/>
      <c r="S837" s="304"/>
      <c r="T837" s="304"/>
      <c r="U837" s="304"/>
      <c r="V837" s="304"/>
      <c r="W837" s="304"/>
      <c r="X837" s="304"/>
      <c r="Y837" s="305">
        <v>9</v>
      </c>
      <c r="Z837" s="306"/>
      <c r="AA837" s="306"/>
      <c r="AB837" s="307"/>
      <c r="AC837" s="315" t="s">
        <v>416</v>
      </c>
      <c r="AD837" s="410"/>
      <c r="AE837" s="410"/>
      <c r="AF837" s="410"/>
      <c r="AG837" s="410"/>
      <c r="AH837" s="408">
        <v>3</v>
      </c>
      <c r="AI837" s="409"/>
      <c r="AJ837" s="409"/>
      <c r="AK837" s="409"/>
      <c r="AL837" s="312" t="s">
        <v>528</v>
      </c>
      <c r="AM837" s="313"/>
      <c r="AN837" s="313"/>
      <c r="AO837" s="314"/>
      <c r="AP837" s="308" t="s">
        <v>529</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337</v>
      </c>
      <c r="D1101" s="878"/>
      <c r="E1101" s="264" t="s">
        <v>336</v>
      </c>
      <c r="F1101" s="878"/>
      <c r="G1101" s="878"/>
      <c r="H1101" s="878"/>
      <c r="I1101" s="878"/>
      <c r="J1101" s="264" t="s">
        <v>343</v>
      </c>
      <c r="K1101" s="264"/>
      <c r="L1101" s="264"/>
      <c r="M1101" s="264"/>
      <c r="N1101" s="264"/>
      <c r="O1101" s="264"/>
      <c r="P1101" s="331" t="s">
        <v>27</v>
      </c>
      <c r="Q1101" s="331"/>
      <c r="R1101" s="331"/>
      <c r="S1101" s="331"/>
      <c r="T1101" s="331"/>
      <c r="U1101" s="331"/>
      <c r="V1101" s="331"/>
      <c r="W1101" s="331"/>
      <c r="X1101" s="331"/>
      <c r="Y1101" s="264" t="s">
        <v>345</v>
      </c>
      <c r="Z1101" s="878"/>
      <c r="AA1101" s="878"/>
      <c r="AB1101" s="878"/>
      <c r="AC1101" s="264" t="s">
        <v>319</v>
      </c>
      <c r="AD1101" s="264"/>
      <c r="AE1101" s="264"/>
      <c r="AF1101" s="264"/>
      <c r="AG1101" s="264"/>
      <c r="AH1101" s="331" t="s">
        <v>332</v>
      </c>
      <c r="AI1101" s="332"/>
      <c r="AJ1101" s="332"/>
      <c r="AK1101" s="332"/>
      <c r="AL1101" s="332" t="s">
        <v>21</v>
      </c>
      <c r="AM1101" s="332"/>
      <c r="AN1101" s="332"/>
      <c r="AO1101" s="881"/>
      <c r="AP1101" s="414" t="s">
        <v>374</v>
      </c>
      <c r="AQ1101" s="414"/>
      <c r="AR1101" s="414"/>
      <c r="AS1101" s="414"/>
      <c r="AT1101" s="414"/>
      <c r="AU1101" s="414"/>
      <c r="AV1101" s="414"/>
      <c r="AW1101" s="414"/>
      <c r="AX1101" s="414"/>
    </row>
    <row r="1102" spans="1:50" ht="30" hidden="1" customHeight="1" x14ac:dyDescent="0.15">
      <c r="A1102" s="391">
        <v>1</v>
      </c>
      <c r="B1102" s="391">
        <v>1</v>
      </c>
      <c r="C1102" s="880"/>
      <c r="D1102" s="880"/>
      <c r="E1102" s="879"/>
      <c r="F1102" s="879"/>
      <c r="G1102" s="879"/>
      <c r="H1102" s="879"/>
      <c r="I1102" s="879"/>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0"/>
      <c r="D1119" s="880"/>
      <c r="E1119" s="248"/>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0"/>
      <c r="D1120" s="880"/>
      <c r="E1120" s="879"/>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19">
      <formula>IF(RIGHT(TEXT(P14,"0.#"),1)=".",FALSE,TRUE)</formula>
    </cfRule>
    <cfRule type="expression" dxfId="2100" priority="14020">
      <formula>IF(RIGHT(TEXT(P14,"0.#"),1)=".",TRUE,FALSE)</formula>
    </cfRule>
  </conditionalFormatting>
  <conditionalFormatting sqref="AE32">
    <cfRule type="expression" dxfId="2099" priority="14009">
      <formula>IF(RIGHT(TEXT(AE32,"0.#"),1)=".",FALSE,TRUE)</formula>
    </cfRule>
    <cfRule type="expression" dxfId="2098" priority="14010">
      <formula>IF(RIGHT(TEXT(AE32,"0.#"),1)=".",TRUE,FALSE)</formula>
    </cfRule>
  </conditionalFormatting>
  <conditionalFormatting sqref="P18:AX18">
    <cfRule type="expression" dxfId="2097" priority="13895">
      <formula>IF(RIGHT(TEXT(P18,"0.#"),1)=".",FALSE,TRUE)</formula>
    </cfRule>
    <cfRule type="expression" dxfId="2096" priority="13896">
      <formula>IF(RIGHT(TEXT(P18,"0.#"),1)=".",TRUE,FALSE)</formula>
    </cfRule>
  </conditionalFormatting>
  <conditionalFormatting sqref="Y782">
    <cfRule type="expression" dxfId="2095" priority="13891">
      <formula>IF(RIGHT(TEXT(Y782,"0.#"),1)=".",FALSE,TRUE)</formula>
    </cfRule>
    <cfRule type="expression" dxfId="2094" priority="13892">
      <formula>IF(RIGHT(TEXT(Y782,"0.#"),1)=".",TRUE,FALSE)</formula>
    </cfRule>
  </conditionalFormatting>
  <conditionalFormatting sqref="Y791">
    <cfRule type="expression" dxfId="2093" priority="13887">
      <formula>IF(RIGHT(TEXT(Y791,"0.#"),1)=".",FALSE,TRUE)</formula>
    </cfRule>
    <cfRule type="expression" dxfId="2092" priority="13888">
      <formula>IF(RIGHT(TEXT(Y791,"0.#"),1)=".",TRUE,FALSE)</formula>
    </cfRule>
  </conditionalFormatting>
  <conditionalFormatting sqref="Y822:Y829 Y820 Y809:Y816 Y807 Y796:Y803 Y794">
    <cfRule type="expression" dxfId="2091" priority="13669">
      <formula>IF(RIGHT(TEXT(Y794,"0.#"),1)=".",FALSE,TRUE)</formula>
    </cfRule>
    <cfRule type="expression" dxfId="2090" priority="13670">
      <formula>IF(RIGHT(TEXT(Y794,"0.#"),1)=".",TRUE,FALSE)</formula>
    </cfRule>
  </conditionalFormatting>
  <conditionalFormatting sqref="P16:AQ17 P15:AX15 P13:AX13">
    <cfRule type="expression" dxfId="2089" priority="13717">
      <formula>IF(RIGHT(TEXT(P13,"0.#"),1)=".",FALSE,TRUE)</formula>
    </cfRule>
    <cfRule type="expression" dxfId="2088" priority="13718">
      <formula>IF(RIGHT(TEXT(P13,"0.#"),1)=".",TRUE,FALSE)</formula>
    </cfRule>
  </conditionalFormatting>
  <conditionalFormatting sqref="P19:AJ19">
    <cfRule type="expression" dxfId="2087" priority="13715">
      <formula>IF(RIGHT(TEXT(P19,"0.#"),1)=".",FALSE,TRUE)</formula>
    </cfRule>
    <cfRule type="expression" dxfId="2086" priority="13716">
      <formula>IF(RIGHT(TEXT(P19,"0.#"),1)=".",TRUE,FALSE)</formula>
    </cfRule>
  </conditionalFormatting>
  <conditionalFormatting sqref="AE101 AQ101">
    <cfRule type="expression" dxfId="2085" priority="13707">
      <formula>IF(RIGHT(TEXT(AE101,"0.#"),1)=".",FALSE,TRUE)</formula>
    </cfRule>
    <cfRule type="expression" dxfId="2084" priority="13708">
      <formula>IF(RIGHT(TEXT(AE101,"0.#"),1)=".",TRUE,FALSE)</formula>
    </cfRule>
  </conditionalFormatting>
  <conditionalFormatting sqref="Y783:Y790 Y781">
    <cfRule type="expression" dxfId="2083" priority="13693">
      <formula>IF(RIGHT(TEXT(Y781,"0.#"),1)=".",FALSE,TRUE)</formula>
    </cfRule>
    <cfRule type="expression" dxfId="2082" priority="13694">
      <formula>IF(RIGHT(TEXT(Y781,"0.#"),1)=".",TRUE,FALSE)</formula>
    </cfRule>
  </conditionalFormatting>
  <conditionalFormatting sqref="AU782">
    <cfRule type="expression" dxfId="2081" priority="13691">
      <formula>IF(RIGHT(TEXT(AU782,"0.#"),1)=".",FALSE,TRUE)</formula>
    </cfRule>
    <cfRule type="expression" dxfId="2080" priority="13692">
      <formula>IF(RIGHT(TEXT(AU782,"0.#"),1)=".",TRUE,FALSE)</formula>
    </cfRule>
  </conditionalFormatting>
  <conditionalFormatting sqref="AU791">
    <cfRule type="expression" dxfId="2079" priority="13689">
      <formula>IF(RIGHT(TEXT(AU791,"0.#"),1)=".",FALSE,TRUE)</formula>
    </cfRule>
    <cfRule type="expression" dxfId="2078" priority="13690">
      <formula>IF(RIGHT(TEXT(AU791,"0.#"),1)=".",TRUE,FALSE)</formula>
    </cfRule>
  </conditionalFormatting>
  <conditionalFormatting sqref="AU783:AU790 AU781">
    <cfRule type="expression" dxfId="2077" priority="13687">
      <formula>IF(RIGHT(TEXT(AU781,"0.#"),1)=".",FALSE,TRUE)</formula>
    </cfRule>
    <cfRule type="expression" dxfId="2076" priority="13688">
      <formula>IF(RIGHT(TEXT(AU781,"0.#"),1)=".",TRUE,FALSE)</formula>
    </cfRule>
  </conditionalFormatting>
  <conditionalFormatting sqref="Y821 Y808 Y795">
    <cfRule type="expression" dxfId="2075" priority="13673">
      <formula>IF(RIGHT(TEXT(Y795,"0.#"),1)=".",FALSE,TRUE)</formula>
    </cfRule>
    <cfRule type="expression" dxfId="2074" priority="13674">
      <formula>IF(RIGHT(TEXT(Y795,"0.#"),1)=".",TRUE,FALSE)</formula>
    </cfRule>
  </conditionalFormatting>
  <conditionalFormatting sqref="Y830 Y817 Y804">
    <cfRule type="expression" dxfId="2073" priority="13671">
      <formula>IF(RIGHT(TEXT(Y804,"0.#"),1)=".",FALSE,TRUE)</formula>
    </cfRule>
    <cfRule type="expression" dxfId="2072" priority="13672">
      <formula>IF(RIGHT(TEXT(Y804,"0.#"),1)=".",TRUE,FALSE)</formula>
    </cfRule>
  </conditionalFormatting>
  <conditionalFormatting sqref="AU821 AU808 AU795">
    <cfRule type="expression" dxfId="2071" priority="13667">
      <formula>IF(RIGHT(TEXT(AU795,"0.#"),1)=".",FALSE,TRUE)</formula>
    </cfRule>
    <cfRule type="expression" dxfId="2070" priority="13668">
      <formula>IF(RIGHT(TEXT(AU795,"0.#"),1)=".",TRUE,FALSE)</formula>
    </cfRule>
  </conditionalFormatting>
  <conditionalFormatting sqref="AU830 AU817 AU804">
    <cfRule type="expression" dxfId="2069" priority="13665">
      <formula>IF(RIGHT(TEXT(AU804,"0.#"),1)=".",FALSE,TRUE)</formula>
    </cfRule>
    <cfRule type="expression" dxfId="2068" priority="13666">
      <formula>IF(RIGHT(TEXT(AU804,"0.#"),1)=".",TRUE,FALSE)</formula>
    </cfRule>
  </conditionalFormatting>
  <conditionalFormatting sqref="AU822:AU829 AU820 AU809:AU816 AU807 AU796:AU803 AU794">
    <cfRule type="expression" dxfId="2067" priority="13663">
      <formula>IF(RIGHT(TEXT(AU794,"0.#"),1)=".",FALSE,TRUE)</formula>
    </cfRule>
    <cfRule type="expression" dxfId="2066" priority="13664">
      <formula>IF(RIGHT(TEXT(AU794,"0.#"),1)=".",TRUE,FALSE)</formula>
    </cfRule>
  </conditionalFormatting>
  <conditionalFormatting sqref="AM87">
    <cfRule type="expression" dxfId="2065" priority="13317">
      <formula>IF(RIGHT(TEXT(AM87,"0.#"),1)=".",FALSE,TRUE)</formula>
    </cfRule>
    <cfRule type="expression" dxfId="2064" priority="13318">
      <formula>IF(RIGHT(TEXT(AM87,"0.#"),1)=".",TRUE,FALSE)</formula>
    </cfRule>
  </conditionalFormatting>
  <conditionalFormatting sqref="AE55">
    <cfRule type="expression" dxfId="2063" priority="13385">
      <formula>IF(RIGHT(TEXT(AE55,"0.#"),1)=".",FALSE,TRUE)</formula>
    </cfRule>
    <cfRule type="expression" dxfId="2062" priority="13386">
      <formula>IF(RIGHT(TEXT(AE55,"0.#"),1)=".",TRUE,FALSE)</formula>
    </cfRule>
  </conditionalFormatting>
  <conditionalFormatting sqref="AI55">
    <cfRule type="expression" dxfId="2061" priority="13383">
      <formula>IF(RIGHT(TEXT(AI55,"0.#"),1)=".",FALSE,TRUE)</formula>
    </cfRule>
    <cfRule type="expression" dxfId="2060" priority="13384">
      <formula>IF(RIGHT(TEXT(AI55,"0.#"),1)=".",TRUE,FALSE)</formula>
    </cfRule>
  </conditionalFormatting>
  <conditionalFormatting sqref="AM34">
    <cfRule type="expression" dxfId="2059" priority="13463">
      <formula>IF(RIGHT(TEXT(AM34,"0.#"),1)=".",FALSE,TRUE)</formula>
    </cfRule>
    <cfRule type="expression" dxfId="2058" priority="13464">
      <formula>IF(RIGHT(TEXT(AM34,"0.#"),1)=".",TRUE,FALSE)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M32">
    <cfRule type="expression" dxfId="2047" priority="13467">
      <formula>IF(RIGHT(TEXT(AM32,"0.#"),1)=".",FALSE,TRUE)</formula>
    </cfRule>
    <cfRule type="expression" dxfId="2046" priority="13468">
      <formula>IF(RIGHT(TEXT(AM32,"0.#"),1)=".",TRUE,FALSE)</formula>
    </cfRule>
  </conditionalFormatting>
  <conditionalFormatting sqref="AM33">
    <cfRule type="expression" dxfId="2045" priority="13465">
      <formula>IF(RIGHT(TEXT(AM33,"0.#"),1)=".",FALSE,TRUE)</formula>
    </cfRule>
    <cfRule type="expression" dxfId="2044" priority="13466">
      <formula>IF(RIGHT(TEXT(AM33,"0.#"),1)=".",TRUE,FALSE)</formula>
    </cfRule>
  </conditionalFormatting>
  <conditionalFormatting sqref="AQ32:AQ34">
    <cfRule type="expression" dxfId="2043" priority="13457">
      <formula>IF(RIGHT(TEXT(AQ32,"0.#"),1)=".",FALSE,TRUE)</formula>
    </cfRule>
    <cfRule type="expression" dxfId="2042" priority="13458">
      <formula>IF(RIGHT(TEXT(AQ32,"0.#"),1)=".",TRUE,FALSE)</formula>
    </cfRule>
  </conditionalFormatting>
  <conditionalFormatting sqref="AU32:AU34">
    <cfRule type="expression" dxfId="2041" priority="13455">
      <formula>IF(RIGHT(TEXT(AU32,"0.#"),1)=".",FALSE,TRUE)</formula>
    </cfRule>
    <cfRule type="expression" dxfId="2040" priority="13456">
      <formula>IF(RIGHT(TEXT(AU32,"0.#"),1)=".",TRUE,FALSE)</formula>
    </cfRule>
  </conditionalFormatting>
  <conditionalFormatting sqref="AE53">
    <cfRule type="expression" dxfId="2039" priority="13389">
      <formula>IF(RIGHT(TEXT(AE53,"0.#"),1)=".",FALSE,TRUE)</formula>
    </cfRule>
    <cfRule type="expression" dxfId="2038" priority="13390">
      <formula>IF(RIGHT(TEXT(AE53,"0.#"),1)=".",TRUE,FALSE)</formula>
    </cfRule>
  </conditionalFormatting>
  <conditionalFormatting sqref="AE54">
    <cfRule type="expression" dxfId="2037" priority="13387">
      <formula>IF(RIGHT(TEXT(AE54,"0.#"),1)=".",FALSE,TRUE)</formula>
    </cfRule>
    <cfRule type="expression" dxfId="2036" priority="13388">
      <formula>IF(RIGHT(TEXT(AE54,"0.#"),1)=".",TRUE,FALSE)</formula>
    </cfRule>
  </conditionalFormatting>
  <conditionalFormatting sqref="AI54">
    <cfRule type="expression" dxfId="2035" priority="13381">
      <formula>IF(RIGHT(TEXT(AI54,"0.#"),1)=".",FALSE,TRUE)</formula>
    </cfRule>
    <cfRule type="expression" dxfId="2034" priority="13382">
      <formula>IF(RIGHT(TEXT(AI54,"0.#"),1)=".",TRUE,FALSE)</formula>
    </cfRule>
  </conditionalFormatting>
  <conditionalFormatting sqref="AI53">
    <cfRule type="expression" dxfId="2033" priority="13379">
      <formula>IF(RIGHT(TEXT(AI53,"0.#"),1)=".",FALSE,TRUE)</formula>
    </cfRule>
    <cfRule type="expression" dxfId="2032" priority="13380">
      <formula>IF(RIGHT(TEXT(AI53,"0.#"),1)=".",TRUE,FALSE)</formula>
    </cfRule>
  </conditionalFormatting>
  <conditionalFormatting sqref="AM53">
    <cfRule type="expression" dxfId="2031" priority="13377">
      <formula>IF(RIGHT(TEXT(AM53,"0.#"),1)=".",FALSE,TRUE)</formula>
    </cfRule>
    <cfRule type="expression" dxfId="2030" priority="13378">
      <formula>IF(RIGHT(TEXT(AM53,"0.#"),1)=".",TRUE,FALSE)</formula>
    </cfRule>
  </conditionalFormatting>
  <conditionalFormatting sqref="AM54">
    <cfRule type="expression" dxfId="2029" priority="13375">
      <formula>IF(RIGHT(TEXT(AM54,"0.#"),1)=".",FALSE,TRUE)</formula>
    </cfRule>
    <cfRule type="expression" dxfId="2028" priority="13376">
      <formula>IF(RIGHT(TEXT(AM54,"0.#"),1)=".",TRUE,FALSE)</formula>
    </cfRule>
  </conditionalFormatting>
  <conditionalFormatting sqref="AM55">
    <cfRule type="expression" dxfId="2027" priority="13373">
      <formula>IF(RIGHT(TEXT(AM55,"0.#"),1)=".",FALSE,TRUE)</formula>
    </cfRule>
    <cfRule type="expression" dxfId="2026" priority="13374">
      <formula>IF(RIGHT(TEXT(AM55,"0.#"),1)=".",TRUE,FALSE)</formula>
    </cfRule>
  </conditionalFormatting>
  <conditionalFormatting sqref="AE60">
    <cfRule type="expression" dxfId="2025" priority="13359">
      <formula>IF(RIGHT(TEXT(AE60,"0.#"),1)=".",FALSE,TRUE)</formula>
    </cfRule>
    <cfRule type="expression" dxfId="2024" priority="13360">
      <formula>IF(RIGHT(TEXT(AE60,"0.#"),1)=".",TRUE,FALSE)</formula>
    </cfRule>
  </conditionalFormatting>
  <conditionalFormatting sqref="AE61">
    <cfRule type="expression" dxfId="2023" priority="13357">
      <formula>IF(RIGHT(TEXT(AE61,"0.#"),1)=".",FALSE,TRUE)</formula>
    </cfRule>
    <cfRule type="expression" dxfId="2022" priority="13358">
      <formula>IF(RIGHT(TEXT(AE61,"0.#"),1)=".",TRUE,FALSE)</formula>
    </cfRule>
  </conditionalFormatting>
  <conditionalFormatting sqref="AE62">
    <cfRule type="expression" dxfId="2021" priority="13355">
      <formula>IF(RIGHT(TEXT(AE62,"0.#"),1)=".",FALSE,TRUE)</formula>
    </cfRule>
    <cfRule type="expression" dxfId="2020" priority="13356">
      <formula>IF(RIGHT(TEXT(AE62,"0.#"),1)=".",TRUE,FALSE)</formula>
    </cfRule>
  </conditionalFormatting>
  <conditionalFormatting sqref="AI62">
    <cfRule type="expression" dxfId="2019" priority="13353">
      <formula>IF(RIGHT(TEXT(AI62,"0.#"),1)=".",FALSE,TRUE)</formula>
    </cfRule>
    <cfRule type="expression" dxfId="2018" priority="13354">
      <formula>IF(RIGHT(TEXT(AI62,"0.#"),1)=".",TRUE,FALSE)</formula>
    </cfRule>
  </conditionalFormatting>
  <conditionalFormatting sqref="AI61">
    <cfRule type="expression" dxfId="2017" priority="13351">
      <formula>IF(RIGHT(TEXT(AI61,"0.#"),1)=".",FALSE,TRUE)</formula>
    </cfRule>
    <cfRule type="expression" dxfId="2016" priority="13352">
      <formula>IF(RIGHT(TEXT(AI61,"0.#"),1)=".",TRUE,FALSE)</formula>
    </cfRule>
  </conditionalFormatting>
  <conditionalFormatting sqref="AI60">
    <cfRule type="expression" dxfId="2015" priority="13349">
      <formula>IF(RIGHT(TEXT(AI60,"0.#"),1)=".",FALSE,TRUE)</formula>
    </cfRule>
    <cfRule type="expression" dxfId="2014" priority="13350">
      <formula>IF(RIGHT(TEXT(AI60,"0.#"),1)=".",TRUE,FALSE)</formula>
    </cfRule>
  </conditionalFormatting>
  <conditionalFormatting sqref="AM60">
    <cfRule type="expression" dxfId="2013" priority="13347">
      <formula>IF(RIGHT(TEXT(AM60,"0.#"),1)=".",FALSE,TRUE)</formula>
    </cfRule>
    <cfRule type="expression" dxfId="2012" priority="13348">
      <formula>IF(RIGHT(TEXT(AM60,"0.#"),1)=".",TRUE,FALSE)</formula>
    </cfRule>
  </conditionalFormatting>
  <conditionalFormatting sqref="AM61">
    <cfRule type="expression" dxfId="2011" priority="13345">
      <formula>IF(RIGHT(TEXT(AM61,"0.#"),1)=".",FALSE,TRUE)</formula>
    </cfRule>
    <cfRule type="expression" dxfId="2010" priority="13346">
      <formula>IF(RIGHT(TEXT(AM61,"0.#"),1)=".",TRUE,FALSE)</formula>
    </cfRule>
  </conditionalFormatting>
  <conditionalFormatting sqref="AM62">
    <cfRule type="expression" dxfId="2009" priority="13343">
      <formula>IF(RIGHT(TEXT(AM62,"0.#"),1)=".",FALSE,TRUE)</formula>
    </cfRule>
    <cfRule type="expression" dxfId="2008" priority="13344">
      <formula>IF(RIGHT(TEXT(AM62,"0.#"),1)=".",TRUE,FALSE)</formula>
    </cfRule>
  </conditionalFormatting>
  <conditionalFormatting sqref="AE87">
    <cfRule type="expression" dxfId="2007" priority="13329">
      <formula>IF(RIGHT(TEXT(AE87,"0.#"),1)=".",FALSE,TRUE)</formula>
    </cfRule>
    <cfRule type="expression" dxfId="2006" priority="13330">
      <formula>IF(RIGHT(TEXT(AE87,"0.#"),1)=".",TRUE,FALSE)</formula>
    </cfRule>
  </conditionalFormatting>
  <conditionalFormatting sqref="AE88">
    <cfRule type="expression" dxfId="2005" priority="13327">
      <formula>IF(RIGHT(TEXT(AE88,"0.#"),1)=".",FALSE,TRUE)</formula>
    </cfRule>
    <cfRule type="expression" dxfId="2004" priority="13328">
      <formula>IF(RIGHT(TEXT(AE88,"0.#"),1)=".",TRUE,FALSE)</formula>
    </cfRule>
  </conditionalFormatting>
  <conditionalFormatting sqref="AE89">
    <cfRule type="expression" dxfId="2003" priority="13325">
      <formula>IF(RIGHT(TEXT(AE89,"0.#"),1)=".",FALSE,TRUE)</formula>
    </cfRule>
    <cfRule type="expression" dxfId="2002" priority="13326">
      <formula>IF(RIGHT(TEXT(AE89,"0.#"),1)=".",TRUE,FALSE)</formula>
    </cfRule>
  </conditionalFormatting>
  <conditionalFormatting sqref="AI89">
    <cfRule type="expression" dxfId="2001" priority="13323">
      <formula>IF(RIGHT(TEXT(AI89,"0.#"),1)=".",FALSE,TRUE)</formula>
    </cfRule>
    <cfRule type="expression" dxfId="2000" priority="13324">
      <formula>IF(RIGHT(TEXT(AI89,"0.#"),1)=".",TRUE,FALSE)</formula>
    </cfRule>
  </conditionalFormatting>
  <conditionalFormatting sqref="AI88">
    <cfRule type="expression" dxfId="1999" priority="13321">
      <formula>IF(RIGHT(TEXT(AI88,"0.#"),1)=".",FALSE,TRUE)</formula>
    </cfRule>
    <cfRule type="expression" dxfId="1998" priority="13322">
      <formula>IF(RIGHT(TEXT(AI88,"0.#"),1)=".",TRUE,FALSE)</formula>
    </cfRule>
  </conditionalFormatting>
  <conditionalFormatting sqref="AI87">
    <cfRule type="expression" dxfId="1997" priority="13319">
      <formula>IF(RIGHT(TEXT(AI87,"0.#"),1)=".",FALSE,TRUE)</formula>
    </cfRule>
    <cfRule type="expression" dxfId="1996" priority="13320">
      <formula>IF(RIGHT(TEXT(AI87,"0.#"),1)=".",TRUE,FALSE)</formula>
    </cfRule>
  </conditionalFormatting>
  <conditionalFormatting sqref="AM88">
    <cfRule type="expression" dxfId="1995" priority="13315">
      <formula>IF(RIGHT(TEXT(AM88,"0.#"),1)=".",FALSE,TRUE)</formula>
    </cfRule>
    <cfRule type="expression" dxfId="1994" priority="13316">
      <formula>IF(RIGHT(TEXT(AM88,"0.#"),1)=".",TRUE,FALSE)</formula>
    </cfRule>
  </conditionalFormatting>
  <conditionalFormatting sqref="AM89">
    <cfRule type="expression" dxfId="1993" priority="13313">
      <formula>IF(RIGHT(TEXT(AM89,"0.#"),1)=".",FALSE,TRUE)</formula>
    </cfRule>
    <cfRule type="expression" dxfId="1992" priority="13314">
      <formula>IF(RIGHT(TEXT(AM89,"0.#"),1)=".",TRUE,FALSE)</formula>
    </cfRule>
  </conditionalFormatting>
  <conditionalFormatting sqref="AE92">
    <cfRule type="expression" dxfId="1991" priority="13299">
      <formula>IF(RIGHT(TEXT(AE92,"0.#"),1)=".",FALSE,TRUE)</formula>
    </cfRule>
    <cfRule type="expression" dxfId="1990" priority="13300">
      <formula>IF(RIGHT(TEXT(AE92,"0.#"),1)=".",TRUE,FALSE)</formula>
    </cfRule>
  </conditionalFormatting>
  <conditionalFormatting sqref="AE93">
    <cfRule type="expression" dxfId="1989" priority="13297">
      <formula>IF(RIGHT(TEXT(AE93,"0.#"),1)=".",FALSE,TRUE)</formula>
    </cfRule>
    <cfRule type="expression" dxfId="1988" priority="13298">
      <formula>IF(RIGHT(TEXT(AE93,"0.#"),1)=".",TRUE,FALSE)</formula>
    </cfRule>
  </conditionalFormatting>
  <conditionalFormatting sqref="AE94">
    <cfRule type="expression" dxfId="1987" priority="13295">
      <formula>IF(RIGHT(TEXT(AE94,"0.#"),1)=".",FALSE,TRUE)</formula>
    </cfRule>
    <cfRule type="expression" dxfId="1986" priority="13296">
      <formula>IF(RIGHT(TEXT(AE94,"0.#"),1)=".",TRUE,FALSE)</formula>
    </cfRule>
  </conditionalFormatting>
  <conditionalFormatting sqref="AI94">
    <cfRule type="expression" dxfId="1985" priority="13293">
      <formula>IF(RIGHT(TEXT(AI94,"0.#"),1)=".",FALSE,TRUE)</formula>
    </cfRule>
    <cfRule type="expression" dxfId="1984" priority="13294">
      <formula>IF(RIGHT(TEXT(AI94,"0.#"),1)=".",TRUE,FALSE)</formula>
    </cfRule>
  </conditionalFormatting>
  <conditionalFormatting sqref="AI93">
    <cfRule type="expression" dxfId="1983" priority="13291">
      <formula>IF(RIGHT(TEXT(AI93,"0.#"),1)=".",FALSE,TRUE)</formula>
    </cfRule>
    <cfRule type="expression" dxfId="1982" priority="13292">
      <formula>IF(RIGHT(TEXT(AI93,"0.#"),1)=".",TRUE,FALSE)</formula>
    </cfRule>
  </conditionalFormatting>
  <conditionalFormatting sqref="AI92">
    <cfRule type="expression" dxfId="1981" priority="13289">
      <formula>IF(RIGHT(TEXT(AI92,"0.#"),1)=".",FALSE,TRUE)</formula>
    </cfRule>
    <cfRule type="expression" dxfId="1980" priority="13290">
      <formula>IF(RIGHT(TEXT(AI92,"0.#"),1)=".",TRUE,FALSE)</formula>
    </cfRule>
  </conditionalFormatting>
  <conditionalFormatting sqref="AM92">
    <cfRule type="expression" dxfId="1979" priority="13287">
      <formula>IF(RIGHT(TEXT(AM92,"0.#"),1)=".",FALSE,TRUE)</formula>
    </cfRule>
    <cfRule type="expression" dxfId="1978" priority="13288">
      <formula>IF(RIGHT(TEXT(AM92,"0.#"),1)=".",TRUE,FALSE)</formula>
    </cfRule>
  </conditionalFormatting>
  <conditionalFormatting sqref="AM93">
    <cfRule type="expression" dxfId="1977" priority="13285">
      <formula>IF(RIGHT(TEXT(AM93,"0.#"),1)=".",FALSE,TRUE)</formula>
    </cfRule>
    <cfRule type="expression" dxfId="1976" priority="13286">
      <formula>IF(RIGHT(TEXT(AM93,"0.#"),1)=".",TRUE,FALSE)</formula>
    </cfRule>
  </conditionalFormatting>
  <conditionalFormatting sqref="AM94">
    <cfRule type="expression" dxfId="1975" priority="13283">
      <formula>IF(RIGHT(TEXT(AM94,"0.#"),1)=".",FALSE,TRUE)</formula>
    </cfRule>
    <cfRule type="expression" dxfId="1974" priority="13284">
      <formula>IF(RIGHT(TEXT(AM94,"0.#"),1)=".",TRUE,FALSE)</formula>
    </cfRule>
  </conditionalFormatting>
  <conditionalFormatting sqref="AE97">
    <cfRule type="expression" dxfId="1973" priority="13269">
      <formula>IF(RIGHT(TEXT(AE97,"0.#"),1)=".",FALSE,TRUE)</formula>
    </cfRule>
    <cfRule type="expression" dxfId="1972" priority="13270">
      <formula>IF(RIGHT(TEXT(AE97,"0.#"),1)=".",TRUE,FALSE)</formula>
    </cfRule>
  </conditionalFormatting>
  <conditionalFormatting sqref="AE98">
    <cfRule type="expression" dxfId="1971" priority="13267">
      <formula>IF(RIGHT(TEXT(AE98,"0.#"),1)=".",FALSE,TRUE)</formula>
    </cfRule>
    <cfRule type="expression" dxfId="1970" priority="13268">
      <formula>IF(RIGHT(TEXT(AE98,"0.#"),1)=".",TRUE,FALSE)</formula>
    </cfRule>
  </conditionalFormatting>
  <conditionalFormatting sqref="AE99">
    <cfRule type="expression" dxfId="1969" priority="13265">
      <formula>IF(RIGHT(TEXT(AE99,"0.#"),1)=".",FALSE,TRUE)</formula>
    </cfRule>
    <cfRule type="expression" dxfId="1968" priority="13266">
      <formula>IF(RIGHT(TEXT(AE99,"0.#"),1)=".",TRUE,FALSE)</formula>
    </cfRule>
  </conditionalFormatting>
  <conditionalFormatting sqref="AI99">
    <cfRule type="expression" dxfId="1967" priority="13263">
      <formula>IF(RIGHT(TEXT(AI99,"0.#"),1)=".",FALSE,TRUE)</formula>
    </cfRule>
    <cfRule type="expression" dxfId="1966" priority="13264">
      <formula>IF(RIGHT(TEXT(AI99,"0.#"),1)=".",TRUE,FALSE)</formula>
    </cfRule>
  </conditionalFormatting>
  <conditionalFormatting sqref="AI98">
    <cfRule type="expression" dxfId="1965" priority="13261">
      <formula>IF(RIGHT(TEXT(AI98,"0.#"),1)=".",FALSE,TRUE)</formula>
    </cfRule>
    <cfRule type="expression" dxfId="1964" priority="13262">
      <formula>IF(RIGHT(TEXT(AI98,"0.#"),1)=".",TRUE,FALSE)</formula>
    </cfRule>
  </conditionalFormatting>
  <conditionalFormatting sqref="AI97">
    <cfRule type="expression" dxfId="1963" priority="13259">
      <formula>IF(RIGHT(TEXT(AI97,"0.#"),1)=".",FALSE,TRUE)</formula>
    </cfRule>
    <cfRule type="expression" dxfId="1962" priority="13260">
      <formula>IF(RIGHT(TEXT(AI97,"0.#"),1)=".",TRUE,FALSE)</formula>
    </cfRule>
  </conditionalFormatting>
  <conditionalFormatting sqref="AM97">
    <cfRule type="expression" dxfId="1961" priority="13257">
      <formula>IF(RIGHT(TEXT(AM97,"0.#"),1)=".",FALSE,TRUE)</formula>
    </cfRule>
    <cfRule type="expression" dxfId="1960" priority="13258">
      <formula>IF(RIGHT(TEXT(AM97,"0.#"),1)=".",TRUE,FALSE)</formula>
    </cfRule>
  </conditionalFormatting>
  <conditionalFormatting sqref="AM98">
    <cfRule type="expression" dxfId="1959" priority="13255">
      <formula>IF(RIGHT(TEXT(AM98,"0.#"),1)=".",FALSE,TRUE)</formula>
    </cfRule>
    <cfRule type="expression" dxfId="1958" priority="13256">
      <formula>IF(RIGHT(TEXT(AM98,"0.#"),1)=".",TRUE,FALSE)</formula>
    </cfRule>
  </conditionalFormatting>
  <conditionalFormatting sqref="AM99">
    <cfRule type="expression" dxfId="1957" priority="13253">
      <formula>IF(RIGHT(TEXT(AM99,"0.#"),1)=".",FALSE,TRUE)</formula>
    </cfRule>
    <cfRule type="expression" dxfId="1956" priority="13254">
      <formula>IF(RIGHT(TEXT(AM99,"0.#"),1)=".",TRUE,FALSE)</formula>
    </cfRule>
  </conditionalFormatting>
  <conditionalFormatting sqref="AI101">
    <cfRule type="expression" dxfId="1955" priority="13239">
      <formula>IF(RIGHT(TEXT(AI101,"0.#"),1)=".",FALSE,TRUE)</formula>
    </cfRule>
    <cfRule type="expression" dxfId="1954" priority="13240">
      <formula>IF(RIGHT(TEXT(AI101,"0.#"),1)=".",TRUE,FALSE)</formula>
    </cfRule>
  </conditionalFormatting>
  <conditionalFormatting sqref="AM101">
    <cfRule type="expression" dxfId="1953" priority="13237">
      <formula>IF(RIGHT(TEXT(AM101,"0.#"),1)=".",FALSE,TRUE)</formula>
    </cfRule>
    <cfRule type="expression" dxfId="1952" priority="13238">
      <formula>IF(RIGHT(TEXT(AM101,"0.#"),1)=".",TRUE,FALSE)</formula>
    </cfRule>
  </conditionalFormatting>
  <conditionalFormatting sqref="AE102">
    <cfRule type="expression" dxfId="1951" priority="13235">
      <formula>IF(RIGHT(TEXT(AE102,"0.#"),1)=".",FALSE,TRUE)</formula>
    </cfRule>
    <cfRule type="expression" dxfId="1950" priority="13236">
      <formula>IF(RIGHT(TEXT(AE102,"0.#"),1)=".",TRUE,FALSE)</formula>
    </cfRule>
  </conditionalFormatting>
  <conditionalFormatting sqref="AI102">
    <cfRule type="expression" dxfId="1949" priority="13233">
      <formula>IF(RIGHT(TEXT(AI102,"0.#"),1)=".",FALSE,TRUE)</formula>
    </cfRule>
    <cfRule type="expression" dxfId="1948" priority="13234">
      <formula>IF(RIGHT(TEXT(AI102,"0.#"),1)=".",TRUE,FALSE)</formula>
    </cfRule>
  </conditionalFormatting>
  <conditionalFormatting sqref="AM102">
    <cfRule type="expression" dxfId="1947" priority="13231">
      <formula>IF(RIGHT(TEXT(AM102,"0.#"),1)=".",FALSE,TRUE)</formula>
    </cfRule>
    <cfRule type="expression" dxfId="1946" priority="13232">
      <formula>IF(RIGHT(TEXT(AM102,"0.#"),1)=".",TRUE,FALSE)</formula>
    </cfRule>
  </conditionalFormatting>
  <conditionalFormatting sqref="AQ102">
    <cfRule type="expression" dxfId="1945" priority="13229">
      <formula>IF(RIGHT(TEXT(AQ102,"0.#"),1)=".",FALSE,TRUE)</formula>
    </cfRule>
    <cfRule type="expression" dxfId="1944" priority="13230">
      <formula>IF(RIGHT(TEXT(AQ102,"0.#"),1)=".",TRUE,FALSE)</formula>
    </cfRule>
  </conditionalFormatting>
  <conditionalFormatting sqref="AM104">
    <cfRule type="expression" dxfId="1943" priority="13223">
      <formula>IF(RIGHT(TEXT(AM104,"0.#"),1)=".",FALSE,TRUE)</formula>
    </cfRule>
    <cfRule type="expression" dxfId="1942" priority="13224">
      <formula>IF(RIGHT(TEXT(AM104,"0.#"),1)=".",TRUE,FALSE)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M116">
    <cfRule type="expression" dxfId="1899" priority="13167">
      <formula>IF(RIGHT(TEXT(AM116,"0.#"),1)=".",FALSE,TRUE)</formula>
    </cfRule>
    <cfRule type="expression" dxfId="1898" priority="13168">
      <formula>IF(RIGHT(TEXT(AM116,"0.#"),1)=".",TRUE,FALSE)</formula>
    </cfRule>
  </conditionalFormatting>
  <conditionalFormatting sqref="AE117 AM117">
    <cfRule type="expression" dxfId="1897" priority="13165">
      <formula>IF(RIGHT(TEXT(AE117,"0.#"),1)=".",FALSE,TRUE)</formula>
    </cfRule>
    <cfRule type="expression" dxfId="1896" priority="13166">
      <formula>IF(RIGHT(TEXT(AE117,"0.#"),1)=".",TRUE,FALSE)</formula>
    </cfRule>
  </conditionalFormatting>
  <conditionalFormatting sqref="AI117">
    <cfRule type="expression" dxfId="1895" priority="13163">
      <formula>IF(RIGHT(TEXT(AI117,"0.#"),1)=".",FALSE,TRUE)</formula>
    </cfRule>
    <cfRule type="expression" dxfId="1894" priority="13164">
      <formula>IF(RIGHT(TEXT(AI117,"0.#"),1)=".",TRUE,FALSE)</formula>
    </cfRule>
  </conditionalFormatting>
  <conditionalFormatting sqref="AQ117">
    <cfRule type="expression" dxfId="1893" priority="13159">
      <formula>IF(RIGHT(TEXT(AQ117,"0.#"),1)=".",FALSE,TRUE)</formula>
    </cfRule>
    <cfRule type="expression" dxfId="1892" priority="13160">
      <formula>IF(RIGHT(TEXT(AQ117,"0.#"),1)=".",TRUE,FALSE)</formula>
    </cfRule>
  </conditionalFormatting>
  <conditionalFormatting sqref="AQ119">
    <cfRule type="expression" dxfId="1891" priority="13157">
      <formula>IF(RIGHT(TEXT(AQ119,"0.#"),1)=".",FALSE,TRUE)</formula>
    </cfRule>
    <cfRule type="expression" dxfId="1890" priority="13158">
      <formula>IF(RIGHT(TEXT(AQ119,"0.#"),1)=".",TRUE,FALSE)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39:AO866">
    <cfRule type="expression" dxfId="1811" priority="6641">
      <formula>IF(AND(AL839&gt;=0, RIGHT(TEXT(AL839,"0.#"),1)&lt;&gt;"."),TRUE,FALSE)</formula>
    </cfRule>
    <cfRule type="expression" dxfId="1810" priority="6642">
      <formula>IF(AND(AL839&gt;=0, RIGHT(TEXT(AL839,"0.#"),1)="."),TRUE,FALSE)</formula>
    </cfRule>
    <cfRule type="expression" dxfId="1809" priority="6643">
      <formula>IF(AND(AL839&lt;0, RIGHT(TEXT(AL839,"0.#"),1)&lt;&gt;"."),TRUE,FALSE)</formula>
    </cfRule>
    <cfRule type="expression" dxfId="1808" priority="6644">
      <formula>IF(AND(AL839&lt;0, RIGHT(TEXT(AL839,"0.#"),1)="."),TRUE,FALSE)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M120">
    <cfRule type="expression" dxfId="1753" priority="2985">
      <formula>IF(RIGHT(TEXT(AM120,"0.#"),1)=".",FALSE,TRUE)</formula>
    </cfRule>
    <cfRule type="expression" dxfId="1752" priority="2986">
      <formula>IF(RIGHT(TEXT(AM120,"0.#"),1)=".",TRUE,FALSE)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39:Y866">
    <cfRule type="expression" dxfId="1739" priority="2969">
      <formula>IF(RIGHT(TEXT(Y839,"0.#"),1)=".",FALSE,TRUE)</formula>
    </cfRule>
    <cfRule type="expression" dxfId="1738" priority="2970">
      <formula>IF(RIGHT(TEXT(Y839,"0.#"),1)=".",TRUE,FALSE)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2:AO1131">
    <cfRule type="expression" dxfId="1709" priority="2875">
      <formula>IF(AND(AL1102&gt;=0, RIGHT(TEXT(AL1102,"0.#"),1)&lt;&gt;"."),TRUE,FALSE)</formula>
    </cfRule>
    <cfRule type="expression" dxfId="1708" priority="2876">
      <formula>IF(AND(AL1102&gt;=0, RIGHT(TEXT(AL1102,"0.#"),1)="."),TRUE,FALSE)</formula>
    </cfRule>
    <cfRule type="expression" dxfId="1707" priority="2877">
      <formula>IF(AND(AL1102&lt;0, RIGHT(TEXT(AL1102,"0.#"),1)&lt;&gt;"."),TRUE,FALSE)</formula>
    </cfRule>
    <cfRule type="expression" dxfId="1706" priority="2878">
      <formula>IF(AND(AL1102&lt;0, RIGHT(TEXT(AL1102,"0.#"),1)="."),TRUE,FALSE)</formula>
    </cfRule>
  </conditionalFormatting>
  <conditionalFormatting sqref="Y1102:Y1131">
    <cfRule type="expression" dxfId="1705" priority="2873">
      <formula>IF(RIGHT(TEXT(Y1102,"0.#"),1)=".",FALSE,TRUE)</formula>
    </cfRule>
    <cfRule type="expression" dxfId="1704" priority="2874">
      <formula>IF(RIGHT(TEXT(Y1102,"0.#"),1)=".",TRUE,FALSE)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7:AO838">
    <cfRule type="expression" dxfId="1695" priority="2827">
      <formula>IF(AND(AL837&gt;=0, RIGHT(TEXT(AL837,"0.#"),1)&lt;&gt;"."),TRUE,FALSE)</formula>
    </cfRule>
    <cfRule type="expression" dxfId="1694" priority="2828">
      <formula>IF(AND(AL837&gt;=0, RIGHT(TEXT(AL837,"0.#"),1)="."),TRUE,FALSE)</formula>
    </cfRule>
    <cfRule type="expression" dxfId="1693" priority="2829">
      <formula>IF(AND(AL837&lt;0, RIGHT(TEXT(AL837,"0.#"),1)&lt;&gt;"."),TRUE,FALSE)</formula>
    </cfRule>
    <cfRule type="expression" dxfId="1692" priority="2830">
      <formula>IF(AND(AL837&lt;0, RIGHT(TEXT(AL837,"0.#"),1)="."),TRUE,FALSE)</formula>
    </cfRule>
  </conditionalFormatting>
  <conditionalFormatting sqref="Y837:Y838">
    <cfRule type="expression" dxfId="1691" priority="2825">
      <formula>IF(RIGHT(TEXT(Y837,"0.#"),1)=".",FALSE,TRUE)</formula>
    </cfRule>
    <cfRule type="expression" dxfId="1690" priority="2826">
      <formula>IF(RIGHT(TEXT(Y837,"0.#"),1)=".",TRUE,FALSE)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2:Y899">
    <cfRule type="expression" dxfId="1373" priority="2085">
      <formula>IF(RIGHT(TEXT(Y872,"0.#"),1)=".",FALSE,TRUE)</formula>
    </cfRule>
    <cfRule type="expression" dxfId="1372" priority="2086">
      <formula>IF(RIGHT(TEXT(Y872,"0.#"),1)=".",TRUE,FALSE)</formula>
    </cfRule>
  </conditionalFormatting>
  <conditionalFormatting sqref="Y870:Y871">
    <cfRule type="expression" dxfId="1371" priority="2079">
      <formula>IF(RIGHT(TEXT(Y870,"0.#"),1)=".",FALSE,TRUE)</formula>
    </cfRule>
    <cfRule type="expression" dxfId="1370" priority="2080">
      <formula>IF(RIGHT(TEXT(Y870,"0.#"),1)=".",TRUE,FALSE)</formula>
    </cfRule>
  </conditionalFormatting>
  <conditionalFormatting sqref="Y905:Y932">
    <cfRule type="expression" dxfId="1369" priority="2073">
      <formula>IF(RIGHT(TEXT(Y905,"0.#"),1)=".",FALSE,TRUE)</formula>
    </cfRule>
    <cfRule type="expression" dxfId="1368" priority="2074">
      <formula>IF(RIGHT(TEXT(Y905,"0.#"),1)=".",TRUE,FALSE)</formula>
    </cfRule>
  </conditionalFormatting>
  <conditionalFormatting sqref="Y903:Y904">
    <cfRule type="expression" dxfId="1367" priority="2067">
      <formula>IF(RIGHT(TEXT(Y903,"0.#"),1)=".",FALSE,TRUE)</formula>
    </cfRule>
    <cfRule type="expression" dxfId="1366" priority="2068">
      <formula>IF(RIGHT(TEXT(Y903,"0.#"),1)=".",TRUE,FALSE)</formula>
    </cfRule>
  </conditionalFormatting>
  <conditionalFormatting sqref="Y938:Y965">
    <cfRule type="expression" dxfId="1365" priority="2061">
      <formula>IF(RIGHT(TEXT(Y938,"0.#"),1)=".",FALSE,TRUE)</formula>
    </cfRule>
    <cfRule type="expression" dxfId="1364" priority="2062">
      <formula>IF(RIGHT(TEXT(Y938,"0.#"),1)=".",TRUE,FALSE)</formula>
    </cfRule>
  </conditionalFormatting>
  <conditionalFormatting sqref="Y936:Y937">
    <cfRule type="expression" dxfId="1363" priority="2055">
      <formula>IF(RIGHT(TEXT(Y936,"0.#"),1)=".",FALSE,TRUE)</formula>
    </cfRule>
    <cfRule type="expression" dxfId="1362" priority="2056">
      <formula>IF(RIGHT(TEXT(Y936,"0.#"),1)=".",TRUE,FALSE)</formula>
    </cfRule>
  </conditionalFormatting>
  <conditionalFormatting sqref="Y971:Y998">
    <cfRule type="expression" dxfId="1361" priority="2049">
      <formula>IF(RIGHT(TEXT(Y971,"0.#"),1)=".",FALSE,TRUE)</formula>
    </cfRule>
    <cfRule type="expression" dxfId="1360" priority="2050">
      <formula>IF(RIGHT(TEXT(Y971,"0.#"),1)=".",TRUE,FALSE)</formula>
    </cfRule>
  </conditionalFormatting>
  <conditionalFormatting sqref="Y969:Y970">
    <cfRule type="expression" dxfId="1359" priority="2043">
      <formula>IF(RIGHT(TEXT(Y969,"0.#"),1)=".",FALSE,TRUE)</formula>
    </cfRule>
    <cfRule type="expression" dxfId="1358" priority="2044">
      <formula>IF(RIGHT(TEXT(Y969,"0.#"),1)=".",TRUE,FALSE)</formula>
    </cfRule>
  </conditionalFormatting>
  <conditionalFormatting sqref="Y1004:Y1031">
    <cfRule type="expression" dxfId="1357" priority="2037">
      <formula>IF(RIGHT(TEXT(Y1004,"0.#"),1)=".",FALSE,TRUE)</formula>
    </cfRule>
    <cfRule type="expression" dxfId="1356" priority="2038">
      <formula>IF(RIGHT(TEXT(Y1004,"0.#"),1)=".",TRUE,FALSE)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2:AO899">
    <cfRule type="expression" dxfId="1275" priority="2087">
      <formula>IF(AND(AL872&gt;=0, RIGHT(TEXT(AL872,"0.#"),1)&lt;&gt;"."),TRUE,FALSE)</formula>
    </cfRule>
    <cfRule type="expression" dxfId="1274" priority="2088">
      <formula>IF(AND(AL872&gt;=0, RIGHT(TEXT(AL872,"0.#"),1)="."),TRUE,FALSE)</formula>
    </cfRule>
    <cfRule type="expression" dxfId="1273" priority="2089">
      <formula>IF(AND(AL872&lt;0, RIGHT(TEXT(AL872,"0.#"),1)&lt;&gt;"."),TRUE,FALSE)</formula>
    </cfRule>
    <cfRule type="expression" dxfId="1272" priority="2090">
      <formula>IF(AND(AL872&lt;0, RIGHT(TEXT(AL872,"0.#"),1)="."),TRUE,FALSE)</formula>
    </cfRule>
  </conditionalFormatting>
  <conditionalFormatting sqref="AL870:AO871">
    <cfRule type="expression" dxfId="1271" priority="2081">
      <formula>IF(AND(AL870&gt;=0, RIGHT(TEXT(AL870,"0.#"),1)&lt;&gt;"."),TRUE,FALSE)</formula>
    </cfRule>
    <cfRule type="expression" dxfId="1270" priority="2082">
      <formula>IF(AND(AL870&gt;=0, RIGHT(TEXT(AL870,"0.#"),1)="."),TRUE,FALSE)</formula>
    </cfRule>
    <cfRule type="expression" dxfId="1269" priority="2083">
      <formula>IF(AND(AL870&lt;0, RIGHT(TEXT(AL870,"0.#"),1)&lt;&gt;"."),TRUE,FALSE)</formula>
    </cfRule>
    <cfRule type="expression" dxfId="1268" priority="2084">
      <formula>IF(AND(AL870&lt;0, RIGHT(TEXT(AL870,"0.#"),1)="."),TRUE,FALSE)</formula>
    </cfRule>
  </conditionalFormatting>
  <conditionalFormatting sqref="AL905:AO932">
    <cfRule type="expression" dxfId="1267" priority="2075">
      <formula>IF(AND(AL905&gt;=0, RIGHT(TEXT(AL905,"0.#"),1)&lt;&gt;"."),TRUE,FALSE)</formula>
    </cfRule>
    <cfRule type="expression" dxfId="1266" priority="2076">
      <formula>IF(AND(AL905&gt;=0, RIGHT(TEXT(AL905,"0.#"),1)="."),TRUE,FALSE)</formula>
    </cfRule>
    <cfRule type="expression" dxfId="1265" priority="2077">
      <formula>IF(AND(AL905&lt;0, RIGHT(TEXT(AL905,"0.#"),1)&lt;&gt;"."),TRUE,FALSE)</formula>
    </cfRule>
    <cfRule type="expression" dxfId="1264" priority="2078">
      <formula>IF(AND(AL905&lt;0, RIGHT(TEXT(AL905,"0.#"),1)="."),TRUE,FALSE)</formula>
    </cfRule>
  </conditionalFormatting>
  <conditionalFormatting sqref="AL903:AO904">
    <cfRule type="expression" dxfId="1263" priority="2069">
      <formula>IF(AND(AL903&gt;=0, RIGHT(TEXT(AL903,"0.#"),1)&lt;&gt;"."),TRUE,FALSE)</formula>
    </cfRule>
    <cfRule type="expression" dxfId="1262" priority="2070">
      <formula>IF(AND(AL903&gt;=0, RIGHT(TEXT(AL903,"0.#"),1)="."),TRUE,FALSE)</formula>
    </cfRule>
    <cfRule type="expression" dxfId="1261" priority="2071">
      <formula>IF(AND(AL903&lt;0, RIGHT(TEXT(AL903,"0.#"),1)&lt;&gt;"."),TRUE,FALSE)</formula>
    </cfRule>
    <cfRule type="expression" dxfId="1260" priority="2072">
      <formula>IF(AND(AL903&lt;0, RIGHT(TEXT(AL903,"0.#"),1)="."),TRUE,FALSE)</formula>
    </cfRule>
  </conditionalFormatting>
  <conditionalFormatting sqref="AL938:AO965">
    <cfRule type="expression" dxfId="1259" priority="2063">
      <formula>IF(AND(AL938&gt;=0, RIGHT(TEXT(AL938,"0.#"),1)&lt;&gt;"."),TRUE,FALSE)</formula>
    </cfRule>
    <cfRule type="expression" dxfId="1258" priority="2064">
      <formula>IF(AND(AL938&gt;=0, RIGHT(TEXT(AL938,"0.#"),1)="."),TRUE,FALSE)</formula>
    </cfRule>
    <cfRule type="expression" dxfId="1257" priority="2065">
      <formula>IF(AND(AL938&lt;0, RIGHT(TEXT(AL938,"0.#"),1)&lt;&gt;"."),TRUE,FALSE)</formula>
    </cfRule>
    <cfRule type="expression" dxfId="1256" priority="2066">
      <formula>IF(AND(AL938&lt;0, RIGHT(TEXT(AL938,"0.#"),1)="."),TRUE,FALSE)</formula>
    </cfRule>
  </conditionalFormatting>
  <conditionalFormatting sqref="AL936:AO937">
    <cfRule type="expression" dxfId="1255" priority="2057">
      <formula>IF(AND(AL936&gt;=0, RIGHT(TEXT(AL936,"0.#"),1)&lt;&gt;"."),TRUE,FALSE)</formula>
    </cfRule>
    <cfRule type="expression" dxfId="1254" priority="2058">
      <formula>IF(AND(AL936&gt;=0, RIGHT(TEXT(AL936,"0.#"),1)="."),TRUE,FALSE)</formula>
    </cfRule>
    <cfRule type="expression" dxfId="1253" priority="2059">
      <formula>IF(AND(AL936&lt;0, RIGHT(TEXT(AL936,"0.#"),1)&lt;&gt;"."),TRUE,FALSE)</formula>
    </cfRule>
    <cfRule type="expression" dxfId="1252" priority="2060">
      <formula>IF(AND(AL936&lt;0, RIGHT(TEXT(AL936,"0.#"),1)="."),TRUE,FALSE)</formula>
    </cfRule>
  </conditionalFormatting>
  <conditionalFormatting sqref="AL971:AO998">
    <cfRule type="expression" dxfId="1251" priority="2051">
      <formula>IF(AND(AL971&gt;=0, RIGHT(TEXT(AL971,"0.#"),1)&lt;&gt;"."),TRUE,FALSE)</formula>
    </cfRule>
    <cfRule type="expression" dxfId="1250" priority="2052">
      <formula>IF(AND(AL971&gt;=0, RIGHT(TEXT(AL971,"0.#"),1)="."),TRUE,FALSE)</formula>
    </cfRule>
    <cfRule type="expression" dxfId="1249" priority="2053">
      <formula>IF(AND(AL971&lt;0, RIGHT(TEXT(AL971,"0.#"),1)&lt;&gt;"."),TRUE,FALSE)</formula>
    </cfRule>
    <cfRule type="expression" dxfId="1248" priority="2054">
      <formula>IF(AND(AL971&lt;0, RIGHT(TEXT(AL971,"0.#"),1)="."),TRUE,FALSE)</formula>
    </cfRule>
  </conditionalFormatting>
  <conditionalFormatting sqref="AL969:AO970">
    <cfRule type="expression" dxfId="1247" priority="2045">
      <formula>IF(AND(AL969&gt;=0, RIGHT(TEXT(AL969,"0.#"),1)&lt;&gt;"."),TRUE,FALSE)</formula>
    </cfRule>
    <cfRule type="expression" dxfId="1246" priority="2046">
      <formula>IF(AND(AL969&gt;=0, RIGHT(TEXT(AL969,"0.#"),1)="."),TRUE,FALSE)</formula>
    </cfRule>
    <cfRule type="expression" dxfId="1245" priority="2047">
      <formula>IF(AND(AL969&lt;0, RIGHT(TEXT(AL969,"0.#"),1)&lt;&gt;"."),TRUE,FALSE)</formula>
    </cfRule>
    <cfRule type="expression" dxfId="1244" priority="2048">
      <formula>IF(AND(AL969&lt;0, RIGHT(TEXT(AL969,"0.#"),1)="."),TRUE,FALSE)</formula>
    </cfRule>
  </conditionalFormatting>
  <conditionalFormatting sqref="AL1004:AO1031">
    <cfRule type="expression" dxfId="1243" priority="2039">
      <formula>IF(AND(AL1004&gt;=0, RIGHT(TEXT(AL1004,"0.#"),1)&lt;&gt;"."),TRUE,FALSE)</formula>
    </cfRule>
    <cfRule type="expression" dxfId="1242" priority="2040">
      <formula>IF(AND(AL1004&gt;=0, RIGHT(TEXT(AL1004,"0.#"),1)="."),TRUE,FALSE)</formula>
    </cfRule>
    <cfRule type="expression" dxfId="1241" priority="2041">
      <formula>IF(AND(AL1004&lt;0, RIGHT(TEXT(AL1004,"0.#"),1)&lt;&gt;"."),TRUE,FALSE)</formula>
    </cfRule>
    <cfRule type="expression" dxfId="1240" priority="2042">
      <formula>IF(AND(AL1004&lt;0, RIGHT(TEXT(AL1004,"0.#"),1)="."),TRUE,FALSE)</formula>
    </cfRule>
  </conditionalFormatting>
  <conditionalFormatting sqref="AL1002:AO1003">
    <cfRule type="expression" dxfId="1239" priority="2033">
      <formula>IF(AND(AL1002&gt;=0, RIGHT(TEXT(AL1002,"0.#"),1)&lt;&gt;"."),TRUE,FALSE)</formula>
    </cfRule>
    <cfRule type="expression" dxfId="1238" priority="2034">
      <formula>IF(AND(AL1002&gt;=0, RIGHT(TEXT(AL1002,"0.#"),1)="."),TRUE,FALSE)</formula>
    </cfRule>
    <cfRule type="expression" dxfId="1237" priority="2035">
      <formula>IF(AND(AL1002&lt;0, RIGHT(TEXT(AL1002,"0.#"),1)&lt;&gt;"."),TRUE,FALSE)</formula>
    </cfRule>
    <cfRule type="expression" dxfId="1236" priority="2036">
      <formula>IF(AND(AL1002&lt;0, RIGHT(TEXT(AL1002,"0.#"),1)="."),TRUE,FALSE)</formula>
    </cfRule>
  </conditionalFormatting>
  <conditionalFormatting sqref="Y1002:Y1003">
    <cfRule type="expression" dxfId="1235" priority="2031">
      <formula>IF(RIGHT(TEXT(Y1002,"0.#"),1)=".",FALSE,TRUE)</formula>
    </cfRule>
    <cfRule type="expression" dxfId="1234" priority="2032">
      <formula>IF(RIGHT(TEXT(Y1002,"0.#"),1)=".",TRUE,FALSE)</formula>
    </cfRule>
  </conditionalFormatting>
  <conditionalFormatting sqref="AL1037:AO1064">
    <cfRule type="expression" dxfId="1233" priority="2027">
      <formula>IF(AND(AL1037&gt;=0, RIGHT(TEXT(AL1037,"0.#"),1)&lt;&gt;"."),TRUE,FALSE)</formula>
    </cfRule>
    <cfRule type="expression" dxfId="1232" priority="2028">
      <formula>IF(AND(AL1037&gt;=0, RIGHT(TEXT(AL1037,"0.#"),1)="."),TRUE,FALSE)</formula>
    </cfRule>
    <cfRule type="expression" dxfId="1231" priority="2029">
      <formula>IF(AND(AL1037&lt;0, RIGHT(TEXT(AL1037,"0.#"),1)&lt;&gt;"."),TRUE,FALSE)</formula>
    </cfRule>
    <cfRule type="expression" dxfId="1230" priority="2030">
      <formula>IF(AND(AL1037&lt;0, RIGHT(TEXT(AL1037,"0.#"),1)="."),TRUE,FALSE)</formula>
    </cfRule>
  </conditionalFormatting>
  <conditionalFormatting sqref="Y1037:Y1064">
    <cfRule type="expression" dxfId="1229" priority="2025">
      <formula>IF(RIGHT(TEXT(Y1037,"0.#"),1)=".",FALSE,TRUE)</formula>
    </cfRule>
    <cfRule type="expression" dxfId="1228" priority="2026">
      <formula>IF(RIGHT(TEXT(Y1037,"0.#"),1)=".",TRUE,FALSE)</formula>
    </cfRule>
  </conditionalFormatting>
  <conditionalFormatting sqref="AL1035:AO1036">
    <cfRule type="expression" dxfId="1227" priority="2021">
      <formula>IF(AND(AL1035&gt;=0, RIGHT(TEXT(AL1035,"0.#"),1)&lt;&gt;"."),TRUE,FALSE)</formula>
    </cfRule>
    <cfRule type="expression" dxfId="1226" priority="2022">
      <formula>IF(AND(AL1035&gt;=0, RIGHT(TEXT(AL1035,"0.#"),1)="."),TRUE,FALSE)</formula>
    </cfRule>
    <cfRule type="expression" dxfId="1225" priority="2023">
      <formula>IF(AND(AL1035&lt;0, RIGHT(TEXT(AL1035,"0.#"),1)&lt;&gt;"."),TRUE,FALSE)</formula>
    </cfRule>
    <cfRule type="expression" dxfId="1224" priority="2024">
      <formula>IF(AND(AL1035&lt;0, RIGHT(TEXT(AL1035,"0.#"),1)="."),TRUE,FALSE)</formula>
    </cfRule>
  </conditionalFormatting>
  <conditionalFormatting sqref="Y1035:Y1036">
    <cfRule type="expression" dxfId="1223" priority="2019">
      <formula>IF(RIGHT(TEXT(Y1035,"0.#"),1)=".",FALSE,TRUE)</formula>
    </cfRule>
    <cfRule type="expression" dxfId="1222" priority="2020">
      <formula>IF(RIGHT(TEXT(Y1035,"0.#"),1)=".",TRUE,FALSE)</formula>
    </cfRule>
  </conditionalFormatting>
  <conditionalFormatting sqref="AL1070:AO1097">
    <cfRule type="expression" dxfId="1221" priority="2015">
      <formula>IF(AND(AL1070&gt;=0, RIGHT(TEXT(AL1070,"0.#"),1)&lt;&gt;"."),TRUE,FALSE)</formula>
    </cfRule>
    <cfRule type="expression" dxfId="1220" priority="2016">
      <formula>IF(AND(AL1070&gt;=0, RIGHT(TEXT(AL1070,"0.#"),1)="."),TRUE,FALSE)</formula>
    </cfRule>
    <cfRule type="expression" dxfId="1219" priority="2017">
      <formula>IF(AND(AL1070&lt;0, RIGHT(TEXT(AL1070,"0.#"),1)&lt;&gt;"."),TRUE,FALSE)</formula>
    </cfRule>
    <cfRule type="expression" dxfId="1218" priority="2018">
      <formula>IF(AND(AL1070&lt;0, RIGHT(TEXT(AL1070,"0.#"),1)="."),TRUE,FALSE)</formula>
    </cfRule>
  </conditionalFormatting>
  <conditionalFormatting sqref="Y1070:Y1097">
    <cfRule type="expression" dxfId="1217" priority="2013">
      <formula>IF(RIGHT(TEXT(Y1070,"0.#"),1)=".",FALSE,TRUE)</formula>
    </cfRule>
    <cfRule type="expression" dxfId="1216" priority="2014">
      <formula>IF(RIGHT(TEXT(Y1070,"0.#"),1)=".",TRUE,FALSE)</formula>
    </cfRule>
  </conditionalFormatting>
  <conditionalFormatting sqref="AL1068:AO1069">
    <cfRule type="expression" dxfId="1215" priority="2009">
      <formula>IF(AND(AL1068&gt;=0, RIGHT(TEXT(AL1068,"0.#"),1)&lt;&gt;"."),TRUE,FALSE)</formula>
    </cfRule>
    <cfRule type="expression" dxfId="1214" priority="2010">
      <formula>IF(AND(AL1068&gt;=0, RIGHT(TEXT(AL1068,"0.#"),1)="."),TRUE,FALSE)</formula>
    </cfRule>
    <cfRule type="expression" dxfId="1213" priority="2011">
      <formula>IF(AND(AL1068&lt;0, RIGHT(TEXT(AL1068,"0.#"),1)&lt;&gt;"."),TRUE,FALSE)</formula>
    </cfRule>
    <cfRule type="expression" dxfId="1212" priority="2012">
      <formula>IF(AND(AL1068&lt;0, RIGHT(TEXT(AL1068,"0.#"),1)="."),TRUE,FALSE)</formula>
    </cfRule>
  </conditionalFormatting>
  <conditionalFormatting sqref="Y1068:Y1069">
    <cfRule type="expression" dxfId="1211" priority="2007">
      <formula>IF(RIGHT(TEXT(Y1068,"0.#"),1)=".",FALSE,TRUE)</formula>
    </cfRule>
    <cfRule type="expression" dxfId="1210" priority="2008">
      <formula>IF(RIGHT(TEXT(Y1068,"0.#"),1)=".",TRUE,FALSE)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E105">
    <cfRule type="expression" dxfId="11" priority="11">
      <formula>IF(RIGHT(TEXT(AE105,"0.#"),1)=".",FALSE,TRUE)</formula>
    </cfRule>
    <cfRule type="expression" dxfId="10" priority="12">
      <formula>IF(RIGHT(TEXT(AE105,"0.#"),1)=".",TRUE,FALSE)</formula>
    </cfRule>
  </conditionalFormatting>
  <conditionalFormatting sqref="AI105">
    <cfRule type="expression" dxfId="9" priority="9">
      <formula>IF(RIGHT(TEXT(AI105,"0.#"),1)=".",FALSE,TRUE)</formula>
    </cfRule>
    <cfRule type="expression" dxfId="8" priority="10">
      <formula>IF(RIGHT(TEXT(AI105,"0.#"),1)=".",TRUE,FALSE)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E120">
    <cfRule type="expression" dxfId="3" priority="3">
      <formula>IF(RIGHT(TEXT(AE120,"0.#"),1)=".",FALSE,TRUE)</formula>
    </cfRule>
    <cfRule type="expression" dxfId="2" priority="4">
      <formula>IF(RIGHT(TEXT(AE120,"0.#"),1)=".",TRUE,FALSE)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2019-09-04T09:19:21Z</dcterms:created>
  <dcterms:modified xsi:type="dcterms:W3CDTF">2020-11-24T14:48:46Z</dcterms:modified>
</cp:coreProperties>
</file>