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<sst xmlns="http://schemas.openxmlformats.org/spreadsheetml/2006/main" count="2159" uniqueCount="543">
  <si>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</si>
  <si>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</si>
  <si>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</si>
  <si>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</si>
  <si>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</si>
  <si>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</si>
  <si>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</si>
  <si>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</si>
  <si>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</si>
  <si>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</si>
  <si>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</si>
  <si>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</si>
  <si>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</si>
  <si>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</si>
  <si>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</si>
  <si>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</si>
  <si>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</si>
  <si>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</si>
  <si>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</si>
  <si>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</si>
  <si>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</si>
  <si>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</si>
  <si>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</si>
  <si>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</si>
  <si>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</si>
  <si>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</si>
  <si>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</si>
  <si>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</si>
  <si>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</si>
  <si>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</si>
  <si>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</si>
  <si>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</si>
  <si>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</si>
  <si>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</si>
  <si>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</si>
  <si>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</si>
  <si>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</si>
  <si>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</si>
  <si>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</si>
  <si>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</si>
  <si>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</si>
  <si>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</si>
  <si>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</si>
  <si>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</si>
  <si>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</si>
  <si>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</si>
  <si>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</si>
  <si>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</si>
  <si>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</si>
  <si>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</si>
  <si>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</si>
  <si>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</si>
  <si>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</si>
  <si>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</si>
  <si>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</si>
  <si>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</si>
  <si>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</si>
  <si>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</si>
  <si>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</si>
  <si>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</si>
  <si>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</si>
  <si>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</si>
  <si>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</si>
  <si>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</si>
  <si>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</si>
  <si>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</si>
  <si>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</si>
  <si>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</si>
  <si>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</si>
  <si>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</si>
  <si>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</si>
  <si>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</si>
  <si>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</si>
  <si>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</si>
  <si>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</si>
  <si>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</si>
  <si>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</si>
  <si>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</si>
  <si>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</si>
  <si>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</si>
  <si>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</si>
  <si>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</si>
  <si>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</si>
  <si>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</si>
  <si>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</si>
  <si>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</si>
  <si>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</si>
  <si>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</si>
  <si>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</si>
  <si>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</si>
  <si>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</si>
  <si>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</si>
  <si>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</si>
  <si>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</si>
  <si>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</si>
  <si>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</si>
  <si>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</si>
  <si>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</si>
  <si>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</si>
  <si>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</si>
  <si>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</si>
  <si>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</si>
  <si>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</si>
  <si>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</si>
  <si>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</si>
  <si>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</si>
  <si>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</si>
  <si>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</si>
  <si>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</si>
  <si>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</si>
  <si>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</si>
  <si>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</si>
  <si>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</si>
  <si>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</si>
  <si>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</si>
  <si>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</si>
  <si>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</si>
  <si>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</si>
  <si>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</si>
  <si>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</si>
  <si>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</si>
  <si>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</si>
  <si>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</si>
  <si>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</si>
  <si>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</si>
  <si>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</si>
  <si>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</si>
  <si>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</si>
  <si>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</si>
  <si>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</si>
  <si>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</si>
  <si>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</si>
  <si>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</si>
  <si>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</si>
  <si>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</si>
  <si>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</si>
  <si>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</si>
  <si>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</si>
  <si>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</si>
  <si>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</si>
  <si>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</si>
  <si>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</si>
  <si>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</si>
  <si>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</si>
  <si>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</si>
  <si>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</si>
  <si>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</si>
  <si>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</si>
  <si>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</si>
  <si>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</si>
  <si>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</si>
  <si>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</si>
  <si>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</si>
  <si>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</si>
  <si>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</si>
  <si>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</si>
  <si>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</si>
  <si>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</si>
  <si>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</si>
  <si>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</si>
  <si>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</si>
  <si>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</si>
  <si>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</si>
  <si>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</si>
  <si>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</si>
  <si>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</si>
  <si>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</si>
  <si>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</si>
  <si>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</si>
  <si>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</si>
  <si>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</si>
  <si>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</si>
  <si>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</si>
  <si>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</si>
  <si>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</si>
  <si>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</si>
  <si>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</si>
  <si>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</si>
  <si>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</si>
  <si>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</si>
  <si>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</si>
  <si>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</si>
  <si>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</si>
  <si>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</si>
  <si>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</si>
  <si>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</si>
  <si>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</si>
  <si>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</si>
  <si>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</si>
  <si>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</si>
  <si>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</si>
  <si>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</si>
  <si>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</si>
  <si>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</si>
  <si>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</si>
  <si>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</si>
  <si>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</si>
  <si>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</si>
  <si>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</si>
  <si>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</si>
  <si>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</si>
  <si>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</si>
  <si>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</si>
  <si>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</si>
  <si>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</si>
  <si>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</si>
  <si>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</si>
  <si>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</si>
  <si>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</si>
  <si>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</si>
  <si>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</si>
  <si>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</si>
  <si>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</si>
  <si>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</si>
  <si>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</si>
  <si>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</si>
  <si>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</si>
  <si>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</si>
  <si>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</si>
  <si>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</si>
  <si>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</si>
  <si>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</si>
  <si>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</si>
  <si>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</si>
  <si>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</si>
  <si>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</si>
  <si>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</si>
  <si>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</si>
  <si>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</si>
  <si>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</si>
  <si>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</si>
  <si>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</si>
  <si>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</si>
  <si>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</si>
  <si>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</si>
  <si>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</si>
  <si>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</si>
  <si>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</si>
  <si>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</si>
  <si>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</si>
  <si>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</si>
  <si>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</si>
  <si>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</si>
  <si>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</si>
  <si>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</si>
  <si>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</si>
  <si>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</si>
  <si>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</si>
  <si>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</si>
  <si>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</si>
  <si>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</si>
  <si>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</si>
  <si>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</si>
  <si>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</si>
  <si>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</si>
  <si>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</si>
  <si>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</si>
  <si>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</si>
  <si>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</si>
  <si>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</si>
  <si>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</si>
  <si>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</si>
  <si>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</si>
  <si>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</si>
  <si>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</si>
  <si>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</si>
  <si>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</si>
  <si>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</si>
  <si>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</si>
  <si>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</si>
  <si>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</si>
  <si>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</si>
  <si>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</si>
  <si>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</si>
  <si>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</si>
  <si>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</si>
  <si>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</si>
  <si>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</si>
  <si>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</si>
  <si>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</si>
  <si>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</si>
  <si>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</si>
  <si>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</si>
  <si>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</si>
  <si>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</si>
  <si>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</si>
  <si>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</si>
  <si>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</si>
  <si>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</si>
  <si>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</si>
  <si>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</si>
  <si>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</si>
  <si>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</si>
  <si>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</si>
  <si>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</si>
  <si>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</si>
  <si>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</si>
  <si>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</si>
  <si>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</si>
  <si>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</si>
  <si>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</si>
  <si>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</si>
  <si>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</si>
  <si>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</si>
  <si>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</si>
  <si>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</si>
  <si>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</si>
  <si>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</si>
  <si>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</si>
  <si>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</si>
  <si>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</si>
  <si>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</si>
  <si>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</si>
  <si>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</si>
  <si>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</si>
  <si>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</si>
  <si>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</si>
  <si>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</si>
  <si>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</si>
  <si>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</si>
  <si>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</si>
  <si>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</si>
  <si>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</si>
  <si>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</si>
  <si>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</si>
  <si>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</si>
  <si>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</si>
  <si>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</si>
  <si>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</si>
  <si>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</si>
  <si>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</si>
  <si>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</si>
  <si>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</si>
  <si>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</si>
  <si>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</si>
  <si>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</si>
  <si>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</si>
  <si>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</si>
  <si>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</si>
  <si>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</si>
  <si>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</si>
  <si>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</si>
  <si>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</si>
  <si>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</si>
  <si>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</si>
  <si>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</si>
  <si>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</si>
  <si>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</si>
  <si>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</si>
  <si>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</si>
  <si>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</si>
  <si>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</si>
  <si>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</si>
  <si>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</si>
  <si>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</si>
  <si>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</si>
  <si>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</si>
  <si>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</si>
  <si>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</si>
  <si>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</si>
  <si>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</si>
  <si>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</si>
  <si>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</si>
  <si>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</si>
  <si>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</si>
  <si>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</si>
  <si>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</si>
  <si>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</si>
  <si>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</si>
  <si>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</si>
  <si>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</si>
  <si>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</si>
  <si>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</si>
  <si>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</si>
  <si>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</si>
  <si>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</si>
  <si>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</si>
  <si>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</si>
  <si>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</si>
  <si>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</si>
  <si>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</si>
  <si>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</si>
  <si>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</si>
  <si>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</si>
  <si>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</si>
  <si>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</si>
  <si>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</si>
  <si>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</si>
  <si>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</si>
  <si>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</si>
  <si>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</si>
  <si>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</si>
  <si>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</si>
  <si>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</si>
  <si>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</si>
  <si>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</si>
  <si>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</si>
  <si>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</si>
  <si>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</si>
  <si>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</si>
  <si>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</si>
  <si>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</si>
  <si>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</si>
  <si>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</si>
  <si>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</si>
  <si>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</si>
  <si>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</si>
  <si>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</si>
  <si>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</si>
  <si>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</si>
  <si>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</si>
  <si>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</si>
  <si>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</si>
  <si>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</si>
  <si>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</si>
  <si>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</si>
  <si>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</si>
  <si>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</si>
  <si>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</si>
  <si>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</si>
  <si>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</si>
  <si>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</si>
  <si>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</si>
  <si>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</si>
  <si>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</si>
  <si>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</si>
  <si>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</si>
  <si>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</si>
  <si>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</si>
  <si>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</si>
  <si>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</si>
  <si>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</si>
  <si>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</si>
  <si>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</si>
  <si>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</si>
  <si>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</si>
  <si>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</si>
  <si>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</si>
  <si>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</si>
  <si>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</si>
  <si>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</si>
  <si>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</si>
  <si>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</si>
  <si>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</si>
  <si>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</si>
  <si>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</si>
  <si>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</si>
  <si>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</si>
  <si>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</si>
  <si>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</si>
  <si>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</si>
  <si>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</si>
  <si>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</si>
  <si>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</si>
  <si>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</si>
  <si>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</si>
  <si>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</si>
  <si>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</si>
  <si>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</si>
  <si>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</si>
  <si>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</si>
  <si>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</si>
  <si>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</si>
  <si>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</si>
  <si>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</si>
  <si>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</si>
  <si>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</si>
  <si>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</si>
  <si>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</si>
  <si>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</si>
  <si>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</si>
  <si>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</si>
  <si>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</si>
  <si>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</si>
  <si>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</si>
  <si>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</si>
  <si>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</si>
  <si>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</si>
  <si>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</si>
  <si>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</si>
  <si>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地方創生インターンシップ事業</t>
    <rPh sb="0" eb="2">
      <t>チホウ</t>
    </rPh>
    <rPh sb="2" eb="4">
      <t>ソウセイ</t>
    </rPh>
    <rPh sb="12" eb="14">
      <t>ジギョウ</t>
    </rPh>
    <phoneticPr fontId="25"/>
  </si>
  <si>
    <t>参事官　山下　洋</t>
    <rPh sb="0" eb="3">
      <t>サンジカン</t>
    </rPh>
    <rPh sb="4" eb="6">
      <t>ヤマシタ</t>
    </rPh>
    <rPh sb="7" eb="8">
      <t>ヒロシ</t>
    </rPh>
    <phoneticPr fontId="25"/>
  </si>
  <si>
    <t>○</t>
  </si>
  <si>
    <t>-</t>
    <phoneticPr fontId="25"/>
  </si>
  <si>
    <t>現在、東京圏は、約13万6千人の転入超過であり、若者の世代が多くの割合を占めている。本事業では、産学官の連携による地元企業でのインターンシップの実施を全国的に展開することで、東京圏在住の地方出身学生等の地方還流や、地方在住学生の地方定着を促進することを目的としている。</t>
    <rPh sb="11" eb="12">
      <t>マン</t>
    </rPh>
    <rPh sb="13" eb="15">
      <t>センニン</t>
    </rPh>
    <rPh sb="24" eb="26">
      <t>ワカモノ</t>
    </rPh>
    <rPh sb="27" eb="29">
      <t>セダイ</t>
    </rPh>
    <rPh sb="30" eb="31">
      <t>オオ</t>
    </rPh>
    <rPh sb="33" eb="35">
      <t>ワリアイ</t>
    </rPh>
    <rPh sb="36" eb="37">
      <t>シ</t>
    </rPh>
    <phoneticPr fontId="5"/>
  </si>
  <si>
    <t>地方企業でのインターンシップを経験した学生数の増加</t>
    <rPh sb="2" eb="4">
      <t>キギョウ</t>
    </rPh>
    <rPh sb="15" eb="17">
      <t>ケイケン</t>
    </rPh>
    <rPh sb="19" eb="21">
      <t>ガクセイ</t>
    </rPh>
    <rPh sb="21" eb="22">
      <t>スウ</t>
    </rPh>
    <rPh sb="23" eb="25">
      <t>ゾウカ</t>
    </rPh>
    <phoneticPr fontId="5"/>
  </si>
  <si>
    <t>地方企業でのインターンシップを経験した学生のうち、地方企業への就職を志向した者の増加</t>
    <rPh sb="19" eb="21">
      <t>ガクセイ</t>
    </rPh>
    <rPh sb="25" eb="27">
      <t>チホウ</t>
    </rPh>
    <rPh sb="27" eb="29">
      <t>キギョウ</t>
    </rPh>
    <rPh sb="31" eb="33">
      <t>シュウショク</t>
    </rPh>
    <rPh sb="34" eb="36">
      <t>シコウ</t>
    </rPh>
    <rPh sb="38" eb="39">
      <t>シャ</t>
    </rPh>
    <rPh sb="40" eb="41">
      <t>ゾウ</t>
    </rPh>
    <rPh sb="41" eb="42">
      <t>カ</t>
    </rPh>
    <phoneticPr fontId="5"/>
  </si>
  <si>
    <t>-</t>
    <phoneticPr fontId="25"/>
  </si>
  <si>
    <t>-</t>
    <phoneticPr fontId="25"/>
  </si>
  <si>
    <t>-</t>
    <phoneticPr fontId="25"/>
  </si>
  <si>
    <t>地方公共団体と首都圏の大学間の連携支援や情報の集約・発信等の回数</t>
    <rPh sb="28" eb="29">
      <t>トウ</t>
    </rPh>
    <rPh sb="30" eb="32">
      <t>カイスウ</t>
    </rPh>
    <phoneticPr fontId="5"/>
  </si>
  <si>
    <t>回</t>
    <rPh sb="0" eb="1">
      <t>カイ</t>
    </rPh>
    <phoneticPr fontId="25"/>
  </si>
  <si>
    <t>-</t>
    <phoneticPr fontId="25"/>
  </si>
  <si>
    <t>‐</t>
  </si>
  <si>
    <t>-</t>
    <phoneticPr fontId="25"/>
  </si>
  <si>
    <t>-</t>
    <phoneticPr fontId="25"/>
  </si>
  <si>
    <t>-</t>
    <phoneticPr fontId="25"/>
  </si>
  <si>
    <t>地方創生の重要課題である東京一極集中の是正に向けて、地方への新たなひとの流れづくりの一環として取り組む事業であり、社会のニーズを的確に反映している。</t>
    <rPh sb="22" eb="23">
      <t>ム</t>
    </rPh>
    <rPh sb="26" eb="28">
      <t>チホウ</t>
    </rPh>
    <rPh sb="30" eb="31">
      <t>アラ</t>
    </rPh>
    <rPh sb="36" eb="37">
      <t>ナガ</t>
    </rPh>
    <rPh sb="42" eb="44">
      <t>イッカン</t>
    </rPh>
    <phoneticPr fontId="25"/>
  </si>
  <si>
    <t>地方自治体や民間企業等が主体的に取り組む地元企業でのインターンシップ実施の裾野拡大を図り、地方への新たなひとの流れづくりにつなげるため、国として適切な情報支援等を行う必要がある。</t>
    <rPh sb="0" eb="2">
      <t>チホウ</t>
    </rPh>
    <rPh sb="2" eb="5">
      <t>ジチタイ</t>
    </rPh>
    <rPh sb="6" eb="8">
      <t>ミンカン</t>
    </rPh>
    <rPh sb="8" eb="10">
      <t>キギョウ</t>
    </rPh>
    <rPh sb="10" eb="11">
      <t>トウ</t>
    </rPh>
    <rPh sb="12" eb="15">
      <t>シュタイテキ</t>
    </rPh>
    <rPh sb="16" eb="17">
      <t>ト</t>
    </rPh>
    <rPh sb="18" eb="19">
      <t>ク</t>
    </rPh>
    <rPh sb="37" eb="39">
      <t>スソノ</t>
    </rPh>
    <rPh sb="39" eb="41">
      <t>カクダイ</t>
    </rPh>
    <rPh sb="42" eb="43">
      <t>ハカ</t>
    </rPh>
    <rPh sb="45" eb="47">
      <t>チホウ</t>
    </rPh>
    <rPh sb="49" eb="50">
      <t>アラ</t>
    </rPh>
    <rPh sb="68" eb="69">
      <t>クニ</t>
    </rPh>
    <rPh sb="72" eb="74">
      <t>テキセツ</t>
    </rPh>
    <rPh sb="75" eb="77">
      <t>ジョウホウ</t>
    </rPh>
    <rPh sb="77" eb="79">
      <t>シエン</t>
    </rPh>
    <rPh sb="79" eb="80">
      <t>トウ</t>
    </rPh>
    <rPh sb="81" eb="82">
      <t>オコナ</t>
    </rPh>
    <rPh sb="83" eb="85">
      <t>ヒツヨウ</t>
    </rPh>
    <phoneticPr fontId="25"/>
  </si>
  <si>
    <t>東京圏の約13万６千人の転入超過のうち、大半を10代後半、20代の若者が占めており、東京圏在住の地方出身学生等の地方還流等を目的とする当事業は、東京一極集中の是正に向け必要かつ適切である。
地方創生の重要課題である東京一極集中の是正に取り組む事業であり、優先度の高い事業である。</t>
    <rPh sb="9" eb="10">
      <t>セン</t>
    </rPh>
    <rPh sb="20" eb="22">
      <t>タイハン</t>
    </rPh>
    <rPh sb="25" eb="26">
      <t>ダイ</t>
    </rPh>
    <rPh sb="26" eb="28">
      <t>コウハン</t>
    </rPh>
    <rPh sb="31" eb="32">
      <t>ダイ</t>
    </rPh>
    <rPh sb="33" eb="35">
      <t>ワカモノ</t>
    </rPh>
    <rPh sb="82" eb="83">
      <t>ム</t>
    </rPh>
    <phoneticPr fontId="25"/>
  </si>
  <si>
    <t>まち・ひと・しごと創生本部事務局</t>
    <rPh sb="9" eb="11">
      <t>ソウセイ</t>
    </rPh>
    <rPh sb="11" eb="13">
      <t>ホンブ</t>
    </rPh>
    <rPh sb="13" eb="16">
      <t>ジムキョク</t>
    </rPh>
    <phoneticPr fontId="25"/>
  </si>
  <si>
    <t>-</t>
    <phoneticPr fontId="25"/>
  </si>
  <si>
    <t>-</t>
    <phoneticPr fontId="25"/>
  </si>
  <si>
    <t>-</t>
    <phoneticPr fontId="25"/>
  </si>
  <si>
    <t>地方企業でのインターンシップを経験した学生の割合</t>
    <rPh sb="22" eb="24">
      <t>ワリアイ</t>
    </rPh>
    <phoneticPr fontId="5"/>
  </si>
  <si>
    <t>―</t>
    <phoneticPr fontId="5"/>
  </si>
  <si>
    <t>地方企業でのインターンシップを経験した学生のうち、地方企業への関心が高まった者の割合</t>
    <rPh sb="2" eb="4">
      <t>キギョウ</t>
    </rPh>
    <rPh sb="31" eb="33">
      <t>カンシン</t>
    </rPh>
    <rPh sb="34" eb="35">
      <t>タカ</t>
    </rPh>
    <rPh sb="40" eb="42">
      <t>ワリアイ</t>
    </rPh>
    <phoneticPr fontId="5"/>
  </si>
  <si>
    <t>―</t>
    <phoneticPr fontId="5"/>
  </si>
  <si>
    <t>-</t>
    <phoneticPr fontId="25"/>
  </si>
  <si>
    <t>シンポジウムの開催数</t>
  </si>
  <si>
    <t>シンポジウム開催に係る経費（x）/シンポジウムへの参加者数（y）</t>
  </si>
  <si>
    <t>千円</t>
    <rPh sb="0" eb="1">
      <t>セン</t>
    </rPh>
    <phoneticPr fontId="5"/>
  </si>
  <si>
    <t>x千円/y人</t>
    <rPh sb="1" eb="3">
      <t>センエン</t>
    </rPh>
    <rPh sb="5" eb="6">
      <t>ニン</t>
    </rPh>
    <phoneticPr fontId="5"/>
  </si>
  <si>
    <t>回</t>
    <rPh sb="0" eb="1">
      <t>カイ</t>
    </rPh>
    <phoneticPr fontId="5"/>
  </si>
  <si>
    <t>まち・ひと・しごと創生総合戦略（2018改訂版）
まち・ひと・しごと創生基本方針2018</t>
    <rPh sb="9" eb="11">
      <t>ソウセイ</t>
    </rPh>
    <rPh sb="11" eb="13">
      <t>ソウゴウ</t>
    </rPh>
    <rPh sb="13" eb="15">
      <t>センリャク</t>
    </rPh>
    <rPh sb="20" eb="23">
      <t>カイテイバン</t>
    </rPh>
    <rPh sb="34" eb="36">
      <t>ソウセイ</t>
    </rPh>
    <rPh sb="36" eb="38">
      <t>キホン</t>
    </rPh>
    <rPh sb="38" eb="40">
      <t>ホウシン</t>
    </rPh>
    <phoneticPr fontId="25"/>
  </si>
  <si>
    <t>無</t>
  </si>
  <si>
    <t>総合評価落札方式による一般競争入札で競争性を確保しており、妥当である。</t>
    <rPh sb="0" eb="2">
      <t>ソウゴウ</t>
    </rPh>
    <rPh sb="2" eb="4">
      <t>ヒョウカ</t>
    </rPh>
    <rPh sb="4" eb="6">
      <t>ラクサツ</t>
    </rPh>
    <rPh sb="6" eb="8">
      <t>ホウシキ</t>
    </rPh>
    <rPh sb="11" eb="13">
      <t>イッパン</t>
    </rPh>
    <rPh sb="13" eb="15">
      <t>キョウソウ</t>
    </rPh>
    <rPh sb="15" eb="17">
      <t>ニュウサツ</t>
    </rPh>
    <rPh sb="18" eb="21">
      <t>キョウソウセイ</t>
    </rPh>
    <rPh sb="22" eb="24">
      <t>カクホ</t>
    </rPh>
    <rPh sb="29" eb="31">
      <t>ダトウ</t>
    </rPh>
    <phoneticPr fontId="25"/>
  </si>
  <si>
    <t>一般競争入札を行うことにより、適正な価格となるよう努めていることに加え、調達時に仕様を精査することにより、真に必要なものに限定して調達しているため、妥当である。</t>
    <rPh sb="0" eb="2">
      <t>イッパン</t>
    </rPh>
    <rPh sb="2" eb="4">
      <t>キョウソウ</t>
    </rPh>
    <rPh sb="4" eb="6">
      <t>ニュウサツ</t>
    </rPh>
    <rPh sb="7" eb="8">
      <t>オコナ</t>
    </rPh>
    <rPh sb="15" eb="17">
      <t>テキセイ</t>
    </rPh>
    <rPh sb="18" eb="20">
      <t>カカク</t>
    </rPh>
    <rPh sb="25" eb="26">
      <t>ツト</t>
    </rPh>
    <rPh sb="33" eb="34">
      <t>クワ</t>
    </rPh>
    <rPh sb="36" eb="38">
      <t>チョウタツ</t>
    </rPh>
    <rPh sb="38" eb="39">
      <t>ジ</t>
    </rPh>
    <rPh sb="40" eb="42">
      <t>シヨウ</t>
    </rPh>
    <rPh sb="43" eb="45">
      <t>セイサ</t>
    </rPh>
    <rPh sb="53" eb="54">
      <t>シン</t>
    </rPh>
    <rPh sb="55" eb="57">
      <t>ヒツヨウ</t>
    </rPh>
    <rPh sb="61" eb="63">
      <t>ゲンテイ</t>
    </rPh>
    <rPh sb="65" eb="67">
      <t>チョウタツ</t>
    </rPh>
    <rPh sb="74" eb="76">
      <t>ダトウ</t>
    </rPh>
    <phoneticPr fontId="25"/>
  </si>
  <si>
    <t>事業目的を達成するため必要なものに限定されている。</t>
    <rPh sb="0" eb="2">
      <t>ジギョウ</t>
    </rPh>
    <rPh sb="2" eb="4">
      <t>モクテキ</t>
    </rPh>
    <rPh sb="5" eb="7">
      <t>タッセイ</t>
    </rPh>
    <rPh sb="11" eb="13">
      <t>ヒツヨウ</t>
    </rPh>
    <rPh sb="17" eb="19">
      <t>ゲンテイ</t>
    </rPh>
    <phoneticPr fontId="25"/>
  </si>
  <si>
    <t>見込みに見合っている。</t>
    <rPh sb="0" eb="2">
      <t>ミコ</t>
    </rPh>
    <rPh sb="4" eb="6">
      <t>ミア</t>
    </rPh>
    <phoneticPr fontId="25"/>
  </si>
  <si>
    <t>成果物はHP上で公開されており、広く活用されている。</t>
    <rPh sb="0" eb="3">
      <t>セイカブツ</t>
    </rPh>
    <rPh sb="6" eb="7">
      <t>ジョウ</t>
    </rPh>
    <rPh sb="8" eb="10">
      <t>コウカイ</t>
    </rPh>
    <rPh sb="16" eb="17">
      <t>ヒロ</t>
    </rPh>
    <rPh sb="18" eb="20">
      <t>カツヨウ</t>
    </rPh>
    <phoneticPr fontId="25"/>
  </si>
  <si>
    <t>・事業の成果はHP上で公表しているほか、自治体や大学等に情報提供を行っており、有効に活用されている。
・また、一般競争入札で事業者を決定することで、競争性を確保している。</t>
    <rPh sb="1" eb="3">
      <t>ジギョウ</t>
    </rPh>
    <rPh sb="4" eb="6">
      <t>セイカ</t>
    </rPh>
    <rPh sb="9" eb="10">
      <t>ジョウ</t>
    </rPh>
    <rPh sb="11" eb="13">
      <t>コウヒョウ</t>
    </rPh>
    <rPh sb="20" eb="23">
      <t>ジチタイ</t>
    </rPh>
    <rPh sb="24" eb="26">
      <t>ダイガク</t>
    </rPh>
    <rPh sb="26" eb="27">
      <t>トウ</t>
    </rPh>
    <rPh sb="28" eb="30">
      <t>ジョウホウ</t>
    </rPh>
    <rPh sb="30" eb="32">
      <t>テイキョウ</t>
    </rPh>
    <rPh sb="33" eb="34">
      <t>オコナ</t>
    </rPh>
    <rPh sb="39" eb="41">
      <t>ユウコウ</t>
    </rPh>
    <rPh sb="42" eb="44">
      <t>カツヨウ</t>
    </rPh>
    <rPh sb="55" eb="57">
      <t>イッパン</t>
    </rPh>
    <rPh sb="57" eb="59">
      <t>キョウソウ</t>
    </rPh>
    <rPh sb="59" eb="61">
      <t>ニュウサツ</t>
    </rPh>
    <rPh sb="62" eb="65">
      <t>ジギョウシャ</t>
    </rPh>
    <rPh sb="66" eb="68">
      <t>ケッテイ</t>
    </rPh>
    <rPh sb="74" eb="77">
      <t>キョウソウセイ</t>
    </rPh>
    <rPh sb="78" eb="80">
      <t>カクホ</t>
    </rPh>
    <phoneticPr fontId="25"/>
  </si>
  <si>
    <t>【一般競争入札（総合評価方式）等】</t>
    <rPh sb="1" eb="3">
      <t>イッパン</t>
    </rPh>
    <rPh sb="3" eb="5">
      <t>キョウソウ</t>
    </rPh>
    <rPh sb="5" eb="7">
      <t>ニュウサツ</t>
    </rPh>
    <rPh sb="8" eb="10">
      <t>ソウゴウ</t>
    </rPh>
    <rPh sb="10" eb="12">
      <t>ヒョウカ</t>
    </rPh>
    <rPh sb="12" eb="14">
      <t>ホウシキ</t>
    </rPh>
    <rPh sb="15" eb="16">
      <t>トウ</t>
    </rPh>
    <phoneticPr fontId="25"/>
  </si>
  <si>
    <t>A.みずほ情報総研株式会社</t>
    <rPh sb="5" eb="7">
      <t>ジョウホウ</t>
    </rPh>
    <rPh sb="7" eb="9">
      <t>ソウケン</t>
    </rPh>
    <rPh sb="9" eb="11">
      <t>カブシキ</t>
    </rPh>
    <rPh sb="11" eb="13">
      <t>カイシャ</t>
    </rPh>
    <phoneticPr fontId="5"/>
  </si>
  <si>
    <t>諸謝金</t>
    <rPh sb="0" eb="3">
      <t>ショシャキン</t>
    </rPh>
    <phoneticPr fontId="25"/>
  </si>
  <si>
    <t>みずほ情報総研株式会社</t>
    <rPh sb="3" eb="5">
      <t>ジョウホウ</t>
    </rPh>
    <rPh sb="5" eb="7">
      <t>ソウケン</t>
    </rPh>
    <rPh sb="7" eb="9">
      <t>カブシキ</t>
    </rPh>
    <rPh sb="9" eb="11">
      <t>カイシャ</t>
    </rPh>
    <phoneticPr fontId="25"/>
  </si>
  <si>
    <t>株式会社オーエムシー</t>
    <rPh sb="0" eb="2">
      <t>カブシキ</t>
    </rPh>
    <rPh sb="2" eb="4">
      <t>カイシャ</t>
    </rPh>
    <phoneticPr fontId="25"/>
  </si>
  <si>
    <t>-</t>
    <phoneticPr fontId="25"/>
  </si>
  <si>
    <t>地方創生インターンシップ推進に係る地方公共団体と東京圏の大学の緊密な連携体制の構築促進に関する調査・分析業務</t>
    <rPh sb="52" eb="54">
      <t>ギョウム</t>
    </rPh>
    <phoneticPr fontId="25"/>
  </si>
  <si>
    <t>「地方創生インターンシップポータルサイト」リニューアル業務</t>
    <rPh sb="27" eb="29">
      <t>ギョウム</t>
    </rPh>
    <phoneticPr fontId="25"/>
  </si>
  <si>
    <t>1,046/194</t>
    <phoneticPr fontId="25"/>
  </si>
  <si>
    <t>予定価格が類推される恐れがあるため、落札率は記載していない</t>
    <phoneticPr fontId="25"/>
  </si>
  <si>
    <t>-</t>
    <phoneticPr fontId="25"/>
  </si>
  <si>
    <t>-</t>
    <phoneticPr fontId="25"/>
  </si>
  <si>
    <t>地方創生インターンシップ推進に係る地方公共団体と東京圏の大学の緊密な連携体制の構築促進に関する調査・分析</t>
    <phoneticPr fontId="25"/>
  </si>
  <si>
    <t>本事業の狙いについて，期待するところは大きい。なお，関連する事業としては，たとえば文部科学省所管事業のCOC,COC+事業がある。このうち，COC＋については，本年度までの補助期間となっており，その総括はこれから行われるところである。そのなかには，地方の企業と地元の大学とを結び付けるようなものも含まれているが，補助期間の終了とともに，いったん終了してしまうものも含まれている。地域の大学と産業界との関係は相互の信頼性に基づき，長い年月のなかで醸成されるものであることにかんがみ，こうした地域の実情や連携を損なうことのないよう，既存の関連事業との調整を十分に行っていただきたい。</t>
    <rPh sb="0" eb="1">
      <t>ホン</t>
    </rPh>
    <rPh sb="1" eb="3">
      <t>ジギョウ</t>
    </rPh>
    <rPh sb="4" eb="5">
      <t>ネラ</t>
    </rPh>
    <rPh sb="11" eb="13">
      <t>キタイ</t>
    </rPh>
    <rPh sb="19" eb="20">
      <t>オオ</t>
    </rPh>
    <rPh sb="26" eb="28">
      <t>カンレン</t>
    </rPh>
    <rPh sb="30" eb="32">
      <t>ジギョウ</t>
    </rPh>
    <rPh sb="41" eb="43">
      <t>モンブ</t>
    </rPh>
    <rPh sb="43" eb="46">
      <t>カガクショウ</t>
    </rPh>
    <rPh sb="46" eb="48">
      <t>ショカン</t>
    </rPh>
    <rPh sb="48" eb="50">
      <t>ジギョウ</t>
    </rPh>
    <rPh sb="59" eb="61">
      <t>ジギョウ</t>
    </rPh>
    <rPh sb="80" eb="83">
      <t>ホンネンド</t>
    </rPh>
    <rPh sb="86" eb="88">
      <t>ホジョ</t>
    </rPh>
    <rPh sb="88" eb="90">
      <t>キカン</t>
    </rPh>
    <rPh sb="99" eb="101">
      <t>ソウカツ</t>
    </rPh>
    <rPh sb="106" eb="107">
      <t>オコナ</t>
    </rPh>
    <rPh sb="124" eb="126">
      <t>チホウ</t>
    </rPh>
    <rPh sb="127" eb="129">
      <t>キギョウ</t>
    </rPh>
    <rPh sb="130" eb="132">
      <t>ジモト</t>
    </rPh>
    <rPh sb="133" eb="135">
      <t>ダイガク</t>
    </rPh>
    <rPh sb="137" eb="138">
      <t>ムス</t>
    </rPh>
    <rPh sb="139" eb="140">
      <t>ツ</t>
    </rPh>
    <rPh sb="148" eb="149">
      <t>フク</t>
    </rPh>
    <rPh sb="156" eb="158">
      <t>ホジョ</t>
    </rPh>
    <rPh sb="158" eb="160">
      <t>キカン</t>
    </rPh>
    <rPh sb="161" eb="163">
      <t>シュウリョウ</t>
    </rPh>
    <rPh sb="172" eb="174">
      <t>シュウリョウ</t>
    </rPh>
    <rPh sb="182" eb="183">
      <t>フク</t>
    </rPh>
    <rPh sb="189" eb="191">
      <t>チイキ</t>
    </rPh>
    <rPh sb="192" eb="194">
      <t>ダイガク</t>
    </rPh>
    <rPh sb="195" eb="198">
      <t>サンギョウカイ</t>
    </rPh>
    <rPh sb="200" eb="202">
      <t>カンケイ</t>
    </rPh>
    <rPh sb="214" eb="215">
      <t>ナガ</t>
    </rPh>
    <rPh sb="216" eb="218">
      <t>ネンゲツ</t>
    </rPh>
    <rPh sb="222" eb="224">
      <t>ジョウセイ</t>
    </rPh>
    <rPh sb="244" eb="246">
      <t>チイキ</t>
    </rPh>
    <rPh sb="247" eb="249">
      <t>ジツジョウ</t>
    </rPh>
    <rPh sb="250" eb="252">
      <t>レンケイ</t>
    </rPh>
    <rPh sb="264" eb="266">
      <t>キソン</t>
    </rPh>
    <phoneticPr fontId="25"/>
  </si>
  <si>
    <t>外部有識者の所見を踏まえ、事業終了後、早急に実効性の高いフォローアップに努め、事業の有効性・成果について適切かつ明確になるよう検証し、今後の同種事業実施につなげるべき。</t>
    <phoneticPr fontId="25"/>
  </si>
  <si>
    <t>終了予定</t>
  </si>
  <si>
    <t>シンポジウムの開催により全国的な気運醸成を図るとともに、ポータルサイトの拡充や、地方公共団体と首都圏の大学間の連携支援、情報の集約・発信等によりプラットフォームの試行等を行う。
【地方創生インターンシップ事業（内閣府新31-0002）】</t>
    <rPh sb="68" eb="69">
      <t>トウ</t>
    </rPh>
    <rPh sb="81" eb="83">
      <t>シコウ</t>
    </rPh>
    <rPh sb="83" eb="84">
      <t>トウ</t>
    </rPh>
    <rPh sb="85" eb="86">
      <t>オコナ</t>
    </rPh>
    <phoneticPr fontId="5"/>
  </si>
  <si>
    <t>効率的な予算執行を実施。</t>
    <rPh sb="0" eb="3">
      <t>コウリツテキ</t>
    </rPh>
    <rPh sb="4" eb="6">
      <t>ヨサン</t>
    </rPh>
    <rPh sb="6" eb="8">
      <t>シッコウ</t>
    </rPh>
    <rPh sb="9" eb="11">
      <t>ジッシ</t>
    </rPh>
    <phoneticPr fontId="25"/>
  </si>
  <si>
    <t>調達にあたっては、引き続き一般競争入札を行い、予算の効率的な執行に努める。
なお、平成31年度においては、内閣府において事業を実施する。</t>
    <rPh sb="0" eb="2">
      <t>チョウタツ</t>
    </rPh>
    <rPh sb="9" eb="10">
      <t>ヒ</t>
    </rPh>
    <rPh sb="11" eb="12">
      <t>ツヅ</t>
    </rPh>
    <rPh sb="13" eb="15">
      <t>イッパン</t>
    </rPh>
    <rPh sb="15" eb="17">
      <t>キョウソウ</t>
    </rPh>
    <rPh sb="17" eb="19">
      <t>ニュウサツ</t>
    </rPh>
    <rPh sb="20" eb="21">
      <t>オコナ</t>
    </rPh>
    <rPh sb="23" eb="25">
      <t>ヨサン</t>
    </rPh>
    <rPh sb="26" eb="29">
      <t>コウリツテキ</t>
    </rPh>
    <rPh sb="30" eb="32">
      <t>シッコウ</t>
    </rPh>
    <rPh sb="33" eb="34">
      <t>ツト</t>
    </rPh>
    <phoneticPr fontId="25"/>
  </si>
  <si>
    <t>所見を踏まえ、関係省庁と適宜意見交換を図りながら、事業の有効性・成果について適切かつ明確に検証し、今後の事業実施につなげていきたい。</t>
    <rPh sb="0" eb="2">
      <t>ショケン</t>
    </rPh>
    <rPh sb="3" eb="4">
      <t>フ</t>
    </rPh>
    <rPh sb="7" eb="9">
      <t>カンケイ</t>
    </rPh>
    <rPh sb="9" eb="11">
      <t>ショウチョウ</t>
    </rPh>
    <rPh sb="12" eb="14">
      <t>テキギ</t>
    </rPh>
    <rPh sb="14" eb="16">
      <t>イケン</t>
    </rPh>
    <rPh sb="16" eb="18">
      <t>コウカン</t>
    </rPh>
    <rPh sb="19" eb="20">
      <t>ハカ</t>
    </rPh>
    <rPh sb="25" eb="27">
      <t>ジギョウ</t>
    </rPh>
    <rPh sb="28" eb="31">
      <t>ユウコウセイ</t>
    </rPh>
    <rPh sb="32" eb="34">
      <t>セイカ</t>
    </rPh>
    <rPh sb="38" eb="40">
      <t>テキセツ</t>
    </rPh>
    <rPh sb="42" eb="44">
      <t>メイカク</t>
    </rPh>
    <rPh sb="45" eb="47">
      <t>ケンショウ</t>
    </rPh>
    <rPh sb="49" eb="51">
      <t>コンゴ</t>
    </rPh>
    <rPh sb="52" eb="54">
      <t>ジギョウ</t>
    </rPh>
    <rPh sb="54" eb="56">
      <t>ジッシ</t>
    </rPh>
    <phoneticPr fontId="25"/>
  </si>
  <si>
    <t>-</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</si>
</sst>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1"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72081</xdr:colOff>
      <xdr:row>740</xdr:row>
      <xdr:rowOff>82379</xdr:rowOff>
    </xdr:from>
    <xdr:to>
      <xdr:col>29</xdr:col>
      <xdr:colOff>56030</xdr:colOff>
      <xdr:row>742</xdr:row>
      <xdr:rowOff>286400</xdr:rowOff>
    </xdr:to>
    <xdr:sp macro="" textlink="">
      <xdr:nvSpPr>
        <xdr:cNvPr id="3" name="テキスト ボックス 2"/>
        <xdr:cNvSpPr txBox="1"/>
      </xdr:nvSpPr>
      <xdr:spPr>
        <a:xfrm>
          <a:off x="3779108" y="34784271"/>
          <a:ext cx="1652111" cy="9248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chemeClr val="tx1"/>
              </a:solidFill>
            </a:rPr>
            <a:t>内閣府</a:t>
          </a:r>
          <a:endParaRPr kumimoji="1" lang="en-US" altLang="ja-JP" sz="2000">
            <a:solidFill>
              <a:schemeClr val="tx1"/>
            </a:solidFill>
          </a:endParaRPr>
        </a:p>
        <a:p>
          <a:r>
            <a:rPr kumimoji="1" lang="ja-JP" altLang="en-US" sz="2000"/>
            <a:t>　　</a:t>
          </a:r>
          <a:r>
            <a:rPr kumimoji="1" lang="en-US" altLang="ja-JP" sz="2000"/>
            <a:t>30</a:t>
          </a:r>
          <a:r>
            <a:rPr kumimoji="1" lang="ja-JP" altLang="en-US" sz="2000"/>
            <a:t>百万円　</a:t>
          </a:r>
        </a:p>
      </xdr:txBody>
    </xdr:sp>
    <xdr:clientData/>
  </xdr:twoCellAnchor>
  <xdr:twoCellAnchor>
    <xdr:from>
      <xdr:col>24</xdr:col>
      <xdr:colOff>175054</xdr:colOff>
      <xdr:row>742</xdr:row>
      <xdr:rowOff>288325</xdr:rowOff>
    </xdr:from>
    <xdr:to>
      <xdr:col>24</xdr:col>
      <xdr:colOff>175056</xdr:colOff>
      <xdr:row>745</xdr:row>
      <xdr:rowOff>133865</xdr:rowOff>
    </xdr:to>
    <xdr:cxnSp macro="">
      <xdr:nvCxnSpPr>
        <xdr:cNvPr id="4" name="直線矢印コネクタ 3"/>
        <xdr:cNvCxnSpPr/>
      </xdr:nvCxnSpPr>
      <xdr:spPr>
        <a:xfrm flipH="1">
          <a:off x="4623486" y="36998190"/>
          <a:ext cx="2" cy="916459"/>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72082</xdr:colOff>
      <xdr:row>745</xdr:row>
      <xdr:rowOff>247135</xdr:rowOff>
    </xdr:from>
    <xdr:to>
      <xdr:col>33</xdr:col>
      <xdr:colOff>175054</xdr:colOff>
      <xdr:row>747</xdr:row>
      <xdr:rowOff>298168</xdr:rowOff>
    </xdr:to>
    <xdr:sp macro="" textlink="">
      <xdr:nvSpPr>
        <xdr:cNvPr id="9" name="テキスト ボックス 8"/>
        <xdr:cNvSpPr txBox="1"/>
      </xdr:nvSpPr>
      <xdr:spPr>
        <a:xfrm>
          <a:off x="2955325" y="36789669"/>
          <a:ext cx="4015945" cy="746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民間事業者</a:t>
          </a:r>
        </a:p>
      </xdr:txBody>
    </xdr:sp>
    <xdr:clientData/>
  </xdr:twoCellAnchor>
  <xdr:twoCellAnchor>
    <xdr:from>
      <xdr:col>13</xdr:col>
      <xdr:colOff>102973</xdr:colOff>
      <xdr:row>748</xdr:row>
      <xdr:rowOff>51486</xdr:rowOff>
    </xdr:from>
    <xdr:to>
      <xdr:col>41</xdr:col>
      <xdr:colOff>113271</xdr:colOff>
      <xdr:row>751</xdr:row>
      <xdr:rowOff>11521</xdr:rowOff>
    </xdr:to>
    <xdr:sp macro="" textlink="">
      <xdr:nvSpPr>
        <xdr:cNvPr id="10" name="大かっこ 9"/>
        <xdr:cNvSpPr/>
      </xdr:nvSpPr>
      <xdr:spPr>
        <a:xfrm>
          <a:off x="2512541" y="38903189"/>
          <a:ext cx="5200135" cy="104125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t>・地方創生インターンシップ推進に係る地方公共団体と東京圏の　</a:t>
          </a:r>
          <a:endParaRPr kumimoji="1" lang="en-US" altLang="ja-JP" sz="1400"/>
        </a:p>
        <a:p>
          <a:pPr algn="l"/>
          <a:r>
            <a:rPr kumimoji="1" lang="ja-JP" altLang="en-US" sz="1400"/>
            <a:t>　大学の緊密な連携体制の構築促進に関する調査・分析</a:t>
          </a:r>
          <a:endParaRPr kumimoji="1" lang="en-US" altLang="ja-JP" sz="1400"/>
        </a:p>
        <a:p>
          <a:pPr algn="l"/>
          <a:r>
            <a:rPr kumimoji="1" lang="ja-JP" altLang="en-US" sz="1400"/>
            <a:t>・「地方創生インターンシップポータルサイト」リニューアル</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t="s">
        <v>387</v>
      </c>
      <c r="AP2" s="205"/>
      <c r="AQ2" s="205"/>
      <c r="AR2" s="65" t="str">
        <f>IF(OR(AO2="　", AO2=""), "", "-")</f>
        <v/>
      </c>
      <c r="AS2" s="206">
        <v>8</v>
      </c>
      <c r="AT2" s="206"/>
      <c r="AU2" s="206"/>
      <c r="AV2" s="43" t="str">
        <f>IF(AW2="", "", "-")</f>
        <v/>
      </c>
      <c r="AW2" s="383"/>
      <c r="AX2" s="383"/>
    </row>
    <row r="3" spans="1:50" ht="21" customHeight="1" thickBot="1" x14ac:dyDescent="0.2">
      <c r="A3" s="509" t="s">
        <v>462</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268</v>
      </c>
      <c r="AK3" s="511"/>
      <c r="AL3" s="511"/>
      <c r="AM3" s="511"/>
      <c r="AN3" s="511"/>
      <c r="AO3" s="511"/>
      <c r="AP3" s="511"/>
      <c r="AQ3" s="511"/>
      <c r="AR3" s="511"/>
      <c r="AS3" s="511"/>
      <c r="AT3" s="511"/>
      <c r="AU3" s="511"/>
      <c r="AV3" s="511"/>
      <c r="AW3" s="511"/>
      <c r="AX3" s="24" t="s">
        <v>64</v>
      </c>
    </row>
    <row r="4" spans="1:50" ht="24.75" customHeight="1" x14ac:dyDescent="0.15">
      <c r="A4" s="709" t="s">
        <v>25</v>
      </c>
      <c r="B4" s="710"/>
      <c r="C4" s="710"/>
      <c r="D4" s="710"/>
      <c r="E4" s="710"/>
      <c r="F4" s="710"/>
      <c r="G4" s="684" t="s">
        <v>480</v>
      </c>
      <c r="H4" s="685"/>
      <c r="I4" s="685"/>
      <c r="J4" s="685"/>
      <c r="K4" s="685"/>
      <c r="L4" s="685"/>
      <c r="M4" s="685"/>
      <c r="N4" s="685"/>
      <c r="O4" s="685"/>
      <c r="P4" s="685"/>
      <c r="Q4" s="685"/>
      <c r="R4" s="685"/>
      <c r="S4" s="685"/>
      <c r="T4" s="685"/>
      <c r="U4" s="685"/>
      <c r="V4" s="685"/>
      <c r="W4" s="685"/>
      <c r="X4" s="686"/>
      <c r="Y4" s="687" t="s">
        <v>1</v>
      </c>
      <c r="Z4" s="688"/>
      <c r="AA4" s="688"/>
      <c r="AB4" s="688"/>
      <c r="AC4" s="688"/>
      <c r="AD4" s="689"/>
      <c r="AE4" s="690" t="s">
        <v>500</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66</v>
      </c>
      <c r="B5" s="696"/>
      <c r="C5" s="696"/>
      <c r="D5" s="696"/>
      <c r="E5" s="696"/>
      <c r="F5" s="697"/>
      <c r="G5" s="544" t="s">
        <v>376</v>
      </c>
      <c r="H5" s="545"/>
      <c r="I5" s="545"/>
      <c r="J5" s="545"/>
      <c r="K5" s="545"/>
      <c r="L5" s="545"/>
      <c r="M5" s="546" t="s">
        <v>65</v>
      </c>
      <c r="N5" s="547"/>
      <c r="O5" s="547"/>
      <c r="P5" s="547"/>
      <c r="Q5" s="547"/>
      <c r="R5" s="548"/>
      <c r="S5" s="549" t="s">
        <v>78</v>
      </c>
      <c r="T5" s="545"/>
      <c r="U5" s="545"/>
      <c r="V5" s="545"/>
      <c r="W5" s="545"/>
      <c r="X5" s="550"/>
      <c r="Y5" s="701" t="s">
        <v>3</v>
      </c>
      <c r="Z5" s="702"/>
      <c r="AA5" s="702"/>
      <c r="AB5" s="702"/>
      <c r="AC5" s="702"/>
      <c r="AD5" s="703"/>
      <c r="AE5" s="704" t="s">
        <v>500</v>
      </c>
      <c r="AF5" s="704"/>
      <c r="AG5" s="704"/>
      <c r="AH5" s="704"/>
      <c r="AI5" s="704"/>
      <c r="AJ5" s="704"/>
      <c r="AK5" s="704"/>
      <c r="AL5" s="704"/>
      <c r="AM5" s="704"/>
      <c r="AN5" s="704"/>
      <c r="AO5" s="704"/>
      <c r="AP5" s="705"/>
      <c r="AQ5" s="706" t="s">
        <v>481</v>
      </c>
      <c r="AR5" s="707"/>
      <c r="AS5" s="707"/>
      <c r="AT5" s="707"/>
      <c r="AU5" s="707"/>
      <c r="AV5" s="707"/>
      <c r="AW5" s="707"/>
      <c r="AX5" s="708"/>
    </row>
    <row r="6" spans="1:50" ht="39" customHeight="1" x14ac:dyDescent="0.15">
      <c r="A6" s="711" t="s">
        <v>4</v>
      </c>
      <c r="B6" s="712"/>
      <c r="C6" s="712"/>
      <c r="D6" s="712"/>
      <c r="E6" s="712"/>
      <c r="F6" s="712"/>
      <c r="G6" s="866" t="str">
        <f>入力規則等!F39</f>
        <v>一般会計</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69.599999999999994" customHeight="1" x14ac:dyDescent="0.15">
      <c r="A7" s="815" t="s">
        <v>22</v>
      </c>
      <c r="B7" s="816"/>
      <c r="C7" s="816"/>
      <c r="D7" s="816"/>
      <c r="E7" s="816"/>
      <c r="F7" s="817"/>
      <c r="G7" s="818" t="s">
        <v>483</v>
      </c>
      <c r="H7" s="819"/>
      <c r="I7" s="819"/>
      <c r="J7" s="819"/>
      <c r="K7" s="819"/>
      <c r="L7" s="819"/>
      <c r="M7" s="819"/>
      <c r="N7" s="819"/>
      <c r="O7" s="819"/>
      <c r="P7" s="819"/>
      <c r="Q7" s="819"/>
      <c r="R7" s="819"/>
      <c r="S7" s="819"/>
      <c r="T7" s="819"/>
      <c r="U7" s="819"/>
      <c r="V7" s="819"/>
      <c r="W7" s="819"/>
      <c r="X7" s="820"/>
      <c r="Y7" s="381" t="s">
        <v>434</v>
      </c>
      <c r="Z7" s="282"/>
      <c r="AA7" s="282"/>
      <c r="AB7" s="282"/>
      <c r="AC7" s="282"/>
      <c r="AD7" s="382"/>
      <c r="AE7" s="369" t="s">
        <v>514</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15" t="s">
        <v>330</v>
      </c>
      <c r="B8" s="816"/>
      <c r="C8" s="816"/>
      <c r="D8" s="816"/>
      <c r="E8" s="816"/>
      <c r="F8" s="817"/>
      <c r="G8" s="209" t="str">
        <f>入力規則等!A28</f>
        <v>地方創生</v>
      </c>
      <c r="H8" s="210"/>
      <c r="I8" s="210"/>
      <c r="J8" s="210"/>
      <c r="K8" s="210"/>
      <c r="L8" s="210"/>
      <c r="M8" s="210"/>
      <c r="N8" s="210"/>
      <c r="O8" s="210"/>
      <c r="P8" s="210"/>
      <c r="Q8" s="210"/>
      <c r="R8" s="210"/>
      <c r="S8" s="210"/>
      <c r="T8" s="210"/>
      <c r="U8" s="210"/>
      <c r="V8" s="210"/>
      <c r="W8" s="210"/>
      <c r="X8" s="211"/>
      <c r="Y8" s="555" t="s">
        <v>331</v>
      </c>
      <c r="Z8" s="556"/>
      <c r="AA8" s="556"/>
      <c r="AB8" s="556"/>
      <c r="AC8" s="556"/>
      <c r="AD8" s="557"/>
      <c r="AE8" s="724"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5"/>
    </row>
    <row r="9" spans="1:50" ht="58.5" customHeight="1" x14ac:dyDescent="0.15">
      <c r="A9" s="131" t="s">
        <v>23</v>
      </c>
      <c r="B9" s="132"/>
      <c r="C9" s="132"/>
      <c r="D9" s="132"/>
      <c r="E9" s="132"/>
      <c r="F9" s="132"/>
      <c r="G9" s="558" t="s">
        <v>484</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80.25" customHeight="1" x14ac:dyDescent="0.15">
      <c r="A10" s="726" t="s">
        <v>29</v>
      </c>
      <c r="B10" s="727"/>
      <c r="C10" s="727"/>
      <c r="D10" s="727"/>
      <c r="E10" s="727"/>
      <c r="F10" s="727"/>
      <c r="G10" s="658" t="s">
        <v>538</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x14ac:dyDescent="0.15">
      <c r="A11" s="726" t="s">
        <v>5</v>
      </c>
      <c r="B11" s="727"/>
      <c r="C11" s="727"/>
      <c r="D11" s="727"/>
      <c r="E11" s="727"/>
      <c r="F11" s="73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125" t="s">
        <v>24</v>
      </c>
      <c r="B12" s="126"/>
      <c r="C12" s="126"/>
      <c r="D12" s="126"/>
      <c r="E12" s="126"/>
      <c r="F12" s="127"/>
      <c r="G12" s="664"/>
      <c r="H12" s="665"/>
      <c r="I12" s="665"/>
      <c r="J12" s="665"/>
      <c r="K12" s="665"/>
      <c r="L12" s="665"/>
      <c r="M12" s="665"/>
      <c r="N12" s="665"/>
      <c r="O12" s="665"/>
      <c r="P12" s="289" t="s">
        <v>453</v>
      </c>
      <c r="Q12" s="284"/>
      <c r="R12" s="284"/>
      <c r="S12" s="284"/>
      <c r="T12" s="284"/>
      <c r="U12" s="284"/>
      <c r="V12" s="285"/>
      <c r="W12" s="289" t="s">
        <v>450</v>
      </c>
      <c r="X12" s="284"/>
      <c r="Y12" s="284"/>
      <c r="Z12" s="284"/>
      <c r="AA12" s="284"/>
      <c r="AB12" s="284"/>
      <c r="AC12" s="285"/>
      <c r="AD12" s="289" t="s">
        <v>445</v>
      </c>
      <c r="AE12" s="284"/>
      <c r="AF12" s="284"/>
      <c r="AG12" s="284"/>
      <c r="AH12" s="284"/>
      <c r="AI12" s="284"/>
      <c r="AJ12" s="285"/>
      <c r="AK12" s="289" t="s">
        <v>438</v>
      </c>
      <c r="AL12" s="284"/>
      <c r="AM12" s="284"/>
      <c r="AN12" s="284"/>
      <c r="AO12" s="284"/>
      <c r="AP12" s="284"/>
      <c r="AQ12" s="285"/>
      <c r="AR12" s="289" t="s">
        <v>436</v>
      </c>
      <c r="AS12" s="284"/>
      <c r="AT12" s="284"/>
      <c r="AU12" s="284"/>
      <c r="AV12" s="284"/>
      <c r="AW12" s="284"/>
      <c r="AX12" s="728"/>
    </row>
    <row r="13" spans="1:50" ht="21" customHeight="1" x14ac:dyDescent="0.15">
      <c r="A13" s="128"/>
      <c r="B13" s="129"/>
      <c r="C13" s="129"/>
      <c r="D13" s="129"/>
      <c r="E13" s="129"/>
      <c r="F13" s="130"/>
      <c r="G13" s="729" t="s">
        <v>6</v>
      </c>
      <c r="H13" s="730"/>
      <c r="I13" s="621" t="s">
        <v>7</v>
      </c>
      <c r="J13" s="622"/>
      <c r="K13" s="622"/>
      <c r="L13" s="622"/>
      <c r="M13" s="622"/>
      <c r="N13" s="622"/>
      <c r="O13" s="623"/>
      <c r="P13" s="94" t="s">
        <v>501</v>
      </c>
      <c r="Q13" s="95"/>
      <c r="R13" s="95"/>
      <c r="S13" s="95"/>
      <c r="T13" s="95"/>
      <c r="U13" s="95"/>
      <c r="V13" s="96"/>
      <c r="W13" s="94" t="s">
        <v>503</v>
      </c>
      <c r="X13" s="95"/>
      <c r="Y13" s="95"/>
      <c r="Z13" s="95"/>
      <c r="AA13" s="95"/>
      <c r="AB13" s="95"/>
      <c r="AC13" s="96"/>
      <c r="AD13" s="94">
        <v>60</v>
      </c>
      <c r="AE13" s="95"/>
      <c r="AF13" s="95"/>
      <c r="AG13" s="95"/>
      <c r="AH13" s="95"/>
      <c r="AI13" s="95"/>
      <c r="AJ13" s="96"/>
      <c r="AK13" s="94" t="s">
        <v>502</v>
      </c>
      <c r="AL13" s="95"/>
      <c r="AM13" s="95"/>
      <c r="AN13" s="95"/>
      <c r="AO13" s="95"/>
      <c r="AP13" s="95"/>
      <c r="AQ13" s="96"/>
      <c r="AR13" s="91" t="s">
        <v>542</v>
      </c>
      <c r="AS13" s="92"/>
      <c r="AT13" s="92"/>
      <c r="AU13" s="92"/>
      <c r="AV13" s="92"/>
      <c r="AW13" s="92"/>
      <c r="AX13" s="380"/>
    </row>
    <row r="14" spans="1:50" ht="21" customHeight="1" x14ac:dyDescent="0.15">
      <c r="A14" s="128"/>
      <c r="B14" s="129"/>
      <c r="C14" s="129"/>
      <c r="D14" s="129"/>
      <c r="E14" s="129"/>
      <c r="F14" s="130"/>
      <c r="G14" s="731"/>
      <c r="H14" s="732"/>
      <c r="I14" s="561" t="s">
        <v>8</v>
      </c>
      <c r="J14" s="615"/>
      <c r="K14" s="615"/>
      <c r="L14" s="615"/>
      <c r="M14" s="615"/>
      <c r="N14" s="615"/>
      <c r="O14" s="616"/>
      <c r="P14" s="94" t="s">
        <v>502</v>
      </c>
      <c r="Q14" s="95"/>
      <c r="R14" s="95"/>
      <c r="S14" s="95"/>
      <c r="T14" s="95"/>
      <c r="U14" s="95"/>
      <c r="V14" s="96"/>
      <c r="W14" s="94" t="s">
        <v>503</v>
      </c>
      <c r="X14" s="95"/>
      <c r="Y14" s="95"/>
      <c r="Z14" s="95"/>
      <c r="AA14" s="95"/>
      <c r="AB14" s="95"/>
      <c r="AC14" s="96"/>
      <c r="AD14" s="94" t="s">
        <v>503</v>
      </c>
      <c r="AE14" s="95"/>
      <c r="AF14" s="95"/>
      <c r="AG14" s="95"/>
      <c r="AH14" s="95"/>
      <c r="AI14" s="95"/>
      <c r="AJ14" s="96"/>
      <c r="AK14" s="94" t="s">
        <v>503</v>
      </c>
      <c r="AL14" s="95"/>
      <c r="AM14" s="95"/>
      <c r="AN14" s="95"/>
      <c r="AO14" s="95"/>
      <c r="AP14" s="95"/>
      <c r="AQ14" s="96"/>
      <c r="AR14" s="648"/>
      <c r="AS14" s="648"/>
      <c r="AT14" s="648"/>
      <c r="AU14" s="648"/>
      <c r="AV14" s="648"/>
      <c r="AW14" s="648"/>
      <c r="AX14" s="649"/>
    </row>
    <row r="15" spans="1:50" ht="21" customHeight="1" x14ac:dyDescent="0.15">
      <c r="A15" s="128"/>
      <c r="B15" s="129"/>
      <c r="C15" s="129"/>
      <c r="D15" s="129"/>
      <c r="E15" s="129"/>
      <c r="F15" s="130"/>
      <c r="G15" s="731"/>
      <c r="H15" s="732"/>
      <c r="I15" s="561" t="s">
        <v>50</v>
      </c>
      <c r="J15" s="562"/>
      <c r="K15" s="562"/>
      <c r="L15" s="562"/>
      <c r="M15" s="562"/>
      <c r="N15" s="562"/>
      <c r="O15" s="563"/>
      <c r="P15" s="94" t="s">
        <v>502</v>
      </c>
      <c r="Q15" s="95"/>
      <c r="R15" s="95"/>
      <c r="S15" s="95"/>
      <c r="T15" s="95"/>
      <c r="U15" s="95"/>
      <c r="V15" s="96"/>
      <c r="W15" s="94" t="s">
        <v>503</v>
      </c>
      <c r="X15" s="95"/>
      <c r="Y15" s="95"/>
      <c r="Z15" s="95"/>
      <c r="AA15" s="95"/>
      <c r="AB15" s="95"/>
      <c r="AC15" s="96"/>
      <c r="AD15" s="94" t="s">
        <v>502</v>
      </c>
      <c r="AE15" s="95"/>
      <c r="AF15" s="95"/>
      <c r="AG15" s="95"/>
      <c r="AH15" s="95"/>
      <c r="AI15" s="95"/>
      <c r="AJ15" s="96"/>
      <c r="AK15" s="94" t="s">
        <v>503</v>
      </c>
      <c r="AL15" s="95"/>
      <c r="AM15" s="95"/>
      <c r="AN15" s="95"/>
      <c r="AO15" s="95"/>
      <c r="AP15" s="95"/>
      <c r="AQ15" s="96"/>
      <c r="AR15" s="94" t="s">
        <v>542</v>
      </c>
      <c r="AS15" s="95"/>
      <c r="AT15" s="95"/>
      <c r="AU15" s="95"/>
      <c r="AV15" s="95"/>
      <c r="AW15" s="95"/>
      <c r="AX15" s="614"/>
    </row>
    <row r="16" spans="1:50" ht="21" customHeight="1" x14ac:dyDescent="0.15">
      <c r="A16" s="128"/>
      <c r="B16" s="129"/>
      <c r="C16" s="129"/>
      <c r="D16" s="129"/>
      <c r="E16" s="129"/>
      <c r="F16" s="130"/>
      <c r="G16" s="731"/>
      <c r="H16" s="732"/>
      <c r="I16" s="561" t="s">
        <v>51</v>
      </c>
      <c r="J16" s="562"/>
      <c r="K16" s="562"/>
      <c r="L16" s="562"/>
      <c r="M16" s="562"/>
      <c r="N16" s="562"/>
      <c r="O16" s="563"/>
      <c r="P16" s="94" t="s">
        <v>503</v>
      </c>
      <c r="Q16" s="95"/>
      <c r="R16" s="95"/>
      <c r="S16" s="95"/>
      <c r="T16" s="95"/>
      <c r="U16" s="95"/>
      <c r="V16" s="96"/>
      <c r="W16" s="94" t="s">
        <v>502</v>
      </c>
      <c r="X16" s="95"/>
      <c r="Y16" s="95"/>
      <c r="Z16" s="95"/>
      <c r="AA16" s="95"/>
      <c r="AB16" s="95"/>
      <c r="AC16" s="96"/>
      <c r="AD16" s="94" t="s">
        <v>502</v>
      </c>
      <c r="AE16" s="95"/>
      <c r="AF16" s="95"/>
      <c r="AG16" s="95"/>
      <c r="AH16" s="95"/>
      <c r="AI16" s="95"/>
      <c r="AJ16" s="96"/>
      <c r="AK16" s="94" t="s">
        <v>503</v>
      </c>
      <c r="AL16" s="95"/>
      <c r="AM16" s="95"/>
      <c r="AN16" s="95"/>
      <c r="AO16" s="95"/>
      <c r="AP16" s="95"/>
      <c r="AQ16" s="96"/>
      <c r="AR16" s="661"/>
      <c r="AS16" s="662"/>
      <c r="AT16" s="662"/>
      <c r="AU16" s="662"/>
      <c r="AV16" s="662"/>
      <c r="AW16" s="662"/>
      <c r="AX16" s="663"/>
    </row>
    <row r="17" spans="1:50" ht="24.75" customHeight="1" x14ac:dyDescent="0.15">
      <c r="A17" s="128"/>
      <c r="B17" s="129"/>
      <c r="C17" s="129"/>
      <c r="D17" s="129"/>
      <c r="E17" s="129"/>
      <c r="F17" s="130"/>
      <c r="G17" s="731"/>
      <c r="H17" s="732"/>
      <c r="I17" s="561" t="s">
        <v>49</v>
      </c>
      <c r="J17" s="615"/>
      <c r="K17" s="615"/>
      <c r="L17" s="615"/>
      <c r="M17" s="615"/>
      <c r="N17" s="615"/>
      <c r="O17" s="616"/>
      <c r="P17" s="94" t="s">
        <v>503</v>
      </c>
      <c r="Q17" s="95"/>
      <c r="R17" s="95"/>
      <c r="S17" s="95"/>
      <c r="T17" s="95"/>
      <c r="U17" s="95"/>
      <c r="V17" s="96"/>
      <c r="W17" s="94" t="s">
        <v>502</v>
      </c>
      <c r="X17" s="95"/>
      <c r="Y17" s="95"/>
      <c r="Z17" s="95"/>
      <c r="AA17" s="95"/>
      <c r="AB17" s="95"/>
      <c r="AC17" s="96"/>
      <c r="AD17" s="94" t="s">
        <v>502</v>
      </c>
      <c r="AE17" s="95"/>
      <c r="AF17" s="95"/>
      <c r="AG17" s="95"/>
      <c r="AH17" s="95"/>
      <c r="AI17" s="95"/>
      <c r="AJ17" s="96"/>
      <c r="AK17" s="94" t="s">
        <v>503</v>
      </c>
      <c r="AL17" s="95"/>
      <c r="AM17" s="95"/>
      <c r="AN17" s="95"/>
      <c r="AO17" s="95"/>
      <c r="AP17" s="95"/>
      <c r="AQ17" s="96"/>
      <c r="AR17" s="378"/>
      <c r="AS17" s="378"/>
      <c r="AT17" s="378"/>
      <c r="AU17" s="378"/>
      <c r="AV17" s="378"/>
      <c r="AW17" s="378"/>
      <c r="AX17" s="379"/>
    </row>
    <row r="18" spans="1:50" ht="24.75" customHeight="1" x14ac:dyDescent="0.15">
      <c r="A18" s="128"/>
      <c r="B18" s="129"/>
      <c r="C18" s="129"/>
      <c r="D18" s="129"/>
      <c r="E18" s="129"/>
      <c r="F18" s="130"/>
      <c r="G18" s="733"/>
      <c r="H18" s="734"/>
      <c r="I18" s="721" t="s">
        <v>20</v>
      </c>
      <c r="J18" s="722"/>
      <c r="K18" s="722"/>
      <c r="L18" s="722"/>
      <c r="M18" s="722"/>
      <c r="N18" s="722"/>
      <c r="O18" s="723"/>
      <c r="P18" s="100">
        <f>SUM(P13:V17)</f>
        <v>0</v>
      </c>
      <c r="Q18" s="101"/>
      <c r="R18" s="101"/>
      <c r="S18" s="101"/>
      <c r="T18" s="101"/>
      <c r="U18" s="101"/>
      <c r="V18" s="102"/>
      <c r="W18" s="100">
        <f>SUM(W13:AC17)</f>
        <v>0</v>
      </c>
      <c r="X18" s="101"/>
      <c r="Y18" s="101"/>
      <c r="Z18" s="101"/>
      <c r="AA18" s="101"/>
      <c r="AB18" s="101"/>
      <c r="AC18" s="102"/>
      <c r="AD18" s="100">
        <f>SUM(AD13:AJ17)</f>
        <v>60</v>
      </c>
      <c r="AE18" s="101"/>
      <c r="AF18" s="101"/>
      <c r="AG18" s="101"/>
      <c r="AH18" s="101"/>
      <c r="AI18" s="101"/>
      <c r="AJ18" s="102"/>
      <c r="AK18" s="100">
        <f>SUM(AK13:AQ17)</f>
        <v>0</v>
      </c>
      <c r="AL18" s="101"/>
      <c r="AM18" s="101"/>
      <c r="AN18" s="101"/>
      <c r="AO18" s="101"/>
      <c r="AP18" s="101"/>
      <c r="AQ18" s="102"/>
      <c r="AR18" s="100">
        <f>SUM(AR13:AX17)</f>
        <v>0</v>
      </c>
      <c r="AS18" s="101"/>
      <c r="AT18" s="101"/>
      <c r="AU18" s="101"/>
      <c r="AV18" s="101"/>
      <c r="AW18" s="101"/>
      <c r="AX18" s="523"/>
    </row>
    <row r="19" spans="1:50" ht="24.75" customHeight="1" x14ac:dyDescent="0.15">
      <c r="A19" s="128"/>
      <c r="B19" s="129"/>
      <c r="C19" s="129"/>
      <c r="D19" s="129"/>
      <c r="E19" s="129"/>
      <c r="F19" s="130"/>
      <c r="G19" s="521" t="s">
        <v>9</v>
      </c>
      <c r="H19" s="522"/>
      <c r="I19" s="522"/>
      <c r="J19" s="522"/>
      <c r="K19" s="522"/>
      <c r="L19" s="522"/>
      <c r="M19" s="522"/>
      <c r="N19" s="522"/>
      <c r="O19" s="522"/>
      <c r="P19" s="94"/>
      <c r="Q19" s="95"/>
      <c r="R19" s="95"/>
      <c r="S19" s="95"/>
      <c r="T19" s="95"/>
      <c r="U19" s="95"/>
      <c r="V19" s="96"/>
      <c r="W19" s="94"/>
      <c r="X19" s="95"/>
      <c r="Y19" s="95"/>
      <c r="Z19" s="95"/>
      <c r="AA19" s="95"/>
      <c r="AB19" s="95"/>
      <c r="AC19" s="96"/>
      <c r="AD19" s="94">
        <v>30</v>
      </c>
      <c r="AE19" s="95"/>
      <c r="AF19" s="95"/>
      <c r="AG19" s="95"/>
      <c r="AH19" s="95"/>
      <c r="AI19" s="95"/>
      <c r="AJ19" s="96"/>
      <c r="AK19" s="472"/>
      <c r="AL19" s="472"/>
      <c r="AM19" s="472"/>
      <c r="AN19" s="472"/>
      <c r="AO19" s="472"/>
      <c r="AP19" s="472"/>
      <c r="AQ19" s="472"/>
      <c r="AR19" s="472"/>
      <c r="AS19" s="472"/>
      <c r="AT19" s="472"/>
      <c r="AU19" s="472"/>
      <c r="AV19" s="472"/>
      <c r="AW19" s="472"/>
      <c r="AX19" s="524"/>
    </row>
    <row r="20" spans="1:50" ht="24.75" customHeight="1" x14ac:dyDescent="0.15">
      <c r="A20" s="128"/>
      <c r="B20" s="129"/>
      <c r="C20" s="129"/>
      <c r="D20" s="129"/>
      <c r="E20" s="129"/>
      <c r="F20" s="130"/>
      <c r="G20" s="521" t="s">
        <v>10</v>
      </c>
      <c r="H20" s="522"/>
      <c r="I20" s="522"/>
      <c r="J20" s="522"/>
      <c r="K20" s="522"/>
      <c r="L20" s="522"/>
      <c r="M20" s="522"/>
      <c r="N20" s="522"/>
      <c r="O20" s="522"/>
      <c r="P20" s="525" t="str">
        <f>IF(P18=0, "-", SUM(P19)/P18)</f>
        <v>-</v>
      </c>
      <c r="Q20" s="525"/>
      <c r="R20" s="525"/>
      <c r="S20" s="525"/>
      <c r="T20" s="525"/>
      <c r="U20" s="525"/>
      <c r="V20" s="525"/>
      <c r="W20" s="525" t="str">
        <f t="shared" ref="W20" si="0">IF(W18=0, "-", SUM(W19)/W18)</f>
        <v>-</v>
      </c>
      <c r="X20" s="525"/>
      <c r="Y20" s="525"/>
      <c r="Z20" s="525"/>
      <c r="AA20" s="525"/>
      <c r="AB20" s="525"/>
      <c r="AC20" s="525"/>
      <c r="AD20" s="525">
        <f t="shared" ref="AD20" si="1">IF(AD18=0, "-", SUM(AD19)/AD18)</f>
        <v>0.5</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31"/>
      <c r="B21" s="132"/>
      <c r="C21" s="132"/>
      <c r="D21" s="132"/>
      <c r="E21" s="132"/>
      <c r="F21" s="133"/>
      <c r="G21" s="915" t="s">
        <v>398</v>
      </c>
      <c r="H21" s="916"/>
      <c r="I21" s="916"/>
      <c r="J21" s="916"/>
      <c r="K21" s="916"/>
      <c r="L21" s="916"/>
      <c r="M21" s="916"/>
      <c r="N21" s="916"/>
      <c r="O21" s="916"/>
      <c r="P21" s="525" t="str">
        <f>IF(P19=0, "-", SUM(P19)/SUM(P13,P14))</f>
        <v>-</v>
      </c>
      <c r="Q21" s="525"/>
      <c r="R21" s="525"/>
      <c r="S21" s="525"/>
      <c r="T21" s="525"/>
      <c r="U21" s="525"/>
      <c r="V21" s="525"/>
      <c r="W21" s="525" t="str">
        <f t="shared" ref="W21" si="2">IF(W19=0, "-", SUM(W19)/SUM(W13,W14))</f>
        <v>-</v>
      </c>
      <c r="X21" s="525"/>
      <c r="Y21" s="525"/>
      <c r="Z21" s="525"/>
      <c r="AA21" s="525"/>
      <c r="AB21" s="525"/>
      <c r="AC21" s="525"/>
      <c r="AD21" s="525">
        <f t="shared" ref="AD21" si="3">IF(AD19=0, "-", SUM(AD19)/SUM(AD13,AD14))</f>
        <v>0.5</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84" t="s">
        <v>470</v>
      </c>
      <c r="B22" s="185"/>
      <c r="C22" s="185"/>
      <c r="D22" s="185"/>
      <c r="E22" s="185"/>
      <c r="F22" s="186"/>
      <c r="G22" s="169" t="s">
        <v>378</v>
      </c>
      <c r="H22" s="170"/>
      <c r="I22" s="170"/>
      <c r="J22" s="170"/>
      <c r="K22" s="170"/>
      <c r="L22" s="170"/>
      <c r="M22" s="170"/>
      <c r="N22" s="170"/>
      <c r="O22" s="171"/>
      <c r="P22" s="193" t="s">
        <v>439</v>
      </c>
      <c r="Q22" s="170"/>
      <c r="R22" s="170"/>
      <c r="S22" s="170"/>
      <c r="T22" s="170"/>
      <c r="U22" s="170"/>
      <c r="V22" s="171"/>
      <c r="W22" s="193" t="s">
        <v>435</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hidden="1" customHeight="1" x14ac:dyDescent="0.15">
      <c r="A23" s="187"/>
      <c r="B23" s="188"/>
      <c r="C23" s="188"/>
      <c r="D23" s="188"/>
      <c r="E23" s="188"/>
      <c r="F23" s="189"/>
      <c r="G23" s="172"/>
      <c r="H23" s="173"/>
      <c r="I23" s="173"/>
      <c r="J23" s="173"/>
      <c r="K23" s="173"/>
      <c r="L23" s="173"/>
      <c r="M23" s="173"/>
      <c r="N23" s="173"/>
      <c r="O23" s="174"/>
      <c r="P23" s="91" t="s">
        <v>503</v>
      </c>
      <c r="Q23" s="92"/>
      <c r="R23" s="92"/>
      <c r="S23" s="92"/>
      <c r="T23" s="92"/>
      <c r="U23" s="92"/>
      <c r="V23" s="93"/>
      <c r="W23" s="91" t="s">
        <v>502</v>
      </c>
      <c r="X23" s="92"/>
      <c r="Y23" s="92"/>
      <c r="Z23" s="92"/>
      <c r="AA23" s="92"/>
      <c r="AB23" s="92"/>
      <c r="AC23" s="93"/>
      <c r="AD23" s="195"/>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hidden="1" customHeight="1" x14ac:dyDescent="0.15">
      <c r="A24" s="187"/>
      <c r="B24" s="188"/>
      <c r="C24" s="188"/>
      <c r="D24" s="188"/>
      <c r="E24" s="188"/>
      <c r="F24" s="189"/>
      <c r="G24" s="175"/>
      <c r="H24" s="176"/>
      <c r="I24" s="176"/>
      <c r="J24" s="176"/>
      <c r="K24" s="176"/>
      <c r="L24" s="176"/>
      <c r="M24" s="176"/>
      <c r="N24" s="176"/>
      <c r="O24" s="177"/>
      <c r="P24" s="94" t="s">
        <v>503</v>
      </c>
      <c r="Q24" s="95"/>
      <c r="R24" s="95"/>
      <c r="S24" s="95"/>
      <c r="T24" s="95"/>
      <c r="U24" s="95"/>
      <c r="V24" s="96"/>
      <c r="W24" s="94" t="s">
        <v>503</v>
      </c>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t="s">
        <v>532</v>
      </c>
      <c r="H25" s="176"/>
      <c r="I25" s="176"/>
      <c r="J25" s="176"/>
      <c r="K25" s="176"/>
      <c r="L25" s="176"/>
      <c r="M25" s="176"/>
      <c r="N25" s="176"/>
      <c r="O25" s="177"/>
      <c r="P25" s="94" t="s">
        <v>502</v>
      </c>
      <c r="Q25" s="95"/>
      <c r="R25" s="95"/>
      <c r="S25" s="95"/>
      <c r="T25" s="95"/>
      <c r="U25" s="95"/>
      <c r="V25" s="96"/>
      <c r="W25" s="94" t="s">
        <v>502</v>
      </c>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hidden="1" customHeight="1" x14ac:dyDescent="0.15">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hidden="1"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178" t="s">
        <v>382</v>
      </c>
      <c r="H28" s="179"/>
      <c r="I28" s="179"/>
      <c r="J28" s="179"/>
      <c r="K28" s="179"/>
      <c r="L28" s="179"/>
      <c r="M28" s="179"/>
      <c r="N28" s="179"/>
      <c r="O28" s="180"/>
      <c r="P28" s="100">
        <f>P29-SUM(P23:P27)</f>
        <v>0</v>
      </c>
      <c r="Q28" s="101"/>
      <c r="R28" s="101"/>
      <c r="S28" s="101"/>
      <c r="T28" s="101"/>
      <c r="U28" s="101"/>
      <c r="V28" s="102"/>
      <c r="W28" s="100" t="e">
        <f>W29-SUM(W23:W27)</f>
        <v>#VALUE!</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379</v>
      </c>
      <c r="H29" s="182"/>
      <c r="I29" s="182"/>
      <c r="J29" s="182"/>
      <c r="K29" s="182"/>
      <c r="L29" s="182"/>
      <c r="M29" s="182"/>
      <c r="N29" s="182"/>
      <c r="O29" s="183"/>
      <c r="P29" s="94">
        <v>0</v>
      </c>
      <c r="Q29" s="95"/>
      <c r="R29" s="95"/>
      <c r="S29" s="95"/>
      <c r="T29" s="95"/>
      <c r="U29" s="95"/>
      <c r="V29" s="96"/>
      <c r="W29" s="213" t="str">
        <f>AR13</f>
        <v>-</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5" t="s">
        <v>394</v>
      </c>
      <c r="B30" s="496"/>
      <c r="C30" s="496"/>
      <c r="D30" s="496"/>
      <c r="E30" s="496"/>
      <c r="F30" s="497"/>
      <c r="G30" s="633" t="s">
        <v>264</v>
      </c>
      <c r="H30" s="376"/>
      <c r="I30" s="376"/>
      <c r="J30" s="376"/>
      <c r="K30" s="376"/>
      <c r="L30" s="376"/>
      <c r="M30" s="376"/>
      <c r="N30" s="376"/>
      <c r="O30" s="565"/>
      <c r="P30" s="564" t="s">
        <v>58</v>
      </c>
      <c r="Q30" s="376"/>
      <c r="R30" s="376"/>
      <c r="S30" s="376"/>
      <c r="T30" s="376"/>
      <c r="U30" s="376"/>
      <c r="V30" s="376"/>
      <c r="W30" s="376"/>
      <c r="X30" s="565"/>
      <c r="Y30" s="451"/>
      <c r="Z30" s="452"/>
      <c r="AA30" s="453"/>
      <c r="AB30" s="372" t="s">
        <v>11</v>
      </c>
      <c r="AC30" s="373"/>
      <c r="AD30" s="374"/>
      <c r="AE30" s="372" t="s">
        <v>454</v>
      </c>
      <c r="AF30" s="373"/>
      <c r="AG30" s="373"/>
      <c r="AH30" s="374"/>
      <c r="AI30" s="372" t="s">
        <v>451</v>
      </c>
      <c r="AJ30" s="373"/>
      <c r="AK30" s="373"/>
      <c r="AL30" s="374"/>
      <c r="AM30" s="375" t="s">
        <v>446</v>
      </c>
      <c r="AN30" s="375"/>
      <c r="AO30" s="375"/>
      <c r="AP30" s="372"/>
      <c r="AQ30" s="624" t="s">
        <v>306</v>
      </c>
      <c r="AR30" s="625"/>
      <c r="AS30" s="625"/>
      <c r="AT30" s="626"/>
      <c r="AU30" s="376" t="s">
        <v>252</v>
      </c>
      <c r="AV30" s="376"/>
      <c r="AW30" s="376"/>
      <c r="AX30" s="377"/>
    </row>
    <row r="31" spans="1:50" ht="18.75" customHeight="1" x14ac:dyDescent="0.15">
      <c r="A31" s="498"/>
      <c r="B31" s="499"/>
      <c r="C31" s="499"/>
      <c r="D31" s="499"/>
      <c r="E31" s="499"/>
      <c r="F31" s="500"/>
      <c r="G31" s="553"/>
      <c r="H31" s="365"/>
      <c r="I31" s="365"/>
      <c r="J31" s="365"/>
      <c r="K31" s="365"/>
      <c r="L31" s="365"/>
      <c r="M31" s="365"/>
      <c r="N31" s="365"/>
      <c r="O31" s="554"/>
      <c r="P31" s="566"/>
      <c r="Q31" s="365"/>
      <c r="R31" s="365"/>
      <c r="S31" s="365"/>
      <c r="T31" s="365"/>
      <c r="U31" s="365"/>
      <c r="V31" s="365"/>
      <c r="W31" s="365"/>
      <c r="X31" s="554"/>
      <c r="Y31" s="454"/>
      <c r="Z31" s="455"/>
      <c r="AA31" s="456"/>
      <c r="AB31" s="318"/>
      <c r="AC31" s="319"/>
      <c r="AD31" s="320"/>
      <c r="AE31" s="318"/>
      <c r="AF31" s="319"/>
      <c r="AG31" s="319"/>
      <c r="AH31" s="320"/>
      <c r="AI31" s="318"/>
      <c r="AJ31" s="319"/>
      <c r="AK31" s="319"/>
      <c r="AL31" s="320"/>
      <c r="AM31" s="362"/>
      <c r="AN31" s="362"/>
      <c r="AO31" s="362"/>
      <c r="AP31" s="318"/>
      <c r="AQ31" s="203" t="s">
        <v>483</v>
      </c>
      <c r="AR31" s="122"/>
      <c r="AS31" s="123" t="s">
        <v>307</v>
      </c>
      <c r="AT31" s="158"/>
      <c r="AU31" s="257" t="s">
        <v>533</v>
      </c>
      <c r="AV31" s="257"/>
      <c r="AW31" s="365" t="s">
        <v>296</v>
      </c>
      <c r="AX31" s="366"/>
    </row>
    <row r="32" spans="1:50" ht="27" customHeight="1" x14ac:dyDescent="0.15">
      <c r="A32" s="501"/>
      <c r="B32" s="499"/>
      <c r="C32" s="499"/>
      <c r="D32" s="499"/>
      <c r="E32" s="499"/>
      <c r="F32" s="500"/>
      <c r="G32" s="526" t="s">
        <v>485</v>
      </c>
      <c r="H32" s="527"/>
      <c r="I32" s="527"/>
      <c r="J32" s="527"/>
      <c r="K32" s="527"/>
      <c r="L32" s="527"/>
      <c r="M32" s="527"/>
      <c r="N32" s="527"/>
      <c r="O32" s="528"/>
      <c r="P32" s="147" t="s">
        <v>504</v>
      </c>
      <c r="Q32" s="147"/>
      <c r="R32" s="147"/>
      <c r="S32" s="147"/>
      <c r="T32" s="147"/>
      <c r="U32" s="147"/>
      <c r="V32" s="147"/>
      <c r="W32" s="147"/>
      <c r="X32" s="217"/>
      <c r="Y32" s="324" t="s">
        <v>12</v>
      </c>
      <c r="Z32" s="535"/>
      <c r="AA32" s="536"/>
      <c r="AB32" s="537" t="s">
        <v>14</v>
      </c>
      <c r="AC32" s="537"/>
      <c r="AD32" s="537"/>
      <c r="AE32" s="350" t="s">
        <v>483</v>
      </c>
      <c r="AF32" s="351"/>
      <c r="AG32" s="351"/>
      <c r="AH32" s="351"/>
      <c r="AI32" s="350" t="s">
        <v>487</v>
      </c>
      <c r="AJ32" s="351"/>
      <c r="AK32" s="351"/>
      <c r="AL32" s="351"/>
      <c r="AM32" s="350" t="s">
        <v>483</v>
      </c>
      <c r="AN32" s="351"/>
      <c r="AO32" s="351"/>
      <c r="AP32" s="351"/>
      <c r="AQ32" s="97" t="s">
        <v>487</v>
      </c>
      <c r="AR32" s="98"/>
      <c r="AS32" s="98"/>
      <c r="AT32" s="99"/>
      <c r="AU32" s="351" t="s">
        <v>483</v>
      </c>
      <c r="AV32" s="351"/>
      <c r="AW32" s="351"/>
      <c r="AX32" s="353"/>
    </row>
    <row r="33" spans="1:50" ht="27" customHeight="1" x14ac:dyDescent="0.15">
      <c r="A33" s="502"/>
      <c r="B33" s="503"/>
      <c r="C33" s="503"/>
      <c r="D33" s="503"/>
      <c r="E33" s="503"/>
      <c r="F33" s="504"/>
      <c r="G33" s="529"/>
      <c r="H33" s="530"/>
      <c r="I33" s="530"/>
      <c r="J33" s="530"/>
      <c r="K33" s="530"/>
      <c r="L33" s="530"/>
      <c r="M33" s="530"/>
      <c r="N33" s="530"/>
      <c r="O33" s="531"/>
      <c r="P33" s="219"/>
      <c r="Q33" s="219"/>
      <c r="R33" s="219"/>
      <c r="S33" s="219"/>
      <c r="T33" s="219"/>
      <c r="U33" s="219"/>
      <c r="V33" s="219"/>
      <c r="W33" s="219"/>
      <c r="X33" s="220"/>
      <c r="Y33" s="289" t="s">
        <v>53</v>
      </c>
      <c r="Z33" s="284"/>
      <c r="AA33" s="285"/>
      <c r="AB33" s="508" t="s">
        <v>14</v>
      </c>
      <c r="AC33" s="508"/>
      <c r="AD33" s="508"/>
      <c r="AE33" s="350" t="s">
        <v>483</v>
      </c>
      <c r="AF33" s="351"/>
      <c r="AG33" s="351"/>
      <c r="AH33" s="351"/>
      <c r="AI33" s="350" t="s">
        <v>483</v>
      </c>
      <c r="AJ33" s="351"/>
      <c r="AK33" s="351"/>
      <c r="AL33" s="351"/>
      <c r="AM33" s="350" t="s">
        <v>483</v>
      </c>
      <c r="AN33" s="351"/>
      <c r="AO33" s="351"/>
      <c r="AP33" s="351"/>
      <c r="AQ33" s="97" t="s">
        <v>483</v>
      </c>
      <c r="AR33" s="98"/>
      <c r="AS33" s="98"/>
      <c r="AT33" s="99"/>
      <c r="AU33" s="351" t="s">
        <v>488</v>
      </c>
      <c r="AV33" s="351"/>
      <c r="AW33" s="351"/>
      <c r="AX33" s="353"/>
    </row>
    <row r="34" spans="1:50" ht="27" customHeight="1" x14ac:dyDescent="0.15">
      <c r="A34" s="501"/>
      <c r="B34" s="499"/>
      <c r="C34" s="499"/>
      <c r="D34" s="499"/>
      <c r="E34" s="499"/>
      <c r="F34" s="500"/>
      <c r="G34" s="532"/>
      <c r="H34" s="533"/>
      <c r="I34" s="533"/>
      <c r="J34" s="533"/>
      <c r="K34" s="533"/>
      <c r="L34" s="533"/>
      <c r="M34" s="533"/>
      <c r="N34" s="533"/>
      <c r="O34" s="534"/>
      <c r="P34" s="150"/>
      <c r="Q34" s="150"/>
      <c r="R34" s="150"/>
      <c r="S34" s="150"/>
      <c r="T34" s="150"/>
      <c r="U34" s="150"/>
      <c r="V34" s="150"/>
      <c r="W34" s="150"/>
      <c r="X34" s="222"/>
      <c r="Y34" s="289" t="s">
        <v>13</v>
      </c>
      <c r="Z34" s="284"/>
      <c r="AA34" s="285"/>
      <c r="AB34" s="483" t="s">
        <v>297</v>
      </c>
      <c r="AC34" s="483"/>
      <c r="AD34" s="483"/>
      <c r="AE34" s="350" t="s">
        <v>483</v>
      </c>
      <c r="AF34" s="351"/>
      <c r="AG34" s="351"/>
      <c r="AH34" s="351"/>
      <c r="AI34" s="350" t="s">
        <v>483</v>
      </c>
      <c r="AJ34" s="351"/>
      <c r="AK34" s="351"/>
      <c r="AL34" s="351"/>
      <c r="AM34" s="350" t="s">
        <v>488</v>
      </c>
      <c r="AN34" s="351"/>
      <c r="AO34" s="351"/>
      <c r="AP34" s="351"/>
      <c r="AQ34" s="97" t="s">
        <v>483</v>
      </c>
      <c r="AR34" s="98"/>
      <c r="AS34" s="98"/>
      <c r="AT34" s="99"/>
      <c r="AU34" s="351" t="s">
        <v>483</v>
      </c>
      <c r="AV34" s="351"/>
      <c r="AW34" s="351"/>
      <c r="AX34" s="353"/>
    </row>
    <row r="35" spans="1:50" ht="23.25" customHeight="1" x14ac:dyDescent="0.15">
      <c r="A35" s="886" t="s">
        <v>424</v>
      </c>
      <c r="B35" s="887"/>
      <c r="C35" s="887"/>
      <c r="D35" s="887"/>
      <c r="E35" s="887"/>
      <c r="F35" s="888"/>
      <c r="G35" s="892" t="s">
        <v>505</v>
      </c>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row>
    <row r="36" spans="1:50" ht="23.25" customHeight="1" x14ac:dyDescent="0.15">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6"/>
      <c r="AF36" s="896"/>
      <c r="AG36" s="896"/>
      <c r="AH36" s="896"/>
      <c r="AI36" s="896"/>
      <c r="AJ36" s="896"/>
      <c r="AK36" s="896"/>
      <c r="AL36" s="896"/>
      <c r="AM36" s="896"/>
      <c r="AN36" s="896"/>
      <c r="AO36" s="896"/>
      <c r="AP36" s="896"/>
      <c r="AQ36" s="896"/>
      <c r="AR36" s="896"/>
      <c r="AS36" s="896"/>
      <c r="AT36" s="896"/>
      <c r="AU36" s="896"/>
      <c r="AV36" s="896"/>
      <c r="AW36" s="896"/>
      <c r="AX36" s="897"/>
    </row>
    <row r="37" spans="1:50" ht="18.75" customHeight="1" x14ac:dyDescent="0.15">
      <c r="A37" s="627" t="s">
        <v>394</v>
      </c>
      <c r="B37" s="628"/>
      <c r="C37" s="628"/>
      <c r="D37" s="628"/>
      <c r="E37" s="628"/>
      <c r="F37" s="629"/>
      <c r="G37" s="551" t="s">
        <v>264</v>
      </c>
      <c r="H37" s="367"/>
      <c r="I37" s="367"/>
      <c r="J37" s="367"/>
      <c r="K37" s="367"/>
      <c r="L37" s="367"/>
      <c r="M37" s="367"/>
      <c r="N37" s="367"/>
      <c r="O37" s="552"/>
      <c r="P37" s="617" t="s">
        <v>58</v>
      </c>
      <c r="Q37" s="367"/>
      <c r="R37" s="367"/>
      <c r="S37" s="367"/>
      <c r="T37" s="367"/>
      <c r="U37" s="367"/>
      <c r="V37" s="367"/>
      <c r="W37" s="367"/>
      <c r="X37" s="552"/>
      <c r="Y37" s="618"/>
      <c r="Z37" s="619"/>
      <c r="AA37" s="620"/>
      <c r="AB37" s="354" t="s">
        <v>11</v>
      </c>
      <c r="AC37" s="355"/>
      <c r="AD37" s="356"/>
      <c r="AE37" s="354" t="s">
        <v>454</v>
      </c>
      <c r="AF37" s="355"/>
      <c r="AG37" s="355"/>
      <c r="AH37" s="356"/>
      <c r="AI37" s="354" t="s">
        <v>451</v>
      </c>
      <c r="AJ37" s="355"/>
      <c r="AK37" s="355"/>
      <c r="AL37" s="356"/>
      <c r="AM37" s="361" t="s">
        <v>446</v>
      </c>
      <c r="AN37" s="361"/>
      <c r="AO37" s="361"/>
      <c r="AP37" s="354"/>
      <c r="AQ37" s="253" t="s">
        <v>306</v>
      </c>
      <c r="AR37" s="254"/>
      <c r="AS37" s="254"/>
      <c r="AT37" s="255"/>
      <c r="AU37" s="367" t="s">
        <v>252</v>
      </c>
      <c r="AV37" s="367"/>
      <c r="AW37" s="367"/>
      <c r="AX37" s="368"/>
    </row>
    <row r="38" spans="1:50" ht="18.75" customHeight="1" x14ac:dyDescent="0.15">
      <c r="A38" s="498"/>
      <c r="B38" s="499"/>
      <c r="C38" s="499"/>
      <c r="D38" s="499"/>
      <c r="E38" s="499"/>
      <c r="F38" s="500"/>
      <c r="G38" s="553"/>
      <c r="H38" s="365"/>
      <c r="I38" s="365"/>
      <c r="J38" s="365"/>
      <c r="K38" s="365"/>
      <c r="L38" s="365"/>
      <c r="M38" s="365"/>
      <c r="N38" s="365"/>
      <c r="O38" s="554"/>
      <c r="P38" s="566"/>
      <c r="Q38" s="365"/>
      <c r="R38" s="365"/>
      <c r="S38" s="365"/>
      <c r="T38" s="365"/>
      <c r="U38" s="365"/>
      <c r="V38" s="365"/>
      <c r="W38" s="365"/>
      <c r="X38" s="554"/>
      <c r="Y38" s="454"/>
      <c r="Z38" s="455"/>
      <c r="AA38" s="456"/>
      <c r="AB38" s="318"/>
      <c r="AC38" s="319"/>
      <c r="AD38" s="320"/>
      <c r="AE38" s="318"/>
      <c r="AF38" s="319"/>
      <c r="AG38" s="319"/>
      <c r="AH38" s="320"/>
      <c r="AI38" s="318"/>
      <c r="AJ38" s="319"/>
      <c r="AK38" s="319"/>
      <c r="AL38" s="320"/>
      <c r="AM38" s="362"/>
      <c r="AN38" s="362"/>
      <c r="AO38" s="362"/>
      <c r="AP38" s="318"/>
      <c r="AQ38" s="203" t="s">
        <v>483</v>
      </c>
      <c r="AR38" s="122"/>
      <c r="AS38" s="123" t="s">
        <v>307</v>
      </c>
      <c r="AT38" s="158"/>
      <c r="AU38" s="257" t="s">
        <v>533</v>
      </c>
      <c r="AV38" s="257"/>
      <c r="AW38" s="365" t="s">
        <v>296</v>
      </c>
      <c r="AX38" s="366"/>
    </row>
    <row r="39" spans="1:50" ht="30" customHeight="1" x14ac:dyDescent="0.15">
      <c r="A39" s="501"/>
      <c r="B39" s="499"/>
      <c r="C39" s="499"/>
      <c r="D39" s="499"/>
      <c r="E39" s="499"/>
      <c r="F39" s="500"/>
      <c r="G39" s="526" t="s">
        <v>486</v>
      </c>
      <c r="H39" s="527"/>
      <c r="I39" s="527"/>
      <c r="J39" s="527"/>
      <c r="K39" s="527"/>
      <c r="L39" s="527"/>
      <c r="M39" s="527"/>
      <c r="N39" s="527"/>
      <c r="O39" s="528"/>
      <c r="P39" s="147" t="s">
        <v>506</v>
      </c>
      <c r="Q39" s="147"/>
      <c r="R39" s="147"/>
      <c r="S39" s="147"/>
      <c r="T39" s="147"/>
      <c r="U39" s="147"/>
      <c r="V39" s="147"/>
      <c r="W39" s="147"/>
      <c r="X39" s="217"/>
      <c r="Y39" s="324" t="s">
        <v>12</v>
      </c>
      <c r="Z39" s="535"/>
      <c r="AA39" s="536"/>
      <c r="AB39" s="537" t="s">
        <v>14</v>
      </c>
      <c r="AC39" s="537"/>
      <c r="AD39" s="537"/>
      <c r="AE39" s="350" t="s">
        <v>483</v>
      </c>
      <c r="AF39" s="351"/>
      <c r="AG39" s="351"/>
      <c r="AH39" s="351"/>
      <c r="AI39" s="350" t="s">
        <v>483</v>
      </c>
      <c r="AJ39" s="351"/>
      <c r="AK39" s="351"/>
      <c r="AL39" s="351"/>
      <c r="AM39" s="350" t="s">
        <v>483</v>
      </c>
      <c r="AN39" s="351"/>
      <c r="AO39" s="351"/>
      <c r="AP39" s="351"/>
      <c r="AQ39" s="97" t="s">
        <v>489</v>
      </c>
      <c r="AR39" s="98"/>
      <c r="AS39" s="98"/>
      <c r="AT39" s="99"/>
      <c r="AU39" s="351" t="s">
        <v>483</v>
      </c>
      <c r="AV39" s="351"/>
      <c r="AW39" s="351"/>
      <c r="AX39" s="353"/>
    </row>
    <row r="40" spans="1:50" ht="30" customHeight="1" x14ac:dyDescent="0.15">
      <c r="A40" s="502"/>
      <c r="B40" s="503"/>
      <c r="C40" s="503"/>
      <c r="D40" s="503"/>
      <c r="E40" s="503"/>
      <c r="F40" s="504"/>
      <c r="G40" s="529"/>
      <c r="H40" s="530"/>
      <c r="I40" s="530"/>
      <c r="J40" s="530"/>
      <c r="K40" s="530"/>
      <c r="L40" s="530"/>
      <c r="M40" s="530"/>
      <c r="N40" s="530"/>
      <c r="O40" s="531"/>
      <c r="P40" s="219"/>
      <c r="Q40" s="219"/>
      <c r="R40" s="219"/>
      <c r="S40" s="219"/>
      <c r="T40" s="219"/>
      <c r="U40" s="219"/>
      <c r="V40" s="219"/>
      <c r="W40" s="219"/>
      <c r="X40" s="220"/>
      <c r="Y40" s="289" t="s">
        <v>53</v>
      </c>
      <c r="Z40" s="284"/>
      <c r="AA40" s="285"/>
      <c r="AB40" s="508" t="s">
        <v>14</v>
      </c>
      <c r="AC40" s="508"/>
      <c r="AD40" s="508"/>
      <c r="AE40" s="350" t="s">
        <v>483</v>
      </c>
      <c r="AF40" s="351"/>
      <c r="AG40" s="351"/>
      <c r="AH40" s="351"/>
      <c r="AI40" s="350" t="s">
        <v>483</v>
      </c>
      <c r="AJ40" s="351"/>
      <c r="AK40" s="351"/>
      <c r="AL40" s="351"/>
      <c r="AM40" s="350" t="s">
        <v>483</v>
      </c>
      <c r="AN40" s="351"/>
      <c r="AO40" s="351"/>
      <c r="AP40" s="351"/>
      <c r="AQ40" s="97" t="s">
        <v>483</v>
      </c>
      <c r="AR40" s="98"/>
      <c r="AS40" s="98"/>
      <c r="AT40" s="99"/>
      <c r="AU40" s="351" t="s">
        <v>483</v>
      </c>
      <c r="AV40" s="351"/>
      <c r="AW40" s="351"/>
      <c r="AX40" s="353"/>
    </row>
    <row r="41" spans="1:50" ht="30" customHeight="1" x14ac:dyDescent="0.15">
      <c r="A41" s="630"/>
      <c r="B41" s="631"/>
      <c r="C41" s="631"/>
      <c r="D41" s="631"/>
      <c r="E41" s="631"/>
      <c r="F41" s="632"/>
      <c r="G41" s="532"/>
      <c r="H41" s="533"/>
      <c r="I41" s="533"/>
      <c r="J41" s="533"/>
      <c r="K41" s="533"/>
      <c r="L41" s="533"/>
      <c r="M41" s="533"/>
      <c r="N41" s="533"/>
      <c r="O41" s="534"/>
      <c r="P41" s="150"/>
      <c r="Q41" s="150"/>
      <c r="R41" s="150"/>
      <c r="S41" s="150"/>
      <c r="T41" s="150"/>
      <c r="U41" s="150"/>
      <c r="V41" s="150"/>
      <c r="W41" s="150"/>
      <c r="X41" s="222"/>
      <c r="Y41" s="289" t="s">
        <v>13</v>
      </c>
      <c r="Z41" s="284"/>
      <c r="AA41" s="285"/>
      <c r="AB41" s="483" t="s">
        <v>297</v>
      </c>
      <c r="AC41" s="483"/>
      <c r="AD41" s="483"/>
      <c r="AE41" s="350" t="s">
        <v>483</v>
      </c>
      <c r="AF41" s="351"/>
      <c r="AG41" s="351"/>
      <c r="AH41" s="351"/>
      <c r="AI41" s="350" t="s">
        <v>483</v>
      </c>
      <c r="AJ41" s="351"/>
      <c r="AK41" s="351"/>
      <c r="AL41" s="351"/>
      <c r="AM41" s="350" t="s">
        <v>483</v>
      </c>
      <c r="AN41" s="351"/>
      <c r="AO41" s="351"/>
      <c r="AP41" s="351"/>
      <c r="AQ41" s="97" t="s">
        <v>483</v>
      </c>
      <c r="AR41" s="98"/>
      <c r="AS41" s="98"/>
      <c r="AT41" s="99"/>
      <c r="AU41" s="351" t="s">
        <v>483</v>
      </c>
      <c r="AV41" s="351"/>
      <c r="AW41" s="351"/>
      <c r="AX41" s="353"/>
    </row>
    <row r="42" spans="1:50" ht="23.25" customHeight="1" x14ac:dyDescent="0.15">
      <c r="A42" s="886" t="s">
        <v>424</v>
      </c>
      <c r="B42" s="887"/>
      <c r="C42" s="887"/>
      <c r="D42" s="887"/>
      <c r="E42" s="887"/>
      <c r="F42" s="888"/>
      <c r="G42" s="892" t="s">
        <v>507</v>
      </c>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row>
    <row r="43" spans="1:50" ht="23.25" customHeight="1" thickBot="1" x14ac:dyDescent="0.2">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6"/>
      <c r="AF43" s="896"/>
      <c r="AG43" s="896"/>
      <c r="AH43" s="896"/>
      <c r="AI43" s="896"/>
      <c r="AJ43" s="896"/>
      <c r="AK43" s="896"/>
      <c r="AL43" s="896"/>
      <c r="AM43" s="896"/>
      <c r="AN43" s="896"/>
      <c r="AO43" s="896"/>
      <c r="AP43" s="896"/>
      <c r="AQ43" s="896"/>
      <c r="AR43" s="896"/>
      <c r="AS43" s="896"/>
      <c r="AT43" s="896"/>
      <c r="AU43" s="896"/>
      <c r="AV43" s="896"/>
      <c r="AW43" s="896"/>
      <c r="AX43" s="897"/>
    </row>
    <row r="44" spans="1:50" ht="18.75" hidden="1" customHeight="1" x14ac:dyDescent="0.15">
      <c r="A44" s="627" t="s">
        <v>394</v>
      </c>
      <c r="B44" s="628"/>
      <c r="C44" s="628"/>
      <c r="D44" s="628"/>
      <c r="E44" s="628"/>
      <c r="F44" s="629"/>
      <c r="G44" s="551" t="s">
        <v>264</v>
      </c>
      <c r="H44" s="367"/>
      <c r="I44" s="367"/>
      <c r="J44" s="367"/>
      <c r="K44" s="367"/>
      <c r="L44" s="367"/>
      <c r="M44" s="367"/>
      <c r="N44" s="367"/>
      <c r="O44" s="552"/>
      <c r="P44" s="617" t="s">
        <v>58</v>
      </c>
      <c r="Q44" s="367"/>
      <c r="R44" s="367"/>
      <c r="S44" s="367"/>
      <c r="T44" s="367"/>
      <c r="U44" s="367"/>
      <c r="V44" s="367"/>
      <c r="W44" s="367"/>
      <c r="X44" s="552"/>
      <c r="Y44" s="618"/>
      <c r="Z44" s="619"/>
      <c r="AA44" s="620"/>
      <c r="AB44" s="354" t="s">
        <v>11</v>
      </c>
      <c r="AC44" s="355"/>
      <c r="AD44" s="356"/>
      <c r="AE44" s="354" t="s">
        <v>454</v>
      </c>
      <c r="AF44" s="355"/>
      <c r="AG44" s="355"/>
      <c r="AH44" s="356"/>
      <c r="AI44" s="354" t="s">
        <v>451</v>
      </c>
      <c r="AJ44" s="355"/>
      <c r="AK44" s="355"/>
      <c r="AL44" s="356"/>
      <c r="AM44" s="361" t="s">
        <v>446</v>
      </c>
      <c r="AN44" s="361"/>
      <c r="AO44" s="361"/>
      <c r="AP44" s="354"/>
      <c r="AQ44" s="253" t="s">
        <v>306</v>
      </c>
      <c r="AR44" s="254"/>
      <c r="AS44" s="254"/>
      <c r="AT44" s="255"/>
      <c r="AU44" s="367" t="s">
        <v>252</v>
      </c>
      <c r="AV44" s="367"/>
      <c r="AW44" s="367"/>
      <c r="AX44" s="368"/>
    </row>
    <row r="45" spans="1:50" ht="18.75" hidden="1" customHeight="1" x14ac:dyDescent="0.15">
      <c r="A45" s="498"/>
      <c r="B45" s="499"/>
      <c r="C45" s="499"/>
      <c r="D45" s="499"/>
      <c r="E45" s="499"/>
      <c r="F45" s="500"/>
      <c r="G45" s="553"/>
      <c r="H45" s="365"/>
      <c r="I45" s="365"/>
      <c r="J45" s="365"/>
      <c r="K45" s="365"/>
      <c r="L45" s="365"/>
      <c r="M45" s="365"/>
      <c r="N45" s="365"/>
      <c r="O45" s="554"/>
      <c r="P45" s="566"/>
      <c r="Q45" s="365"/>
      <c r="R45" s="365"/>
      <c r="S45" s="365"/>
      <c r="T45" s="365"/>
      <c r="U45" s="365"/>
      <c r="V45" s="365"/>
      <c r="W45" s="365"/>
      <c r="X45" s="554"/>
      <c r="Y45" s="454"/>
      <c r="Z45" s="455"/>
      <c r="AA45" s="456"/>
      <c r="AB45" s="318"/>
      <c r="AC45" s="319"/>
      <c r="AD45" s="320"/>
      <c r="AE45" s="318"/>
      <c r="AF45" s="319"/>
      <c r="AG45" s="319"/>
      <c r="AH45" s="320"/>
      <c r="AI45" s="318"/>
      <c r="AJ45" s="319"/>
      <c r="AK45" s="319"/>
      <c r="AL45" s="320"/>
      <c r="AM45" s="362"/>
      <c r="AN45" s="362"/>
      <c r="AO45" s="362"/>
      <c r="AP45" s="318"/>
      <c r="AQ45" s="203"/>
      <c r="AR45" s="122"/>
      <c r="AS45" s="123" t="s">
        <v>307</v>
      </c>
      <c r="AT45" s="158"/>
      <c r="AU45" s="257"/>
      <c r="AV45" s="257"/>
      <c r="AW45" s="365" t="s">
        <v>296</v>
      </c>
      <c r="AX45" s="366"/>
    </row>
    <row r="46" spans="1:50" ht="23.25" hidden="1" customHeight="1" x14ac:dyDescent="0.15">
      <c r="A46" s="501"/>
      <c r="B46" s="499"/>
      <c r="C46" s="499"/>
      <c r="D46" s="499"/>
      <c r="E46" s="499"/>
      <c r="F46" s="500"/>
      <c r="G46" s="526"/>
      <c r="H46" s="527"/>
      <c r="I46" s="527"/>
      <c r="J46" s="527"/>
      <c r="K46" s="527"/>
      <c r="L46" s="527"/>
      <c r="M46" s="527"/>
      <c r="N46" s="527"/>
      <c r="O46" s="528"/>
      <c r="P46" s="147"/>
      <c r="Q46" s="147"/>
      <c r="R46" s="147"/>
      <c r="S46" s="147"/>
      <c r="T46" s="147"/>
      <c r="U46" s="147"/>
      <c r="V46" s="147"/>
      <c r="W46" s="147"/>
      <c r="X46" s="217"/>
      <c r="Y46" s="324" t="s">
        <v>12</v>
      </c>
      <c r="Z46" s="535"/>
      <c r="AA46" s="536"/>
      <c r="AB46" s="537"/>
      <c r="AC46" s="537"/>
      <c r="AD46" s="537"/>
      <c r="AE46" s="350"/>
      <c r="AF46" s="351"/>
      <c r="AG46" s="351"/>
      <c r="AH46" s="351"/>
      <c r="AI46" s="350"/>
      <c r="AJ46" s="351"/>
      <c r="AK46" s="351"/>
      <c r="AL46" s="351"/>
      <c r="AM46" s="350"/>
      <c r="AN46" s="351"/>
      <c r="AO46" s="351"/>
      <c r="AP46" s="351"/>
      <c r="AQ46" s="97"/>
      <c r="AR46" s="98"/>
      <c r="AS46" s="98"/>
      <c r="AT46" s="99"/>
      <c r="AU46" s="351"/>
      <c r="AV46" s="351"/>
      <c r="AW46" s="351"/>
      <c r="AX46" s="353"/>
    </row>
    <row r="47" spans="1:50" ht="23.25" hidden="1" customHeight="1" x14ac:dyDescent="0.15">
      <c r="A47" s="502"/>
      <c r="B47" s="503"/>
      <c r="C47" s="503"/>
      <c r="D47" s="503"/>
      <c r="E47" s="503"/>
      <c r="F47" s="504"/>
      <c r="G47" s="529"/>
      <c r="H47" s="530"/>
      <c r="I47" s="530"/>
      <c r="J47" s="530"/>
      <c r="K47" s="530"/>
      <c r="L47" s="530"/>
      <c r="M47" s="530"/>
      <c r="N47" s="530"/>
      <c r="O47" s="531"/>
      <c r="P47" s="219"/>
      <c r="Q47" s="219"/>
      <c r="R47" s="219"/>
      <c r="S47" s="219"/>
      <c r="T47" s="219"/>
      <c r="U47" s="219"/>
      <c r="V47" s="219"/>
      <c r="W47" s="219"/>
      <c r="X47" s="220"/>
      <c r="Y47" s="289" t="s">
        <v>53</v>
      </c>
      <c r="Z47" s="284"/>
      <c r="AA47" s="285"/>
      <c r="AB47" s="508"/>
      <c r="AC47" s="508"/>
      <c r="AD47" s="508"/>
      <c r="AE47" s="350"/>
      <c r="AF47" s="351"/>
      <c r="AG47" s="351"/>
      <c r="AH47" s="351"/>
      <c r="AI47" s="350"/>
      <c r="AJ47" s="351"/>
      <c r="AK47" s="351"/>
      <c r="AL47" s="351"/>
      <c r="AM47" s="350"/>
      <c r="AN47" s="351"/>
      <c r="AO47" s="351"/>
      <c r="AP47" s="351"/>
      <c r="AQ47" s="97"/>
      <c r="AR47" s="98"/>
      <c r="AS47" s="98"/>
      <c r="AT47" s="99"/>
      <c r="AU47" s="351"/>
      <c r="AV47" s="351"/>
      <c r="AW47" s="351"/>
      <c r="AX47" s="353"/>
    </row>
    <row r="48" spans="1:50" ht="23.25" hidden="1" customHeight="1" x14ac:dyDescent="0.15">
      <c r="A48" s="630"/>
      <c r="B48" s="631"/>
      <c r="C48" s="631"/>
      <c r="D48" s="631"/>
      <c r="E48" s="631"/>
      <c r="F48" s="632"/>
      <c r="G48" s="532"/>
      <c r="H48" s="533"/>
      <c r="I48" s="533"/>
      <c r="J48" s="533"/>
      <c r="K48" s="533"/>
      <c r="L48" s="533"/>
      <c r="M48" s="533"/>
      <c r="N48" s="533"/>
      <c r="O48" s="534"/>
      <c r="P48" s="150"/>
      <c r="Q48" s="150"/>
      <c r="R48" s="150"/>
      <c r="S48" s="150"/>
      <c r="T48" s="150"/>
      <c r="U48" s="150"/>
      <c r="V48" s="150"/>
      <c r="W48" s="150"/>
      <c r="X48" s="222"/>
      <c r="Y48" s="289" t="s">
        <v>13</v>
      </c>
      <c r="Z48" s="284"/>
      <c r="AA48" s="285"/>
      <c r="AB48" s="483" t="s">
        <v>297</v>
      </c>
      <c r="AC48" s="483"/>
      <c r="AD48" s="483"/>
      <c r="AE48" s="350"/>
      <c r="AF48" s="351"/>
      <c r="AG48" s="351"/>
      <c r="AH48" s="351"/>
      <c r="AI48" s="350"/>
      <c r="AJ48" s="351"/>
      <c r="AK48" s="351"/>
      <c r="AL48" s="351"/>
      <c r="AM48" s="350"/>
      <c r="AN48" s="351"/>
      <c r="AO48" s="351"/>
      <c r="AP48" s="351"/>
      <c r="AQ48" s="97"/>
      <c r="AR48" s="98"/>
      <c r="AS48" s="98"/>
      <c r="AT48" s="99"/>
      <c r="AU48" s="351"/>
      <c r="AV48" s="351"/>
      <c r="AW48" s="351"/>
      <c r="AX48" s="353"/>
    </row>
    <row r="49" spans="1:50" ht="23.25" hidden="1" customHeight="1" x14ac:dyDescent="0.15">
      <c r="A49" s="886" t="s">
        <v>424</v>
      </c>
      <c r="B49" s="887"/>
      <c r="C49" s="887"/>
      <c r="D49" s="887"/>
      <c r="E49" s="887"/>
      <c r="F49" s="888"/>
      <c r="G49" s="892"/>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row>
    <row r="50" spans="1:50" ht="23.25" hidden="1" customHeight="1" x14ac:dyDescent="0.15">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6"/>
      <c r="AG50" s="896"/>
      <c r="AH50" s="896"/>
      <c r="AI50" s="896"/>
      <c r="AJ50" s="896"/>
      <c r="AK50" s="896"/>
      <c r="AL50" s="896"/>
      <c r="AM50" s="896"/>
      <c r="AN50" s="896"/>
      <c r="AO50" s="896"/>
      <c r="AP50" s="896"/>
      <c r="AQ50" s="896"/>
      <c r="AR50" s="896"/>
      <c r="AS50" s="896"/>
      <c r="AT50" s="896"/>
      <c r="AU50" s="896"/>
      <c r="AV50" s="896"/>
      <c r="AW50" s="896"/>
      <c r="AX50" s="897"/>
    </row>
    <row r="51" spans="1:50" ht="18.75" hidden="1" customHeight="1" x14ac:dyDescent="0.15">
      <c r="A51" s="498" t="s">
        <v>394</v>
      </c>
      <c r="B51" s="499"/>
      <c r="C51" s="499"/>
      <c r="D51" s="499"/>
      <c r="E51" s="499"/>
      <c r="F51" s="500"/>
      <c r="G51" s="551" t="s">
        <v>264</v>
      </c>
      <c r="H51" s="367"/>
      <c r="I51" s="367"/>
      <c r="J51" s="367"/>
      <c r="K51" s="367"/>
      <c r="L51" s="367"/>
      <c r="M51" s="367"/>
      <c r="N51" s="367"/>
      <c r="O51" s="552"/>
      <c r="P51" s="617" t="s">
        <v>58</v>
      </c>
      <c r="Q51" s="367"/>
      <c r="R51" s="367"/>
      <c r="S51" s="367"/>
      <c r="T51" s="367"/>
      <c r="U51" s="367"/>
      <c r="V51" s="367"/>
      <c r="W51" s="367"/>
      <c r="X51" s="552"/>
      <c r="Y51" s="618"/>
      <c r="Z51" s="619"/>
      <c r="AA51" s="620"/>
      <c r="AB51" s="354" t="s">
        <v>11</v>
      </c>
      <c r="AC51" s="355"/>
      <c r="AD51" s="356"/>
      <c r="AE51" s="354" t="s">
        <v>454</v>
      </c>
      <c r="AF51" s="355"/>
      <c r="AG51" s="355"/>
      <c r="AH51" s="356"/>
      <c r="AI51" s="354" t="s">
        <v>451</v>
      </c>
      <c r="AJ51" s="355"/>
      <c r="AK51" s="355"/>
      <c r="AL51" s="356"/>
      <c r="AM51" s="361" t="s">
        <v>447</v>
      </c>
      <c r="AN51" s="361"/>
      <c r="AO51" s="361"/>
      <c r="AP51" s="354"/>
      <c r="AQ51" s="253" t="s">
        <v>306</v>
      </c>
      <c r="AR51" s="254"/>
      <c r="AS51" s="254"/>
      <c r="AT51" s="255"/>
      <c r="AU51" s="363" t="s">
        <v>252</v>
      </c>
      <c r="AV51" s="363"/>
      <c r="AW51" s="363"/>
      <c r="AX51" s="364"/>
    </row>
    <row r="52" spans="1:50" ht="18.75" hidden="1" customHeight="1" x14ac:dyDescent="0.15">
      <c r="A52" s="498"/>
      <c r="B52" s="499"/>
      <c r="C52" s="499"/>
      <c r="D52" s="499"/>
      <c r="E52" s="499"/>
      <c r="F52" s="500"/>
      <c r="G52" s="553"/>
      <c r="H52" s="365"/>
      <c r="I52" s="365"/>
      <c r="J52" s="365"/>
      <c r="K52" s="365"/>
      <c r="L52" s="365"/>
      <c r="M52" s="365"/>
      <c r="N52" s="365"/>
      <c r="O52" s="554"/>
      <c r="P52" s="566"/>
      <c r="Q52" s="365"/>
      <c r="R52" s="365"/>
      <c r="S52" s="365"/>
      <c r="T52" s="365"/>
      <c r="U52" s="365"/>
      <c r="V52" s="365"/>
      <c r="W52" s="365"/>
      <c r="X52" s="554"/>
      <c r="Y52" s="454"/>
      <c r="Z52" s="455"/>
      <c r="AA52" s="456"/>
      <c r="AB52" s="318"/>
      <c r="AC52" s="319"/>
      <c r="AD52" s="320"/>
      <c r="AE52" s="318"/>
      <c r="AF52" s="319"/>
      <c r="AG52" s="319"/>
      <c r="AH52" s="320"/>
      <c r="AI52" s="318"/>
      <c r="AJ52" s="319"/>
      <c r="AK52" s="319"/>
      <c r="AL52" s="320"/>
      <c r="AM52" s="362"/>
      <c r="AN52" s="362"/>
      <c r="AO52" s="362"/>
      <c r="AP52" s="318"/>
      <c r="AQ52" s="203"/>
      <c r="AR52" s="122"/>
      <c r="AS52" s="123" t="s">
        <v>307</v>
      </c>
      <c r="AT52" s="158"/>
      <c r="AU52" s="257"/>
      <c r="AV52" s="257"/>
      <c r="AW52" s="365" t="s">
        <v>296</v>
      </c>
      <c r="AX52" s="366"/>
    </row>
    <row r="53" spans="1:50" ht="23.25" hidden="1" customHeight="1" x14ac:dyDescent="0.15">
      <c r="A53" s="501"/>
      <c r="B53" s="499"/>
      <c r="C53" s="499"/>
      <c r="D53" s="499"/>
      <c r="E53" s="499"/>
      <c r="F53" s="500"/>
      <c r="G53" s="526"/>
      <c r="H53" s="527"/>
      <c r="I53" s="527"/>
      <c r="J53" s="527"/>
      <c r="K53" s="527"/>
      <c r="L53" s="527"/>
      <c r="M53" s="527"/>
      <c r="N53" s="527"/>
      <c r="O53" s="528"/>
      <c r="P53" s="147"/>
      <c r="Q53" s="147"/>
      <c r="R53" s="147"/>
      <c r="S53" s="147"/>
      <c r="T53" s="147"/>
      <c r="U53" s="147"/>
      <c r="V53" s="147"/>
      <c r="W53" s="147"/>
      <c r="X53" s="217"/>
      <c r="Y53" s="324" t="s">
        <v>12</v>
      </c>
      <c r="Z53" s="535"/>
      <c r="AA53" s="536"/>
      <c r="AB53" s="537"/>
      <c r="AC53" s="537"/>
      <c r="AD53" s="537"/>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x14ac:dyDescent="0.15">
      <c r="A54" s="502"/>
      <c r="B54" s="503"/>
      <c r="C54" s="503"/>
      <c r="D54" s="503"/>
      <c r="E54" s="503"/>
      <c r="F54" s="504"/>
      <c r="G54" s="529"/>
      <c r="H54" s="530"/>
      <c r="I54" s="530"/>
      <c r="J54" s="530"/>
      <c r="K54" s="530"/>
      <c r="L54" s="530"/>
      <c r="M54" s="530"/>
      <c r="N54" s="530"/>
      <c r="O54" s="531"/>
      <c r="P54" s="219"/>
      <c r="Q54" s="219"/>
      <c r="R54" s="219"/>
      <c r="S54" s="219"/>
      <c r="T54" s="219"/>
      <c r="U54" s="219"/>
      <c r="V54" s="219"/>
      <c r="W54" s="219"/>
      <c r="X54" s="220"/>
      <c r="Y54" s="289" t="s">
        <v>53</v>
      </c>
      <c r="Z54" s="284"/>
      <c r="AA54" s="285"/>
      <c r="AB54" s="508"/>
      <c r="AC54" s="508"/>
      <c r="AD54" s="508"/>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x14ac:dyDescent="0.15">
      <c r="A55" s="630"/>
      <c r="B55" s="631"/>
      <c r="C55" s="631"/>
      <c r="D55" s="631"/>
      <c r="E55" s="631"/>
      <c r="F55" s="632"/>
      <c r="G55" s="532"/>
      <c r="H55" s="533"/>
      <c r="I55" s="533"/>
      <c r="J55" s="533"/>
      <c r="K55" s="533"/>
      <c r="L55" s="533"/>
      <c r="M55" s="533"/>
      <c r="N55" s="533"/>
      <c r="O55" s="534"/>
      <c r="P55" s="150"/>
      <c r="Q55" s="150"/>
      <c r="R55" s="150"/>
      <c r="S55" s="150"/>
      <c r="T55" s="150"/>
      <c r="U55" s="150"/>
      <c r="V55" s="150"/>
      <c r="W55" s="150"/>
      <c r="X55" s="222"/>
      <c r="Y55" s="289" t="s">
        <v>13</v>
      </c>
      <c r="Z55" s="284"/>
      <c r="AA55" s="285"/>
      <c r="AB55" s="447" t="s">
        <v>14</v>
      </c>
      <c r="AC55" s="447"/>
      <c r="AD55" s="447"/>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x14ac:dyDescent="0.15">
      <c r="A56" s="886" t="s">
        <v>424</v>
      </c>
      <c r="B56" s="887"/>
      <c r="C56" s="887"/>
      <c r="D56" s="887"/>
      <c r="E56" s="887"/>
      <c r="F56" s="888"/>
      <c r="G56" s="892"/>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row>
    <row r="57" spans="1:50" ht="23.25" hidden="1" customHeight="1" x14ac:dyDescent="0.15">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6"/>
      <c r="AF57" s="896"/>
      <c r="AG57" s="896"/>
      <c r="AH57" s="896"/>
      <c r="AI57" s="896"/>
      <c r="AJ57" s="896"/>
      <c r="AK57" s="896"/>
      <c r="AL57" s="896"/>
      <c r="AM57" s="896"/>
      <c r="AN57" s="896"/>
      <c r="AO57" s="896"/>
      <c r="AP57" s="896"/>
      <c r="AQ57" s="896"/>
      <c r="AR57" s="896"/>
      <c r="AS57" s="896"/>
      <c r="AT57" s="896"/>
      <c r="AU57" s="896"/>
      <c r="AV57" s="896"/>
      <c r="AW57" s="896"/>
      <c r="AX57" s="897"/>
    </row>
    <row r="58" spans="1:50" ht="18.75" hidden="1" customHeight="1" x14ac:dyDescent="0.15">
      <c r="A58" s="498" t="s">
        <v>394</v>
      </c>
      <c r="B58" s="499"/>
      <c r="C58" s="499"/>
      <c r="D58" s="499"/>
      <c r="E58" s="499"/>
      <c r="F58" s="500"/>
      <c r="G58" s="551" t="s">
        <v>264</v>
      </c>
      <c r="H58" s="367"/>
      <c r="I58" s="367"/>
      <c r="J58" s="367"/>
      <c r="K58" s="367"/>
      <c r="L58" s="367"/>
      <c r="M58" s="367"/>
      <c r="N58" s="367"/>
      <c r="O58" s="552"/>
      <c r="P58" s="617" t="s">
        <v>58</v>
      </c>
      <c r="Q58" s="367"/>
      <c r="R58" s="367"/>
      <c r="S58" s="367"/>
      <c r="T58" s="367"/>
      <c r="U58" s="367"/>
      <c r="V58" s="367"/>
      <c r="W58" s="367"/>
      <c r="X58" s="552"/>
      <c r="Y58" s="618"/>
      <c r="Z58" s="619"/>
      <c r="AA58" s="620"/>
      <c r="AB58" s="354" t="s">
        <v>11</v>
      </c>
      <c r="AC58" s="355"/>
      <c r="AD58" s="356"/>
      <c r="AE58" s="354" t="s">
        <v>455</v>
      </c>
      <c r="AF58" s="355"/>
      <c r="AG58" s="355"/>
      <c r="AH58" s="356"/>
      <c r="AI58" s="354" t="s">
        <v>451</v>
      </c>
      <c r="AJ58" s="355"/>
      <c r="AK58" s="355"/>
      <c r="AL58" s="356"/>
      <c r="AM58" s="361" t="s">
        <v>446</v>
      </c>
      <c r="AN58" s="361"/>
      <c r="AO58" s="361"/>
      <c r="AP58" s="354"/>
      <c r="AQ58" s="253" t="s">
        <v>306</v>
      </c>
      <c r="AR58" s="254"/>
      <c r="AS58" s="254"/>
      <c r="AT58" s="255"/>
      <c r="AU58" s="363" t="s">
        <v>252</v>
      </c>
      <c r="AV58" s="363"/>
      <c r="AW58" s="363"/>
      <c r="AX58" s="364"/>
    </row>
    <row r="59" spans="1:50" ht="18.75" hidden="1" customHeight="1" x14ac:dyDescent="0.15">
      <c r="A59" s="498"/>
      <c r="B59" s="499"/>
      <c r="C59" s="499"/>
      <c r="D59" s="499"/>
      <c r="E59" s="499"/>
      <c r="F59" s="500"/>
      <c r="G59" s="553"/>
      <c r="H59" s="365"/>
      <c r="I59" s="365"/>
      <c r="J59" s="365"/>
      <c r="K59" s="365"/>
      <c r="L59" s="365"/>
      <c r="M59" s="365"/>
      <c r="N59" s="365"/>
      <c r="O59" s="554"/>
      <c r="P59" s="566"/>
      <c r="Q59" s="365"/>
      <c r="R59" s="365"/>
      <c r="S59" s="365"/>
      <c r="T59" s="365"/>
      <c r="U59" s="365"/>
      <c r="V59" s="365"/>
      <c r="W59" s="365"/>
      <c r="X59" s="554"/>
      <c r="Y59" s="454"/>
      <c r="Z59" s="455"/>
      <c r="AA59" s="456"/>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25" hidden="1" customHeight="1" x14ac:dyDescent="0.15">
      <c r="A60" s="501"/>
      <c r="B60" s="499"/>
      <c r="C60" s="499"/>
      <c r="D60" s="499"/>
      <c r="E60" s="499"/>
      <c r="F60" s="500"/>
      <c r="G60" s="526"/>
      <c r="H60" s="527"/>
      <c r="I60" s="527"/>
      <c r="J60" s="527"/>
      <c r="K60" s="527"/>
      <c r="L60" s="527"/>
      <c r="M60" s="527"/>
      <c r="N60" s="527"/>
      <c r="O60" s="528"/>
      <c r="P60" s="147"/>
      <c r="Q60" s="147"/>
      <c r="R60" s="147"/>
      <c r="S60" s="147"/>
      <c r="T60" s="147"/>
      <c r="U60" s="147"/>
      <c r="V60" s="147"/>
      <c r="W60" s="147"/>
      <c r="X60" s="217"/>
      <c r="Y60" s="324" t="s">
        <v>12</v>
      </c>
      <c r="Z60" s="535"/>
      <c r="AA60" s="536"/>
      <c r="AB60" s="537"/>
      <c r="AC60" s="537"/>
      <c r="AD60" s="537"/>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x14ac:dyDescent="0.15">
      <c r="A61" s="502"/>
      <c r="B61" s="503"/>
      <c r="C61" s="503"/>
      <c r="D61" s="503"/>
      <c r="E61" s="503"/>
      <c r="F61" s="504"/>
      <c r="G61" s="529"/>
      <c r="H61" s="530"/>
      <c r="I61" s="530"/>
      <c r="J61" s="530"/>
      <c r="K61" s="530"/>
      <c r="L61" s="530"/>
      <c r="M61" s="530"/>
      <c r="N61" s="530"/>
      <c r="O61" s="531"/>
      <c r="P61" s="219"/>
      <c r="Q61" s="219"/>
      <c r="R61" s="219"/>
      <c r="S61" s="219"/>
      <c r="T61" s="219"/>
      <c r="U61" s="219"/>
      <c r="V61" s="219"/>
      <c r="W61" s="219"/>
      <c r="X61" s="220"/>
      <c r="Y61" s="289" t="s">
        <v>53</v>
      </c>
      <c r="Z61" s="284"/>
      <c r="AA61" s="285"/>
      <c r="AB61" s="508"/>
      <c r="AC61" s="508"/>
      <c r="AD61" s="508"/>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x14ac:dyDescent="0.15">
      <c r="A62" s="502"/>
      <c r="B62" s="503"/>
      <c r="C62" s="503"/>
      <c r="D62" s="503"/>
      <c r="E62" s="503"/>
      <c r="F62" s="504"/>
      <c r="G62" s="532"/>
      <c r="H62" s="533"/>
      <c r="I62" s="533"/>
      <c r="J62" s="533"/>
      <c r="K62" s="533"/>
      <c r="L62" s="533"/>
      <c r="M62" s="533"/>
      <c r="N62" s="533"/>
      <c r="O62" s="534"/>
      <c r="P62" s="150"/>
      <c r="Q62" s="150"/>
      <c r="R62" s="150"/>
      <c r="S62" s="150"/>
      <c r="T62" s="150"/>
      <c r="U62" s="150"/>
      <c r="V62" s="150"/>
      <c r="W62" s="150"/>
      <c r="X62" s="222"/>
      <c r="Y62" s="289" t="s">
        <v>13</v>
      </c>
      <c r="Z62" s="284"/>
      <c r="AA62" s="285"/>
      <c r="AB62" s="483" t="s">
        <v>14</v>
      </c>
      <c r="AC62" s="483"/>
      <c r="AD62" s="483"/>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x14ac:dyDescent="0.15">
      <c r="A63" s="886" t="s">
        <v>424</v>
      </c>
      <c r="B63" s="887"/>
      <c r="C63" s="887"/>
      <c r="D63" s="887"/>
      <c r="E63" s="887"/>
      <c r="F63" s="888"/>
      <c r="G63" s="892"/>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row>
    <row r="64" spans="1:50" ht="23.25" hidden="1" customHeight="1" x14ac:dyDescent="0.15">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896"/>
      <c r="AM64" s="896"/>
      <c r="AN64" s="896"/>
      <c r="AO64" s="896"/>
      <c r="AP64" s="896"/>
      <c r="AQ64" s="896"/>
      <c r="AR64" s="896"/>
      <c r="AS64" s="896"/>
      <c r="AT64" s="896"/>
      <c r="AU64" s="896"/>
      <c r="AV64" s="896"/>
      <c r="AW64" s="896"/>
      <c r="AX64" s="897"/>
    </row>
    <row r="65" spans="1:50" ht="18.75" hidden="1" customHeight="1" x14ac:dyDescent="0.15">
      <c r="A65" s="847" t="s">
        <v>395</v>
      </c>
      <c r="B65" s="848"/>
      <c r="C65" s="848"/>
      <c r="D65" s="848"/>
      <c r="E65" s="848"/>
      <c r="F65" s="849"/>
      <c r="G65" s="850"/>
      <c r="H65" s="852" t="s">
        <v>264</v>
      </c>
      <c r="I65" s="852"/>
      <c r="J65" s="852"/>
      <c r="K65" s="852"/>
      <c r="L65" s="852"/>
      <c r="M65" s="852"/>
      <c r="N65" s="852"/>
      <c r="O65" s="853"/>
      <c r="P65" s="856" t="s">
        <v>58</v>
      </c>
      <c r="Q65" s="852"/>
      <c r="R65" s="852"/>
      <c r="S65" s="852"/>
      <c r="T65" s="852"/>
      <c r="U65" s="852"/>
      <c r="V65" s="853"/>
      <c r="W65" s="858" t="s">
        <v>390</v>
      </c>
      <c r="X65" s="859"/>
      <c r="Y65" s="862"/>
      <c r="Z65" s="862"/>
      <c r="AA65" s="863"/>
      <c r="AB65" s="856" t="s">
        <v>11</v>
      </c>
      <c r="AC65" s="852"/>
      <c r="AD65" s="853"/>
      <c r="AE65" s="354" t="s">
        <v>454</v>
      </c>
      <c r="AF65" s="355"/>
      <c r="AG65" s="355"/>
      <c r="AH65" s="356"/>
      <c r="AI65" s="354" t="s">
        <v>451</v>
      </c>
      <c r="AJ65" s="355"/>
      <c r="AK65" s="355"/>
      <c r="AL65" s="356"/>
      <c r="AM65" s="361" t="s">
        <v>446</v>
      </c>
      <c r="AN65" s="361"/>
      <c r="AO65" s="361"/>
      <c r="AP65" s="354"/>
      <c r="AQ65" s="856" t="s">
        <v>306</v>
      </c>
      <c r="AR65" s="852"/>
      <c r="AS65" s="852"/>
      <c r="AT65" s="853"/>
      <c r="AU65" s="965" t="s">
        <v>252</v>
      </c>
      <c r="AV65" s="965"/>
      <c r="AW65" s="965"/>
      <c r="AX65" s="966"/>
    </row>
    <row r="66" spans="1:50" ht="18.75" hidden="1" customHeight="1" x14ac:dyDescent="0.15">
      <c r="A66" s="840"/>
      <c r="B66" s="841"/>
      <c r="C66" s="841"/>
      <c r="D66" s="841"/>
      <c r="E66" s="841"/>
      <c r="F66" s="842"/>
      <c r="G66" s="851"/>
      <c r="H66" s="854"/>
      <c r="I66" s="854"/>
      <c r="J66" s="854"/>
      <c r="K66" s="854"/>
      <c r="L66" s="854"/>
      <c r="M66" s="854"/>
      <c r="N66" s="854"/>
      <c r="O66" s="855"/>
      <c r="P66" s="857"/>
      <c r="Q66" s="854"/>
      <c r="R66" s="854"/>
      <c r="S66" s="854"/>
      <c r="T66" s="854"/>
      <c r="U66" s="854"/>
      <c r="V66" s="855"/>
      <c r="W66" s="860"/>
      <c r="X66" s="861"/>
      <c r="Y66" s="864"/>
      <c r="Z66" s="864"/>
      <c r="AA66" s="865"/>
      <c r="AB66" s="857"/>
      <c r="AC66" s="854"/>
      <c r="AD66" s="855"/>
      <c r="AE66" s="318"/>
      <c r="AF66" s="319"/>
      <c r="AG66" s="319"/>
      <c r="AH66" s="320"/>
      <c r="AI66" s="318"/>
      <c r="AJ66" s="319"/>
      <c r="AK66" s="319"/>
      <c r="AL66" s="320"/>
      <c r="AM66" s="362"/>
      <c r="AN66" s="362"/>
      <c r="AO66" s="362"/>
      <c r="AP66" s="318"/>
      <c r="AQ66" s="256"/>
      <c r="AR66" s="257"/>
      <c r="AS66" s="854" t="s">
        <v>307</v>
      </c>
      <c r="AT66" s="855"/>
      <c r="AU66" s="257"/>
      <c r="AV66" s="257"/>
      <c r="AW66" s="854" t="s">
        <v>393</v>
      </c>
      <c r="AX66" s="967"/>
    </row>
    <row r="67" spans="1:50" ht="23.25" hidden="1" customHeight="1" x14ac:dyDescent="0.15">
      <c r="A67" s="840"/>
      <c r="B67" s="841"/>
      <c r="C67" s="841"/>
      <c r="D67" s="841"/>
      <c r="E67" s="841"/>
      <c r="F67" s="842"/>
      <c r="G67" s="968" t="s">
        <v>308</v>
      </c>
      <c r="H67" s="951"/>
      <c r="I67" s="952"/>
      <c r="J67" s="952"/>
      <c r="K67" s="952"/>
      <c r="L67" s="952"/>
      <c r="M67" s="952"/>
      <c r="N67" s="952"/>
      <c r="O67" s="953"/>
      <c r="P67" s="951"/>
      <c r="Q67" s="952"/>
      <c r="R67" s="952"/>
      <c r="S67" s="952"/>
      <c r="T67" s="952"/>
      <c r="U67" s="952"/>
      <c r="V67" s="953"/>
      <c r="W67" s="957"/>
      <c r="X67" s="958"/>
      <c r="Y67" s="938" t="s">
        <v>12</v>
      </c>
      <c r="Z67" s="938"/>
      <c r="AA67" s="939"/>
      <c r="AB67" s="940" t="s">
        <v>414</v>
      </c>
      <c r="AC67" s="940"/>
      <c r="AD67" s="940"/>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15">
      <c r="A68" s="840"/>
      <c r="B68" s="841"/>
      <c r="C68" s="841"/>
      <c r="D68" s="841"/>
      <c r="E68" s="841"/>
      <c r="F68" s="842"/>
      <c r="G68" s="928"/>
      <c r="H68" s="954"/>
      <c r="I68" s="955"/>
      <c r="J68" s="955"/>
      <c r="K68" s="955"/>
      <c r="L68" s="955"/>
      <c r="M68" s="955"/>
      <c r="N68" s="955"/>
      <c r="O68" s="956"/>
      <c r="P68" s="954"/>
      <c r="Q68" s="955"/>
      <c r="R68" s="955"/>
      <c r="S68" s="955"/>
      <c r="T68" s="955"/>
      <c r="U68" s="955"/>
      <c r="V68" s="956"/>
      <c r="W68" s="959"/>
      <c r="X68" s="960"/>
      <c r="Y68" s="170" t="s">
        <v>53</v>
      </c>
      <c r="Z68" s="170"/>
      <c r="AA68" s="171"/>
      <c r="AB68" s="963" t="s">
        <v>414</v>
      </c>
      <c r="AC68" s="963"/>
      <c r="AD68" s="963"/>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15">
      <c r="A69" s="840"/>
      <c r="B69" s="841"/>
      <c r="C69" s="841"/>
      <c r="D69" s="841"/>
      <c r="E69" s="841"/>
      <c r="F69" s="842"/>
      <c r="G69" s="969"/>
      <c r="H69" s="954"/>
      <c r="I69" s="955"/>
      <c r="J69" s="955"/>
      <c r="K69" s="955"/>
      <c r="L69" s="955"/>
      <c r="M69" s="955"/>
      <c r="N69" s="955"/>
      <c r="O69" s="956"/>
      <c r="P69" s="954"/>
      <c r="Q69" s="955"/>
      <c r="R69" s="955"/>
      <c r="S69" s="955"/>
      <c r="T69" s="955"/>
      <c r="U69" s="955"/>
      <c r="V69" s="956"/>
      <c r="W69" s="961"/>
      <c r="X69" s="962"/>
      <c r="Y69" s="170" t="s">
        <v>13</v>
      </c>
      <c r="Z69" s="170"/>
      <c r="AA69" s="171"/>
      <c r="AB69" s="964" t="s">
        <v>415</v>
      </c>
      <c r="AC69" s="964"/>
      <c r="AD69" s="964"/>
      <c r="AE69" s="803"/>
      <c r="AF69" s="804"/>
      <c r="AG69" s="804"/>
      <c r="AH69" s="804"/>
      <c r="AI69" s="803"/>
      <c r="AJ69" s="804"/>
      <c r="AK69" s="804"/>
      <c r="AL69" s="804"/>
      <c r="AM69" s="803"/>
      <c r="AN69" s="804"/>
      <c r="AO69" s="804"/>
      <c r="AP69" s="804"/>
      <c r="AQ69" s="350"/>
      <c r="AR69" s="351"/>
      <c r="AS69" s="351"/>
      <c r="AT69" s="352"/>
      <c r="AU69" s="351"/>
      <c r="AV69" s="351"/>
      <c r="AW69" s="351"/>
      <c r="AX69" s="353"/>
    </row>
    <row r="70" spans="1:50" ht="23.25" hidden="1" customHeight="1" x14ac:dyDescent="0.15">
      <c r="A70" s="840" t="s">
        <v>399</v>
      </c>
      <c r="B70" s="841"/>
      <c r="C70" s="841"/>
      <c r="D70" s="841"/>
      <c r="E70" s="841"/>
      <c r="F70" s="842"/>
      <c r="G70" s="928" t="s">
        <v>309</v>
      </c>
      <c r="H70" s="929"/>
      <c r="I70" s="929"/>
      <c r="J70" s="929"/>
      <c r="K70" s="929"/>
      <c r="L70" s="929"/>
      <c r="M70" s="929"/>
      <c r="N70" s="929"/>
      <c r="O70" s="929"/>
      <c r="P70" s="929"/>
      <c r="Q70" s="929"/>
      <c r="R70" s="929"/>
      <c r="S70" s="929"/>
      <c r="T70" s="929"/>
      <c r="U70" s="929"/>
      <c r="V70" s="929"/>
      <c r="W70" s="932" t="s">
        <v>413</v>
      </c>
      <c r="X70" s="933"/>
      <c r="Y70" s="938" t="s">
        <v>12</v>
      </c>
      <c r="Z70" s="938"/>
      <c r="AA70" s="939"/>
      <c r="AB70" s="940" t="s">
        <v>414</v>
      </c>
      <c r="AC70" s="940"/>
      <c r="AD70" s="940"/>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15">
      <c r="A71" s="840"/>
      <c r="B71" s="841"/>
      <c r="C71" s="841"/>
      <c r="D71" s="841"/>
      <c r="E71" s="841"/>
      <c r="F71" s="842"/>
      <c r="G71" s="928"/>
      <c r="H71" s="930"/>
      <c r="I71" s="930"/>
      <c r="J71" s="930"/>
      <c r="K71" s="930"/>
      <c r="L71" s="930"/>
      <c r="M71" s="930"/>
      <c r="N71" s="930"/>
      <c r="O71" s="930"/>
      <c r="P71" s="930"/>
      <c r="Q71" s="930"/>
      <c r="R71" s="930"/>
      <c r="S71" s="930"/>
      <c r="T71" s="930"/>
      <c r="U71" s="930"/>
      <c r="V71" s="930"/>
      <c r="W71" s="934"/>
      <c r="X71" s="935"/>
      <c r="Y71" s="170" t="s">
        <v>53</v>
      </c>
      <c r="Z71" s="170"/>
      <c r="AA71" s="171"/>
      <c r="AB71" s="963" t="s">
        <v>414</v>
      </c>
      <c r="AC71" s="963"/>
      <c r="AD71" s="963"/>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15">
      <c r="A72" s="843"/>
      <c r="B72" s="844"/>
      <c r="C72" s="844"/>
      <c r="D72" s="844"/>
      <c r="E72" s="844"/>
      <c r="F72" s="845"/>
      <c r="G72" s="928"/>
      <c r="H72" s="931"/>
      <c r="I72" s="931"/>
      <c r="J72" s="931"/>
      <c r="K72" s="931"/>
      <c r="L72" s="931"/>
      <c r="M72" s="931"/>
      <c r="N72" s="931"/>
      <c r="O72" s="931"/>
      <c r="P72" s="931"/>
      <c r="Q72" s="931"/>
      <c r="R72" s="931"/>
      <c r="S72" s="931"/>
      <c r="T72" s="931"/>
      <c r="U72" s="931"/>
      <c r="V72" s="931"/>
      <c r="W72" s="936"/>
      <c r="X72" s="937"/>
      <c r="Y72" s="170" t="s">
        <v>13</v>
      </c>
      <c r="Z72" s="170"/>
      <c r="AA72" s="171"/>
      <c r="AB72" s="964" t="s">
        <v>415</v>
      </c>
      <c r="AC72" s="964"/>
      <c r="AD72" s="964"/>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15">
      <c r="A73" s="826" t="s">
        <v>395</v>
      </c>
      <c r="B73" s="827"/>
      <c r="C73" s="827"/>
      <c r="D73" s="827"/>
      <c r="E73" s="827"/>
      <c r="F73" s="828"/>
      <c r="G73" s="795"/>
      <c r="H73" s="155" t="s">
        <v>264</v>
      </c>
      <c r="I73" s="155"/>
      <c r="J73" s="155"/>
      <c r="K73" s="155"/>
      <c r="L73" s="155"/>
      <c r="M73" s="155"/>
      <c r="N73" s="155"/>
      <c r="O73" s="156"/>
      <c r="P73" s="162" t="s">
        <v>58</v>
      </c>
      <c r="Q73" s="155"/>
      <c r="R73" s="155"/>
      <c r="S73" s="155"/>
      <c r="T73" s="155"/>
      <c r="U73" s="155"/>
      <c r="V73" s="155"/>
      <c r="W73" s="155"/>
      <c r="X73" s="156"/>
      <c r="Y73" s="797"/>
      <c r="Z73" s="798"/>
      <c r="AA73" s="799"/>
      <c r="AB73" s="162" t="s">
        <v>11</v>
      </c>
      <c r="AC73" s="155"/>
      <c r="AD73" s="156"/>
      <c r="AE73" s="354" t="s">
        <v>454</v>
      </c>
      <c r="AF73" s="355"/>
      <c r="AG73" s="355"/>
      <c r="AH73" s="356"/>
      <c r="AI73" s="354" t="s">
        <v>451</v>
      </c>
      <c r="AJ73" s="355"/>
      <c r="AK73" s="355"/>
      <c r="AL73" s="356"/>
      <c r="AM73" s="361" t="s">
        <v>446</v>
      </c>
      <c r="AN73" s="361"/>
      <c r="AO73" s="361"/>
      <c r="AP73" s="354"/>
      <c r="AQ73" s="162" t="s">
        <v>306</v>
      </c>
      <c r="AR73" s="155"/>
      <c r="AS73" s="155"/>
      <c r="AT73" s="156"/>
      <c r="AU73" s="259" t="s">
        <v>252</v>
      </c>
      <c r="AV73" s="120"/>
      <c r="AW73" s="120"/>
      <c r="AX73" s="121"/>
    </row>
    <row r="74" spans="1:50" ht="18.75" hidden="1" customHeight="1" x14ac:dyDescent="0.15">
      <c r="A74" s="829"/>
      <c r="B74" s="830"/>
      <c r="C74" s="830"/>
      <c r="D74" s="830"/>
      <c r="E74" s="830"/>
      <c r="F74" s="831"/>
      <c r="G74" s="796"/>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25" hidden="1" customHeight="1" x14ac:dyDescent="0.15">
      <c r="A75" s="829"/>
      <c r="B75" s="830"/>
      <c r="C75" s="830"/>
      <c r="D75" s="830"/>
      <c r="E75" s="830"/>
      <c r="F75" s="831"/>
      <c r="G75" s="770"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x14ac:dyDescent="0.15">
      <c r="A76" s="829"/>
      <c r="B76" s="830"/>
      <c r="C76" s="830"/>
      <c r="D76" s="830"/>
      <c r="E76" s="830"/>
      <c r="F76" s="831"/>
      <c r="G76" s="771"/>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x14ac:dyDescent="0.15">
      <c r="A77" s="829"/>
      <c r="B77" s="830"/>
      <c r="C77" s="830"/>
      <c r="D77" s="830"/>
      <c r="E77" s="830"/>
      <c r="F77" s="831"/>
      <c r="G77" s="772"/>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x14ac:dyDescent="0.15">
      <c r="A78" s="900" t="s">
        <v>427</v>
      </c>
      <c r="B78" s="901"/>
      <c r="C78" s="901"/>
      <c r="D78" s="901"/>
      <c r="E78" s="898" t="s">
        <v>372</v>
      </c>
      <c r="F78" s="899"/>
      <c r="G78" s="48" t="s">
        <v>309</v>
      </c>
      <c r="H78" s="781"/>
      <c r="I78" s="230"/>
      <c r="J78" s="230"/>
      <c r="K78" s="230"/>
      <c r="L78" s="230"/>
      <c r="M78" s="230"/>
      <c r="N78" s="230"/>
      <c r="O78" s="782"/>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15">
      <c r="A79" s="800" t="s">
        <v>267</v>
      </c>
      <c r="B79" s="801"/>
      <c r="C79" s="801"/>
      <c r="D79" s="801"/>
      <c r="E79" s="801"/>
      <c r="F79" s="801"/>
      <c r="G79" s="801"/>
      <c r="H79" s="801"/>
      <c r="I79" s="801"/>
      <c r="J79" s="801"/>
      <c r="K79" s="801"/>
      <c r="L79" s="801"/>
      <c r="M79" s="801"/>
      <c r="N79" s="801"/>
      <c r="O79" s="801"/>
      <c r="P79" s="801"/>
      <c r="Q79" s="801"/>
      <c r="R79" s="801"/>
      <c r="S79" s="801"/>
      <c r="T79" s="801"/>
      <c r="U79" s="801"/>
      <c r="V79" s="801"/>
      <c r="W79" s="801"/>
      <c r="X79" s="801"/>
      <c r="Y79" s="801"/>
      <c r="Z79" s="801"/>
      <c r="AA79" s="801"/>
      <c r="AB79" s="801"/>
      <c r="AC79" s="801"/>
      <c r="AD79" s="801"/>
      <c r="AE79" s="801"/>
      <c r="AF79" s="801"/>
      <c r="AG79" s="801"/>
      <c r="AH79" s="801"/>
      <c r="AI79" s="801"/>
      <c r="AJ79" s="801"/>
      <c r="AK79" s="801"/>
      <c r="AL79" s="801"/>
      <c r="AM79" s="801"/>
      <c r="AN79" s="801"/>
      <c r="AO79" s="134" t="s">
        <v>389</v>
      </c>
      <c r="AP79" s="135"/>
      <c r="AQ79" s="135"/>
      <c r="AR79" s="67" t="s">
        <v>387</v>
      </c>
      <c r="AS79" s="134"/>
      <c r="AT79" s="135"/>
      <c r="AU79" s="135"/>
      <c r="AV79" s="135"/>
      <c r="AW79" s="135"/>
      <c r="AX79" s="136"/>
    </row>
    <row r="80" spans="1:50" ht="18.75" hidden="1" customHeight="1" x14ac:dyDescent="0.15">
      <c r="A80" s="505" t="s">
        <v>265</v>
      </c>
      <c r="B80" s="835" t="s">
        <v>386</v>
      </c>
      <c r="C80" s="836"/>
      <c r="D80" s="836"/>
      <c r="E80" s="836"/>
      <c r="F80" s="837"/>
      <c r="G80" s="768" t="s">
        <v>257</v>
      </c>
      <c r="H80" s="768"/>
      <c r="I80" s="768"/>
      <c r="J80" s="768"/>
      <c r="K80" s="768"/>
      <c r="L80" s="768"/>
      <c r="M80" s="768"/>
      <c r="N80" s="768"/>
      <c r="O80" s="768"/>
      <c r="P80" s="768"/>
      <c r="Q80" s="768"/>
      <c r="R80" s="768"/>
      <c r="S80" s="768"/>
      <c r="T80" s="768"/>
      <c r="U80" s="768"/>
      <c r="V80" s="768"/>
      <c r="W80" s="768"/>
      <c r="X80" s="768"/>
      <c r="Y80" s="768"/>
      <c r="Z80" s="768"/>
      <c r="AA80" s="769"/>
      <c r="AB80" s="767" t="s">
        <v>471</v>
      </c>
      <c r="AC80" s="768"/>
      <c r="AD80" s="768"/>
      <c r="AE80" s="768"/>
      <c r="AF80" s="768"/>
      <c r="AG80" s="768"/>
      <c r="AH80" s="768"/>
      <c r="AI80" s="768"/>
      <c r="AJ80" s="768"/>
      <c r="AK80" s="768"/>
      <c r="AL80" s="768"/>
      <c r="AM80" s="768"/>
      <c r="AN80" s="768"/>
      <c r="AO80" s="768"/>
      <c r="AP80" s="768"/>
      <c r="AQ80" s="768"/>
      <c r="AR80" s="768"/>
      <c r="AS80" s="768"/>
      <c r="AT80" s="768"/>
      <c r="AU80" s="768"/>
      <c r="AV80" s="768"/>
      <c r="AW80" s="768"/>
      <c r="AX80" s="871"/>
    </row>
    <row r="81" spans="1:60" ht="22.5" hidden="1" customHeight="1" x14ac:dyDescent="0.15">
      <c r="A81" s="506"/>
      <c r="B81" s="838"/>
      <c r="C81" s="538"/>
      <c r="D81" s="538"/>
      <c r="E81" s="538"/>
      <c r="F81" s="539"/>
      <c r="G81" s="365"/>
      <c r="H81" s="365"/>
      <c r="I81" s="365"/>
      <c r="J81" s="365"/>
      <c r="K81" s="365"/>
      <c r="L81" s="365"/>
      <c r="M81" s="365"/>
      <c r="N81" s="365"/>
      <c r="O81" s="365"/>
      <c r="P81" s="365"/>
      <c r="Q81" s="365"/>
      <c r="R81" s="365"/>
      <c r="S81" s="365"/>
      <c r="T81" s="365"/>
      <c r="U81" s="365"/>
      <c r="V81" s="365"/>
      <c r="W81" s="365"/>
      <c r="X81" s="365"/>
      <c r="Y81" s="365"/>
      <c r="Z81" s="365"/>
      <c r="AA81" s="554"/>
      <c r="AB81" s="566"/>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506"/>
      <c r="B82" s="838"/>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39"/>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15">
      <c r="A83" s="506"/>
      <c r="B83" s="838"/>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40"/>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15">
      <c r="A84" s="506"/>
      <c r="B84" s="839"/>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1"/>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15">
      <c r="A85" s="506"/>
      <c r="B85" s="538" t="s">
        <v>263</v>
      </c>
      <c r="C85" s="538"/>
      <c r="D85" s="538"/>
      <c r="E85" s="538"/>
      <c r="F85" s="539"/>
      <c r="G85" s="783" t="s">
        <v>60</v>
      </c>
      <c r="H85" s="768"/>
      <c r="I85" s="768"/>
      <c r="J85" s="768"/>
      <c r="K85" s="768"/>
      <c r="L85" s="768"/>
      <c r="M85" s="768"/>
      <c r="N85" s="768"/>
      <c r="O85" s="769"/>
      <c r="P85" s="767" t="s">
        <v>62</v>
      </c>
      <c r="Q85" s="768"/>
      <c r="R85" s="768"/>
      <c r="S85" s="768"/>
      <c r="T85" s="768"/>
      <c r="U85" s="768"/>
      <c r="V85" s="768"/>
      <c r="W85" s="768"/>
      <c r="X85" s="769"/>
      <c r="Y85" s="159"/>
      <c r="Z85" s="160"/>
      <c r="AA85" s="161"/>
      <c r="AB85" s="444" t="s">
        <v>11</v>
      </c>
      <c r="AC85" s="445"/>
      <c r="AD85" s="446"/>
      <c r="AE85" s="354" t="s">
        <v>454</v>
      </c>
      <c r="AF85" s="355"/>
      <c r="AG85" s="355"/>
      <c r="AH85" s="356"/>
      <c r="AI85" s="354" t="s">
        <v>451</v>
      </c>
      <c r="AJ85" s="355"/>
      <c r="AK85" s="355"/>
      <c r="AL85" s="356"/>
      <c r="AM85" s="361" t="s">
        <v>446</v>
      </c>
      <c r="AN85" s="361"/>
      <c r="AO85" s="361"/>
      <c r="AP85" s="354"/>
      <c r="AQ85" s="162" t="s">
        <v>306</v>
      </c>
      <c r="AR85" s="155"/>
      <c r="AS85" s="155"/>
      <c r="AT85" s="156"/>
      <c r="AU85" s="359" t="s">
        <v>252</v>
      </c>
      <c r="AV85" s="359"/>
      <c r="AW85" s="359"/>
      <c r="AX85" s="360"/>
      <c r="AY85" s="10"/>
      <c r="AZ85" s="10"/>
      <c r="BA85" s="10"/>
      <c r="BB85" s="10"/>
      <c r="BC85" s="10"/>
    </row>
    <row r="86" spans="1:60" ht="18.75" hidden="1" customHeight="1" x14ac:dyDescent="0.15">
      <c r="A86" s="506"/>
      <c r="B86" s="538"/>
      <c r="C86" s="538"/>
      <c r="D86" s="538"/>
      <c r="E86" s="538"/>
      <c r="F86" s="539"/>
      <c r="G86" s="553"/>
      <c r="H86" s="365"/>
      <c r="I86" s="365"/>
      <c r="J86" s="365"/>
      <c r="K86" s="365"/>
      <c r="L86" s="365"/>
      <c r="M86" s="365"/>
      <c r="N86" s="365"/>
      <c r="O86" s="554"/>
      <c r="P86" s="566"/>
      <c r="Q86" s="365"/>
      <c r="R86" s="365"/>
      <c r="S86" s="365"/>
      <c r="T86" s="365"/>
      <c r="U86" s="365"/>
      <c r="V86" s="365"/>
      <c r="W86" s="365"/>
      <c r="X86" s="554"/>
      <c r="Y86" s="159"/>
      <c r="Z86" s="160"/>
      <c r="AA86" s="161"/>
      <c r="AB86" s="318"/>
      <c r="AC86" s="319"/>
      <c r="AD86" s="320"/>
      <c r="AE86" s="318"/>
      <c r="AF86" s="319"/>
      <c r="AG86" s="319"/>
      <c r="AH86" s="320"/>
      <c r="AI86" s="318"/>
      <c r="AJ86" s="319"/>
      <c r="AK86" s="319"/>
      <c r="AL86" s="320"/>
      <c r="AM86" s="362"/>
      <c r="AN86" s="362"/>
      <c r="AO86" s="362"/>
      <c r="AP86" s="318"/>
      <c r="AQ86" s="256"/>
      <c r="AR86" s="257"/>
      <c r="AS86" s="123" t="s">
        <v>307</v>
      </c>
      <c r="AT86" s="158"/>
      <c r="AU86" s="257"/>
      <c r="AV86" s="257"/>
      <c r="AW86" s="365" t="s">
        <v>296</v>
      </c>
      <c r="AX86" s="366"/>
      <c r="AY86" s="10"/>
      <c r="AZ86" s="10"/>
      <c r="BA86" s="10"/>
      <c r="BB86" s="10"/>
      <c r="BC86" s="10"/>
      <c r="BD86" s="10"/>
      <c r="BE86" s="10"/>
      <c r="BF86" s="10"/>
      <c r="BG86" s="10"/>
      <c r="BH86" s="10"/>
    </row>
    <row r="87" spans="1:60" ht="23.25" hidden="1" customHeight="1" x14ac:dyDescent="0.15">
      <c r="A87" s="506"/>
      <c r="B87" s="538"/>
      <c r="C87" s="538"/>
      <c r="D87" s="538"/>
      <c r="E87" s="538"/>
      <c r="F87" s="539"/>
      <c r="G87" s="216"/>
      <c r="H87" s="147"/>
      <c r="I87" s="147"/>
      <c r="J87" s="147"/>
      <c r="K87" s="147"/>
      <c r="L87" s="147"/>
      <c r="M87" s="147"/>
      <c r="N87" s="147"/>
      <c r="O87" s="217"/>
      <c r="P87" s="147"/>
      <c r="Q87" s="788"/>
      <c r="R87" s="788"/>
      <c r="S87" s="788"/>
      <c r="T87" s="788"/>
      <c r="U87" s="788"/>
      <c r="V87" s="788"/>
      <c r="W87" s="788"/>
      <c r="X87" s="789"/>
      <c r="Y87" s="742" t="s">
        <v>61</v>
      </c>
      <c r="Z87" s="743"/>
      <c r="AA87" s="744"/>
      <c r="AB87" s="537"/>
      <c r="AC87" s="537"/>
      <c r="AD87" s="537"/>
      <c r="AE87" s="350"/>
      <c r="AF87" s="351"/>
      <c r="AG87" s="351"/>
      <c r="AH87" s="351"/>
      <c r="AI87" s="350"/>
      <c r="AJ87" s="351"/>
      <c r="AK87" s="351"/>
      <c r="AL87" s="351"/>
      <c r="AM87" s="350"/>
      <c r="AN87" s="351"/>
      <c r="AO87" s="351"/>
      <c r="AP87" s="351"/>
      <c r="AQ87" s="97"/>
      <c r="AR87" s="98"/>
      <c r="AS87" s="98"/>
      <c r="AT87" s="99"/>
      <c r="AU87" s="351"/>
      <c r="AV87" s="351"/>
      <c r="AW87" s="351"/>
      <c r="AX87" s="353"/>
    </row>
    <row r="88" spans="1:60" ht="23.25" hidden="1" customHeight="1" x14ac:dyDescent="0.15">
      <c r="A88" s="506"/>
      <c r="B88" s="538"/>
      <c r="C88" s="538"/>
      <c r="D88" s="538"/>
      <c r="E88" s="538"/>
      <c r="F88" s="539"/>
      <c r="G88" s="218"/>
      <c r="H88" s="219"/>
      <c r="I88" s="219"/>
      <c r="J88" s="219"/>
      <c r="K88" s="219"/>
      <c r="L88" s="219"/>
      <c r="M88" s="219"/>
      <c r="N88" s="219"/>
      <c r="O88" s="220"/>
      <c r="P88" s="790"/>
      <c r="Q88" s="790"/>
      <c r="R88" s="790"/>
      <c r="S88" s="790"/>
      <c r="T88" s="790"/>
      <c r="U88" s="790"/>
      <c r="V88" s="790"/>
      <c r="W88" s="790"/>
      <c r="X88" s="791"/>
      <c r="Y88" s="716" t="s">
        <v>53</v>
      </c>
      <c r="Z88" s="717"/>
      <c r="AA88" s="718"/>
      <c r="AB88" s="508"/>
      <c r="AC88" s="508"/>
      <c r="AD88" s="508"/>
      <c r="AE88" s="350"/>
      <c r="AF88" s="351"/>
      <c r="AG88" s="351"/>
      <c r="AH88" s="351"/>
      <c r="AI88" s="350"/>
      <c r="AJ88" s="351"/>
      <c r="AK88" s="351"/>
      <c r="AL88" s="351"/>
      <c r="AM88" s="350"/>
      <c r="AN88" s="351"/>
      <c r="AO88" s="351"/>
      <c r="AP88" s="351"/>
      <c r="AQ88" s="97"/>
      <c r="AR88" s="98"/>
      <c r="AS88" s="98"/>
      <c r="AT88" s="99"/>
      <c r="AU88" s="351"/>
      <c r="AV88" s="351"/>
      <c r="AW88" s="351"/>
      <c r="AX88" s="353"/>
      <c r="AY88" s="10"/>
      <c r="AZ88" s="10"/>
      <c r="BA88" s="10"/>
      <c r="BB88" s="10"/>
      <c r="BC88" s="10"/>
    </row>
    <row r="89" spans="1:60" ht="23.25" hidden="1" customHeight="1" x14ac:dyDescent="0.15">
      <c r="A89" s="506"/>
      <c r="B89" s="540"/>
      <c r="C89" s="540"/>
      <c r="D89" s="540"/>
      <c r="E89" s="540"/>
      <c r="F89" s="541"/>
      <c r="G89" s="221"/>
      <c r="H89" s="150"/>
      <c r="I89" s="150"/>
      <c r="J89" s="150"/>
      <c r="K89" s="150"/>
      <c r="L89" s="150"/>
      <c r="M89" s="150"/>
      <c r="N89" s="150"/>
      <c r="O89" s="222"/>
      <c r="P89" s="290"/>
      <c r="Q89" s="290"/>
      <c r="R89" s="290"/>
      <c r="S89" s="290"/>
      <c r="T89" s="290"/>
      <c r="U89" s="290"/>
      <c r="V89" s="290"/>
      <c r="W89" s="290"/>
      <c r="X89" s="792"/>
      <c r="Y89" s="716" t="s">
        <v>13</v>
      </c>
      <c r="Z89" s="717"/>
      <c r="AA89" s="718"/>
      <c r="AB89" s="447" t="s">
        <v>14</v>
      </c>
      <c r="AC89" s="447"/>
      <c r="AD89" s="447"/>
      <c r="AE89" s="350"/>
      <c r="AF89" s="351"/>
      <c r="AG89" s="351"/>
      <c r="AH89" s="351"/>
      <c r="AI89" s="350"/>
      <c r="AJ89" s="351"/>
      <c r="AK89" s="351"/>
      <c r="AL89" s="351"/>
      <c r="AM89" s="350"/>
      <c r="AN89" s="351"/>
      <c r="AO89" s="351"/>
      <c r="AP89" s="351"/>
      <c r="AQ89" s="97"/>
      <c r="AR89" s="98"/>
      <c r="AS89" s="98"/>
      <c r="AT89" s="99"/>
      <c r="AU89" s="351"/>
      <c r="AV89" s="351"/>
      <c r="AW89" s="351"/>
      <c r="AX89" s="353"/>
      <c r="AY89" s="10"/>
      <c r="AZ89" s="10"/>
      <c r="BA89" s="10"/>
      <c r="BB89" s="10"/>
      <c r="BC89" s="10"/>
      <c r="BD89" s="10"/>
      <c r="BE89" s="10"/>
      <c r="BF89" s="10"/>
      <c r="BG89" s="10"/>
      <c r="BH89" s="10"/>
    </row>
    <row r="90" spans="1:60" ht="18.75" hidden="1" customHeight="1" x14ac:dyDescent="0.15">
      <c r="A90" s="506"/>
      <c r="B90" s="538" t="s">
        <v>263</v>
      </c>
      <c r="C90" s="538"/>
      <c r="D90" s="538"/>
      <c r="E90" s="538"/>
      <c r="F90" s="539"/>
      <c r="G90" s="783" t="s">
        <v>60</v>
      </c>
      <c r="H90" s="768"/>
      <c r="I90" s="768"/>
      <c r="J90" s="768"/>
      <c r="K90" s="768"/>
      <c r="L90" s="768"/>
      <c r="M90" s="768"/>
      <c r="N90" s="768"/>
      <c r="O90" s="769"/>
      <c r="P90" s="767" t="s">
        <v>62</v>
      </c>
      <c r="Q90" s="768"/>
      <c r="R90" s="768"/>
      <c r="S90" s="768"/>
      <c r="T90" s="768"/>
      <c r="U90" s="768"/>
      <c r="V90" s="768"/>
      <c r="W90" s="768"/>
      <c r="X90" s="769"/>
      <c r="Y90" s="159"/>
      <c r="Z90" s="160"/>
      <c r="AA90" s="161"/>
      <c r="AB90" s="444" t="s">
        <v>11</v>
      </c>
      <c r="AC90" s="445"/>
      <c r="AD90" s="446"/>
      <c r="AE90" s="354" t="s">
        <v>454</v>
      </c>
      <c r="AF90" s="355"/>
      <c r="AG90" s="355"/>
      <c r="AH90" s="356"/>
      <c r="AI90" s="354" t="s">
        <v>451</v>
      </c>
      <c r="AJ90" s="355"/>
      <c r="AK90" s="355"/>
      <c r="AL90" s="356"/>
      <c r="AM90" s="361" t="s">
        <v>446</v>
      </c>
      <c r="AN90" s="361"/>
      <c r="AO90" s="361"/>
      <c r="AP90" s="354"/>
      <c r="AQ90" s="162" t="s">
        <v>306</v>
      </c>
      <c r="AR90" s="155"/>
      <c r="AS90" s="155"/>
      <c r="AT90" s="156"/>
      <c r="AU90" s="359" t="s">
        <v>252</v>
      </c>
      <c r="AV90" s="359"/>
      <c r="AW90" s="359"/>
      <c r="AX90" s="360"/>
    </row>
    <row r="91" spans="1:60" ht="18.75" hidden="1" customHeight="1" x14ac:dyDescent="0.15">
      <c r="A91" s="506"/>
      <c r="B91" s="538"/>
      <c r="C91" s="538"/>
      <c r="D91" s="538"/>
      <c r="E91" s="538"/>
      <c r="F91" s="539"/>
      <c r="G91" s="553"/>
      <c r="H91" s="365"/>
      <c r="I91" s="365"/>
      <c r="J91" s="365"/>
      <c r="K91" s="365"/>
      <c r="L91" s="365"/>
      <c r="M91" s="365"/>
      <c r="N91" s="365"/>
      <c r="O91" s="554"/>
      <c r="P91" s="566"/>
      <c r="Q91" s="365"/>
      <c r="R91" s="365"/>
      <c r="S91" s="365"/>
      <c r="T91" s="365"/>
      <c r="U91" s="365"/>
      <c r="V91" s="365"/>
      <c r="W91" s="365"/>
      <c r="X91" s="554"/>
      <c r="Y91" s="159"/>
      <c r="Z91" s="160"/>
      <c r="AA91" s="161"/>
      <c r="AB91" s="318"/>
      <c r="AC91" s="319"/>
      <c r="AD91" s="320"/>
      <c r="AE91" s="318"/>
      <c r="AF91" s="319"/>
      <c r="AG91" s="319"/>
      <c r="AH91" s="320"/>
      <c r="AI91" s="318"/>
      <c r="AJ91" s="319"/>
      <c r="AK91" s="319"/>
      <c r="AL91" s="320"/>
      <c r="AM91" s="362"/>
      <c r="AN91" s="362"/>
      <c r="AO91" s="362"/>
      <c r="AP91" s="318"/>
      <c r="AQ91" s="256"/>
      <c r="AR91" s="257"/>
      <c r="AS91" s="123" t="s">
        <v>307</v>
      </c>
      <c r="AT91" s="158"/>
      <c r="AU91" s="257"/>
      <c r="AV91" s="257"/>
      <c r="AW91" s="365" t="s">
        <v>296</v>
      </c>
      <c r="AX91" s="366"/>
      <c r="AY91" s="10"/>
      <c r="AZ91" s="10"/>
      <c r="BA91" s="10"/>
      <c r="BB91" s="10"/>
      <c r="BC91" s="10"/>
    </row>
    <row r="92" spans="1:60" ht="23.25" hidden="1" customHeight="1" x14ac:dyDescent="0.15">
      <c r="A92" s="506"/>
      <c r="B92" s="538"/>
      <c r="C92" s="538"/>
      <c r="D92" s="538"/>
      <c r="E92" s="538"/>
      <c r="F92" s="539"/>
      <c r="G92" s="216"/>
      <c r="H92" s="147"/>
      <c r="I92" s="147"/>
      <c r="J92" s="147"/>
      <c r="K92" s="147"/>
      <c r="L92" s="147"/>
      <c r="M92" s="147"/>
      <c r="N92" s="147"/>
      <c r="O92" s="217"/>
      <c r="P92" s="147"/>
      <c r="Q92" s="788"/>
      <c r="R92" s="788"/>
      <c r="S92" s="788"/>
      <c r="T92" s="788"/>
      <c r="U92" s="788"/>
      <c r="V92" s="788"/>
      <c r="W92" s="788"/>
      <c r="X92" s="789"/>
      <c r="Y92" s="742" t="s">
        <v>61</v>
      </c>
      <c r="Z92" s="743"/>
      <c r="AA92" s="744"/>
      <c r="AB92" s="537"/>
      <c r="AC92" s="537"/>
      <c r="AD92" s="537"/>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x14ac:dyDescent="0.15">
      <c r="A93" s="506"/>
      <c r="B93" s="538"/>
      <c r="C93" s="538"/>
      <c r="D93" s="538"/>
      <c r="E93" s="538"/>
      <c r="F93" s="539"/>
      <c r="G93" s="218"/>
      <c r="H93" s="219"/>
      <c r="I93" s="219"/>
      <c r="J93" s="219"/>
      <c r="K93" s="219"/>
      <c r="L93" s="219"/>
      <c r="M93" s="219"/>
      <c r="N93" s="219"/>
      <c r="O93" s="220"/>
      <c r="P93" s="790"/>
      <c r="Q93" s="790"/>
      <c r="R93" s="790"/>
      <c r="S93" s="790"/>
      <c r="T93" s="790"/>
      <c r="U93" s="790"/>
      <c r="V93" s="790"/>
      <c r="W93" s="790"/>
      <c r="X93" s="791"/>
      <c r="Y93" s="716" t="s">
        <v>53</v>
      </c>
      <c r="Z93" s="717"/>
      <c r="AA93" s="718"/>
      <c r="AB93" s="508"/>
      <c r="AC93" s="508"/>
      <c r="AD93" s="508"/>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x14ac:dyDescent="0.15">
      <c r="A94" s="506"/>
      <c r="B94" s="540"/>
      <c r="C94" s="540"/>
      <c r="D94" s="540"/>
      <c r="E94" s="540"/>
      <c r="F94" s="541"/>
      <c r="G94" s="221"/>
      <c r="H94" s="150"/>
      <c r="I94" s="150"/>
      <c r="J94" s="150"/>
      <c r="K94" s="150"/>
      <c r="L94" s="150"/>
      <c r="M94" s="150"/>
      <c r="N94" s="150"/>
      <c r="O94" s="222"/>
      <c r="P94" s="290"/>
      <c r="Q94" s="290"/>
      <c r="R94" s="290"/>
      <c r="S94" s="290"/>
      <c r="T94" s="290"/>
      <c r="U94" s="290"/>
      <c r="V94" s="290"/>
      <c r="W94" s="290"/>
      <c r="X94" s="792"/>
      <c r="Y94" s="716" t="s">
        <v>13</v>
      </c>
      <c r="Z94" s="717"/>
      <c r="AA94" s="718"/>
      <c r="AB94" s="447" t="s">
        <v>14</v>
      </c>
      <c r="AC94" s="447"/>
      <c r="AD94" s="447"/>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x14ac:dyDescent="0.15">
      <c r="A95" s="506"/>
      <c r="B95" s="538" t="s">
        <v>263</v>
      </c>
      <c r="C95" s="538"/>
      <c r="D95" s="538"/>
      <c r="E95" s="538"/>
      <c r="F95" s="539"/>
      <c r="G95" s="783" t="s">
        <v>60</v>
      </c>
      <c r="H95" s="768"/>
      <c r="I95" s="768"/>
      <c r="J95" s="768"/>
      <c r="K95" s="768"/>
      <c r="L95" s="768"/>
      <c r="M95" s="768"/>
      <c r="N95" s="768"/>
      <c r="O95" s="769"/>
      <c r="P95" s="767" t="s">
        <v>62</v>
      </c>
      <c r="Q95" s="768"/>
      <c r="R95" s="768"/>
      <c r="S95" s="768"/>
      <c r="T95" s="768"/>
      <c r="U95" s="768"/>
      <c r="V95" s="768"/>
      <c r="W95" s="768"/>
      <c r="X95" s="769"/>
      <c r="Y95" s="159"/>
      <c r="Z95" s="160"/>
      <c r="AA95" s="161"/>
      <c r="AB95" s="444" t="s">
        <v>11</v>
      </c>
      <c r="AC95" s="445"/>
      <c r="AD95" s="446"/>
      <c r="AE95" s="354" t="s">
        <v>454</v>
      </c>
      <c r="AF95" s="355"/>
      <c r="AG95" s="355"/>
      <c r="AH95" s="356"/>
      <c r="AI95" s="354" t="s">
        <v>451</v>
      </c>
      <c r="AJ95" s="355"/>
      <c r="AK95" s="355"/>
      <c r="AL95" s="356"/>
      <c r="AM95" s="361" t="s">
        <v>446</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18.75" hidden="1" customHeight="1" x14ac:dyDescent="0.15">
      <c r="A96" s="506"/>
      <c r="B96" s="538"/>
      <c r="C96" s="538"/>
      <c r="D96" s="538"/>
      <c r="E96" s="538"/>
      <c r="F96" s="539"/>
      <c r="G96" s="553"/>
      <c r="H96" s="365"/>
      <c r="I96" s="365"/>
      <c r="J96" s="365"/>
      <c r="K96" s="365"/>
      <c r="L96" s="365"/>
      <c r="M96" s="365"/>
      <c r="N96" s="365"/>
      <c r="O96" s="554"/>
      <c r="P96" s="566"/>
      <c r="Q96" s="365"/>
      <c r="R96" s="365"/>
      <c r="S96" s="365"/>
      <c r="T96" s="365"/>
      <c r="U96" s="365"/>
      <c r="V96" s="365"/>
      <c r="W96" s="365"/>
      <c r="X96" s="554"/>
      <c r="Y96" s="159"/>
      <c r="Z96" s="160"/>
      <c r="AA96" s="161"/>
      <c r="AB96" s="318"/>
      <c r="AC96" s="319"/>
      <c r="AD96" s="320"/>
      <c r="AE96" s="318"/>
      <c r="AF96" s="319"/>
      <c r="AG96" s="319"/>
      <c r="AH96" s="320"/>
      <c r="AI96" s="318"/>
      <c r="AJ96" s="319"/>
      <c r="AK96" s="319"/>
      <c r="AL96" s="320"/>
      <c r="AM96" s="362"/>
      <c r="AN96" s="362"/>
      <c r="AO96" s="362"/>
      <c r="AP96" s="318"/>
      <c r="AQ96" s="256"/>
      <c r="AR96" s="257"/>
      <c r="AS96" s="123" t="s">
        <v>307</v>
      </c>
      <c r="AT96" s="158"/>
      <c r="AU96" s="257"/>
      <c r="AV96" s="257"/>
      <c r="AW96" s="365" t="s">
        <v>296</v>
      </c>
      <c r="AX96" s="366"/>
    </row>
    <row r="97" spans="1:60" ht="23.25" hidden="1" customHeight="1" x14ac:dyDescent="0.15">
      <c r="A97" s="506"/>
      <c r="B97" s="538"/>
      <c r="C97" s="538"/>
      <c r="D97" s="538"/>
      <c r="E97" s="538"/>
      <c r="F97" s="539"/>
      <c r="G97" s="216"/>
      <c r="H97" s="147"/>
      <c r="I97" s="147"/>
      <c r="J97" s="147"/>
      <c r="K97" s="147"/>
      <c r="L97" s="147"/>
      <c r="M97" s="147"/>
      <c r="N97" s="147"/>
      <c r="O97" s="217"/>
      <c r="P97" s="147"/>
      <c r="Q97" s="788"/>
      <c r="R97" s="788"/>
      <c r="S97" s="788"/>
      <c r="T97" s="788"/>
      <c r="U97" s="788"/>
      <c r="V97" s="788"/>
      <c r="W97" s="788"/>
      <c r="X97" s="789"/>
      <c r="Y97" s="742" t="s">
        <v>61</v>
      </c>
      <c r="Z97" s="743"/>
      <c r="AA97" s="744"/>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x14ac:dyDescent="0.15">
      <c r="A98" s="506"/>
      <c r="B98" s="538"/>
      <c r="C98" s="538"/>
      <c r="D98" s="538"/>
      <c r="E98" s="538"/>
      <c r="F98" s="539"/>
      <c r="G98" s="218"/>
      <c r="H98" s="219"/>
      <c r="I98" s="219"/>
      <c r="J98" s="219"/>
      <c r="K98" s="219"/>
      <c r="L98" s="219"/>
      <c r="M98" s="219"/>
      <c r="N98" s="219"/>
      <c r="O98" s="220"/>
      <c r="P98" s="790"/>
      <c r="Q98" s="790"/>
      <c r="R98" s="790"/>
      <c r="S98" s="790"/>
      <c r="T98" s="790"/>
      <c r="U98" s="790"/>
      <c r="V98" s="790"/>
      <c r="W98" s="790"/>
      <c r="X98" s="791"/>
      <c r="Y98" s="716" t="s">
        <v>53</v>
      </c>
      <c r="Z98" s="717"/>
      <c r="AA98" s="718"/>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x14ac:dyDescent="0.2">
      <c r="A99" s="507"/>
      <c r="B99" s="869"/>
      <c r="C99" s="869"/>
      <c r="D99" s="869"/>
      <c r="E99" s="869"/>
      <c r="F99" s="870"/>
      <c r="G99" s="793"/>
      <c r="H99" s="233"/>
      <c r="I99" s="233"/>
      <c r="J99" s="233"/>
      <c r="K99" s="233"/>
      <c r="L99" s="233"/>
      <c r="M99" s="233"/>
      <c r="N99" s="233"/>
      <c r="O99" s="794"/>
      <c r="P99" s="832"/>
      <c r="Q99" s="832"/>
      <c r="R99" s="832"/>
      <c r="S99" s="832"/>
      <c r="T99" s="832"/>
      <c r="U99" s="832"/>
      <c r="V99" s="832"/>
      <c r="W99" s="832"/>
      <c r="X99" s="833"/>
      <c r="Y99" s="466" t="s">
        <v>13</v>
      </c>
      <c r="Z99" s="467"/>
      <c r="AA99" s="468"/>
      <c r="AB99" s="448" t="s">
        <v>14</v>
      </c>
      <c r="AC99" s="449"/>
      <c r="AD99" s="450"/>
      <c r="AE99" s="806"/>
      <c r="AF99" s="807"/>
      <c r="AG99" s="807"/>
      <c r="AH99" s="834"/>
      <c r="AI99" s="806"/>
      <c r="AJ99" s="807"/>
      <c r="AK99" s="807"/>
      <c r="AL99" s="834"/>
      <c r="AM99" s="806"/>
      <c r="AN99" s="807"/>
      <c r="AO99" s="807"/>
      <c r="AP99" s="807"/>
      <c r="AQ99" s="808"/>
      <c r="AR99" s="809"/>
      <c r="AS99" s="809"/>
      <c r="AT99" s="810"/>
      <c r="AU99" s="807"/>
      <c r="AV99" s="807"/>
      <c r="AW99" s="807"/>
      <c r="AX99" s="811"/>
    </row>
    <row r="100" spans="1:60" ht="31.5" customHeight="1" x14ac:dyDescent="0.15">
      <c r="A100" s="821" t="s">
        <v>396</v>
      </c>
      <c r="B100" s="822"/>
      <c r="C100" s="822"/>
      <c r="D100" s="822"/>
      <c r="E100" s="822"/>
      <c r="F100" s="823"/>
      <c r="G100" s="824" t="s">
        <v>59</v>
      </c>
      <c r="H100" s="824"/>
      <c r="I100" s="824"/>
      <c r="J100" s="824"/>
      <c r="K100" s="824"/>
      <c r="L100" s="824"/>
      <c r="M100" s="824"/>
      <c r="N100" s="824"/>
      <c r="O100" s="824"/>
      <c r="P100" s="824"/>
      <c r="Q100" s="824"/>
      <c r="R100" s="824"/>
      <c r="S100" s="824"/>
      <c r="T100" s="824"/>
      <c r="U100" s="824"/>
      <c r="V100" s="824"/>
      <c r="W100" s="824"/>
      <c r="X100" s="825"/>
      <c r="Y100" s="451"/>
      <c r="Z100" s="452"/>
      <c r="AA100" s="453"/>
      <c r="AB100" s="846" t="s">
        <v>11</v>
      </c>
      <c r="AC100" s="846"/>
      <c r="AD100" s="846"/>
      <c r="AE100" s="812" t="s">
        <v>454</v>
      </c>
      <c r="AF100" s="813"/>
      <c r="AG100" s="813"/>
      <c r="AH100" s="814"/>
      <c r="AI100" s="812" t="s">
        <v>451</v>
      </c>
      <c r="AJ100" s="813"/>
      <c r="AK100" s="813"/>
      <c r="AL100" s="814"/>
      <c r="AM100" s="812" t="s">
        <v>447</v>
      </c>
      <c r="AN100" s="813"/>
      <c r="AO100" s="813"/>
      <c r="AP100" s="814"/>
      <c r="AQ100" s="917" t="s">
        <v>440</v>
      </c>
      <c r="AR100" s="918"/>
      <c r="AS100" s="918"/>
      <c r="AT100" s="919"/>
      <c r="AU100" s="917" t="s">
        <v>437</v>
      </c>
      <c r="AV100" s="918"/>
      <c r="AW100" s="918"/>
      <c r="AX100" s="920"/>
    </row>
    <row r="101" spans="1:60" ht="23.25" customHeight="1" x14ac:dyDescent="0.15">
      <c r="A101" s="477"/>
      <c r="B101" s="478"/>
      <c r="C101" s="478"/>
      <c r="D101" s="478"/>
      <c r="E101" s="478"/>
      <c r="F101" s="479"/>
      <c r="G101" s="147" t="s">
        <v>490</v>
      </c>
      <c r="H101" s="147"/>
      <c r="I101" s="147"/>
      <c r="J101" s="147"/>
      <c r="K101" s="147"/>
      <c r="L101" s="147"/>
      <c r="M101" s="147"/>
      <c r="N101" s="147"/>
      <c r="O101" s="147"/>
      <c r="P101" s="147"/>
      <c r="Q101" s="147"/>
      <c r="R101" s="147"/>
      <c r="S101" s="147"/>
      <c r="T101" s="147"/>
      <c r="U101" s="147"/>
      <c r="V101" s="147"/>
      <c r="W101" s="147"/>
      <c r="X101" s="217"/>
      <c r="Y101" s="802" t="s">
        <v>54</v>
      </c>
      <c r="Z101" s="702"/>
      <c r="AA101" s="703"/>
      <c r="AB101" s="537" t="s">
        <v>491</v>
      </c>
      <c r="AC101" s="537"/>
      <c r="AD101" s="537"/>
      <c r="AE101" s="350" t="s">
        <v>483</v>
      </c>
      <c r="AF101" s="351"/>
      <c r="AG101" s="351"/>
      <c r="AH101" s="352"/>
      <c r="AI101" s="350" t="s">
        <v>483</v>
      </c>
      <c r="AJ101" s="351"/>
      <c r="AK101" s="351"/>
      <c r="AL101" s="352"/>
      <c r="AM101" s="350">
        <v>15</v>
      </c>
      <c r="AN101" s="351"/>
      <c r="AO101" s="351"/>
      <c r="AP101" s="352"/>
      <c r="AQ101" s="350" t="s">
        <v>502</v>
      </c>
      <c r="AR101" s="351"/>
      <c r="AS101" s="351"/>
      <c r="AT101" s="352"/>
      <c r="AU101" s="350" t="s">
        <v>483</v>
      </c>
      <c r="AV101" s="351"/>
      <c r="AW101" s="351"/>
      <c r="AX101" s="352"/>
    </row>
    <row r="102" spans="1:60" ht="23.25" customHeight="1" x14ac:dyDescent="0.15">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2"/>
      <c r="Y102" s="460" t="s">
        <v>55</v>
      </c>
      <c r="Z102" s="325"/>
      <c r="AA102" s="326"/>
      <c r="AB102" s="537" t="s">
        <v>491</v>
      </c>
      <c r="AC102" s="537"/>
      <c r="AD102" s="537"/>
      <c r="AE102" s="344" t="s">
        <v>492</v>
      </c>
      <c r="AF102" s="344"/>
      <c r="AG102" s="344"/>
      <c r="AH102" s="344"/>
      <c r="AI102" s="344" t="s">
        <v>483</v>
      </c>
      <c r="AJ102" s="344"/>
      <c r="AK102" s="344"/>
      <c r="AL102" s="344"/>
      <c r="AM102" s="344">
        <v>12</v>
      </c>
      <c r="AN102" s="344"/>
      <c r="AO102" s="344"/>
      <c r="AP102" s="344"/>
      <c r="AQ102" s="803" t="s">
        <v>502</v>
      </c>
      <c r="AR102" s="804"/>
      <c r="AS102" s="804"/>
      <c r="AT102" s="805"/>
      <c r="AU102" s="803" t="s">
        <v>496</v>
      </c>
      <c r="AV102" s="804"/>
      <c r="AW102" s="804"/>
      <c r="AX102" s="805"/>
    </row>
    <row r="103" spans="1:60" ht="31.5" customHeight="1" x14ac:dyDescent="0.15">
      <c r="A103" s="474" t="s">
        <v>396</v>
      </c>
      <c r="B103" s="475"/>
      <c r="C103" s="475"/>
      <c r="D103" s="475"/>
      <c r="E103" s="475"/>
      <c r="F103" s="476"/>
      <c r="G103" s="717" t="s">
        <v>59</v>
      </c>
      <c r="H103" s="717"/>
      <c r="I103" s="717"/>
      <c r="J103" s="717"/>
      <c r="K103" s="717"/>
      <c r="L103" s="717"/>
      <c r="M103" s="717"/>
      <c r="N103" s="717"/>
      <c r="O103" s="717"/>
      <c r="P103" s="717"/>
      <c r="Q103" s="717"/>
      <c r="R103" s="717"/>
      <c r="S103" s="717"/>
      <c r="T103" s="717"/>
      <c r="U103" s="717"/>
      <c r="V103" s="717"/>
      <c r="W103" s="717"/>
      <c r="X103" s="718"/>
      <c r="Y103" s="454"/>
      <c r="Z103" s="455"/>
      <c r="AA103" s="456"/>
      <c r="AB103" s="289" t="s">
        <v>11</v>
      </c>
      <c r="AC103" s="284"/>
      <c r="AD103" s="285"/>
      <c r="AE103" s="289" t="s">
        <v>454</v>
      </c>
      <c r="AF103" s="284"/>
      <c r="AG103" s="284"/>
      <c r="AH103" s="285"/>
      <c r="AI103" s="289" t="s">
        <v>451</v>
      </c>
      <c r="AJ103" s="284"/>
      <c r="AK103" s="284"/>
      <c r="AL103" s="285"/>
      <c r="AM103" s="289" t="s">
        <v>447</v>
      </c>
      <c r="AN103" s="284"/>
      <c r="AO103" s="284"/>
      <c r="AP103" s="285"/>
      <c r="AQ103" s="346" t="s">
        <v>440</v>
      </c>
      <c r="AR103" s="347"/>
      <c r="AS103" s="347"/>
      <c r="AT103" s="348"/>
      <c r="AU103" s="346" t="s">
        <v>437</v>
      </c>
      <c r="AV103" s="347"/>
      <c r="AW103" s="347"/>
      <c r="AX103" s="349"/>
    </row>
    <row r="104" spans="1:60" ht="23.25" customHeight="1" x14ac:dyDescent="0.15">
      <c r="A104" s="477"/>
      <c r="B104" s="478"/>
      <c r="C104" s="478"/>
      <c r="D104" s="478"/>
      <c r="E104" s="478"/>
      <c r="F104" s="479"/>
      <c r="G104" s="147" t="s">
        <v>509</v>
      </c>
      <c r="H104" s="147"/>
      <c r="I104" s="147"/>
      <c r="J104" s="147"/>
      <c r="K104" s="147"/>
      <c r="L104" s="147"/>
      <c r="M104" s="147"/>
      <c r="N104" s="147"/>
      <c r="O104" s="147"/>
      <c r="P104" s="147"/>
      <c r="Q104" s="147"/>
      <c r="R104" s="147"/>
      <c r="S104" s="147"/>
      <c r="T104" s="147"/>
      <c r="U104" s="147"/>
      <c r="V104" s="147"/>
      <c r="W104" s="147"/>
      <c r="X104" s="217"/>
      <c r="Y104" s="463" t="s">
        <v>54</v>
      </c>
      <c r="Z104" s="464"/>
      <c r="AA104" s="465"/>
      <c r="AB104" s="457" t="s">
        <v>513</v>
      </c>
      <c r="AC104" s="458"/>
      <c r="AD104" s="459"/>
      <c r="AE104" s="350" t="s">
        <v>488</v>
      </c>
      <c r="AF104" s="351"/>
      <c r="AG104" s="351"/>
      <c r="AH104" s="352"/>
      <c r="AI104" s="350" t="s">
        <v>483</v>
      </c>
      <c r="AJ104" s="351"/>
      <c r="AK104" s="351"/>
      <c r="AL104" s="352"/>
      <c r="AM104" s="350">
        <v>1</v>
      </c>
      <c r="AN104" s="351"/>
      <c r="AO104" s="351"/>
      <c r="AP104" s="352"/>
      <c r="AQ104" s="350" t="s">
        <v>483</v>
      </c>
      <c r="AR104" s="351"/>
      <c r="AS104" s="351"/>
      <c r="AT104" s="352"/>
      <c r="AU104" s="350" t="s">
        <v>483</v>
      </c>
      <c r="AV104" s="351"/>
      <c r="AW104" s="351"/>
      <c r="AX104" s="352"/>
    </row>
    <row r="105" spans="1:60" ht="23.25" customHeight="1" x14ac:dyDescent="0.15">
      <c r="A105" s="480"/>
      <c r="B105" s="481"/>
      <c r="C105" s="481"/>
      <c r="D105" s="481"/>
      <c r="E105" s="481"/>
      <c r="F105" s="482"/>
      <c r="G105" s="150"/>
      <c r="H105" s="150"/>
      <c r="I105" s="150"/>
      <c r="J105" s="150"/>
      <c r="K105" s="150"/>
      <c r="L105" s="150"/>
      <c r="M105" s="150"/>
      <c r="N105" s="150"/>
      <c r="O105" s="150"/>
      <c r="P105" s="150"/>
      <c r="Q105" s="150"/>
      <c r="R105" s="150"/>
      <c r="S105" s="150"/>
      <c r="T105" s="150"/>
      <c r="U105" s="150"/>
      <c r="V105" s="150"/>
      <c r="W105" s="150"/>
      <c r="X105" s="222"/>
      <c r="Y105" s="460" t="s">
        <v>55</v>
      </c>
      <c r="Z105" s="461"/>
      <c r="AA105" s="462"/>
      <c r="AB105" s="392" t="s">
        <v>513</v>
      </c>
      <c r="AC105" s="393"/>
      <c r="AD105" s="394"/>
      <c r="AE105" s="344" t="s">
        <v>483</v>
      </c>
      <c r="AF105" s="344"/>
      <c r="AG105" s="344"/>
      <c r="AH105" s="344"/>
      <c r="AI105" s="344" t="s">
        <v>488</v>
      </c>
      <c r="AJ105" s="344"/>
      <c r="AK105" s="344"/>
      <c r="AL105" s="344"/>
      <c r="AM105" s="344">
        <v>1</v>
      </c>
      <c r="AN105" s="344"/>
      <c r="AO105" s="344"/>
      <c r="AP105" s="344"/>
      <c r="AQ105" s="350" t="s">
        <v>508</v>
      </c>
      <c r="AR105" s="351"/>
      <c r="AS105" s="351"/>
      <c r="AT105" s="352"/>
      <c r="AU105" s="803" t="s">
        <v>496</v>
      </c>
      <c r="AV105" s="804"/>
      <c r="AW105" s="804"/>
      <c r="AX105" s="805"/>
    </row>
    <row r="106" spans="1:60" ht="31.5" hidden="1" customHeight="1" x14ac:dyDescent="0.15">
      <c r="A106" s="474" t="s">
        <v>396</v>
      </c>
      <c r="B106" s="475"/>
      <c r="C106" s="475"/>
      <c r="D106" s="475"/>
      <c r="E106" s="475"/>
      <c r="F106" s="476"/>
      <c r="G106" s="717" t="s">
        <v>59</v>
      </c>
      <c r="H106" s="717"/>
      <c r="I106" s="717"/>
      <c r="J106" s="717"/>
      <c r="K106" s="717"/>
      <c r="L106" s="717"/>
      <c r="M106" s="717"/>
      <c r="N106" s="717"/>
      <c r="O106" s="717"/>
      <c r="P106" s="717"/>
      <c r="Q106" s="717"/>
      <c r="R106" s="717"/>
      <c r="S106" s="717"/>
      <c r="T106" s="717"/>
      <c r="U106" s="717"/>
      <c r="V106" s="717"/>
      <c r="W106" s="717"/>
      <c r="X106" s="718"/>
      <c r="Y106" s="454"/>
      <c r="Z106" s="455"/>
      <c r="AA106" s="456"/>
      <c r="AB106" s="289" t="s">
        <v>11</v>
      </c>
      <c r="AC106" s="284"/>
      <c r="AD106" s="285"/>
      <c r="AE106" s="289" t="s">
        <v>454</v>
      </c>
      <c r="AF106" s="284"/>
      <c r="AG106" s="284"/>
      <c r="AH106" s="285"/>
      <c r="AI106" s="289" t="s">
        <v>451</v>
      </c>
      <c r="AJ106" s="284"/>
      <c r="AK106" s="284"/>
      <c r="AL106" s="285"/>
      <c r="AM106" s="289" t="s">
        <v>446</v>
      </c>
      <c r="AN106" s="284"/>
      <c r="AO106" s="284"/>
      <c r="AP106" s="285"/>
      <c r="AQ106" s="346" t="s">
        <v>440</v>
      </c>
      <c r="AR106" s="347"/>
      <c r="AS106" s="347"/>
      <c r="AT106" s="348"/>
      <c r="AU106" s="346" t="s">
        <v>437</v>
      </c>
      <c r="AV106" s="347"/>
      <c r="AW106" s="347"/>
      <c r="AX106" s="349"/>
    </row>
    <row r="107" spans="1:60" ht="23.25" hidden="1" customHeight="1" x14ac:dyDescent="0.15">
      <c r="A107" s="477"/>
      <c r="B107" s="478"/>
      <c r="C107" s="478"/>
      <c r="D107" s="478"/>
      <c r="E107" s="478"/>
      <c r="F107" s="479"/>
      <c r="G107" s="147"/>
      <c r="H107" s="147"/>
      <c r="I107" s="147"/>
      <c r="J107" s="147"/>
      <c r="K107" s="147"/>
      <c r="L107" s="147"/>
      <c r="M107" s="147"/>
      <c r="N107" s="147"/>
      <c r="O107" s="147"/>
      <c r="P107" s="147"/>
      <c r="Q107" s="147"/>
      <c r="R107" s="147"/>
      <c r="S107" s="147"/>
      <c r="T107" s="147"/>
      <c r="U107" s="147"/>
      <c r="V107" s="147"/>
      <c r="W107" s="147"/>
      <c r="X107" s="217"/>
      <c r="Y107" s="463" t="s">
        <v>54</v>
      </c>
      <c r="Z107" s="464"/>
      <c r="AA107" s="465"/>
      <c r="AB107" s="457"/>
      <c r="AC107" s="458"/>
      <c r="AD107" s="459"/>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25" hidden="1" customHeight="1" x14ac:dyDescent="0.15">
      <c r="A108" s="480"/>
      <c r="B108" s="481"/>
      <c r="C108" s="481"/>
      <c r="D108" s="481"/>
      <c r="E108" s="481"/>
      <c r="F108" s="482"/>
      <c r="G108" s="150"/>
      <c r="H108" s="150"/>
      <c r="I108" s="150"/>
      <c r="J108" s="150"/>
      <c r="K108" s="150"/>
      <c r="L108" s="150"/>
      <c r="M108" s="150"/>
      <c r="N108" s="150"/>
      <c r="O108" s="150"/>
      <c r="P108" s="150"/>
      <c r="Q108" s="150"/>
      <c r="R108" s="150"/>
      <c r="S108" s="150"/>
      <c r="T108" s="150"/>
      <c r="U108" s="150"/>
      <c r="V108" s="150"/>
      <c r="W108" s="150"/>
      <c r="X108" s="222"/>
      <c r="Y108" s="460" t="s">
        <v>55</v>
      </c>
      <c r="Z108" s="461"/>
      <c r="AA108" s="462"/>
      <c r="AB108" s="392"/>
      <c r="AC108" s="393"/>
      <c r="AD108" s="394"/>
      <c r="AE108" s="344"/>
      <c r="AF108" s="344"/>
      <c r="AG108" s="344"/>
      <c r="AH108" s="344"/>
      <c r="AI108" s="344"/>
      <c r="AJ108" s="344"/>
      <c r="AK108" s="344"/>
      <c r="AL108" s="344"/>
      <c r="AM108" s="344"/>
      <c r="AN108" s="344"/>
      <c r="AO108" s="344"/>
      <c r="AP108" s="344"/>
      <c r="AQ108" s="350"/>
      <c r="AR108" s="351"/>
      <c r="AS108" s="351"/>
      <c r="AT108" s="352"/>
      <c r="AU108" s="803"/>
      <c r="AV108" s="804"/>
      <c r="AW108" s="804"/>
      <c r="AX108" s="805"/>
    </row>
    <row r="109" spans="1:60" ht="31.5" hidden="1" customHeight="1" x14ac:dyDescent="0.15">
      <c r="A109" s="474" t="s">
        <v>396</v>
      </c>
      <c r="B109" s="475"/>
      <c r="C109" s="475"/>
      <c r="D109" s="475"/>
      <c r="E109" s="475"/>
      <c r="F109" s="476"/>
      <c r="G109" s="717" t="s">
        <v>59</v>
      </c>
      <c r="H109" s="717"/>
      <c r="I109" s="717"/>
      <c r="J109" s="717"/>
      <c r="K109" s="717"/>
      <c r="L109" s="717"/>
      <c r="M109" s="717"/>
      <c r="N109" s="717"/>
      <c r="O109" s="717"/>
      <c r="P109" s="717"/>
      <c r="Q109" s="717"/>
      <c r="R109" s="717"/>
      <c r="S109" s="717"/>
      <c r="T109" s="717"/>
      <c r="U109" s="717"/>
      <c r="V109" s="717"/>
      <c r="W109" s="717"/>
      <c r="X109" s="718"/>
      <c r="Y109" s="454"/>
      <c r="Z109" s="455"/>
      <c r="AA109" s="456"/>
      <c r="AB109" s="289" t="s">
        <v>11</v>
      </c>
      <c r="AC109" s="284"/>
      <c r="AD109" s="285"/>
      <c r="AE109" s="289" t="s">
        <v>454</v>
      </c>
      <c r="AF109" s="284"/>
      <c r="AG109" s="284"/>
      <c r="AH109" s="285"/>
      <c r="AI109" s="289" t="s">
        <v>451</v>
      </c>
      <c r="AJ109" s="284"/>
      <c r="AK109" s="284"/>
      <c r="AL109" s="285"/>
      <c r="AM109" s="289" t="s">
        <v>447</v>
      </c>
      <c r="AN109" s="284"/>
      <c r="AO109" s="284"/>
      <c r="AP109" s="285"/>
      <c r="AQ109" s="346" t="s">
        <v>440</v>
      </c>
      <c r="AR109" s="347"/>
      <c r="AS109" s="347"/>
      <c r="AT109" s="348"/>
      <c r="AU109" s="346" t="s">
        <v>437</v>
      </c>
      <c r="AV109" s="347"/>
      <c r="AW109" s="347"/>
      <c r="AX109" s="349"/>
    </row>
    <row r="110" spans="1:60" ht="23.25" hidden="1" customHeight="1" x14ac:dyDescent="0.15">
      <c r="A110" s="477"/>
      <c r="B110" s="478"/>
      <c r="C110" s="478"/>
      <c r="D110" s="478"/>
      <c r="E110" s="478"/>
      <c r="F110" s="479"/>
      <c r="G110" s="147"/>
      <c r="H110" s="147"/>
      <c r="I110" s="147"/>
      <c r="J110" s="147"/>
      <c r="K110" s="147"/>
      <c r="L110" s="147"/>
      <c r="M110" s="147"/>
      <c r="N110" s="147"/>
      <c r="O110" s="147"/>
      <c r="P110" s="147"/>
      <c r="Q110" s="147"/>
      <c r="R110" s="147"/>
      <c r="S110" s="147"/>
      <c r="T110" s="147"/>
      <c r="U110" s="147"/>
      <c r="V110" s="147"/>
      <c r="W110" s="147"/>
      <c r="X110" s="217"/>
      <c r="Y110" s="463" t="s">
        <v>54</v>
      </c>
      <c r="Z110" s="464"/>
      <c r="AA110" s="465"/>
      <c r="AB110" s="457"/>
      <c r="AC110" s="458"/>
      <c r="AD110" s="459"/>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15">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2"/>
      <c r="Y111" s="460" t="s">
        <v>55</v>
      </c>
      <c r="Z111" s="461"/>
      <c r="AA111" s="462"/>
      <c r="AB111" s="392"/>
      <c r="AC111" s="393"/>
      <c r="AD111" s="394"/>
      <c r="AE111" s="344"/>
      <c r="AF111" s="344"/>
      <c r="AG111" s="344"/>
      <c r="AH111" s="344"/>
      <c r="AI111" s="344"/>
      <c r="AJ111" s="344"/>
      <c r="AK111" s="344"/>
      <c r="AL111" s="344"/>
      <c r="AM111" s="344"/>
      <c r="AN111" s="344"/>
      <c r="AO111" s="344"/>
      <c r="AP111" s="344"/>
      <c r="AQ111" s="350"/>
      <c r="AR111" s="351"/>
      <c r="AS111" s="351"/>
      <c r="AT111" s="352"/>
      <c r="AU111" s="803"/>
      <c r="AV111" s="804"/>
      <c r="AW111" s="804"/>
      <c r="AX111" s="805"/>
    </row>
    <row r="112" spans="1:60" ht="31.5" hidden="1" customHeight="1" x14ac:dyDescent="0.15">
      <c r="A112" s="474" t="s">
        <v>396</v>
      </c>
      <c r="B112" s="475"/>
      <c r="C112" s="475"/>
      <c r="D112" s="475"/>
      <c r="E112" s="475"/>
      <c r="F112" s="476"/>
      <c r="G112" s="717" t="s">
        <v>59</v>
      </c>
      <c r="H112" s="717"/>
      <c r="I112" s="717"/>
      <c r="J112" s="717"/>
      <c r="K112" s="717"/>
      <c r="L112" s="717"/>
      <c r="M112" s="717"/>
      <c r="N112" s="717"/>
      <c r="O112" s="717"/>
      <c r="P112" s="717"/>
      <c r="Q112" s="717"/>
      <c r="R112" s="717"/>
      <c r="S112" s="717"/>
      <c r="T112" s="717"/>
      <c r="U112" s="717"/>
      <c r="V112" s="717"/>
      <c r="W112" s="717"/>
      <c r="X112" s="718"/>
      <c r="Y112" s="454"/>
      <c r="Z112" s="455"/>
      <c r="AA112" s="456"/>
      <c r="AB112" s="289" t="s">
        <v>11</v>
      </c>
      <c r="AC112" s="284"/>
      <c r="AD112" s="285"/>
      <c r="AE112" s="289" t="s">
        <v>454</v>
      </c>
      <c r="AF112" s="284"/>
      <c r="AG112" s="284"/>
      <c r="AH112" s="285"/>
      <c r="AI112" s="289" t="s">
        <v>451</v>
      </c>
      <c r="AJ112" s="284"/>
      <c r="AK112" s="284"/>
      <c r="AL112" s="285"/>
      <c r="AM112" s="289" t="s">
        <v>446</v>
      </c>
      <c r="AN112" s="284"/>
      <c r="AO112" s="284"/>
      <c r="AP112" s="285"/>
      <c r="AQ112" s="346" t="s">
        <v>440</v>
      </c>
      <c r="AR112" s="347"/>
      <c r="AS112" s="347"/>
      <c r="AT112" s="348"/>
      <c r="AU112" s="346" t="s">
        <v>437</v>
      </c>
      <c r="AV112" s="347"/>
      <c r="AW112" s="347"/>
      <c r="AX112" s="349"/>
    </row>
    <row r="113" spans="1:50" ht="23.25" hidden="1" customHeight="1" x14ac:dyDescent="0.15">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17"/>
      <c r="Y113" s="463" t="s">
        <v>54</v>
      </c>
      <c r="Z113" s="464"/>
      <c r="AA113" s="465"/>
      <c r="AB113" s="457"/>
      <c r="AC113" s="458"/>
      <c r="AD113" s="459"/>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15">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2"/>
      <c r="Y114" s="460" t="s">
        <v>55</v>
      </c>
      <c r="Z114" s="461"/>
      <c r="AA114" s="462"/>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454</v>
      </c>
      <c r="AF115" s="284"/>
      <c r="AG115" s="284"/>
      <c r="AH115" s="285"/>
      <c r="AI115" s="289" t="s">
        <v>451</v>
      </c>
      <c r="AJ115" s="284"/>
      <c r="AK115" s="284"/>
      <c r="AL115" s="285"/>
      <c r="AM115" s="289" t="s">
        <v>446</v>
      </c>
      <c r="AN115" s="284"/>
      <c r="AO115" s="284"/>
      <c r="AP115" s="285"/>
      <c r="AQ115" s="321" t="s">
        <v>441</v>
      </c>
      <c r="AR115" s="322"/>
      <c r="AS115" s="322"/>
      <c r="AT115" s="322"/>
      <c r="AU115" s="322"/>
      <c r="AV115" s="322"/>
      <c r="AW115" s="322"/>
      <c r="AX115" s="323"/>
    </row>
    <row r="116" spans="1:50" ht="23.25" customHeight="1" x14ac:dyDescent="0.15">
      <c r="A116" s="278"/>
      <c r="B116" s="279"/>
      <c r="C116" s="279"/>
      <c r="D116" s="279"/>
      <c r="E116" s="279"/>
      <c r="F116" s="280"/>
      <c r="G116" s="337" t="s">
        <v>510</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6" t="s">
        <v>511</v>
      </c>
      <c r="AC116" s="287"/>
      <c r="AD116" s="288"/>
      <c r="AE116" s="344" t="s">
        <v>483</v>
      </c>
      <c r="AF116" s="344"/>
      <c r="AG116" s="344"/>
      <c r="AH116" s="344"/>
      <c r="AI116" s="344" t="s">
        <v>483</v>
      </c>
      <c r="AJ116" s="344"/>
      <c r="AK116" s="344"/>
      <c r="AL116" s="344"/>
      <c r="AM116" s="344">
        <v>5</v>
      </c>
      <c r="AN116" s="344"/>
      <c r="AO116" s="344"/>
      <c r="AP116" s="344"/>
      <c r="AQ116" s="350" t="s">
        <v>533</v>
      </c>
      <c r="AR116" s="351"/>
      <c r="AS116" s="351"/>
      <c r="AT116" s="351"/>
      <c r="AU116" s="351"/>
      <c r="AV116" s="351"/>
      <c r="AW116" s="351"/>
      <c r="AX116" s="353"/>
    </row>
    <row r="117" spans="1:50" ht="46.5" customHeight="1" thickBot="1" x14ac:dyDescent="0.2">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512</v>
      </c>
      <c r="AC117" s="328"/>
      <c r="AD117" s="329"/>
      <c r="AE117" s="292" t="s">
        <v>483</v>
      </c>
      <c r="AF117" s="292"/>
      <c r="AG117" s="292"/>
      <c r="AH117" s="292"/>
      <c r="AI117" s="292" t="s">
        <v>483</v>
      </c>
      <c r="AJ117" s="292"/>
      <c r="AK117" s="292"/>
      <c r="AL117" s="292"/>
      <c r="AM117" s="292" t="s">
        <v>530</v>
      </c>
      <c r="AN117" s="292"/>
      <c r="AO117" s="292"/>
      <c r="AP117" s="292"/>
      <c r="AQ117" s="292" t="s">
        <v>533</v>
      </c>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454</v>
      </c>
      <c r="AF118" s="284"/>
      <c r="AG118" s="284"/>
      <c r="AH118" s="285"/>
      <c r="AI118" s="289" t="s">
        <v>451</v>
      </c>
      <c r="AJ118" s="284"/>
      <c r="AK118" s="284"/>
      <c r="AL118" s="285"/>
      <c r="AM118" s="289" t="s">
        <v>446</v>
      </c>
      <c r="AN118" s="284"/>
      <c r="AO118" s="284"/>
      <c r="AP118" s="285"/>
      <c r="AQ118" s="321" t="s">
        <v>441</v>
      </c>
      <c r="AR118" s="322"/>
      <c r="AS118" s="322"/>
      <c r="AT118" s="322"/>
      <c r="AU118" s="322"/>
      <c r="AV118" s="322"/>
      <c r="AW118" s="322"/>
      <c r="AX118" s="323"/>
    </row>
    <row r="119" spans="1:50" ht="23.25" hidden="1" customHeight="1" x14ac:dyDescent="0.15">
      <c r="A119" s="278"/>
      <c r="B119" s="279"/>
      <c r="C119" s="279"/>
      <c r="D119" s="279"/>
      <c r="E119" s="279"/>
      <c r="F119" s="280"/>
      <c r="G119" s="337" t="s">
        <v>403</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c r="AC119" s="287"/>
      <c r="AD119" s="288"/>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6.5" hidden="1" customHeight="1" x14ac:dyDescent="0.15">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402</v>
      </c>
      <c r="AC120" s="328"/>
      <c r="AD120" s="329"/>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454</v>
      </c>
      <c r="AF121" s="284"/>
      <c r="AG121" s="284"/>
      <c r="AH121" s="285"/>
      <c r="AI121" s="289" t="s">
        <v>451</v>
      </c>
      <c r="AJ121" s="284"/>
      <c r="AK121" s="284"/>
      <c r="AL121" s="285"/>
      <c r="AM121" s="289" t="s">
        <v>446</v>
      </c>
      <c r="AN121" s="284"/>
      <c r="AO121" s="284"/>
      <c r="AP121" s="285"/>
      <c r="AQ121" s="321" t="s">
        <v>441</v>
      </c>
      <c r="AR121" s="322"/>
      <c r="AS121" s="322"/>
      <c r="AT121" s="322"/>
      <c r="AU121" s="322"/>
      <c r="AV121" s="322"/>
      <c r="AW121" s="322"/>
      <c r="AX121" s="323"/>
    </row>
    <row r="122" spans="1:50" ht="23.25" hidden="1" customHeight="1" x14ac:dyDescent="0.15">
      <c r="A122" s="278"/>
      <c r="B122" s="279"/>
      <c r="C122" s="279"/>
      <c r="D122" s="279"/>
      <c r="E122" s="279"/>
      <c r="F122" s="280"/>
      <c r="G122" s="337" t="s">
        <v>404</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15">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405</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455</v>
      </c>
      <c r="AF124" s="284"/>
      <c r="AG124" s="284"/>
      <c r="AH124" s="285"/>
      <c r="AI124" s="289" t="s">
        <v>451</v>
      </c>
      <c r="AJ124" s="284"/>
      <c r="AK124" s="284"/>
      <c r="AL124" s="285"/>
      <c r="AM124" s="289" t="s">
        <v>446</v>
      </c>
      <c r="AN124" s="284"/>
      <c r="AO124" s="284"/>
      <c r="AP124" s="285"/>
      <c r="AQ124" s="321" t="s">
        <v>441</v>
      </c>
      <c r="AR124" s="322"/>
      <c r="AS124" s="322"/>
      <c r="AT124" s="322"/>
      <c r="AU124" s="322"/>
      <c r="AV124" s="322"/>
      <c r="AW124" s="322"/>
      <c r="AX124" s="323"/>
    </row>
    <row r="125" spans="1:50" ht="23.25" hidden="1" customHeight="1" x14ac:dyDescent="0.15">
      <c r="A125" s="278"/>
      <c r="B125" s="279"/>
      <c r="C125" s="279"/>
      <c r="D125" s="279"/>
      <c r="E125" s="279"/>
      <c r="F125" s="280"/>
      <c r="G125" s="337" t="s">
        <v>404</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402</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2"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454</v>
      </c>
      <c r="AF127" s="284"/>
      <c r="AG127" s="284"/>
      <c r="AH127" s="285"/>
      <c r="AI127" s="289" t="s">
        <v>451</v>
      </c>
      <c r="AJ127" s="284"/>
      <c r="AK127" s="284"/>
      <c r="AL127" s="285"/>
      <c r="AM127" s="289" t="s">
        <v>446</v>
      </c>
      <c r="AN127" s="284"/>
      <c r="AO127" s="284"/>
      <c r="AP127" s="285"/>
      <c r="AQ127" s="321" t="s">
        <v>441</v>
      </c>
      <c r="AR127" s="322"/>
      <c r="AS127" s="322"/>
      <c r="AT127" s="322"/>
      <c r="AU127" s="322"/>
      <c r="AV127" s="322"/>
      <c r="AW127" s="322"/>
      <c r="AX127" s="323"/>
    </row>
    <row r="128" spans="1:50" ht="23.25" hidden="1" customHeight="1" x14ac:dyDescent="0.15">
      <c r="A128" s="278"/>
      <c r="B128" s="279"/>
      <c r="C128" s="279"/>
      <c r="D128" s="279"/>
      <c r="E128" s="279"/>
      <c r="F128" s="280"/>
      <c r="G128" s="337" t="s">
        <v>404</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402</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hidden="1" customHeight="1" x14ac:dyDescent="0.15">
      <c r="A130" s="982" t="s">
        <v>476</v>
      </c>
      <c r="B130" s="980"/>
      <c r="C130" s="979" t="s">
        <v>310</v>
      </c>
      <c r="D130" s="980"/>
      <c r="E130" s="294" t="s">
        <v>339</v>
      </c>
      <c r="F130" s="295"/>
      <c r="G130" s="296"/>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hidden="1" customHeight="1" x14ac:dyDescent="0.15">
      <c r="A131" s="983"/>
      <c r="B131" s="238"/>
      <c r="C131" s="237"/>
      <c r="D131" s="238"/>
      <c r="E131" s="224" t="s">
        <v>338</v>
      </c>
      <c r="F131" s="225"/>
      <c r="G131" s="221"/>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hidden="1" customHeight="1" x14ac:dyDescent="0.15">
      <c r="A132" s="983"/>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454</v>
      </c>
      <c r="AF132" s="251"/>
      <c r="AG132" s="251"/>
      <c r="AH132" s="251"/>
      <c r="AI132" s="251" t="s">
        <v>451</v>
      </c>
      <c r="AJ132" s="251"/>
      <c r="AK132" s="251"/>
      <c r="AL132" s="251"/>
      <c r="AM132" s="251" t="s">
        <v>446</v>
      </c>
      <c r="AN132" s="251"/>
      <c r="AO132" s="251"/>
      <c r="AP132" s="253"/>
      <c r="AQ132" s="253" t="s">
        <v>306</v>
      </c>
      <c r="AR132" s="254"/>
      <c r="AS132" s="254"/>
      <c r="AT132" s="255"/>
      <c r="AU132" s="265" t="s">
        <v>322</v>
      </c>
      <c r="AV132" s="265"/>
      <c r="AW132" s="265"/>
      <c r="AX132" s="266"/>
    </row>
    <row r="133" spans="1:50" ht="18.75" hidden="1" customHeight="1" x14ac:dyDescent="0.15">
      <c r="A133" s="983"/>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c r="AR133" s="257"/>
      <c r="AS133" s="123" t="s">
        <v>307</v>
      </c>
      <c r="AT133" s="158"/>
      <c r="AU133" s="122"/>
      <c r="AV133" s="122"/>
      <c r="AW133" s="123" t="s">
        <v>296</v>
      </c>
      <c r="AX133" s="124"/>
    </row>
    <row r="134" spans="1:50" ht="39.75" hidden="1" customHeight="1" x14ac:dyDescent="0.15">
      <c r="A134" s="983"/>
      <c r="B134" s="238"/>
      <c r="C134" s="237"/>
      <c r="D134" s="238"/>
      <c r="E134" s="237"/>
      <c r="F134" s="300"/>
      <c r="G134" s="216"/>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c r="AC134" s="207"/>
      <c r="AD134" s="207"/>
      <c r="AE134" s="252"/>
      <c r="AF134" s="98"/>
      <c r="AG134" s="98"/>
      <c r="AH134" s="98"/>
      <c r="AI134" s="252"/>
      <c r="AJ134" s="98"/>
      <c r="AK134" s="98"/>
      <c r="AL134" s="98"/>
      <c r="AM134" s="252"/>
      <c r="AN134" s="98"/>
      <c r="AO134" s="98"/>
      <c r="AP134" s="98"/>
      <c r="AQ134" s="252"/>
      <c r="AR134" s="98"/>
      <c r="AS134" s="98"/>
      <c r="AT134" s="98"/>
      <c r="AU134" s="252"/>
      <c r="AV134" s="98"/>
      <c r="AW134" s="98"/>
      <c r="AX134" s="208"/>
    </row>
    <row r="135" spans="1:50" ht="39.75" hidden="1" customHeight="1" x14ac:dyDescent="0.15">
      <c r="A135" s="983"/>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c r="AC135" s="119"/>
      <c r="AD135" s="119"/>
      <c r="AE135" s="252"/>
      <c r="AF135" s="98"/>
      <c r="AG135" s="98"/>
      <c r="AH135" s="98"/>
      <c r="AI135" s="252"/>
      <c r="AJ135" s="98"/>
      <c r="AK135" s="98"/>
      <c r="AL135" s="98"/>
      <c r="AM135" s="252"/>
      <c r="AN135" s="98"/>
      <c r="AO135" s="98"/>
      <c r="AP135" s="98"/>
      <c r="AQ135" s="252"/>
      <c r="AR135" s="98"/>
      <c r="AS135" s="98"/>
      <c r="AT135" s="98"/>
      <c r="AU135" s="252"/>
      <c r="AV135" s="98"/>
      <c r="AW135" s="98"/>
      <c r="AX135" s="208"/>
    </row>
    <row r="136" spans="1:50" ht="18.75" hidden="1" customHeight="1" x14ac:dyDescent="0.15">
      <c r="A136" s="983"/>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454</v>
      </c>
      <c r="AF136" s="251"/>
      <c r="AG136" s="251"/>
      <c r="AH136" s="251"/>
      <c r="AI136" s="251" t="s">
        <v>451</v>
      </c>
      <c r="AJ136" s="251"/>
      <c r="AK136" s="251"/>
      <c r="AL136" s="251"/>
      <c r="AM136" s="251" t="s">
        <v>446</v>
      </c>
      <c r="AN136" s="251"/>
      <c r="AO136" s="251"/>
      <c r="AP136" s="253"/>
      <c r="AQ136" s="253" t="s">
        <v>306</v>
      </c>
      <c r="AR136" s="254"/>
      <c r="AS136" s="254"/>
      <c r="AT136" s="255"/>
      <c r="AU136" s="265" t="s">
        <v>322</v>
      </c>
      <c r="AV136" s="265"/>
      <c r="AW136" s="265"/>
      <c r="AX136" s="266"/>
    </row>
    <row r="137" spans="1:50" ht="18.75" hidden="1" customHeight="1" x14ac:dyDescent="0.15">
      <c r="A137" s="983"/>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15">
      <c r="A138" s="983"/>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983"/>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983"/>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454</v>
      </c>
      <c r="AF140" s="251"/>
      <c r="AG140" s="251"/>
      <c r="AH140" s="251"/>
      <c r="AI140" s="251" t="s">
        <v>451</v>
      </c>
      <c r="AJ140" s="251"/>
      <c r="AK140" s="251"/>
      <c r="AL140" s="251"/>
      <c r="AM140" s="251" t="s">
        <v>446</v>
      </c>
      <c r="AN140" s="251"/>
      <c r="AO140" s="251"/>
      <c r="AP140" s="253"/>
      <c r="AQ140" s="253" t="s">
        <v>306</v>
      </c>
      <c r="AR140" s="254"/>
      <c r="AS140" s="254"/>
      <c r="AT140" s="255"/>
      <c r="AU140" s="265" t="s">
        <v>322</v>
      </c>
      <c r="AV140" s="265"/>
      <c r="AW140" s="265"/>
      <c r="AX140" s="266"/>
    </row>
    <row r="141" spans="1:50" ht="18.75" hidden="1" customHeight="1" x14ac:dyDescent="0.15">
      <c r="A141" s="983"/>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983"/>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83"/>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83"/>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454</v>
      </c>
      <c r="AF144" s="251"/>
      <c r="AG144" s="251"/>
      <c r="AH144" s="251"/>
      <c r="AI144" s="251" t="s">
        <v>451</v>
      </c>
      <c r="AJ144" s="251"/>
      <c r="AK144" s="251"/>
      <c r="AL144" s="251"/>
      <c r="AM144" s="251" t="s">
        <v>446</v>
      </c>
      <c r="AN144" s="251"/>
      <c r="AO144" s="251"/>
      <c r="AP144" s="253"/>
      <c r="AQ144" s="253" t="s">
        <v>306</v>
      </c>
      <c r="AR144" s="254"/>
      <c r="AS144" s="254"/>
      <c r="AT144" s="255"/>
      <c r="AU144" s="265" t="s">
        <v>322</v>
      </c>
      <c r="AV144" s="265"/>
      <c r="AW144" s="265"/>
      <c r="AX144" s="266"/>
    </row>
    <row r="145" spans="1:50" ht="18.75" hidden="1" customHeight="1" x14ac:dyDescent="0.15">
      <c r="A145" s="983"/>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83"/>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83"/>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83"/>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454</v>
      </c>
      <c r="AF148" s="251"/>
      <c r="AG148" s="251"/>
      <c r="AH148" s="251"/>
      <c r="AI148" s="251" t="s">
        <v>451</v>
      </c>
      <c r="AJ148" s="251"/>
      <c r="AK148" s="251"/>
      <c r="AL148" s="251"/>
      <c r="AM148" s="251" t="s">
        <v>446</v>
      </c>
      <c r="AN148" s="251"/>
      <c r="AO148" s="251"/>
      <c r="AP148" s="253"/>
      <c r="AQ148" s="253" t="s">
        <v>306</v>
      </c>
      <c r="AR148" s="254"/>
      <c r="AS148" s="254"/>
      <c r="AT148" s="255"/>
      <c r="AU148" s="265" t="s">
        <v>322</v>
      </c>
      <c r="AV148" s="265"/>
      <c r="AW148" s="265"/>
      <c r="AX148" s="266"/>
    </row>
    <row r="149" spans="1:50" ht="18.75" hidden="1" customHeight="1" x14ac:dyDescent="0.15">
      <c r="A149" s="983"/>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83"/>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83"/>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983"/>
      <c r="B152" s="238"/>
      <c r="C152" s="237"/>
      <c r="D152" s="238"/>
      <c r="E152" s="237"/>
      <c r="F152" s="300"/>
      <c r="G152" s="258"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3"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3"/>
    </row>
    <row r="153" spans="1:50" ht="22.5" hidden="1" customHeight="1" x14ac:dyDescent="0.15">
      <c r="A153" s="983"/>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83"/>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12"/>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983"/>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13"/>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983"/>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13"/>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983"/>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13"/>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83"/>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4"/>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83"/>
      <c r="B159" s="238"/>
      <c r="C159" s="237"/>
      <c r="D159" s="238"/>
      <c r="E159" s="237"/>
      <c r="F159" s="300"/>
      <c r="G159" s="258"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3" t="s">
        <v>381</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83"/>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83"/>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12"/>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83"/>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13"/>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83"/>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13"/>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83"/>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13"/>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83"/>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4"/>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83"/>
      <c r="B166" s="238"/>
      <c r="C166" s="237"/>
      <c r="D166" s="238"/>
      <c r="E166" s="237"/>
      <c r="F166" s="300"/>
      <c r="G166" s="258"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3" t="s">
        <v>381</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83"/>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83"/>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12"/>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83"/>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13"/>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83"/>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13"/>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83"/>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13"/>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83"/>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4"/>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83"/>
      <c r="B173" s="238"/>
      <c r="C173" s="237"/>
      <c r="D173" s="238"/>
      <c r="E173" s="237"/>
      <c r="F173" s="300"/>
      <c r="G173" s="258"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3" t="s">
        <v>381</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83"/>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83"/>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12"/>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83"/>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13"/>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83"/>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13"/>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83"/>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13"/>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83"/>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4"/>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83"/>
      <c r="B180" s="238"/>
      <c r="C180" s="237"/>
      <c r="D180" s="238"/>
      <c r="E180" s="237"/>
      <c r="F180" s="300"/>
      <c r="G180" s="258"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3" t="s">
        <v>381</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83"/>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83"/>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12"/>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83"/>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13"/>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83"/>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13"/>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83"/>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13"/>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83"/>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4"/>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hidden="1" customHeight="1" x14ac:dyDescent="0.15">
      <c r="A187" s="983"/>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hidden="1" customHeight="1" x14ac:dyDescent="0.15">
      <c r="A188" s="983"/>
      <c r="B188" s="238"/>
      <c r="C188" s="237"/>
      <c r="D188" s="238"/>
      <c r="E188" s="146"/>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hidden="1" customHeight="1" thickBot="1" x14ac:dyDescent="0.2">
      <c r="A189" s="983"/>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x14ac:dyDescent="0.15">
      <c r="A190" s="983"/>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83"/>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83"/>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454</v>
      </c>
      <c r="AF192" s="251"/>
      <c r="AG192" s="251"/>
      <c r="AH192" s="251"/>
      <c r="AI192" s="251" t="s">
        <v>451</v>
      </c>
      <c r="AJ192" s="251"/>
      <c r="AK192" s="251"/>
      <c r="AL192" s="251"/>
      <c r="AM192" s="251" t="s">
        <v>446</v>
      </c>
      <c r="AN192" s="251"/>
      <c r="AO192" s="251"/>
      <c r="AP192" s="253"/>
      <c r="AQ192" s="253" t="s">
        <v>306</v>
      </c>
      <c r="AR192" s="254"/>
      <c r="AS192" s="254"/>
      <c r="AT192" s="255"/>
      <c r="AU192" s="265" t="s">
        <v>322</v>
      </c>
      <c r="AV192" s="265"/>
      <c r="AW192" s="265"/>
      <c r="AX192" s="266"/>
    </row>
    <row r="193" spans="1:50" ht="18.75" hidden="1" customHeight="1" x14ac:dyDescent="0.15">
      <c r="A193" s="983"/>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83"/>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83"/>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83"/>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455</v>
      </c>
      <c r="AF196" s="251"/>
      <c r="AG196" s="251"/>
      <c r="AH196" s="251"/>
      <c r="AI196" s="251" t="s">
        <v>451</v>
      </c>
      <c r="AJ196" s="251"/>
      <c r="AK196" s="251"/>
      <c r="AL196" s="251"/>
      <c r="AM196" s="251" t="s">
        <v>446</v>
      </c>
      <c r="AN196" s="251"/>
      <c r="AO196" s="251"/>
      <c r="AP196" s="253"/>
      <c r="AQ196" s="253" t="s">
        <v>306</v>
      </c>
      <c r="AR196" s="254"/>
      <c r="AS196" s="254"/>
      <c r="AT196" s="255"/>
      <c r="AU196" s="265" t="s">
        <v>322</v>
      </c>
      <c r="AV196" s="265"/>
      <c r="AW196" s="265"/>
      <c r="AX196" s="266"/>
    </row>
    <row r="197" spans="1:50" ht="18.75" hidden="1" customHeight="1" x14ac:dyDescent="0.15">
      <c r="A197" s="983"/>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83"/>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83"/>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83"/>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454</v>
      </c>
      <c r="AF200" s="251"/>
      <c r="AG200" s="251"/>
      <c r="AH200" s="251"/>
      <c r="AI200" s="251" t="s">
        <v>451</v>
      </c>
      <c r="AJ200" s="251"/>
      <c r="AK200" s="251"/>
      <c r="AL200" s="251"/>
      <c r="AM200" s="251" t="s">
        <v>446</v>
      </c>
      <c r="AN200" s="251"/>
      <c r="AO200" s="251"/>
      <c r="AP200" s="253"/>
      <c r="AQ200" s="253" t="s">
        <v>306</v>
      </c>
      <c r="AR200" s="254"/>
      <c r="AS200" s="254"/>
      <c r="AT200" s="255"/>
      <c r="AU200" s="265" t="s">
        <v>322</v>
      </c>
      <c r="AV200" s="265"/>
      <c r="AW200" s="265"/>
      <c r="AX200" s="266"/>
    </row>
    <row r="201" spans="1:50" ht="18.75" hidden="1" customHeight="1" x14ac:dyDescent="0.15">
      <c r="A201" s="983"/>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83"/>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83"/>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83"/>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454</v>
      </c>
      <c r="AF204" s="251"/>
      <c r="AG204" s="251"/>
      <c r="AH204" s="251"/>
      <c r="AI204" s="251" t="s">
        <v>451</v>
      </c>
      <c r="AJ204" s="251"/>
      <c r="AK204" s="251"/>
      <c r="AL204" s="251"/>
      <c r="AM204" s="251" t="s">
        <v>446</v>
      </c>
      <c r="AN204" s="251"/>
      <c r="AO204" s="251"/>
      <c r="AP204" s="253"/>
      <c r="AQ204" s="253" t="s">
        <v>306</v>
      </c>
      <c r="AR204" s="254"/>
      <c r="AS204" s="254"/>
      <c r="AT204" s="255"/>
      <c r="AU204" s="265" t="s">
        <v>322</v>
      </c>
      <c r="AV204" s="265"/>
      <c r="AW204" s="265"/>
      <c r="AX204" s="266"/>
    </row>
    <row r="205" spans="1:50" ht="18.75" hidden="1" customHeight="1" x14ac:dyDescent="0.15">
      <c r="A205" s="983"/>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83"/>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83"/>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83"/>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454</v>
      </c>
      <c r="AF208" s="251"/>
      <c r="AG208" s="251"/>
      <c r="AH208" s="251"/>
      <c r="AI208" s="251" t="s">
        <v>451</v>
      </c>
      <c r="AJ208" s="251"/>
      <c r="AK208" s="251"/>
      <c r="AL208" s="251"/>
      <c r="AM208" s="251" t="s">
        <v>446</v>
      </c>
      <c r="AN208" s="251"/>
      <c r="AO208" s="251"/>
      <c r="AP208" s="253"/>
      <c r="AQ208" s="253" t="s">
        <v>306</v>
      </c>
      <c r="AR208" s="254"/>
      <c r="AS208" s="254"/>
      <c r="AT208" s="255"/>
      <c r="AU208" s="265" t="s">
        <v>322</v>
      </c>
      <c r="AV208" s="265"/>
      <c r="AW208" s="265"/>
      <c r="AX208" s="266"/>
    </row>
    <row r="209" spans="1:50" ht="18.75" hidden="1" customHeight="1" x14ac:dyDescent="0.15">
      <c r="A209" s="983"/>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83"/>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83"/>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83"/>
      <c r="B212" s="238"/>
      <c r="C212" s="237"/>
      <c r="D212" s="238"/>
      <c r="E212" s="237"/>
      <c r="F212" s="300"/>
      <c r="G212" s="258"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3"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3"/>
    </row>
    <row r="213" spans="1:50" ht="22.5" hidden="1" customHeight="1" x14ac:dyDescent="0.15">
      <c r="A213" s="983"/>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83"/>
      <c r="B214" s="238"/>
      <c r="C214" s="237"/>
      <c r="D214" s="238"/>
      <c r="E214" s="237"/>
      <c r="F214" s="300"/>
      <c r="G214" s="216"/>
      <c r="H214" s="147"/>
      <c r="I214" s="147"/>
      <c r="J214" s="147"/>
      <c r="K214" s="147"/>
      <c r="L214" s="147"/>
      <c r="M214" s="147"/>
      <c r="N214" s="147"/>
      <c r="O214" s="147"/>
      <c r="P214" s="217"/>
      <c r="Q214" s="970"/>
      <c r="R214" s="971"/>
      <c r="S214" s="971"/>
      <c r="T214" s="971"/>
      <c r="U214" s="971"/>
      <c r="V214" s="971"/>
      <c r="W214" s="971"/>
      <c r="X214" s="971"/>
      <c r="Y214" s="971"/>
      <c r="Z214" s="971"/>
      <c r="AA214" s="97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83"/>
      <c r="B215" s="238"/>
      <c r="C215" s="237"/>
      <c r="D215" s="238"/>
      <c r="E215" s="237"/>
      <c r="F215" s="300"/>
      <c r="G215" s="218"/>
      <c r="H215" s="219"/>
      <c r="I215" s="219"/>
      <c r="J215" s="219"/>
      <c r="K215" s="219"/>
      <c r="L215" s="219"/>
      <c r="M215" s="219"/>
      <c r="N215" s="219"/>
      <c r="O215" s="219"/>
      <c r="P215" s="220"/>
      <c r="Q215" s="973"/>
      <c r="R215" s="974"/>
      <c r="S215" s="974"/>
      <c r="T215" s="974"/>
      <c r="U215" s="974"/>
      <c r="V215" s="974"/>
      <c r="W215" s="974"/>
      <c r="X215" s="974"/>
      <c r="Y215" s="974"/>
      <c r="Z215" s="974"/>
      <c r="AA215" s="97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83"/>
      <c r="B216" s="238"/>
      <c r="C216" s="237"/>
      <c r="D216" s="238"/>
      <c r="E216" s="237"/>
      <c r="F216" s="300"/>
      <c r="G216" s="218"/>
      <c r="H216" s="219"/>
      <c r="I216" s="219"/>
      <c r="J216" s="219"/>
      <c r="K216" s="219"/>
      <c r="L216" s="219"/>
      <c r="M216" s="219"/>
      <c r="N216" s="219"/>
      <c r="O216" s="219"/>
      <c r="P216" s="220"/>
      <c r="Q216" s="973"/>
      <c r="R216" s="974"/>
      <c r="S216" s="974"/>
      <c r="T216" s="974"/>
      <c r="U216" s="974"/>
      <c r="V216" s="974"/>
      <c r="W216" s="974"/>
      <c r="X216" s="974"/>
      <c r="Y216" s="974"/>
      <c r="Z216" s="974"/>
      <c r="AA216" s="975"/>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83"/>
      <c r="B217" s="238"/>
      <c r="C217" s="237"/>
      <c r="D217" s="238"/>
      <c r="E217" s="237"/>
      <c r="F217" s="300"/>
      <c r="G217" s="218"/>
      <c r="H217" s="219"/>
      <c r="I217" s="219"/>
      <c r="J217" s="219"/>
      <c r="K217" s="219"/>
      <c r="L217" s="219"/>
      <c r="M217" s="219"/>
      <c r="N217" s="219"/>
      <c r="O217" s="219"/>
      <c r="P217" s="220"/>
      <c r="Q217" s="973"/>
      <c r="R217" s="974"/>
      <c r="S217" s="974"/>
      <c r="T217" s="974"/>
      <c r="U217" s="974"/>
      <c r="V217" s="974"/>
      <c r="W217" s="974"/>
      <c r="X217" s="974"/>
      <c r="Y217" s="974"/>
      <c r="Z217" s="974"/>
      <c r="AA217" s="975"/>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83"/>
      <c r="B218" s="238"/>
      <c r="C218" s="237"/>
      <c r="D218" s="238"/>
      <c r="E218" s="237"/>
      <c r="F218" s="300"/>
      <c r="G218" s="221"/>
      <c r="H218" s="150"/>
      <c r="I218" s="150"/>
      <c r="J218" s="150"/>
      <c r="K218" s="150"/>
      <c r="L218" s="150"/>
      <c r="M218" s="150"/>
      <c r="N218" s="150"/>
      <c r="O218" s="150"/>
      <c r="P218" s="222"/>
      <c r="Q218" s="976"/>
      <c r="R218" s="977"/>
      <c r="S218" s="977"/>
      <c r="T218" s="977"/>
      <c r="U218" s="977"/>
      <c r="V218" s="977"/>
      <c r="W218" s="977"/>
      <c r="X218" s="977"/>
      <c r="Y218" s="977"/>
      <c r="Z218" s="977"/>
      <c r="AA218" s="978"/>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83"/>
      <c r="B219" s="238"/>
      <c r="C219" s="237"/>
      <c r="D219" s="238"/>
      <c r="E219" s="237"/>
      <c r="F219" s="300"/>
      <c r="G219" s="258"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3" t="s">
        <v>381</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83"/>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83"/>
      <c r="B221" s="238"/>
      <c r="C221" s="237"/>
      <c r="D221" s="238"/>
      <c r="E221" s="237"/>
      <c r="F221" s="300"/>
      <c r="G221" s="216"/>
      <c r="H221" s="147"/>
      <c r="I221" s="147"/>
      <c r="J221" s="147"/>
      <c r="K221" s="147"/>
      <c r="L221" s="147"/>
      <c r="M221" s="147"/>
      <c r="N221" s="147"/>
      <c r="O221" s="147"/>
      <c r="P221" s="217"/>
      <c r="Q221" s="970"/>
      <c r="R221" s="971"/>
      <c r="S221" s="971"/>
      <c r="T221" s="971"/>
      <c r="U221" s="971"/>
      <c r="V221" s="971"/>
      <c r="W221" s="971"/>
      <c r="X221" s="971"/>
      <c r="Y221" s="971"/>
      <c r="Z221" s="971"/>
      <c r="AA221" s="97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83"/>
      <c r="B222" s="238"/>
      <c r="C222" s="237"/>
      <c r="D222" s="238"/>
      <c r="E222" s="237"/>
      <c r="F222" s="300"/>
      <c r="G222" s="218"/>
      <c r="H222" s="219"/>
      <c r="I222" s="219"/>
      <c r="J222" s="219"/>
      <c r="K222" s="219"/>
      <c r="L222" s="219"/>
      <c r="M222" s="219"/>
      <c r="N222" s="219"/>
      <c r="O222" s="219"/>
      <c r="P222" s="220"/>
      <c r="Q222" s="973"/>
      <c r="R222" s="974"/>
      <c r="S222" s="974"/>
      <c r="T222" s="974"/>
      <c r="U222" s="974"/>
      <c r="V222" s="974"/>
      <c r="W222" s="974"/>
      <c r="X222" s="974"/>
      <c r="Y222" s="974"/>
      <c r="Z222" s="974"/>
      <c r="AA222" s="97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83"/>
      <c r="B223" s="238"/>
      <c r="C223" s="237"/>
      <c r="D223" s="238"/>
      <c r="E223" s="237"/>
      <c r="F223" s="300"/>
      <c r="G223" s="218"/>
      <c r="H223" s="219"/>
      <c r="I223" s="219"/>
      <c r="J223" s="219"/>
      <c r="K223" s="219"/>
      <c r="L223" s="219"/>
      <c r="M223" s="219"/>
      <c r="N223" s="219"/>
      <c r="O223" s="219"/>
      <c r="P223" s="220"/>
      <c r="Q223" s="973"/>
      <c r="R223" s="974"/>
      <c r="S223" s="974"/>
      <c r="T223" s="974"/>
      <c r="U223" s="974"/>
      <c r="V223" s="974"/>
      <c r="W223" s="974"/>
      <c r="X223" s="974"/>
      <c r="Y223" s="974"/>
      <c r="Z223" s="974"/>
      <c r="AA223" s="975"/>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83"/>
      <c r="B224" s="238"/>
      <c r="C224" s="237"/>
      <c r="D224" s="238"/>
      <c r="E224" s="237"/>
      <c r="F224" s="300"/>
      <c r="G224" s="218"/>
      <c r="H224" s="219"/>
      <c r="I224" s="219"/>
      <c r="J224" s="219"/>
      <c r="K224" s="219"/>
      <c r="L224" s="219"/>
      <c r="M224" s="219"/>
      <c r="N224" s="219"/>
      <c r="O224" s="219"/>
      <c r="P224" s="220"/>
      <c r="Q224" s="973"/>
      <c r="R224" s="974"/>
      <c r="S224" s="974"/>
      <c r="T224" s="974"/>
      <c r="U224" s="974"/>
      <c r="V224" s="974"/>
      <c r="W224" s="974"/>
      <c r="X224" s="974"/>
      <c r="Y224" s="974"/>
      <c r="Z224" s="974"/>
      <c r="AA224" s="975"/>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83"/>
      <c r="B225" s="238"/>
      <c r="C225" s="237"/>
      <c r="D225" s="238"/>
      <c r="E225" s="237"/>
      <c r="F225" s="300"/>
      <c r="G225" s="221"/>
      <c r="H225" s="150"/>
      <c r="I225" s="150"/>
      <c r="J225" s="150"/>
      <c r="K225" s="150"/>
      <c r="L225" s="150"/>
      <c r="M225" s="150"/>
      <c r="N225" s="150"/>
      <c r="O225" s="150"/>
      <c r="P225" s="222"/>
      <c r="Q225" s="976"/>
      <c r="R225" s="977"/>
      <c r="S225" s="977"/>
      <c r="T225" s="977"/>
      <c r="U225" s="977"/>
      <c r="V225" s="977"/>
      <c r="W225" s="977"/>
      <c r="X225" s="977"/>
      <c r="Y225" s="977"/>
      <c r="Z225" s="977"/>
      <c r="AA225" s="978"/>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83"/>
      <c r="B226" s="238"/>
      <c r="C226" s="237"/>
      <c r="D226" s="238"/>
      <c r="E226" s="237"/>
      <c r="F226" s="300"/>
      <c r="G226" s="258"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3" t="s">
        <v>381</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83"/>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83"/>
      <c r="B228" s="238"/>
      <c r="C228" s="237"/>
      <c r="D228" s="238"/>
      <c r="E228" s="237"/>
      <c r="F228" s="300"/>
      <c r="G228" s="216"/>
      <c r="H228" s="147"/>
      <c r="I228" s="147"/>
      <c r="J228" s="147"/>
      <c r="K228" s="147"/>
      <c r="L228" s="147"/>
      <c r="M228" s="147"/>
      <c r="N228" s="147"/>
      <c r="O228" s="147"/>
      <c r="P228" s="217"/>
      <c r="Q228" s="970"/>
      <c r="R228" s="971"/>
      <c r="S228" s="971"/>
      <c r="T228" s="971"/>
      <c r="U228" s="971"/>
      <c r="V228" s="971"/>
      <c r="W228" s="971"/>
      <c r="X228" s="971"/>
      <c r="Y228" s="971"/>
      <c r="Z228" s="971"/>
      <c r="AA228" s="97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83"/>
      <c r="B229" s="238"/>
      <c r="C229" s="237"/>
      <c r="D229" s="238"/>
      <c r="E229" s="237"/>
      <c r="F229" s="300"/>
      <c r="G229" s="218"/>
      <c r="H229" s="219"/>
      <c r="I229" s="219"/>
      <c r="J229" s="219"/>
      <c r="K229" s="219"/>
      <c r="L229" s="219"/>
      <c r="M229" s="219"/>
      <c r="N229" s="219"/>
      <c r="O229" s="219"/>
      <c r="P229" s="220"/>
      <c r="Q229" s="973"/>
      <c r="R229" s="974"/>
      <c r="S229" s="974"/>
      <c r="T229" s="974"/>
      <c r="U229" s="974"/>
      <c r="V229" s="974"/>
      <c r="W229" s="974"/>
      <c r="X229" s="974"/>
      <c r="Y229" s="974"/>
      <c r="Z229" s="974"/>
      <c r="AA229" s="97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83"/>
      <c r="B230" s="238"/>
      <c r="C230" s="237"/>
      <c r="D230" s="238"/>
      <c r="E230" s="237"/>
      <c r="F230" s="300"/>
      <c r="G230" s="218"/>
      <c r="H230" s="219"/>
      <c r="I230" s="219"/>
      <c r="J230" s="219"/>
      <c r="K230" s="219"/>
      <c r="L230" s="219"/>
      <c r="M230" s="219"/>
      <c r="N230" s="219"/>
      <c r="O230" s="219"/>
      <c r="P230" s="220"/>
      <c r="Q230" s="973"/>
      <c r="R230" s="974"/>
      <c r="S230" s="974"/>
      <c r="T230" s="974"/>
      <c r="U230" s="974"/>
      <c r="V230" s="974"/>
      <c r="W230" s="974"/>
      <c r="X230" s="974"/>
      <c r="Y230" s="974"/>
      <c r="Z230" s="974"/>
      <c r="AA230" s="975"/>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83"/>
      <c r="B231" s="238"/>
      <c r="C231" s="237"/>
      <c r="D231" s="238"/>
      <c r="E231" s="237"/>
      <c r="F231" s="300"/>
      <c r="G231" s="218"/>
      <c r="H231" s="219"/>
      <c r="I231" s="219"/>
      <c r="J231" s="219"/>
      <c r="K231" s="219"/>
      <c r="L231" s="219"/>
      <c r="M231" s="219"/>
      <c r="N231" s="219"/>
      <c r="O231" s="219"/>
      <c r="P231" s="220"/>
      <c r="Q231" s="973"/>
      <c r="R231" s="974"/>
      <c r="S231" s="974"/>
      <c r="T231" s="974"/>
      <c r="U231" s="974"/>
      <c r="V231" s="974"/>
      <c r="W231" s="974"/>
      <c r="X231" s="974"/>
      <c r="Y231" s="974"/>
      <c r="Z231" s="974"/>
      <c r="AA231" s="975"/>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83"/>
      <c r="B232" s="238"/>
      <c r="C232" s="237"/>
      <c r="D232" s="238"/>
      <c r="E232" s="237"/>
      <c r="F232" s="300"/>
      <c r="G232" s="221"/>
      <c r="H232" s="150"/>
      <c r="I232" s="150"/>
      <c r="J232" s="150"/>
      <c r="K232" s="150"/>
      <c r="L232" s="150"/>
      <c r="M232" s="150"/>
      <c r="N232" s="150"/>
      <c r="O232" s="150"/>
      <c r="P232" s="222"/>
      <c r="Q232" s="976"/>
      <c r="R232" s="977"/>
      <c r="S232" s="977"/>
      <c r="T232" s="977"/>
      <c r="U232" s="977"/>
      <c r="V232" s="977"/>
      <c r="W232" s="977"/>
      <c r="X232" s="977"/>
      <c r="Y232" s="977"/>
      <c r="Z232" s="977"/>
      <c r="AA232" s="978"/>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83"/>
      <c r="B233" s="238"/>
      <c r="C233" s="237"/>
      <c r="D233" s="238"/>
      <c r="E233" s="237"/>
      <c r="F233" s="300"/>
      <c r="G233" s="258"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3" t="s">
        <v>381</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83"/>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83"/>
      <c r="B235" s="238"/>
      <c r="C235" s="237"/>
      <c r="D235" s="238"/>
      <c r="E235" s="237"/>
      <c r="F235" s="300"/>
      <c r="G235" s="216"/>
      <c r="H235" s="147"/>
      <c r="I235" s="147"/>
      <c r="J235" s="147"/>
      <c r="K235" s="147"/>
      <c r="L235" s="147"/>
      <c r="M235" s="147"/>
      <c r="N235" s="147"/>
      <c r="O235" s="147"/>
      <c r="P235" s="217"/>
      <c r="Q235" s="970"/>
      <c r="R235" s="971"/>
      <c r="S235" s="971"/>
      <c r="T235" s="971"/>
      <c r="U235" s="971"/>
      <c r="V235" s="971"/>
      <c r="W235" s="971"/>
      <c r="X235" s="971"/>
      <c r="Y235" s="971"/>
      <c r="Z235" s="971"/>
      <c r="AA235" s="97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83"/>
      <c r="B236" s="238"/>
      <c r="C236" s="237"/>
      <c r="D236" s="238"/>
      <c r="E236" s="237"/>
      <c r="F236" s="300"/>
      <c r="G236" s="218"/>
      <c r="H236" s="219"/>
      <c r="I236" s="219"/>
      <c r="J236" s="219"/>
      <c r="K236" s="219"/>
      <c r="L236" s="219"/>
      <c r="M236" s="219"/>
      <c r="N236" s="219"/>
      <c r="O236" s="219"/>
      <c r="P236" s="220"/>
      <c r="Q236" s="973"/>
      <c r="R236" s="974"/>
      <c r="S236" s="974"/>
      <c r="T236" s="974"/>
      <c r="U236" s="974"/>
      <c r="V236" s="974"/>
      <c r="W236" s="974"/>
      <c r="X236" s="974"/>
      <c r="Y236" s="974"/>
      <c r="Z236" s="974"/>
      <c r="AA236" s="97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83"/>
      <c r="B237" s="238"/>
      <c r="C237" s="237"/>
      <c r="D237" s="238"/>
      <c r="E237" s="237"/>
      <c r="F237" s="300"/>
      <c r="G237" s="218"/>
      <c r="H237" s="219"/>
      <c r="I237" s="219"/>
      <c r="J237" s="219"/>
      <c r="K237" s="219"/>
      <c r="L237" s="219"/>
      <c r="M237" s="219"/>
      <c r="N237" s="219"/>
      <c r="O237" s="219"/>
      <c r="P237" s="220"/>
      <c r="Q237" s="973"/>
      <c r="R237" s="974"/>
      <c r="S237" s="974"/>
      <c r="T237" s="974"/>
      <c r="U237" s="974"/>
      <c r="V237" s="974"/>
      <c r="W237" s="974"/>
      <c r="X237" s="974"/>
      <c r="Y237" s="974"/>
      <c r="Z237" s="974"/>
      <c r="AA237" s="975"/>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83"/>
      <c r="B238" s="238"/>
      <c r="C238" s="237"/>
      <c r="D238" s="238"/>
      <c r="E238" s="237"/>
      <c r="F238" s="300"/>
      <c r="G238" s="218"/>
      <c r="H238" s="219"/>
      <c r="I238" s="219"/>
      <c r="J238" s="219"/>
      <c r="K238" s="219"/>
      <c r="L238" s="219"/>
      <c r="M238" s="219"/>
      <c r="N238" s="219"/>
      <c r="O238" s="219"/>
      <c r="P238" s="220"/>
      <c r="Q238" s="973"/>
      <c r="R238" s="974"/>
      <c r="S238" s="974"/>
      <c r="T238" s="974"/>
      <c r="U238" s="974"/>
      <c r="V238" s="974"/>
      <c r="W238" s="974"/>
      <c r="X238" s="974"/>
      <c r="Y238" s="974"/>
      <c r="Z238" s="974"/>
      <c r="AA238" s="975"/>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83"/>
      <c r="B239" s="238"/>
      <c r="C239" s="237"/>
      <c r="D239" s="238"/>
      <c r="E239" s="237"/>
      <c r="F239" s="300"/>
      <c r="G239" s="221"/>
      <c r="H239" s="150"/>
      <c r="I239" s="150"/>
      <c r="J239" s="150"/>
      <c r="K239" s="150"/>
      <c r="L239" s="150"/>
      <c r="M239" s="150"/>
      <c r="N239" s="150"/>
      <c r="O239" s="150"/>
      <c r="P239" s="222"/>
      <c r="Q239" s="976"/>
      <c r="R239" s="977"/>
      <c r="S239" s="977"/>
      <c r="T239" s="977"/>
      <c r="U239" s="977"/>
      <c r="V239" s="977"/>
      <c r="W239" s="977"/>
      <c r="X239" s="977"/>
      <c r="Y239" s="977"/>
      <c r="Z239" s="977"/>
      <c r="AA239" s="978"/>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83"/>
      <c r="B240" s="238"/>
      <c r="C240" s="237"/>
      <c r="D240" s="238"/>
      <c r="E240" s="237"/>
      <c r="F240" s="300"/>
      <c r="G240" s="258"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3" t="s">
        <v>381</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83"/>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83"/>
      <c r="B242" s="238"/>
      <c r="C242" s="237"/>
      <c r="D242" s="238"/>
      <c r="E242" s="237"/>
      <c r="F242" s="300"/>
      <c r="G242" s="216"/>
      <c r="H242" s="147"/>
      <c r="I242" s="147"/>
      <c r="J242" s="147"/>
      <c r="K242" s="147"/>
      <c r="L242" s="147"/>
      <c r="M242" s="147"/>
      <c r="N242" s="147"/>
      <c r="O242" s="147"/>
      <c r="P242" s="217"/>
      <c r="Q242" s="970"/>
      <c r="R242" s="971"/>
      <c r="S242" s="971"/>
      <c r="T242" s="971"/>
      <c r="U242" s="971"/>
      <c r="V242" s="971"/>
      <c r="W242" s="971"/>
      <c r="X242" s="971"/>
      <c r="Y242" s="971"/>
      <c r="Z242" s="971"/>
      <c r="AA242" s="97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83"/>
      <c r="B243" s="238"/>
      <c r="C243" s="237"/>
      <c r="D243" s="238"/>
      <c r="E243" s="237"/>
      <c r="F243" s="300"/>
      <c r="G243" s="218"/>
      <c r="H243" s="219"/>
      <c r="I243" s="219"/>
      <c r="J243" s="219"/>
      <c r="K243" s="219"/>
      <c r="L243" s="219"/>
      <c r="M243" s="219"/>
      <c r="N243" s="219"/>
      <c r="O243" s="219"/>
      <c r="P243" s="220"/>
      <c r="Q243" s="973"/>
      <c r="R243" s="974"/>
      <c r="S243" s="974"/>
      <c r="T243" s="974"/>
      <c r="U243" s="974"/>
      <c r="V243" s="974"/>
      <c r="W243" s="974"/>
      <c r="X243" s="974"/>
      <c r="Y243" s="974"/>
      <c r="Z243" s="974"/>
      <c r="AA243" s="97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83"/>
      <c r="B244" s="238"/>
      <c r="C244" s="237"/>
      <c r="D244" s="238"/>
      <c r="E244" s="237"/>
      <c r="F244" s="300"/>
      <c r="G244" s="218"/>
      <c r="H244" s="219"/>
      <c r="I244" s="219"/>
      <c r="J244" s="219"/>
      <c r="K244" s="219"/>
      <c r="L244" s="219"/>
      <c r="M244" s="219"/>
      <c r="N244" s="219"/>
      <c r="O244" s="219"/>
      <c r="P244" s="220"/>
      <c r="Q244" s="973"/>
      <c r="R244" s="974"/>
      <c r="S244" s="974"/>
      <c r="T244" s="974"/>
      <c r="U244" s="974"/>
      <c r="V244" s="974"/>
      <c r="W244" s="974"/>
      <c r="X244" s="974"/>
      <c r="Y244" s="974"/>
      <c r="Z244" s="974"/>
      <c r="AA244" s="975"/>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83"/>
      <c r="B245" s="238"/>
      <c r="C245" s="237"/>
      <c r="D245" s="238"/>
      <c r="E245" s="237"/>
      <c r="F245" s="300"/>
      <c r="G245" s="218"/>
      <c r="H245" s="219"/>
      <c r="I245" s="219"/>
      <c r="J245" s="219"/>
      <c r="K245" s="219"/>
      <c r="L245" s="219"/>
      <c r="M245" s="219"/>
      <c r="N245" s="219"/>
      <c r="O245" s="219"/>
      <c r="P245" s="220"/>
      <c r="Q245" s="973"/>
      <c r="R245" s="974"/>
      <c r="S245" s="974"/>
      <c r="T245" s="974"/>
      <c r="U245" s="974"/>
      <c r="V245" s="974"/>
      <c r="W245" s="974"/>
      <c r="X245" s="974"/>
      <c r="Y245" s="974"/>
      <c r="Z245" s="974"/>
      <c r="AA245" s="975"/>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83"/>
      <c r="B246" s="238"/>
      <c r="C246" s="237"/>
      <c r="D246" s="238"/>
      <c r="E246" s="301"/>
      <c r="F246" s="302"/>
      <c r="G246" s="221"/>
      <c r="H246" s="150"/>
      <c r="I246" s="150"/>
      <c r="J246" s="150"/>
      <c r="K246" s="150"/>
      <c r="L246" s="150"/>
      <c r="M246" s="150"/>
      <c r="N246" s="150"/>
      <c r="O246" s="150"/>
      <c r="P246" s="222"/>
      <c r="Q246" s="976"/>
      <c r="R246" s="977"/>
      <c r="S246" s="977"/>
      <c r="T246" s="977"/>
      <c r="U246" s="977"/>
      <c r="V246" s="977"/>
      <c r="W246" s="977"/>
      <c r="X246" s="977"/>
      <c r="Y246" s="977"/>
      <c r="Z246" s="977"/>
      <c r="AA246" s="978"/>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83"/>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83"/>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83"/>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x14ac:dyDescent="0.15">
      <c r="A250" s="983"/>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83"/>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83"/>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454</v>
      </c>
      <c r="AF252" s="251"/>
      <c r="AG252" s="251"/>
      <c r="AH252" s="251"/>
      <c r="AI252" s="251" t="s">
        <v>451</v>
      </c>
      <c r="AJ252" s="251"/>
      <c r="AK252" s="251"/>
      <c r="AL252" s="251"/>
      <c r="AM252" s="251" t="s">
        <v>446</v>
      </c>
      <c r="AN252" s="251"/>
      <c r="AO252" s="251"/>
      <c r="AP252" s="253"/>
      <c r="AQ252" s="253" t="s">
        <v>306</v>
      </c>
      <c r="AR252" s="254"/>
      <c r="AS252" s="254"/>
      <c r="AT252" s="255"/>
      <c r="AU252" s="265" t="s">
        <v>322</v>
      </c>
      <c r="AV252" s="265"/>
      <c r="AW252" s="265"/>
      <c r="AX252" s="266"/>
    </row>
    <row r="253" spans="1:50" ht="18.75" hidden="1" customHeight="1" x14ac:dyDescent="0.15">
      <c r="A253" s="983"/>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83"/>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83"/>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83"/>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454</v>
      </c>
      <c r="AF256" s="251"/>
      <c r="AG256" s="251"/>
      <c r="AH256" s="251"/>
      <c r="AI256" s="251" t="s">
        <v>451</v>
      </c>
      <c r="AJ256" s="251"/>
      <c r="AK256" s="251"/>
      <c r="AL256" s="251"/>
      <c r="AM256" s="251" t="s">
        <v>447</v>
      </c>
      <c r="AN256" s="251"/>
      <c r="AO256" s="251"/>
      <c r="AP256" s="253"/>
      <c r="AQ256" s="253" t="s">
        <v>306</v>
      </c>
      <c r="AR256" s="254"/>
      <c r="AS256" s="254"/>
      <c r="AT256" s="255"/>
      <c r="AU256" s="265" t="s">
        <v>322</v>
      </c>
      <c r="AV256" s="265"/>
      <c r="AW256" s="265"/>
      <c r="AX256" s="266"/>
    </row>
    <row r="257" spans="1:50" ht="18.75" hidden="1" customHeight="1" x14ac:dyDescent="0.15">
      <c r="A257" s="983"/>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83"/>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83"/>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83"/>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454</v>
      </c>
      <c r="AF260" s="251"/>
      <c r="AG260" s="251"/>
      <c r="AH260" s="251"/>
      <c r="AI260" s="251" t="s">
        <v>451</v>
      </c>
      <c r="AJ260" s="251"/>
      <c r="AK260" s="251"/>
      <c r="AL260" s="251"/>
      <c r="AM260" s="251" t="s">
        <v>447</v>
      </c>
      <c r="AN260" s="251"/>
      <c r="AO260" s="251"/>
      <c r="AP260" s="253"/>
      <c r="AQ260" s="253" t="s">
        <v>306</v>
      </c>
      <c r="AR260" s="254"/>
      <c r="AS260" s="254"/>
      <c r="AT260" s="255"/>
      <c r="AU260" s="265" t="s">
        <v>322</v>
      </c>
      <c r="AV260" s="265"/>
      <c r="AW260" s="265"/>
      <c r="AX260" s="266"/>
    </row>
    <row r="261" spans="1:50" ht="18.75" hidden="1" customHeight="1" x14ac:dyDescent="0.15">
      <c r="A261" s="983"/>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83"/>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83"/>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83"/>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454</v>
      </c>
      <c r="AF264" s="167"/>
      <c r="AG264" s="167"/>
      <c r="AH264" s="167"/>
      <c r="AI264" s="167" t="s">
        <v>451</v>
      </c>
      <c r="AJ264" s="167"/>
      <c r="AK264" s="167"/>
      <c r="AL264" s="167"/>
      <c r="AM264" s="167" t="s">
        <v>446</v>
      </c>
      <c r="AN264" s="167"/>
      <c r="AO264" s="167"/>
      <c r="AP264" s="162"/>
      <c r="AQ264" s="162" t="s">
        <v>306</v>
      </c>
      <c r="AR264" s="155"/>
      <c r="AS264" s="155"/>
      <c r="AT264" s="156"/>
      <c r="AU264" s="120" t="s">
        <v>322</v>
      </c>
      <c r="AV264" s="120"/>
      <c r="AW264" s="120"/>
      <c r="AX264" s="121"/>
    </row>
    <row r="265" spans="1:50" ht="18.75" hidden="1" customHeight="1" x14ac:dyDescent="0.15">
      <c r="A265" s="983"/>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83"/>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83"/>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83"/>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455</v>
      </c>
      <c r="AF268" s="251"/>
      <c r="AG268" s="251"/>
      <c r="AH268" s="251"/>
      <c r="AI268" s="251" t="s">
        <v>451</v>
      </c>
      <c r="AJ268" s="251"/>
      <c r="AK268" s="251"/>
      <c r="AL268" s="251"/>
      <c r="AM268" s="251" t="s">
        <v>446</v>
      </c>
      <c r="AN268" s="251"/>
      <c r="AO268" s="251"/>
      <c r="AP268" s="253"/>
      <c r="AQ268" s="253" t="s">
        <v>306</v>
      </c>
      <c r="AR268" s="254"/>
      <c r="AS268" s="254"/>
      <c r="AT268" s="255"/>
      <c r="AU268" s="265" t="s">
        <v>322</v>
      </c>
      <c r="AV268" s="265"/>
      <c r="AW268" s="265"/>
      <c r="AX268" s="266"/>
    </row>
    <row r="269" spans="1:50" ht="18.75" hidden="1" customHeight="1" x14ac:dyDescent="0.15">
      <c r="A269" s="983"/>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83"/>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83"/>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83"/>
      <c r="B272" s="238"/>
      <c r="C272" s="237"/>
      <c r="D272" s="238"/>
      <c r="E272" s="237"/>
      <c r="F272" s="300"/>
      <c r="G272" s="258"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3"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3"/>
    </row>
    <row r="273" spans="1:50" ht="22.5" hidden="1" customHeight="1" x14ac:dyDescent="0.15">
      <c r="A273" s="983"/>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83"/>
      <c r="B274" s="238"/>
      <c r="C274" s="237"/>
      <c r="D274" s="238"/>
      <c r="E274" s="237"/>
      <c r="F274" s="300"/>
      <c r="G274" s="216"/>
      <c r="H274" s="147"/>
      <c r="I274" s="147"/>
      <c r="J274" s="147"/>
      <c r="K274" s="147"/>
      <c r="L274" s="147"/>
      <c r="M274" s="147"/>
      <c r="N274" s="147"/>
      <c r="O274" s="147"/>
      <c r="P274" s="217"/>
      <c r="Q274" s="970"/>
      <c r="R274" s="971"/>
      <c r="S274" s="971"/>
      <c r="T274" s="971"/>
      <c r="U274" s="971"/>
      <c r="V274" s="971"/>
      <c r="W274" s="971"/>
      <c r="X274" s="971"/>
      <c r="Y274" s="971"/>
      <c r="Z274" s="971"/>
      <c r="AA274" s="97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83"/>
      <c r="B275" s="238"/>
      <c r="C275" s="237"/>
      <c r="D275" s="238"/>
      <c r="E275" s="237"/>
      <c r="F275" s="300"/>
      <c r="G275" s="218"/>
      <c r="H275" s="219"/>
      <c r="I275" s="219"/>
      <c r="J275" s="219"/>
      <c r="K275" s="219"/>
      <c r="L275" s="219"/>
      <c r="M275" s="219"/>
      <c r="N275" s="219"/>
      <c r="O275" s="219"/>
      <c r="P275" s="220"/>
      <c r="Q275" s="973"/>
      <c r="R275" s="974"/>
      <c r="S275" s="974"/>
      <c r="T275" s="974"/>
      <c r="U275" s="974"/>
      <c r="V275" s="974"/>
      <c r="W275" s="974"/>
      <c r="X275" s="974"/>
      <c r="Y275" s="974"/>
      <c r="Z275" s="974"/>
      <c r="AA275" s="97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83"/>
      <c r="B276" s="238"/>
      <c r="C276" s="237"/>
      <c r="D276" s="238"/>
      <c r="E276" s="237"/>
      <c r="F276" s="300"/>
      <c r="G276" s="218"/>
      <c r="H276" s="219"/>
      <c r="I276" s="219"/>
      <c r="J276" s="219"/>
      <c r="K276" s="219"/>
      <c r="L276" s="219"/>
      <c r="M276" s="219"/>
      <c r="N276" s="219"/>
      <c r="O276" s="219"/>
      <c r="P276" s="220"/>
      <c r="Q276" s="973"/>
      <c r="R276" s="974"/>
      <c r="S276" s="974"/>
      <c r="T276" s="974"/>
      <c r="U276" s="974"/>
      <c r="V276" s="974"/>
      <c r="W276" s="974"/>
      <c r="X276" s="974"/>
      <c r="Y276" s="974"/>
      <c r="Z276" s="974"/>
      <c r="AA276" s="975"/>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83"/>
      <c r="B277" s="238"/>
      <c r="C277" s="237"/>
      <c r="D277" s="238"/>
      <c r="E277" s="237"/>
      <c r="F277" s="300"/>
      <c r="G277" s="218"/>
      <c r="H277" s="219"/>
      <c r="I277" s="219"/>
      <c r="J277" s="219"/>
      <c r="K277" s="219"/>
      <c r="L277" s="219"/>
      <c r="M277" s="219"/>
      <c r="N277" s="219"/>
      <c r="O277" s="219"/>
      <c r="P277" s="220"/>
      <c r="Q277" s="973"/>
      <c r="R277" s="974"/>
      <c r="S277" s="974"/>
      <c r="T277" s="974"/>
      <c r="U277" s="974"/>
      <c r="V277" s="974"/>
      <c r="W277" s="974"/>
      <c r="X277" s="974"/>
      <c r="Y277" s="974"/>
      <c r="Z277" s="974"/>
      <c r="AA277" s="975"/>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83"/>
      <c r="B278" s="238"/>
      <c r="C278" s="237"/>
      <c r="D278" s="238"/>
      <c r="E278" s="237"/>
      <c r="F278" s="300"/>
      <c r="G278" s="221"/>
      <c r="H278" s="150"/>
      <c r="I278" s="150"/>
      <c r="J278" s="150"/>
      <c r="K278" s="150"/>
      <c r="L278" s="150"/>
      <c r="M278" s="150"/>
      <c r="N278" s="150"/>
      <c r="O278" s="150"/>
      <c r="P278" s="222"/>
      <c r="Q278" s="976"/>
      <c r="R278" s="977"/>
      <c r="S278" s="977"/>
      <c r="T278" s="977"/>
      <c r="U278" s="977"/>
      <c r="V278" s="977"/>
      <c r="W278" s="977"/>
      <c r="X278" s="977"/>
      <c r="Y278" s="977"/>
      <c r="Z278" s="977"/>
      <c r="AA278" s="978"/>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83"/>
      <c r="B279" s="238"/>
      <c r="C279" s="237"/>
      <c r="D279" s="238"/>
      <c r="E279" s="237"/>
      <c r="F279" s="300"/>
      <c r="G279" s="258"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3" t="s">
        <v>381</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83"/>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83"/>
      <c r="B281" s="238"/>
      <c r="C281" s="237"/>
      <c r="D281" s="238"/>
      <c r="E281" s="237"/>
      <c r="F281" s="300"/>
      <c r="G281" s="216"/>
      <c r="H281" s="147"/>
      <c r="I281" s="147"/>
      <c r="J281" s="147"/>
      <c r="K281" s="147"/>
      <c r="L281" s="147"/>
      <c r="M281" s="147"/>
      <c r="N281" s="147"/>
      <c r="O281" s="147"/>
      <c r="P281" s="217"/>
      <c r="Q281" s="970"/>
      <c r="R281" s="971"/>
      <c r="S281" s="971"/>
      <c r="T281" s="971"/>
      <c r="U281" s="971"/>
      <c r="V281" s="971"/>
      <c r="W281" s="971"/>
      <c r="X281" s="971"/>
      <c r="Y281" s="971"/>
      <c r="Z281" s="971"/>
      <c r="AA281" s="97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83"/>
      <c r="B282" s="238"/>
      <c r="C282" s="237"/>
      <c r="D282" s="238"/>
      <c r="E282" s="237"/>
      <c r="F282" s="300"/>
      <c r="G282" s="218"/>
      <c r="H282" s="219"/>
      <c r="I282" s="219"/>
      <c r="J282" s="219"/>
      <c r="K282" s="219"/>
      <c r="L282" s="219"/>
      <c r="M282" s="219"/>
      <c r="N282" s="219"/>
      <c r="O282" s="219"/>
      <c r="P282" s="220"/>
      <c r="Q282" s="973"/>
      <c r="R282" s="974"/>
      <c r="S282" s="974"/>
      <c r="T282" s="974"/>
      <c r="U282" s="974"/>
      <c r="V282" s="974"/>
      <c r="W282" s="974"/>
      <c r="X282" s="974"/>
      <c r="Y282" s="974"/>
      <c r="Z282" s="974"/>
      <c r="AA282" s="97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83"/>
      <c r="B283" s="238"/>
      <c r="C283" s="237"/>
      <c r="D283" s="238"/>
      <c r="E283" s="237"/>
      <c r="F283" s="300"/>
      <c r="G283" s="218"/>
      <c r="H283" s="219"/>
      <c r="I283" s="219"/>
      <c r="J283" s="219"/>
      <c r="K283" s="219"/>
      <c r="L283" s="219"/>
      <c r="M283" s="219"/>
      <c r="N283" s="219"/>
      <c r="O283" s="219"/>
      <c r="P283" s="220"/>
      <c r="Q283" s="973"/>
      <c r="R283" s="974"/>
      <c r="S283" s="974"/>
      <c r="T283" s="974"/>
      <c r="U283" s="974"/>
      <c r="V283" s="974"/>
      <c r="W283" s="974"/>
      <c r="X283" s="974"/>
      <c r="Y283" s="974"/>
      <c r="Z283" s="974"/>
      <c r="AA283" s="975"/>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83"/>
      <c r="B284" s="238"/>
      <c r="C284" s="237"/>
      <c r="D284" s="238"/>
      <c r="E284" s="237"/>
      <c r="F284" s="300"/>
      <c r="G284" s="218"/>
      <c r="H284" s="219"/>
      <c r="I284" s="219"/>
      <c r="J284" s="219"/>
      <c r="K284" s="219"/>
      <c r="L284" s="219"/>
      <c r="M284" s="219"/>
      <c r="N284" s="219"/>
      <c r="O284" s="219"/>
      <c r="P284" s="220"/>
      <c r="Q284" s="973"/>
      <c r="R284" s="974"/>
      <c r="S284" s="974"/>
      <c r="T284" s="974"/>
      <c r="U284" s="974"/>
      <c r="V284" s="974"/>
      <c r="W284" s="974"/>
      <c r="X284" s="974"/>
      <c r="Y284" s="974"/>
      <c r="Z284" s="974"/>
      <c r="AA284" s="975"/>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83"/>
      <c r="B285" s="238"/>
      <c r="C285" s="237"/>
      <c r="D285" s="238"/>
      <c r="E285" s="237"/>
      <c r="F285" s="300"/>
      <c r="G285" s="221"/>
      <c r="H285" s="150"/>
      <c r="I285" s="150"/>
      <c r="J285" s="150"/>
      <c r="K285" s="150"/>
      <c r="L285" s="150"/>
      <c r="M285" s="150"/>
      <c r="N285" s="150"/>
      <c r="O285" s="150"/>
      <c r="P285" s="222"/>
      <c r="Q285" s="976"/>
      <c r="R285" s="977"/>
      <c r="S285" s="977"/>
      <c r="T285" s="977"/>
      <c r="U285" s="977"/>
      <c r="V285" s="977"/>
      <c r="W285" s="977"/>
      <c r="X285" s="977"/>
      <c r="Y285" s="977"/>
      <c r="Z285" s="977"/>
      <c r="AA285" s="978"/>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83"/>
      <c r="B286" s="238"/>
      <c r="C286" s="237"/>
      <c r="D286" s="238"/>
      <c r="E286" s="237"/>
      <c r="F286" s="300"/>
      <c r="G286" s="258"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3" t="s">
        <v>381</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83"/>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83"/>
      <c r="B288" s="238"/>
      <c r="C288" s="237"/>
      <c r="D288" s="238"/>
      <c r="E288" s="237"/>
      <c r="F288" s="300"/>
      <c r="G288" s="216"/>
      <c r="H288" s="147"/>
      <c r="I288" s="147"/>
      <c r="J288" s="147"/>
      <c r="K288" s="147"/>
      <c r="L288" s="147"/>
      <c r="M288" s="147"/>
      <c r="N288" s="147"/>
      <c r="O288" s="147"/>
      <c r="P288" s="217"/>
      <c r="Q288" s="970"/>
      <c r="R288" s="971"/>
      <c r="S288" s="971"/>
      <c r="T288" s="971"/>
      <c r="U288" s="971"/>
      <c r="V288" s="971"/>
      <c r="W288" s="971"/>
      <c r="X288" s="971"/>
      <c r="Y288" s="971"/>
      <c r="Z288" s="971"/>
      <c r="AA288" s="97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83"/>
      <c r="B289" s="238"/>
      <c r="C289" s="237"/>
      <c r="D289" s="238"/>
      <c r="E289" s="237"/>
      <c r="F289" s="300"/>
      <c r="G289" s="218"/>
      <c r="H289" s="219"/>
      <c r="I289" s="219"/>
      <c r="J289" s="219"/>
      <c r="K289" s="219"/>
      <c r="L289" s="219"/>
      <c r="M289" s="219"/>
      <c r="N289" s="219"/>
      <c r="O289" s="219"/>
      <c r="P289" s="220"/>
      <c r="Q289" s="973"/>
      <c r="R289" s="974"/>
      <c r="S289" s="974"/>
      <c r="T289" s="974"/>
      <c r="U289" s="974"/>
      <c r="V289" s="974"/>
      <c r="W289" s="974"/>
      <c r="X289" s="974"/>
      <c r="Y289" s="974"/>
      <c r="Z289" s="974"/>
      <c r="AA289" s="97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83"/>
      <c r="B290" s="238"/>
      <c r="C290" s="237"/>
      <c r="D290" s="238"/>
      <c r="E290" s="237"/>
      <c r="F290" s="300"/>
      <c r="G290" s="218"/>
      <c r="H290" s="219"/>
      <c r="I290" s="219"/>
      <c r="J290" s="219"/>
      <c r="K290" s="219"/>
      <c r="L290" s="219"/>
      <c r="M290" s="219"/>
      <c r="N290" s="219"/>
      <c r="O290" s="219"/>
      <c r="P290" s="220"/>
      <c r="Q290" s="973"/>
      <c r="R290" s="974"/>
      <c r="S290" s="974"/>
      <c r="T290" s="974"/>
      <c r="U290" s="974"/>
      <c r="V290" s="974"/>
      <c r="W290" s="974"/>
      <c r="X290" s="974"/>
      <c r="Y290" s="974"/>
      <c r="Z290" s="974"/>
      <c r="AA290" s="975"/>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83"/>
      <c r="B291" s="238"/>
      <c r="C291" s="237"/>
      <c r="D291" s="238"/>
      <c r="E291" s="237"/>
      <c r="F291" s="300"/>
      <c r="G291" s="218"/>
      <c r="H291" s="219"/>
      <c r="I291" s="219"/>
      <c r="J291" s="219"/>
      <c r="K291" s="219"/>
      <c r="L291" s="219"/>
      <c r="M291" s="219"/>
      <c r="N291" s="219"/>
      <c r="O291" s="219"/>
      <c r="P291" s="220"/>
      <c r="Q291" s="973"/>
      <c r="R291" s="974"/>
      <c r="S291" s="974"/>
      <c r="T291" s="974"/>
      <c r="U291" s="974"/>
      <c r="V291" s="974"/>
      <c r="W291" s="974"/>
      <c r="X291" s="974"/>
      <c r="Y291" s="974"/>
      <c r="Z291" s="974"/>
      <c r="AA291" s="975"/>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83"/>
      <c r="B292" s="238"/>
      <c r="C292" s="237"/>
      <c r="D292" s="238"/>
      <c r="E292" s="237"/>
      <c r="F292" s="300"/>
      <c r="G292" s="221"/>
      <c r="H292" s="150"/>
      <c r="I292" s="150"/>
      <c r="J292" s="150"/>
      <c r="K292" s="150"/>
      <c r="L292" s="150"/>
      <c r="M292" s="150"/>
      <c r="N292" s="150"/>
      <c r="O292" s="150"/>
      <c r="P292" s="222"/>
      <c r="Q292" s="976"/>
      <c r="R292" s="977"/>
      <c r="S292" s="977"/>
      <c r="T292" s="977"/>
      <c r="U292" s="977"/>
      <c r="V292" s="977"/>
      <c r="W292" s="977"/>
      <c r="X292" s="977"/>
      <c r="Y292" s="977"/>
      <c r="Z292" s="977"/>
      <c r="AA292" s="978"/>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83"/>
      <c r="B293" s="238"/>
      <c r="C293" s="237"/>
      <c r="D293" s="238"/>
      <c r="E293" s="237"/>
      <c r="F293" s="300"/>
      <c r="G293" s="258"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3" t="s">
        <v>381</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83"/>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83"/>
      <c r="B295" s="238"/>
      <c r="C295" s="237"/>
      <c r="D295" s="238"/>
      <c r="E295" s="237"/>
      <c r="F295" s="300"/>
      <c r="G295" s="216"/>
      <c r="H295" s="147"/>
      <c r="I295" s="147"/>
      <c r="J295" s="147"/>
      <c r="K295" s="147"/>
      <c r="L295" s="147"/>
      <c r="M295" s="147"/>
      <c r="N295" s="147"/>
      <c r="O295" s="147"/>
      <c r="P295" s="217"/>
      <c r="Q295" s="970"/>
      <c r="R295" s="971"/>
      <c r="S295" s="971"/>
      <c r="T295" s="971"/>
      <c r="U295" s="971"/>
      <c r="V295" s="971"/>
      <c r="W295" s="971"/>
      <c r="X295" s="971"/>
      <c r="Y295" s="971"/>
      <c r="Z295" s="971"/>
      <c r="AA295" s="97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83"/>
      <c r="B296" s="238"/>
      <c r="C296" s="237"/>
      <c r="D296" s="238"/>
      <c r="E296" s="237"/>
      <c r="F296" s="300"/>
      <c r="G296" s="218"/>
      <c r="H296" s="219"/>
      <c r="I296" s="219"/>
      <c r="J296" s="219"/>
      <c r="K296" s="219"/>
      <c r="L296" s="219"/>
      <c r="M296" s="219"/>
      <c r="N296" s="219"/>
      <c r="O296" s="219"/>
      <c r="P296" s="220"/>
      <c r="Q296" s="973"/>
      <c r="R296" s="974"/>
      <c r="S296" s="974"/>
      <c r="T296" s="974"/>
      <c r="U296" s="974"/>
      <c r="V296" s="974"/>
      <c r="W296" s="974"/>
      <c r="X296" s="974"/>
      <c r="Y296" s="974"/>
      <c r="Z296" s="974"/>
      <c r="AA296" s="97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83"/>
      <c r="B297" s="238"/>
      <c r="C297" s="237"/>
      <c r="D297" s="238"/>
      <c r="E297" s="237"/>
      <c r="F297" s="300"/>
      <c r="G297" s="218"/>
      <c r="H297" s="219"/>
      <c r="I297" s="219"/>
      <c r="J297" s="219"/>
      <c r="K297" s="219"/>
      <c r="L297" s="219"/>
      <c r="M297" s="219"/>
      <c r="N297" s="219"/>
      <c r="O297" s="219"/>
      <c r="P297" s="220"/>
      <c r="Q297" s="973"/>
      <c r="R297" s="974"/>
      <c r="S297" s="974"/>
      <c r="T297" s="974"/>
      <c r="U297" s="974"/>
      <c r="V297" s="974"/>
      <c r="W297" s="974"/>
      <c r="X297" s="974"/>
      <c r="Y297" s="974"/>
      <c r="Z297" s="974"/>
      <c r="AA297" s="975"/>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83"/>
      <c r="B298" s="238"/>
      <c r="C298" s="237"/>
      <c r="D298" s="238"/>
      <c r="E298" s="237"/>
      <c r="F298" s="300"/>
      <c r="G298" s="218"/>
      <c r="H298" s="219"/>
      <c r="I298" s="219"/>
      <c r="J298" s="219"/>
      <c r="K298" s="219"/>
      <c r="L298" s="219"/>
      <c r="M298" s="219"/>
      <c r="N298" s="219"/>
      <c r="O298" s="219"/>
      <c r="P298" s="220"/>
      <c r="Q298" s="973"/>
      <c r="R298" s="974"/>
      <c r="S298" s="974"/>
      <c r="T298" s="974"/>
      <c r="U298" s="974"/>
      <c r="V298" s="974"/>
      <c r="W298" s="974"/>
      <c r="X298" s="974"/>
      <c r="Y298" s="974"/>
      <c r="Z298" s="974"/>
      <c r="AA298" s="975"/>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83"/>
      <c r="B299" s="238"/>
      <c r="C299" s="237"/>
      <c r="D299" s="238"/>
      <c r="E299" s="237"/>
      <c r="F299" s="300"/>
      <c r="G299" s="221"/>
      <c r="H299" s="150"/>
      <c r="I299" s="150"/>
      <c r="J299" s="150"/>
      <c r="K299" s="150"/>
      <c r="L299" s="150"/>
      <c r="M299" s="150"/>
      <c r="N299" s="150"/>
      <c r="O299" s="150"/>
      <c r="P299" s="222"/>
      <c r="Q299" s="976"/>
      <c r="R299" s="977"/>
      <c r="S299" s="977"/>
      <c r="T299" s="977"/>
      <c r="U299" s="977"/>
      <c r="V299" s="977"/>
      <c r="W299" s="977"/>
      <c r="X299" s="977"/>
      <c r="Y299" s="977"/>
      <c r="Z299" s="977"/>
      <c r="AA299" s="978"/>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83"/>
      <c r="B300" s="238"/>
      <c r="C300" s="237"/>
      <c r="D300" s="238"/>
      <c r="E300" s="237"/>
      <c r="F300" s="300"/>
      <c r="G300" s="258"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3" t="s">
        <v>381</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83"/>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83"/>
      <c r="B302" s="238"/>
      <c r="C302" s="237"/>
      <c r="D302" s="238"/>
      <c r="E302" s="237"/>
      <c r="F302" s="300"/>
      <c r="G302" s="216"/>
      <c r="H302" s="147"/>
      <c r="I302" s="147"/>
      <c r="J302" s="147"/>
      <c r="K302" s="147"/>
      <c r="L302" s="147"/>
      <c r="M302" s="147"/>
      <c r="N302" s="147"/>
      <c r="O302" s="147"/>
      <c r="P302" s="217"/>
      <c r="Q302" s="970"/>
      <c r="R302" s="971"/>
      <c r="S302" s="971"/>
      <c r="T302" s="971"/>
      <c r="U302" s="971"/>
      <c r="V302" s="971"/>
      <c r="W302" s="971"/>
      <c r="X302" s="971"/>
      <c r="Y302" s="971"/>
      <c r="Z302" s="971"/>
      <c r="AA302" s="97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83"/>
      <c r="B303" s="238"/>
      <c r="C303" s="237"/>
      <c r="D303" s="238"/>
      <c r="E303" s="237"/>
      <c r="F303" s="300"/>
      <c r="G303" s="218"/>
      <c r="H303" s="219"/>
      <c r="I303" s="219"/>
      <c r="J303" s="219"/>
      <c r="K303" s="219"/>
      <c r="L303" s="219"/>
      <c r="M303" s="219"/>
      <c r="N303" s="219"/>
      <c r="O303" s="219"/>
      <c r="P303" s="220"/>
      <c r="Q303" s="973"/>
      <c r="R303" s="974"/>
      <c r="S303" s="974"/>
      <c r="T303" s="974"/>
      <c r="U303" s="974"/>
      <c r="V303" s="974"/>
      <c r="W303" s="974"/>
      <c r="X303" s="974"/>
      <c r="Y303" s="974"/>
      <c r="Z303" s="974"/>
      <c r="AA303" s="97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83"/>
      <c r="B304" s="238"/>
      <c r="C304" s="237"/>
      <c r="D304" s="238"/>
      <c r="E304" s="237"/>
      <c r="F304" s="300"/>
      <c r="G304" s="218"/>
      <c r="H304" s="219"/>
      <c r="I304" s="219"/>
      <c r="J304" s="219"/>
      <c r="K304" s="219"/>
      <c r="L304" s="219"/>
      <c r="M304" s="219"/>
      <c r="N304" s="219"/>
      <c r="O304" s="219"/>
      <c r="P304" s="220"/>
      <c r="Q304" s="973"/>
      <c r="R304" s="974"/>
      <c r="S304" s="974"/>
      <c r="T304" s="974"/>
      <c r="U304" s="974"/>
      <c r="V304" s="974"/>
      <c r="W304" s="974"/>
      <c r="X304" s="974"/>
      <c r="Y304" s="974"/>
      <c r="Z304" s="974"/>
      <c r="AA304" s="975"/>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83"/>
      <c r="B305" s="238"/>
      <c r="C305" s="237"/>
      <c r="D305" s="238"/>
      <c r="E305" s="237"/>
      <c r="F305" s="300"/>
      <c r="G305" s="218"/>
      <c r="H305" s="219"/>
      <c r="I305" s="219"/>
      <c r="J305" s="219"/>
      <c r="K305" s="219"/>
      <c r="L305" s="219"/>
      <c r="M305" s="219"/>
      <c r="N305" s="219"/>
      <c r="O305" s="219"/>
      <c r="P305" s="220"/>
      <c r="Q305" s="973"/>
      <c r="R305" s="974"/>
      <c r="S305" s="974"/>
      <c r="T305" s="974"/>
      <c r="U305" s="974"/>
      <c r="V305" s="974"/>
      <c r="W305" s="974"/>
      <c r="X305" s="974"/>
      <c r="Y305" s="974"/>
      <c r="Z305" s="974"/>
      <c r="AA305" s="975"/>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83"/>
      <c r="B306" s="238"/>
      <c r="C306" s="237"/>
      <c r="D306" s="238"/>
      <c r="E306" s="301"/>
      <c r="F306" s="302"/>
      <c r="G306" s="221"/>
      <c r="H306" s="150"/>
      <c r="I306" s="150"/>
      <c r="J306" s="150"/>
      <c r="K306" s="150"/>
      <c r="L306" s="150"/>
      <c r="M306" s="150"/>
      <c r="N306" s="150"/>
      <c r="O306" s="150"/>
      <c r="P306" s="222"/>
      <c r="Q306" s="976"/>
      <c r="R306" s="977"/>
      <c r="S306" s="977"/>
      <c r="T306" s="977"/>
      <c r="U306" s="977"/>
      <c r="V306" s="977"/>
      <c r="W306" s="977"/>
      <c r="X306" s="977"/>
      <c r="Y306" s="977"/>
      <c r="Z306" s="977"/>
      <c r="AA306" s="978"/>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83"/>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83"/>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8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83"/>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83"/>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83"/>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454</v>
      </c>
      <c r="AF312" s="251"/>
      <c r="AG312" s="251"/>
      <c r="AH312" s="251"/>
      <c r="AI312" s="251" t="s">
        <v>451</v>
      </c>
      <c r="AJ312" s="251"/>
      <c r="AK312" s="251"/>
      <c r="AL312" s="251"/>
      <c r="AM312" s="251" t="s">
        <v>446</v>
      </c>
      <c r="AN312" s="251"/>
      <c r="AO312" s="251"/>
      <c r="AP312" s="253"/>
      <c r="AQ312" s="253" t="s">
        <v>306</v>
      </c>
      <c r="AR312" s="254"/>
      <c r="AS312" s="254"/>
      <c r="AT312" s="255"/>
      <c r="AU312" s="265" t="s">
        <v>322</v>
      </c>
      <c r="AV312" s="265"/>
      <c r="AW312" s="265"/>
      <c r="AX312" s="266"/>
    </row>
    <row r="313" spans="1:50" ht="18.75" hidden="1" customHeight="1" x14ac:dyDescent="0.15">
      <c r="A313" s="983"/>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83"/>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83"/>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83"/>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454</v>
      </c>
      <c r="AF316" s="251"/>
      <c r="AG316" s="251"/>
      <c r="AH316" s="251"/>
      <c r="AI316" s="251" t="s">
        <v>451</v>
      </c>
      <c r="AJ316" s="251"/>
      <c r="AK316" s="251"/>
      <c r="AL316" s="251"/>
      <c r="AM316" s="251" t="s">
        <v>446</v>
      </c>
      <c r="AN316" s="251"/>
      <c r="AO316" s="251"/>
      <c r="AP316" s="253"/>
      <c r="AQ316" s="253" t="s">
        <v>306</v>
      </c>
      <c r="AR316" s="254"/>
      <c r="AS316" s="254"/>
      <c r="AT316" s="255"/>
      <c r="AU316" s="265" t="s">
        <v>322</v>
      </c>
      <c r="AV316" s="265"/>
      <c r="AW316" s="265"/>
      <c r="AX316" s="266"/>
    </row>
    <row r="317" spans="1:50" ht="18.75" hidden="1" customHeight="1" x14ac:dyDescent="0.15">
      <c r="A317" s="983"/>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83"/>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83"/>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83"/>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454</v>
      </c>
      <c r="AF320" s="251"/>
      <c r="AG320" s="251"/>
      <c r="AH320" s="251"/>
      <c r="AI320" s="251" t="s">
        <v>451</v>
      </c>
      <c r="AJ320" s="251"/>
      <c r="AK320" s="251"/>
      <c r="AL320" s="251"/>
      <c r="AM320" s="251" t="s">
        <v>447</v>
      </c>
      <c r="AN320" s="251"/>
      <c r="AO320" s="251"/>
      <c r="AP320" s="253"/>
      <c r="AQ320" s="253" t="s">
        <v>306</v>
      </c>
      <c r="AR320" s="254"/>
      <c r="AS320" s="254"/>
      <c r="AT320" s="255"/>
      <c r="AU320" s="265" t="s">
        <v>322</v>
      </c>
      <c r="AV320" s="265"/>
      <c r="AW320" s="265"/>
      <c r="AX320" s="266"/>
    </row>
    <row r="321" spans="1:50" ht="18.75" hidden="1" customHeight="1" x14ac:dyDescent="0.15">
      <c r="A321" s="983"/>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83"/>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83"/>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83"/>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454</v>
      </c>
      <c r="AF324" s="251"/>
      <c r="AG324" s="251"/>
      <c r="AH324" s="251"/>
      <c r="AI324" s="251" t="s">
        <v>451</v>
      </c>
      <c r="AJ324" s="251"/>
      <c r="AK324" s="251"/>
      <c r="AL324" s="251"/>
      <c r="AM324" s="251" t="s">
        <v>446</v>
      </c>
      <c r="AN324" s="251"/>
      <c r="AO324" s="251"/>
      <c r="AP324" s="253"/>
      <c r="AQ324" s="253" t="s">
        <v>306</v>
      </c>
      <c r="AR324" s="254"/>
      <c r="AS324" s="254"/>
      <c r="AT324" s="255"/>
      <c r="AU324" s="265" t="s">
        <v>322</v>
      </c>
      <c r="AV324" s="265"/>
      <c r="AW324" s="265"/>
      <c r="AX324" s="266"/>
    </row>
    <row r="325" spans="1:50" ht="18.75" hidden="1" customHeight="1" x14ac:dyDescent="0.15">
      <c r="A325" s="983"/>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83"/>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83"/>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83"/>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455</v>
      </c>
      <c r="AF328" s="251"/>
      <c r="AG328" s="251"/>
      <c r="AH328" s="251"/>
      <c r="AI328" s="251" t="s">
        <v>451</v>
      </c>
      <c r="AJ328" s="251"/>
      <c r="AK328" s="251"/>
      <c r="AL328" s="251"/>
      <c r="AM328" s="251" t="s">
        <v>447</v>
      </c>
      <c r="AN328" s="251"/>
      <c r="AO328" s="251"/>
      <c r="AP328" s="253"/>
      <c r="AQ328" s="253" t="s">
        <v>306</v>
      </c>
      <c r="AR328" s="254"/>
      <c r="AS328" s="254"/>
      <c r="AT328" s="255"/>
      <c r="AU328" s="265" t="s">
        <v>322</v>
      </c>
      <c r="AV328" s="265"/>
      <c r="AW328" s="265"/>
      <c r="AX328" s="266"/>
    </row>
    <row r="329" spans="1:50" ht="18.75" hidden="1" customHeight="1" x14ac:dyDescent="0.15">
      <c r="A329" s="983"/>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83"/>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83"/>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83"/>
      <c r="B332" s="238"/>
      <c r="C332" s="237"/>
      <c r="D332" s="238"/>
      <c r="E332" s="237"/>
      <c r="F332" s="300"/>
      <c r="G332" s="258"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3"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3"/>
    </row>
    <row r="333" spans="1:50" ht="22.5" hidden="1" customHeight="1" x14ac:dyDescent="0.15">
      <c r="A333" s="983"/>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83"/>
      <c r="B334" s="238"/>
      <c r="C334" s="237"/>
      <c r="D334" s="238"/>
      <c r="E334" s="237"/>
      <c r="F334" s="300"/>
      <c r="G334" s="216"/>
      <c r="H334" s="147"/>
      <c r="I334" s="147"/>
      <c r="J334" s="147"/>
      <c r="K334" s="147"/>
      <c r="L334" s="147"/>
      <c r="M334" s="147"/>
      <c r="N334" s="147"/>
      <c r="O334" s="147"/>
      <c r="P334" s="217"/>
      <c r="Q334" s="970"/>
      <c r="R334" s="971"/>
      <c r="S334" s="971"/>
      <c r="T334" s="971"/>
      <c r="U334" s="971"/>
      <c r="V334" s="971"/>
      <c r="W334" s="971"/>
      <c r="X334" s="971"/>
      <c r="Y334" s="971"/>
      <c r="Z334" s="971"/>
      <c r="AA334" s="97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83"/>
      <c r="B335" s="238"/>
      <c r="C335" s="237"/>
      <c r="D335" s="238"/>
      <c r="E335" s="237"/>
      <c r="F335" s="300"/>
      <c r="G335" s="218"/>
      <c r="H335" s="219"/>
      <c r="I335" s="219"/>
      <c r="J335" s="219"/>
      <c r="K335" s="219"/>
      <c r="L335" s="219"/>
      <c r="M335" s="219"/>
      <c r="N335" s="219"/>
      <c r="O335" s="219"/>
      <c r="P335" s="220"/>
      <c r="Q335" s="973"/>
      <c r="R335" s="974"/>
      <c r="S335" s="974"/>
      <c r="T335" s="974"/>
      <c r="U335" s="974"/>
      <c r="V335" s="974"/>
      <c r="W335" s="974"/>
      <c r="X335" s="974"/>
      <c r="Y335" s="974"/>
      <c r="Z335" s="974"/>
      <c r="AA335" s="97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83"/>
      <c r="B336" s="238"/>
      <c r="C336" s="237"/>
      <c r="D336" s="238"/>
      <c r="E336" s="237"/>
      <c r="F336" s="300"/>
      <c r="G336" s="218"/>
      <c r="H336" s="219"/>
      <c r="I336" s="219"/>
      <c r="J336" s="219"/>
      <c r="K336" s="219"/>
      <c r="L336" s="219"/>
      <c r="M336" s="219"/>
      <c r="N336" s="219"/>
      <c r="O336" s="219"/>
      <c r="P336" s="220"/>
      <c r="Q336" s="973"/>
      <c r="R336" s="974"/>
      <c r="S336" s="974"/>
      <c r="T336" s="974"/>
      <c r="U336" s="974"/>
      <c r="V336" s="974"/>
      <c r="W336" s="974"/>
      <c r="X336" s="974"/>
      <c r="Y336" s="974"/>
      <c r="Z336" s="974"/>
      <c r="AA336" s="975"/>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83"/>
      <c r="B337" s="238"/>
      <c r="C337" s="237"/>
      <c r="D337" s="238"/>
      <c r="E337" s="237"/>
      <c r="F337" s="300"/>
      <c r="G337" s="218"/>
      <c r="H337" s="219"/>
      <c r="I337" s="219"/>
      <c r="J337" s="219"/>
      <c r="K337" s="219"/>
      <c r="L337" s="219"/>
      <c r="M337" s="219"/>
      <c r="N337" s="219"/>
      <c r="O337" s="219"/>
      <c r="P337" s="220"/>
      <c r="Q337" s="973"/>
      <c r="R337" s="974"/>
      <c r="S337" s="974"/>
      <c r="T337" s="974"/>
      <c r="U337" s="974"/>
      <c r="V337" s="974"/>
      <c r="W337" s="974"/>
      <c r="X337" s="974"/>
      <c r="Y337" s="974"/>
      <c r="Z337" s="974"/>
      <c r="AA337" s="975"/>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83"/>
      <c r="B338" s="238"/>
      <c r="C338" s="237"/>
      <c r="D338" s="238"/>
      <c r="E338" s="237"/>
      <c r="F338" s="300"/>
      <c r="G338" s="221"/>
      <c r="H338" s="150"/>
      <c r="I338" s="150"/>
      <c r="J338" s="150"/>
      <c r="K338" s="150"/>
      <c r="L338" s="150"/>
      <c r="M338" s="150"/>
      <c r="N338" s="150"/>
      <c r="O338" s="150"/>
      <c r="P338" s="222"/>
      <c r="Q338" s="976"/>
      <c r="R338" s="977"/>
      <c r="S338" s="977"/>
      <c r="T338" s="977"/>
      <c r="U338" s="977"/>
      <c r="V338" s="977"/>
      <c r="W338" s="977"/>
      <c r="X338" s="977"/>
      <c r="Y338" s="977"/>
      <c r="Z338" s="977"/>
      <c r="AA338" s="978"/>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83"/>
      <c r="B339" s="238"/>
      <c r="C339" s="237"/>
      <c r="D339" s="238"/>
      <c r="E339" s="237"/>
      <c r="F339" s="300"/>
      <c r="G339" s="258"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3" t="s">
        <v>381</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83"/>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83"/>
      <c r="B341" s="238"/>
      <c r="C341" s="237"/>
      <c r="D341" s="238"/>
      <c r="E341" s="237"/>
      <c r="F341" s="300"/>
      <c r="G341" s="216"/>
      <c r="H341" s="147"/>
      <c r="I341" s="147"/>
      <c r="J341" s="147"/>
      <c r="K341" s="147"/>
      <c r="L341" s="147"/>
      <c r="M341" s="147"/>
      <c r="N341" s="147"/>
      <c r="O341" s="147"/>
      <c r="P341" s="217"/>
      <c r="Q341" s="970"/>
      <c r="R341" s="971"/>
      <c r="S341" s="971"/>
      <c r="T341" s="971"/>
      <c r="U341" s="971"/>
      <c r="V341" s="971"/>
      <c r="W341" s="971"/>
      <c r="X341" s="971"/>
      <c r="Y341" s="971"/>
      <c r="Z341" s="971"/>
      <c r="AA341" s="97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83"/>
      <c r="B342" s="238"/>
      <c r="C342" s="237"/>
      <c r="D342" s="238"/>
      <c r="E342" s="237"/>
      <c r="F342" s="300"/>
      <c r="G342" s="218"/>
      <c r="H342" s="219"/>
      <c r="I342" s="219"/>
      <c r="J342" s="219"/>
      <c r="K342" s="219"/>
      <c r="L342" s="219"/>
      <c r="M342" s="219"/>
      <c r="N342" s="219"/>
      <c r="O342" s="219"/>
      <c r="P342" s="220"/>
      <c r="Q342" s="973"/>
      <c r="R342" s="974"/>
      <c r="S342" s="974"/>
      <c r="T342" s="974"/>
      <c r="U342" s="974"/>
      <c r="V342" s="974"/>
      <c r="W342" s="974"/>
      <c r="X342" s="974"/>
      <c r="Y342" s="974"/>
      <c r="Z342" s="974"/>
      <c r="AA342" s="97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83"/>
      <c r="B343" s="238"/>
      <c r="C343" s="237"/>
      <c r="D343" s="238"/>
      <c r="E343" s="237"/>
      <c r="F343" s="300"/>
      <c r="G343" s="218"/>
      <c r="H343" s="219"/>
      <c r="I343" s="219"/>
      <c r="J343" s="219"/>
      <c r="K343" s="219"/>
      <c r="L343" s="219"/>
      <c r="M343" s="219"/>
      <c r="N343" s="219"/>
      <c r="O343" s="219"/>
      <c r="P343" s="220"/>
      <c r="Q343" s="973"/>
      <c r="R343" s="974"/>
      <c r="S343" s="974"/>
      <c r="T343" s="974"/>
      <c r="U343" s="974"/>
      <c r="V343" s="974"/>
      <c r="W343" s="974"/>
      <c r="X343" s="974"/>
      <c r="Y343" s="974"/>
      <c r="Z343" s="974"/>
      <c r="AA343" s="975"/>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83"/>
      <c r="B344" s="238"/>
      <c r="C344" s="237"/>
      <c r="D344" s="238"/>
      <c r="E344" s="237"/>
      <c r="F344" s="300"/>
      <c r="G344" s="218"/>
      <c r="H344" s="219"/>
      <c r="I344" s="219"/>
      <c r="J344" s="219"/>
      <c r="K344" s="219"/>
      <c r="L344" s="219"/>
      <c r="M344" s="219"/>
      <c r="N344" s="219"/>
      <c r="O344" s="219"/>
      <c r="P344" s="220"/>
      <c r="Q344" s="973"/>
      <c r="R344" s="974"/>
      <c r="S344" s="974"/>
      <c r="T344" s="974"/>
      <c r="U344" s="974"/>
      <c r="V344" s="974"/>
      <c r="W344" s="974"/>
      <c r="X344" s="974"/>
      <c r="Y344" s="974"/>
      <c r="Z344" s="974"/>
      <c r="AA344" s="975"/>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83"/>
      <c r="B345" s="238"/>
      <c r="C345" s="237"/>
      <c r="D345" s="238"/>
      <c r="E345" s="237"/>
      <c r="F345" s="300"/>
      <c r="G345" s="221"/>
      <c r="H345" s="150"/>
      <c r="I345" s="150"/>
      <c r="J345" s="150"/>
      <c r="K345" s="150"/>
      <c r="L345" s="150"/>
      <c r="M345" s="150"/>
      <c r="N345" s="150"/>
      <c r="O345" s="150"/>
      <c r="P345" s="222"/>
      <c r="Q345" s="976"/>
      <c r="R345" s="977"/>
      <c r="S345" s="977"/>
      <c r="T345" s="977"/>
      <c r="U345" s="977"/>
      <c r="V345" s="977"/>
      <c r="W345" s="977"/>
      <c r="X345" s="977"/>
      <c r="Y345" s="977"/>
      <c r="Z345" s="977"/>
      <c r="AA345" s="978"/>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83"/>
      <c r="B346" s="238"/>
      <c r="C346" s="237"/>
      <c r="D346" s="238"/>
      <c r="E346" s="237"/>
      <c r="F346" s="300"/>
      <c r="G346" s="258"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3" t="s">
        <v>381</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83"/>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83"/>
      <c r="B348" s="238"/>
      <c r="C348" s="237"/>
      <c r="D348" s="238"/>
      <c r="E348" s="237"/>
      <c r="F348" s="300"/>
      <c r="G348" s="216"/>
      <c r="H348" s="147"/>
      <c r="I348" s="147"/>
      <c r="J348" s="147"/>
      <c r="K348" s="147"/>
      <c r="L348" s="147"/>
      <c r="M348" s="147"/>
      <c r="N348" s="147"/>
      <c r="O348" s="147"/>
      <c r="P348" s="217"/>
      <c r="Q348" s="970"/>
      <c r="R348" s="971"/>
      <c r="S348" s="971"/>
      <c r="T348" s="971"/>
      <c r="U348" s="971"/>
      <c r="V348" s="971"/>
      <c r="W348" s="971"/>
      <c r="X348" s="971"/>
      <c r="Y348" s="971"/>
      <c r="Z348" s="971"/>
      <c r="AA348" s="97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83"/>
      <c r="B349" s="238"/>
      <c r="C349" s="237"/>
      <c r="D349" s="238"/>
      <c r="E349" s="237"/>
      <c r="F349" s="300"/>
      <c r="G349" s="218"/>
      <c r="H349" s="219"/>
      <c r="I349" s="219"/>
      <c r="J349" s="219"/>
      <c r="K349" s="219"/>
      <c r="L349" s="219"/>
      <c r="M349" s="219"/>
      <c r="N349" s="219"/>
      <c r="O349" s="219"/>
      <c r="P349" s="220"/>
      <c r="Q349" s="973"/>
      <c r="R349" s="974"/>
      <c r="S349" s="974"/>
      <c r="T349" s="974"/>
      <c r="U349" s="974"/>
      <c r="V349" s="974"/>
      <c r="W349" s="974"/>
      <c r="X349" s="974"/>
      <c r="Y349" s="974"/>
      <c r="Z349" s="974"/>
      <c r="AA349" s="97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83"/>
      <c r="B350" s="238"/>
      <c r="C350" s="237"/>
      <c r="D350" s="238"/>
      <c r="E350" s="237"/>
      <c r="F350" s="300"/>
      <c r="G350" s="218"/>
      <c r="H350" s="219"/>
      <c r="I350" s="219"/>
      <c r="J350" s="219"/>
      <c r="K350" s="219"/>
      <c r="L350" s="219"/>
      <c r="M350" s="219"/>
      <c r="N350" s="219"/>
      <c r="O350" s="219"/>
      <c r="P350" s="220"/>
      <c r="Q350" s="973"/>
      <c r="R350" s="974"/>
      <c r="S350" s="974"/>
      <c r="T350" s="974"/>
      <c r="U350" s="974"/>
      <c r="V350" s="974"/>
      <c r="W350" s="974"/>
      <c r="X350" s="974"/>
      <c r="Y350" s="974"/>
      <c r="Z350" s="974"/>
      <c r="AA350" s="975"/>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83"/>
      <c r="B351" s="238"/>
      <c r="C351" s="237"/>
      <c r="D351" s="238"/>
      <c r="E351" s="237"/>
      <c r="F351" s="300"/>
      <c r="G351" s="218"/>
      <c r="H351" s="219"/>
      <c r="I351" s="219"/>
      <c r="J351" s="219"/>
      <c r="K351" s="219"/>
      <c r="L351" s="219"/>
      <c r="M351" s="219"/>
      <c r="N351" s="219"/>
      <c r="O351" s="219"/>
      <c r="P351" s="220"/>
      <c r="Q351" s="973"/>
      <c r="R351" s="974"/>
      <c r="S351" s="974"/>
      <c r="T351" s="974"/>
      <c r="U351" s="974"/>
      <c r="V351" s="974"/>
      <c r="W351" s="974"/>
      <c r="X351" s="974"/>
      <c r="Y351" s="974"/>
      <c r="Z351" s="974"/>
      <c r="AA351" s="975"/>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83"/>
      <c r="B352" s="238"/>
      <c r="C352" s="237"/>
      <c r="D352" s="238"/>
      <c r="E352" s="237"/>
      <c r="F352" s="300"/>
      <c r="G352" s="221"/>
      <c r="H352" s="150"/>
      <c r="I352" s="150"/>
      <c r="J352" s="150"/>
      <c r="K352" s="150"/>
      <c r="L352" s="150"/>
      <c r="M352" s="150"/>
      <c r="N352" s="150"/>
      <c r="O352" s="150"/>
      <c r="P352" s="222"/>
      <c r="Q352" s="976"/>
      <c r="R352" s="977"/>
      <c r="S352" s="977"/>
      <c r="T352" s="977"/>
      <c r="U352" s="977"/>
      <c r="V352" s="977"/>
      <c r="W352" s="977"/>
      <c r="X352" s="977"/>
      <c r="Y352" s="977"/>
      <c r="Z352" s="977"/>
      <c r="AA352" s="978"/>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83"/>
      <c r="B353" s="238"/>
      <c r="C353" s="237"/>
      <c r="D353" s="238"/>
      <c r="E353" s="237"/>
      <c r="F353" s="300"/>
      <c r="G353" s="258"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3" t="s">
        <v>381</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83"/>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83"/>
      <c r="B355" s="238"/>
      <c r="C355" s="237"/>
      <c r="D355" s="238"/>
      <c r="E355" s="237"/>
      <c r="F355" s="300"/>
      <c r="G355" s="216"/>
      <c r="H355" s="147"/>
      <c r="I355" s="147"/>
      <c r="J355" s="147"/>
      <c r="K355" s="147"/>
      <c r="L355" s="147"/>
      <c r="M355" s="147"/>
      <c r="N355" s="147"/>
      <c r="O355" s="147"/>
      <c r="P355" s="217"/>
      <c r="Q355" s="970"/>
      <c r="R355" s="971"/>
      <c r="S355" s="971"/>
      <c r="T355" s="971"/>
      <c r="U355" s="971"/>
      <c r="V355" s="971"/>
      <c r="W355" s="971"/>
      <c r="X355" s="971"/>
      <c r="Y355" s="971"/>
      <c r="Z355" s="971"/>
      <c r="AA355" s="97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83"/>
      <c r="B356" s="238"/>
      <c r="C356" s="237"/>
      <c r="D356" s="238"/>
      <c r="E356" s="237"/>
      <c r="F356" s="300"/>
      <c r="G356" s="218"/>
      <c r="H356" s="219"/>
      <c r="I356" s="219"/>
      <c r="J356" s="219"/>
      <c r="K356" s="219"/>
      <c r="L356" s="219"/>
      <c r="M356" s="219"/>
      <c r="N356" s="219"/>
      <c r="O356" s="219"/>
      <c r="P356" s="220"/>
      <c r="Q356" s="973"/>
      <c r="R356" s="974"/>
      <c r="S356" s="974"/>
      <c r="T356" s="974"/>
      <c r="U356" s="974"/>
      <c r="V356" s="974"/>
      <c r="W356" s="974"/>
      <c r="X356" s="974"/>
      <c r="Y356" s="974"/>
      <c r="Z356" s="974"/>
      <c r="AA356" s="97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83"/>
      <c r="B357" s="238"/>
      <c r="C357" s="237"/>
      <c r="D357" s="238"/>
      <c r="E357" s="237"/>
      <c r="F357" s="300"/>
      <c r="G357" s="218"/>
      <c r="H357" s="219"/>
      <c r="I357" s="219"/>
      <c r="J357" s="219"/>
      <c r="K357" s="219"/>
      <c r="L357" s="219"/>
      <c r="M357" s="219"/>
      <c r="N357" s="219"/>
      <c r="O357" s="219"/>
      <c r="P357" s="220"/>
      <c r="Q357" s="973"/>
      <c r="R357" s="974"/>
      <c r="S357" s="974"/>
      <c r="T357" s="974"/>
      <c r="U357" s="974"/>
      <c r="V357" s="974"/>
      <c r="W357" s="974"/>
      <c r="X357" s="974"/>
      <c r="Y357" s="974"/>
      <c r="Z357" s="974"/>
      <c r="AA357" s="975"/>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83"/>
      <c r="B358" s="238"/>
      <c r="C358" s="237"/>
      <c r="D358" s="238"/>
      <c r="E358" s="237"/>
      <c r="F358" s="300"/>
      <c r="G358" s="218"/>
      <c r="H358" s="219"/>
      <c r="I358" s="219"/>
      <c r="J358" s="219"/>
      <c r="K358" s="219"/>
      <c r="L358" s="219"/>
      <c r="M358" s="219"/>
      <c r="N358" s="219"/>
      <c r="O358" s="219"/>
      <c r="P358" s="220"/>
      <c r="Q358" s="973"/>
      <c r="R358" s="974"/>
      <c r="S358" s="974"/>
      <c r="T358" s="974"/>
      <c r="U358" s="974"/>
      <c r="V358" s="974"/>
      <c r="W358" s="974"/>
      <c r="X358" s="974"/>
      <c r="Y358" s="974"/>
      <c r="Z358" s="974"/>
      <c r="AA358" s="975"/>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83"/>
      <c r="B359" s="238"/>
      <c r="C359" s="237"/>
      <c r="D359" s="238"/>
      <c r="E359" s="237"/>
      <c r="F359" s="300"/>
      <c r="G359" s="221"/>
      <c r="H359" s="150"/>
      <c r="I359" s="150"/>
      <c r="J359" s="150"/>
      <c r="K359" s="150"/>
      <c r="L359" s="150"/>
      <c r="M359" s="150"/>
      <c r="N359" s="150"/>
      <c r="O359" s="150"/>
      <c r="P359" s="222"/>
      <c r="Q359" s="976"/>
      <c r="R359" s="977"/>
      <c r="S359" s="977"/>
      <c r="T359" s="977"/>
      <c r="U359" s="977"/>
      <c r="V359" s="977"/>
      <c r="W359" s="977"/>
      <c r="X359" s="977"/>
      <c r="Y359" s="977"/>
      <c r="Z359" s="977"/>
      <c r="AA359" s="978"/>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83"/>
      <c r="B360" s="238"/>
      <c r="C360" s="237"/>
      <c r="D360" s="238"/>
      <c r="E360" s="237"/>
      <c r="F360" s="300"/>
      <c r="G360" s="258"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3" t="s">
        <v>381</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83"/>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83"/>
      <c r="B362" s="238"/>
      <c r="C362" s="237"/>
      <c r="D362" s="238"/>
      <c r="E362" s="237"/>
      <c r="F362" s="300"/>
      <c r="G362" s="216"/>
      <c r="H362" s="147"/>
      <c r="I362" s="147"/>
      <c r="J362" s="147"/>
      <c r="K362" s="147"/>
      <c r="L362" s="147"/>
      <c r="M362" s="147"/>
      <c r="N362" s="147"/>
      <c r="O362" s="147"/>
      <c r="P362" s="217"/>
      <c r="Q362" s="970"/>
      <c r="R362" s="971"/>
      <c r="S362" s="971"/>
      <c r="T362" s="971"/>
      <c r="U362" s="971"/>
      <c r="V362" s="971"/>
      <c r="W362" s="971"/>
      <c r="X362" s="971"/>
      <c r="Y362" s="971"/>
      <c r="Z362" s="971"/>
      <c r="AA362" s="97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83"/>
      <c r="B363" s="238"/>
      <c r="C363" s="237"/>
      <c r="D363" s="238"/>
      <c r="E363" s="237"/>
      <c r="F363" s="300"/>
      <c r="G363" s="218"/>
      <c r="H363" s="219"/>
      <c r="I363" s="219"/>
      <c r="J363" s="219"/>
      <c r="K363" s="219"/>
      <c r="L363" s="219"/>
      <c r="M363" s="219"/>
      <c r="N363" s="219"/>
      <c r="O363" s="219"/>
      <c r="P363" s="220"/>
      <c r="Q363" s="973"/>
      <c r="R363" s="974"/>
      <c r="S363" s="974"/>
      <c r="T363" s="974"/>
      <c r="U363" s="974"/>
      <c r="V363" s="974"/>
      <c r="W363" s="974"/>
      <c r="X363" s="974"/>
      <c r="Y363" s="974"/>
      <c r="Z363" s="974"/>
      <c r="AA363" s="97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83"/>
      <c r="B364" s="238"/>
      <c r="C364" s="237"/>
      <c r="D364" s="238"/>
      <c r="E364" s="237"/>
      <c r="F364" s="300"/>
      <c r="G364" s="218"/>
      <c r="H364" s="219"/>
      <c r="I364" s="219"/>
      <c r="J364" s="219"/>
      <c r="K364" s="219"/>
      <c r="L364" s="219"/>
      <c r="M364" s="219"/>
      <c r="N364" s="219"/>
      <c r="O364" s="219"/>
      <c r="P364" s="220"/>
      <c r="Q364" s="973"/>
      <c r="R364" s="974"/>
      <c r="S364" s="974"/>
      <c r="T364" s="974"/>
      <c r="U364" s="974"/>
      <c r="V364" s="974"/>
      <c r="W364" s="974"/>
      <c r="X364" s="974"/>
      <c r="Y364" s="974"/>
      <c r="Z364" s="974"/>
      <c r="AA364" s="975"/>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83"/>
      <c r="B365" s="238"/>
      <c r="C365" s="237"/>
      <c r="D365" s="238"/>
      <c r="E365" s="237"/>
      <c r="F365" s="300"/>
      <c r="G365" s="218"/>
      <c r="H365" s="219"/>
      <c r="I365" s="219"/>
      <c r="J365" s="219"/>
      <c r="K365" s="219"/>
      <c r="L365" s="219"/>
      <c r="M365" s="219"/>
      <c r="N365" s="219"/>
      <c r="O365" s="219"/>
      <c r="P365" s="220"/>
      <c r="Q365" s="973"/>
      <c r="R365" s="974"/>
      <c r="S365" s="974"/>
      <c r="T365" s="974"/>
      <c r="U365" s="974"/>
      <c r="V365" s="974"/>
      <c r="W365" s="974"/>
      <c r="X365" s="974"/>
      <c r="Y365" s="974"/>
      <c r="Z365" s="974"/>
      <c r="AA365" s="975"/>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83"/>
      <c r="B366" s="238"/>
      <c r="C366" s="237"/>
      <c r="D366" s="238"/>
      <c r="E366" s="301"/>
      <c r="F366" s="302"/>
      <c r="G366" s="221"/>
      <c r="H366" s="150"/>
      <c r="I366" s="150"/>
      <c r="J366" s="150"/>
      <c r="K366" s="150"/>
      <c r="L366" s="150"/>
      <c r="M366" s="150"/>
      <c r="N366" s="150"/>
      <c r="O366" s="150"/>
      <c r="P366" s="222"/>
      <c r="Q366" s="976"/>
      <c r="R366" s="977"/>
      <c r="S366" s="977"/>
      <c r="T366" s="977"/>
      <c r="U366" s="977"/>
      <c r="V366" s="977"/>
      <c r="W366" s="977"/>
      <c r="X366" s="977"/>
      <c r="Y366" s="977"/>
      <c r="Z366" s="977"/>
      <c r="AA366" s="978"/>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83"/>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83"/>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83"/>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x14ac:dyDescent="0.15">
      <c r="A370" s="983"/>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83"/>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83"/>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454</v>
      </c>
      <c r="AF372" s="251"/>
      <c r="AG372" s="251"/>
      <c r="AH372" s="251"/>
      <c r="AI372" s="251" t="s">
        <v>451</v>
      </c>
      <c r="AJ372" s="251"/>
      <c r="AK372" s="251"/>
      <c r="AL372" s="251"/>
      <c r="AM372" s="251" t="s">
        <v>446</v>
      </c>
      <c r="AN372" s="251"/>
      <c r="AO372" s="251"/>
      <c r="AP372" s="253"/>
      <c r="AQ372" s="253" t="s">
        <v>306</v>
      </c>
      <c r="AR372" s="254"/>
      <c r="AS372" s="254"/>
      <c r="AT372" s="255"/>
      <c r="AU372" s="265" t="s">
        <v>322</v>
      </c>
      <c r="AV372" s="265"/>
      <c r="AW372" s="265"/>
      <c r="AX372" s="266"/>
    </row>
    <row r="373" spans="1:50" ht="18.75" hidden="1" customHeight="1" x14ac:dyDescent="0.15">
      <c r="A373" s="983"/>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83"/>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83"/>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83"/>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454</v>
      </c>
      <c r="AF376" s="251"/>
      <c r="AG376" s="251"/>
      <c r="AH376" s="251"/>
      <c r="AI376" s="251" t="s">
        <v>451</v>
      </c>
      <c r="AJ376" s="251"/>
      <c r="AK376" s="251"/>
      <c r="AL376" s="251"/>
      <c r="AM376" s="251" t="s">
        <v>446</v>
      </c>
      <c r="AN376" s="251"/>
      <c r="AO376" s="251"/>
      <c r="AP376" s="253"/>
      <c r="AQ376" s="253" t="s">
        <v>306</v>
      </c>
      <c r="AR376" s="254"/>
      <c r="AS376" s="254"/>
      <c r="AT376" s="255"/>
      <c r="AU376" s="265" t="s">
        <v>322</v>
      </c>
      <c r="AV376" s="265"/>
      <c r="AW376" s="265"/>
      <c r="AX376" s="266"/>
    </row>
    <row r="377" spans="1:50" ht="18.75" hidden="1" customHeight="1" x14ac:dyDescent="0.15">
      <c r="A377" s="983"/>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83"/>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83"/>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83"/>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454</v>
      </c>
      <c r="AF380" s="251"/>
      <c r="AG380" s="251"/>
      <c r="AH380" s="251"/>
      <c r="AI380" s="251" t="s">
        <v>451</v>
      </c>
      <c r="AJ380" s="251"/>
      <c r="AK380" s="251"/>
      <c r="AL380" s="251"/>
      <c r="AM380" s="251" t="s">
        <v>446</v>
      </c>
      <c r="AN380" s="251"/>
      <c r="AO380" s="251"/>
      <c r="AP380" s="253"/>
      <c r="AQ380" s="253" t="s">
        <v>306</v>
      </c>
      <c r="AR380" s="254"/>
      <c r="AS380" s="254"/>
      <c r="AT380" s="255"/>
      <c r="AU380" s="265" t="s">
        <v>322</v>
      </c>
      <c r="AV380" s="265"/>
      <c r="AW380" s="265"/>
      <c r="AX380" s="266"/>
    </row>
    <row r="381" spans="1:50" ht="18.75" hidden="1" customHeight="1" x14ac:dyDescent="0.15">
      <c r="A381" s="983"/>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83"/>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83"/>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83"/>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454</v>
      </c>
      <c r="AF384" s="251"/>
      <c r="AG384" s="251"/>
      <c r="AH384" s="251"/>
      <c r="AI384" s="251" t="s">
        <v>451</v>
      </c>
      <c r="AJ384" s="251"/>
      <c r="AK384" s="251"/>
      <c r="AL384" s="251"/>
      <c r="AM384" s="251" t="s">
        <v>446</v>
      </c>
      <c r="AN384" s="251"/>
      <c r="AO384" s="251"/>
      <c r="AP384" s="253"/>
      <c r="AQ384" s="253" t="s">
        <v>306</v>
      </c>
      <c r="AR384" s="254"/>
      <c r="AS384" s="254"/>
      <c r="AT384" s="255"/>
      <c r="AU384" s="265" t="s">
        <v>322</v>
      </c>
      <c r="AV384" s="265"/>
      <c r="AW384" s="265"/>
      <c r="AX384" s="266"/>
    </row>
    <row r="385" spans="1:50" ht="18.75" hidden="1" customHeight="1" x14ac:dyDescent="0.15">
      <c r="A385" s="983"/>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83"/>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83"/>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83"/>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454</v>
      </c>
      <c r="AF388" s="251"/>
      <c r="AG388" s="251"/>
      <c r="AH388" s="251"/>
      <c r="AI388" s="251" t="s">
        <v>451</v>
      </c>
      <c r="AJ388" s="251"/>
      <c r="AK388" s="251"/>
      <c r="AL388" s="251"/>
      <c r="AM388" s="251" t="s">
        <v>446</v>
      </c>
      <c r="AN388" s="251"/>
      <c r="AO388" s="251"/>
      <c r="AP388" s="253"/>
      <c r="AQ388" s="253" t="s">
        <v>306</v>
      </c>
      <c r="AR388" s="254"/>
      <c r="AS388" s="254"/>
      <c r="AT388" s="255"/>
      <c r="AU388" s="265" t="s">
        <v>322</v>
      </c>
      <c r="AV388" s="265"/>
      <c r="AW388" s="265"/>
      <c r="AX388" s="266"/>
    </row>
    <row r="389" spans="1:50" ht="18.75" hidden="1" customHeight="1" x14ac:dyDescent="0.15">
      <c r="A389" s="983"/>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83"/>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83"/>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83"/>
      <c r="B392" s="238"/>
      <c r="C392" s="237"/>
      <c r="D392" s="238"/>
      <c r="E392" s="237"/>
      <c r="F392" s="300"/>
      <c r="G392" s="258"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3"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3"/>
    </row>
    <row r="393" spans="1:50" ht="22.5" hidden="1" customHeight="1" x14ac:dyDescent="0.15">
      <c r="A393" s="983"/>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83"/>
      <c r="B394" s="238"/>
      <c r="C394" s="237"/>
      <c r="D394" s="238"/>
      <c r="E394" s="237"/>
      <c r="F394" s="300"/>
      <c r="G394" s="216"/>
      <c r="H394" s="147"/>
      <c r="I394" s="147"/>
      <c r="J394" s="147"/>
      <c r="K394" s="147"/>
      <c r="L394" s="147"/>
      <c r="M394" s="147"/>
      <c r="N394" s="147"/>
      <c r="O394" s="147"/>
      <c r="P394" s="217"/>
      <c r="Q394" s="970"/>
      <c r="R394" s="971"/>
      <c r="S394" s="971"/>
      <c r="T394" s="971"/>
      <c r="U394" s="971"/>
      <c r="V394" s="971"/>
      <c r="W394" s="971"/>
      <c r="X394" s="971"/>
      <c r="Y394" s="971"/>
      <c r="Z394" s="971"/>
      <c r="AA394" s="97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83"/>
      <c r="B395" s="238"/>
      <c r="C395" s="237"/>
      <c r="D395" s="238"/>
      <c r="E395" s="237"/>
      <c r="F395" s="300"/>
      <c r="G395" s="218"/>
      <c r="H395" s="219"/>
      <c r="I395" s="219"/>
      <c r="J395" s="219"/>
      <c r="K395" s="219"/>
      <c r="L395" s="219"/>
      <c r="M395" s="219"/>
      <c r="N395" s="219"/>
      <c r="O395" s="219"/>
      <c r="P395" s="220"/>
      <c r="Q395" s="973"/>
      <c r="R395" s="974"/>
      <c r="S395" s="974"/>
      <c r="T395" s="974"/>
      <c r="U395" s="974"/>
      <c r="V395" s="974"/>
      <c r="W395" s="974"/>
      <c r="X395" s="974"/>
      <c r="Y395" s="974"/>
      <c r="Z395" s="974"/>
      <c r="AA395" s="97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83"/>
      <c r="B396" s="238"/>
      <c r="C396" s="237"/>
      <c r="D396" s="238"/>
      <c r="E396" s="237"/>
      <c r="F396" s="300"/>
      <c r="G396" s="218"/>
      <c r="H396" s="219"/>
      <c r="I396" s="219"/>
      <c r="J396" s="219"/>
      <c r="K396" s="219"/>
      <c r="L396" s="219"/>
      <c r="M396" s="219"/>
      <c r="N396" s="219"/>
      <c r="O396" s="219"/>
      <c r="P396" s="220"/>
      <c r="Q396" s="973"/>
      <c r="R396" s="974"/>
      <c r="S396" s="974"/>
      <c r="T396" s="974"/>
      <c r="U396" s="974"/>
      <c r="V396" s="974"/>
      <c r="W396" s="974"/>
      <c r="X396" s="974"/>
      <c r="Y396" s="974"/>
      <c r="Z396" s="974"/>
      <c r="AA396" s="975"/>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83"/>
      <c r="B397" s="238"/>
      <c r="C397" s="237"/>
      <c r="D397" s="238"/>
      <c r="E397" s="237"/>
      <c r="F397" s="300"/>
      <c r="G397" s="218"/>
      <c r="H397" s="219"/>
      <c r="I397" s="219"/>
      <c r="J397" s="219"/>
      <c r="K397" s="219"/>
      <c r="L397" s="219"/>
      <c r="M397" s="219"/>
      <c r="N397" s="219"/>
      <c r="O397" s="219"/>
      <c r="P397" s="220"/>
      <c r="Q397" s="973"/>
      <c r="R397" s="974"/>
      <c r="S397" s="974"/>
      <c r="T397" s="974"/>
      <c r="U397" s="974"/>
      <c r="V397" s="974"/>
      <c r="W397" s="974"/>
      <c r="X397" s="974"/>
      <c r="Y397" s="974"/>
      <c r="Z397" s="974"/>
      <c r="AA397" s="975"/>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83"/>
      <c r="B398" s="238"/>
      <c r="C398" s="237"/>
      <c r="D398" s="238"/>
      <c r="E398" s="237"/>
      <c r="F398" s="300"/>
      <c r="G398" s="221"/>
      <c r="H398" s="150"/>
      <c r="I398" s="150"/>
      <c r="J398" s="150"/>
      <c r="K398" s="150"/>
      <c r="L398" s="150"/>
      <c r="M398" s="150"/>
      <c r="N398" s="150"/>
      <c r="O398" s="150"/>
      <c r="P398" s="222"/>
      <c r="Q398" s="976"/>
      <c r="R398" s="977"/>
      <c r="S398" s="977"/>
      <c r="T398" s="977"/>
      <c r="U398" s="977"/>
      <c r="V398" s="977"/>
      <c r="W398" s="977"/>
      <c r="X398" s="977"/>
      <c r="Y398" s="977"/>
      <c r="Z398" s="977"/>
      <c r="AA398" s="978"/>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83"/>
      <c r="B399" s="238"/>
      <c r="C399" s="237"/>
      <c r="D399" s="238"/>
      <c r="E399" s="237"/>
      <c r="F399" s="300"/>
      <c r="G399" s="258"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3" t="s">
        <v>381</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83"/>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83"/>
      <c r="B401" s="238"/>
      <c r="C401" s="237"/>
      <c r="D401" s="238"/>
      <c r="E401" s="237"/>
      <c r="F401" s="300"/>
      <c r="G401" s="216"/>
      <c r="H401" s="147"/>
      <c r="I401" s="147"/>
      <c r="J401" s="147"/>
      <c r="K401" s="147"/>
      <c r="L401" s="147"/>
      <c r="M401" s="147"/>
      <c r="N401" s="147"/>
      <c r="O401" s="147"/>
      <c r="P401" s="217"/>
      <c r="Q401" s="970"/>
      <c r="R401" s="971"/>
      <c r="S401" s="971"/>
      <c r="T401" s="971"/>
      <c r="U401" s="971"/>
      <c r="V401" s="971"/>
      <c r="W401" s="971"/>
      <c r="X401" s="971"/>
      <c r="Y401" s="971"/>
      <c r="Z401" s="971"/>
      <c r="AA401" s="97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83"/>
      <c r="B402" s="238"/>
      <c r="C402" s="237"/>
      <c r="D402" s="238"/>
      <c r="E402" s="237"/>
      <c r="F402" s="300"/>
      <c r="G402" s="218"/>
      <c r="H402" s="219"/>
      <c r="I402" s="219"/>
      <c r="J402" s="219"/>
      <c r="K402" s="219"/>
      <c r="L402" s="219"/>
      <c r="M402" s="219"/>
      <c r="N402" s="219"/>
      <c r="O402" s="219"/>
      <c r="P402" s="220"/>
      <c r="Q402" s="973"/>
      <c r="R402" s="974"/>
      <c r="S402" s="974"/>
      <c r="T402" s="974"/>
      <c r="U402" s="974"/>
      <c r="V402" s="974"/>
      <c r="W402" s="974"/>
      <c r="X402" s="974"/>
      <c r="Y402" s="974"/>
      <c r="Z402" s="974"/>
      <c r="AA402" s="97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83"/>
      <c r="B403" s="238"/>
      <c r="C403" s="237"/>
      <c r="D403" s="238"/>
      <c r="E403" s="237"/>
      <c r="F403" s="300"/>
      <c r="G403" s="218"/>
      <c r="H403" s="219"/>
      <c r="I403" s="219"/>
      <c r="J403" s="219"/>
      <c r="K403" s="219"/>
      <c r="L403" s="219"/>
      <c r="M403" s="219"/>
      <c r="N403" s="219"/>
      <c r="O403" s="219"/>
      <c r="P403" s="220"/>
      <c r="Q403" s="973"/>
      <c r="R403" s="974"/>
      <c r="S403" s="974"/>
      <c r="T403" s="974"/>
      <c r="U403" s="974"/>
      <c r="V403" s="974"/>
      <c r="W403" s="974"/>
      <c r="X403" s="974"/>
      <c r="Y403" s="974"/>
      <c r="Z403" s="974"/>
      <c r="AA403" s="975"/>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83"/>
      <c r="B404" s="238"/>
      <c r="C404" s="237"/>
      <c r="D404" s="238"/>
      <c r="E404" s="237"/>
      <c r="F404" s="300"/>
      <c r="G404" s="218"/>
      <c r="H404" s="219"/>
      <c r="I404" s="219"/>
      <c r="J404" s="219"/>
      <c r="K404" s="219"/>
      <c r="L404" s="219"/>
      <c r="M404" s="219"/>
      <c r="N404" s="219"/>
      <c r="O404" s="219"/>
      <c r="P404" s="220"/>
      <c r="Q404" s="973"/>
      <c r="R404" s="974"/>
      <c r="S404" s="974"/>
      <c r="T404" s="974"/>
      <c r="U404" s="974"/>
      <c r="V404" s="974"/>
      <c r="W404" s="974"/>
      <c r="X404" s="974"/>
      <c r="Y404" s="974"/>
      <c r="Z404" s="974"/>
      <c r="AA404" s="975"/>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83"/>
      <c r="B405" s="238"/>
      <c r="C405" s="237"/>
      <c r="D405" s="238"/>
      <c r="E405" s="237"/>
      <c r="F405" s="300"/>
      <c r="G405" s="221"/>
      <c r="H405" s="150"/>
      <c r="I405" s="150"/>
      <c r="J405" s="150"/>
      <c r="K405" s="150"/>
      <c r="L405" s="150"/>
      <c r="M405" s="150"/>
      <c r="N405" s="150"/>
      <c r="O405" s="150"/>
      <c r="P405" s="222"/>
      <c r="Q405" s="976"/>
      <c r="R405" s="977"/>
      <c r="S405" s="977"/>
      <c r="T405" s="977"/>
      <c r="U405" s="977"/>
      <c r="V405" s="977"/>
      <c r="W405" s="977"/>
      <c r="X405" s="977"/>
      <c r="Y405" s="977"/>
      <c r="Z405" s="977"/>
      <c r="AA405" s="978"/>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83"/>
      <c r="B406" s="238"/>
      <c r="C406" s="237"/>
      <c r="D406" s="238"/>
      <c r="E406" s="237"/>
      <c r="F406" s="300"/>
      <c r="G406" s="258"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3" t="s">
        <v>381</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83"/>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83"/>
      <c r="B408" s="238"/>
      <c r="C408" s="237"/>
      <c r="D408" s="238"/>
      <c r="E408" s="237"/>
      <c r="F408" s="300"/>
      <c r="G408" s="216"/>
      <c r="H408" s="147"/>
      <c r="I408" s="147"/>
      <c r="J408" s="147"/>
      <c r="K408" s="147"/>
      <c r="L408" s="147"/>
      <c r="M408" s="147"/>
      <c r="N408" s="147"/>
      <c r="O408" s="147"/>
      <c r="P408" s="217"/>
      <c r="Q408" s="970"/>
      <c r="R408" s="971"/>
      <c r="S408" s="971"/>
      <c r="T408" s="971"/>
      <c r="U408" s="971"/>
      <c r="V408" s="971"/>
      <c r="W408" s="971"/>
      <c r="X408" s="971"/>
      <c r="Y408" s="971"/>
      <c r="Z408" s="971"/>
      <c r="AA408" s="97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83"/>
      <c r="B409" s="238"/>
      <c r="C409" s="237"/>
      <c r="D409" s="238"/>
      <c r="E409" s="237"/>
      <c r="F409" s="300"/>
      <c r="G409" s="218"/>
      <c r="H409" s="219"/>
      <c r="I409" s="219"/>
      <c r="J409" s="219"/>
      <c r="K409" s="219"/>
      <c r="L409" s="219"/>
      <c r="M409" s="219"/>
      <c r="N409" s="219"/>
      <c r="O409" s="219"/>
      <c r="P409" s="220"/>
      <c r="Q409" s="973"/>
      <c r="R409" s="974"/>
      <c r="S409" s="974"/>
      <c r="T409" s="974"/>
      <c r="U409" s="974"/>
      <c r="V409" s="974"/>
      <c r="W409" s="974"/>
      <c r="X409" s="974"/>
      <c r="Y409" s="974"/>
      <c r="Z409" s="974"/>
      <c r="AA409" s="97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83"/>
      <c r="B410" s="238"/>
      <c r="C410" s="237"/>
      <c r="D410" s="238"/>
      <c r="E410" s="237"/>
      <c r="F410" s="300"/>
      <c r="G410" s="218"/>
      <c r="H410" s="219"/>
      <c r="I410" s="219"/>
      <c r="J410" s="219"/>
      <c r="K410" s="219"/>
      <c r="L410" s="219"/>
      <c r="M410" s="219"/>
      <c r="N410" s="219"/>
      <c r="O410" s="219"/>
      <c r="P410" s="220"/>
      <c r="Q410" s="973"/>
      <c r="R410" s="974"/>
      <c r="S410" s="974"/>
      <c r="T410" s="974"/>
      <c r="U410" s="974"/>
      <c r="V410" s="974"/>
      <c r="W410" s="974"/>
      <c r="X410" s="974"/>
      <c r="Y410" s="974"/>
      <c r="Z410" s="974"/>
      <c r="AA410" s="975"/>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83"/>
      <c r="B411" s="238"/>
      <c r="C411" s="237"/>
      <c r="D411" s="238"/>
      <c r="E411" s="237"/>
      <c r="F411" s="300"/>
      <c r="G411" s="218"/>
      <c r="H411" s="219"/>
      <c r="I411" s="219"/>
      <c r="J411" s="219"/>
      <c r="K411" s="219"/>
      <c r="L411" s="219"/>
      <c r="M411" s="219"/>
      <c r="N411" s="219"/>
      <c r="O411" s="219"/>
      <c r="P411" s="220"/>
      <c r="Q411" s="973"/>
      <c r="R411" s="974"/>
      <c r="S411" s="974"/>
      <c r="T411" s="974"/>
      <c r="U411" s="974"/>
      <c r="V411" s="974"/>
      <c r="W411" s="974"/>
      <c r="X411" s="974"/>
      <c r="Y411" s="974"/>
      <c r="Z411" s="974"/>
      <c r="AA411" s="975"/>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83"/>
      <c r="B412" s="238"/>
      <c r="C412" s="237"/>
      <c r="D412" s="238"/>
      <c r="E412" s="237"/>
      <c r="F412" s="300"/>
      <c r="G412" s="221"/>
      <c r="H412" s="150"/>
      <c r="I412" s="150"/>
      <c r="J412" s="150"/>
      <c r="K412" s="150"/>
      <c r="L412" s="150"/>
      <c r="M412" s="150"/>
      <c r="N412" s="150"/>
      <c r="O412" s="150"/>
      <c r="P412" s="222"/>
      <c r="Q412" s="976"/>
      <c r="R412" s="977"/>
      <c r="S412" s="977"/>
      <c r="T412" s="977"/>
      <c r="U412" s="977"/>
      <c r="V412" s="977"/>
      <c r="W412" s="977"/>
      <c r="X412" s="977"/>
      <c r="Y412" s="977"/>
      <c r="Z412" s="977"/>
      <c r="AA412" s="978"/>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83"/>
      <c r="B413" s="238"/>
      <c r="C413" s="237"/>
      <c r="D413" s="238"/>
      <c r="E413" s="237"/>
      <c r="F413" s="300"/>
      <c r="G413" s="258"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3" t="s">
        <v>381</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83"/>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83"/>
      <c r="B415" s="238"/>
      <c r="C415" s="237"/>
      <c r="D415" s="238"/>
      <c r="E415" s="237"/>
      <c r="F415" s="300"/>
      <c r="G415" s="216"/>
      <c r="H415" s="147"/>
      <c r="I415" s="147"/>
      <c r="J415" s="147"/>
      <c r="K415" s="147"/>
      <c r="L415" s="147"/>
      <c r="M415" s="147"/>
      <c r="N415" s="147"/>
      <c r="O415" s="147"/>
      <c r="P415" s="217"/>
      <c r="Q415" s="970"/>
      <c r="R415" s="971"/>
      <c r="S415" s="971"/>
      <c r="T415" s="971"/>
      <c r="U415" s="971"/>
      <c r="V415" s="971"/>
      <c r="W415" s="971"/>
      <c r="X415" s="971"/>
      <c r="Y415" s="971"/>
      <c r="Z415" s="971"/>
      <c r="AA415" s="97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83"/>
      <c r="B416" s="238"/>
      <c r="C416" s="237"/>
      <c r="D416" s="238"/>
      <c r="E416" s="237"/>
      <c r="F416" s="300"/>
      <c r="G416" s="218"/>
      <c r="H416" s="219"/>
      <c r="I416" s="219"/>
      <c r="J416" s="219"/>
      <c r="K416" s="219"/>
      <c r="L416" s="219"/>
      <c r="M416" s="219"/>
      <c r="N416" s="219"/>
      <c r="O416" s="219"/>
      <c r="P416" s="220"/>
      <c r="Q416" s="973"/>
      <c r="R416" s="974"/>
      <c r="S416" s="974"/>
      <c r="T416" s="974"/>
      <c r="U416" s="974"/>
      <c r="V416" s="974"/>
      <c r="W416" s="974"/>
      <c r="X416" s="974"/>
      <c r="Y416" s="974"/>
      <c r="Z416" s="974"/>
      <c r="AA416" s="97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83"/>
      <c r="B417" s="238"/>
      <c r="C417" s="237"/>
      <c r="D417" s="238"/>
      <c r="E417" s="237"/>
      <c r="F417" s="300"/>
      <c r="G417" s="218"/>
      <c r="H417" s="219"/>
      <c r="I417" s="219"/>
      <c r="J417" s="219"/>
      <c r="K417" s="219"/>
      <c r="L417" s="219"/>
      <c r="M417" s="219"/>
      <c r="N417" s="219"/>
      <c r="O417" s="219"/>
      <c r="P417" s="220"/>
      <c r="Q417" s="973"/>
      <c r="R417" s="974"/>
      <c r="S417" s="974"/>
      <c r="T417" s="974"/>
      <c r="U417" s="974"/>
      <c r="V417" s="974"/>
      <c r="W417" s="974"/>
      <c r="X417" s="974"/>
      <c r="Y417" s="974"/>
      <c r="Z417" s="974"/>
      <c r="AA417" s="975"/>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83"/>
      <c r="B418" s="238"/>
      <c r="C418" s="237"/>
      <c r="D418" s="238"/>
      <c r="E418" s="237"/>
      <c r="F418" s="300"/>
      <c r="G418" s="218"/>
      <c r="H418" s="219"/>
      <c r="I418" s="219"/>
      <c r="J418" s="219"/>
      <c r="K418" s="219"/>
      <c r="L418" s="219"/>
      <c r="M418" s="219"/>
      <c r="N418" s="219"/>
      <c r="O418" s="219"/>
      <c r="P418" s="220"/>
      <c r="Q418" s="973"/>
      <c r="R418" s="974"/>
      <c r="S418" s="974"/>
      <c r="T418" s="974"/>
      <c r="U418" s="974"/>
      <c r="V418" s="974"/>
      <c r="W418" s="974"/>
      <c r="X418" s="974"/>
      <c r="Y418" s="974"/>
      <c r="Z418" s="974"/>
      <c r="AA418" s="975"/>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83"/>
      <c r="B419" s="238"/>
      <c r="C419" s="237"/>
      <c r="D419" s="238"/>
      <c r="E419" s="237"/>
      <c r="F419" s="300"/>
      <c r="G419" s="221"/>
      <c r="H419" s="150"/>
      <c r="I419" s="150"/>
      <c r="J419" s="150"/>
      <c r="K419" s="150"/>
      <c r="L419" s="150"/>
      <c r="M419" s="150"/>
      <c r="N419" s="150"/>
      <c r="O419" s="150"/>
      <c r="P419" s="222"/>
      <c r="Q419" s="976"/>
      <c r="R419" s="977"/>
      <c r="S419" s="977"/>
      <c r="T419" s="977"/>
      <c r="U419" s="977"/>
      <c r="V419" s="977"/>
      <c r="W419" s="977"/>
      <c r="X419" s="977"/>
      <c r="Y419" s="977"/>
      <c r="Z419" s="977"/>
      <c r="AA419" s="978"/>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83"/>
      <c r="B420" s="238"/>
      <c r="C420" s="237"/>
      <c r="D420" s="238"/>
      <c r="E420" s="237"/>
      <c r="F420" s="300"/>
      <c r="G420" s="258"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3" t="s">
        <v>381</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83"/>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83"/>
      <c r="B422" s="238"/>
      <c r="C422" s="237"/>
      <c r="D422" s="238"/>
      <c r="E422" s="237"/>
      <c r="F422" s="300"/>
      <c r="G422" s="216"/>
      <c r="H422" s="147"/>
      <c r="I422" s="147"/>
      <c r="J422" s="147"/>
      <c r="K422" s="147"/>
      <c r="L422" s="147"/>
      <c r="M422" s="147"/>
      <c r="N422" s="147"/>
      <c r="O422" s="147"/>
      <c r="P422" s="217"/>
      <c r="Q422" s="970"/>
      <c r="R422" s="971"/>
      <c r="S422" s="971"/>
      <c r="T422" s="971"/>
      <c r="U422" s="971"/>
      <c r="V422" s="971"/>
      <c r="W422" s="971"/>
      <c r="X422" s="971"/>
      <c r="Y422" s="971"/>
      <c r="Z422" s="971"/>
      <c r="AA422" s="97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83"/>
      <c r="B423" s="238"/>
      <c r="C423" s="237"/>
      <c r="D423" s="238"/>
      <c r="E423" s="237"/>
      <c r="F423" s="300"/>
      <c r="G423" s="218"/>
      <c r="H423" s="219"/>
      <c r="I423" s="219"/>
      <c r="J423" s="219"/>
      <c r="K423" s="219"/>
      <c r="L423" s="219"/>
      <c r="M423" s="219"/>
      <c r="N423" s="219"/>
      <c r="O423" s="219"/>
      <c r="P423" s="220"/>
      <c r="Q423" s="973"/>
      <c r="R423" s="974"/>
      <c r="S423" s="974"/>
      <c r="T423" s="974"/>
      <c r="U423" s="974"/>
      <c r="V423" s="974"/>
      <c r="W423" s="974"/>
      <c r="X423" s="974"/>
      <c r="Y423" s="974"/>
      <c r="Z423" s="974"/>
      <c r="AA423" s="97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83"/>
      <c r="B424" s="238"/>
      <c r="C424" s="237"/>
      <c r="D424" s="238"/>
      <c r="E424" s="237"/>
      <c r="F424" s="300"/>
      <c r="G424" s="218"/>
      <c r="H424" s="219"/>
      <c r="I424" s="219"/>
      <c r="J424" s="219"/>
      <c r="K424" s="219"/>
      <c r="L424" s="219"/>
      <c r="M424" s="219"/>
      <c r="N424" s="219"/>
      <c r="O424" s="219"/>
      <c r="P424" s="220"/>
      <c r="Q424" s="973"/>
      <c r="R424" s="974"/>
      <c r="S424" s="974"/>
      <c r="T424" s="974"/>
      <c r="U424" s="974"/>
      <c r="V424" s="974"/>
      <c r="W424" s="974"/>
      <c r="X424" s="974"/>
      <c r="Y424" s="974"/>
      <c r="Z424" s="974"/>
      <c r="AA424" s="975"/>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83"/>
      <c r="B425" s="238"/>
      <c r="C425" s="237"/>
      <c r="D425" s="238"/>
      <c r="E425" s="237"/>
      <c r="F425" s="300"/>
      <c r="G425" s="218"/>
      <c r="H425" s="219"/>
      <c r="I425" s="219"/>
      <c r="J425" s="219"/>
      <c r="K425" s="219"/>
      <c r="L425" s="219"/>
      <c r="M425" s="219"/>
      <c r="N425" s="219"/>
      <c r="O425" s="219"/>
      <c r="P425" s="220"/>
      <c r="Q425" s="973"/>
      <c r="R425" s="974"/>
      <c r="S425" s="974"/>
      <c r="T425" s="974"/>
      <c r="U425" s="974"/>
      <c r="V425" s="974"/>
      <c r="W425" s="974"/>
      <c r="X425" s="974"/>
      <c r="Y425" s="974"/>
      <c r="Z425" s="974"/>
      <c r="AA425" s="975"/>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83"/>
      <c r="B426" s="238"/>
      <c r="C426" s="237"/>
      <c r="D426" s="238"/>
      <c r="E426" s="301"/>
      <c r="F426" s="302"/>
      <c r="G426" s="221"/>
      <c r="H426" s="150"/>
      <c r="I426" s="150"/>
      <c r="J426" s="150"/>
      <c r="K426" s="150"/>
      <c r="L426" s="150"/>
      <c r="M426" s="150"/>
      <c r="N426" s="150"/>
      <c r="O426" s="150"/>
      <c r="P426" s="222"/>
      <c r="Q426" s="976"/>
      <c r="R426" s="977"/>
      <c r="S426" s="977"/>
      <c r="T426" s="977"/>
      <c r="U426" s="977"/>
      <c r="V426" s="977"/>
      <c r="W426" s="977"/>
      <c r="X426" s="977"/>
      <c r="Y426" s="977"/>
      <c r="Z426" s="977"/>
      <c r="AA426" s="978"/>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83"/>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83"/>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83"/>
      <c r="B429" s="238"/>
      <c r="C429" s="301"/>
      <c r="D429" s="981"/>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hidden="1" customHeight="1" x14ac:dyDescent="0.15">
      <c r="A430" s="983"/>
      <c r="B430" s="238"/>
      <c r="C430" s="235" t="s">
        <v>472</v>
      </c>
      <c r="D430" s="236"/>
      <c r="E430" s="224" t="s">
        <v>464</v>
      </c>
      <c r="F430" s="434"/>
      <c r="G430" s="226" t="s">
        <v>326</v>
      </c>
      <c r="H430" s="144"/>
      <c r="I430" s="144"/>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hidden="1" customHeight="1" x14ac:dyDescent="0.15">
      <c r="A431" s="983"/>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447</v>
      </c>
      <c r="AJ431" s="167"/>
      <c r="AK431" s="167"/>
      <c r="AL431" s="162"/>
      <c r="AM431" s="167" t="s">
        <v>442</v>
      </c>
      <c r="AN431" s="167"/>
      <c r="AO431" s="167"/>
      <c r="AP431" s="162"/>
      <c r="AQ431" s="162" t="s">
        <v>306</v>
      </c>
      <c r="AR431" s="155"/>
      <c r="AS431" s="155"/>
      <c r="AT431" s="156"/>
      <c r="AU431" s="120" t="s">
        <v>252</v>
      </c>
      <c r="AV431" s="120"/>
      <c r="AW431" s="120"/>
      <c r="AX431" s="121"/>
    </row>
    <row r="432" spans="1:50" ht="18.75" hidden="1" customHeight="1" x14ac:dyDescent="0.15">
      <c r="A432" s="983"/>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c r="AF432" s="122"/>
      <c r="AG432" s="123" t="s">
        <v>307</v>
      </c>
      <c r="AH432" s="158"/>
      <c r="AI432" s="168"/>
      <c r="AJ432" s="168"/>
      <c r="AK432" s="168"/>
      <c r="AL432" s="163"/>
      <c r="AM432" s="168"/>
      <c r="AN432" s="168"/>
      <c r="AO432" s="168"/>
      <c r="AP432" s="163"/>
      <c r="AQ432" s="203"/>
      <c r="AR432" s="122"/>
      <c r="AS432" s="123" t="s">
        <v>307</v>
      </c>
      <c r="AT432" s="158"/>
      <c r="AU432" s="122"/>
      <c r="AV432" s="122"/>
      <c r="AW432" s="123" t="s">
        <v>296</v>
      </c>
      <c r="AX432" s="124"/>
    </row>
    <row r="433" spans="1:50" ht="23.25" hidden="1" customHeight="1" x14ac:dyDescent="0.15">
      <c r="A433" s="983"/>
      <c r="B433" s="238"/>
      <c r="C433" s="237"/>
      <c r="D433" s="238"/>
      <c r="E433" s="152"/>
      <c r="F433" s="153"/>
      <c r="G433" s="216"/>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c r="AC433" s="119"/>
      <c r="AD433" s="119"/>
      <c r="AE433" s="97"/>
      <c r="AF433" s="98"/>
      <c r="AG433" s="98"/>
      <c r="AH433" s="98"/>
      <c r="AI433" s="97"/>
      <c r="AJ433" s="98"/>
      <c r="AK433" s="98"/>
      <c r="AL433" s="98"/>
      <c r="AM433" s="97"/>
      <c r="AN433" s="98"/>
      <c r="AO433" s="98"/>
      <c r="AP433" s="99"/>
      <c r="AQ433" s="97"/>
      <c r="AR433" s="98"/>
      <c r="AS433" s="98"/>
      <c r="AT433" s="99"/>
      <c r="AU433" s="98"/>
      <c r="AV433" s="98"/>
      <c r="AW433" s="98"/>
      <c r="AX433" s="208"/>
    </row>
    <row r="434" spans="1:50" ht="23.25" hidden="1" customHeight="1" x14ac:dyDescent="0.15">
      <c r="A434" s="983"/>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c r="AC434" s="207"/>
      <c r="AD434" s="207"/>
      <c r="AE434" s="97"/>
      <c r="AF434" s="98"/>
      <c r="AG434" s="98"/>
      <c r="AH434" s="99"/>
      <c r="AI434" s="97"/>
      <c r="AJ434" s="98"/>
      <c r="AK434" s="98"/>
      <c r="AL434" s="98"/>
      <c r="AM434" s="97"/>
      <c r="AN434" s="98"/>
      <c r="AO434" s="98"/>
      <c r="AP434" s="99"/>
      <c r="AQ434" s="97"/>
      <c r="AR434" s="98"/>
      <c r="AS434" s="98"/>
      <c r="AT434" s="99"/>
      <c r="AU434" s="98"/>
      <c r="AV434" s="98"/>
      <c r="AW434" s="98"/>
      <c r="AX434" s="208"/>
    </row>
    <row r="435" spans="1:50" ht="23.25" hidden="1" customHeight="1" x14ac:dyDescent="0.15">
      <c r="A435" s="983"/>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c r="AF435" s="98"/>
      <c r="AG435" s="98"/>
      <c r="AH435" s="99"/>
      <c r="AI435" s="97"/>
      <c r="AJ435" s="98"/>
      <c r="AK435" s="98"/>
      <c r="AL435" s="98"/>
      <c r="AM435" s="97"/>
      <c r="AN435" s="98"/>
      <c r="AO435" s="98"/>
      <c r="AP435" s="99"/>
      <c r="AQ435" s="97"/>
      <c r="AR435" s="98"/>
      <c r="AS435" s="98"/>
      <c r="AT435" s="99"/>
      <c r="AU435" s="98"/>
      <c r="AV435" s="98"/>
      <c r="AW435" s="98"/>
      <c r="AX435" s="208"/>
    </row>
    <row r="436" spans="1:50" ht="18.75" hidden="1" customHeight="1" x14ac:dyDescent="0.15">
      <c r="A436" s="983"/>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446</v>
      </c>
      <c r="AJ436" s="167"/>
      <c r="AK436" s="167"/>
      <c r="AL436" s="162"/>
      <c r="AM436" s="167" t="s">
        <v>442</v>
      </c>
      <c r="AN436" s="167"/>
      <c r="AO436" s="167"/>
      <c r="AP436" s="162"/>
      <c r="AQ436" s="162" t="s">
        <v>306</v>
      </c>
      <c r="AR436" s="155"/>
      <c r="AS436" s="155"/>
      <c r="AT436" s="156"/>
      <c r="AU436" s="120" t="s">
        <v>252</v>
      </c>
      <c r="AV436" s="120"/>
      <c r="AW436" s="120"/>
      <c r="AX436" s="121"/>
    </row>
    <row r="437" spans="1:50" ht="18.75" hidden="1" customHeight="1" x14ac:dyDescent="0.15">
      <c r="A437" s="983"/>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83"/>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83"/>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83"/>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83"/>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446</v>
      </c>
      <c r="AJ441" s="167"/>
      <c r="AK441" s="167"/>
      <c r="AL441" s="162"/>
      <c r="AM441" s="167" t="s">
        <v>438</v>
      </c>
      <c r="AN441" s="167"/>
      <c r="AO441" s="167"/>
      <c r="AP441" s="162"/>
      <c r="AQ441" s="162" t="s">
        <v>306</v>
      </c>
      <c r="AR441" s="155"/>
      <c r="AS441" s="155"/>
      <c r="AT441" s="156"/>
      <c r="AU441" s="120" t="s">
        <v>252</v>
      </c>
      <c r="AV441" s="120"/>
      <c r="AW441" s="120"/>
      <c r="AX441" s="121"/>
    </row>
    <row r="442" spans="1:50" ht="18.75" hidden="1" customHeight="1" x14ac:dyDescent="0.15">
      <c r="A442" s="983"/>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83"/>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83"/>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83"/>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83"/>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446</v>
      </c>
      <c r="AJ446" s="167"/>
      <c r="AK446" s="167"/>
      <c r="AL446" s="162"/>
      <c r="AM446" s="167" t="s">
        <v>443</v>
      </c>
      <c r="AN446" s="167"/>
      <c r="AO446" s="167"/>
      <c r="AP446" s="162"/>
      <c r="AQ446" s="162" t="s">
        <v>306</v>
      </c>
      <c r="AR446" s="155"/>
      <c r="AS446" s="155"/>
      <c r="AT446" s="156"/>
      <c r="AU446" s="120" t="s">
        <v>252</v>
      </c>
      <c r="AV446" s="120"/>
      <c r="AW446" s="120"/>
      <c r="AX446" s="121"/>
    </row>
    <row r="447" spans="1:50" ht="18.75" hidden="1" customHeight="1" x14ac:dyDescent="0.15">
      <c r="A447" s="983"/>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83"/>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83"/>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83"/>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83"/>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446</v>
      </c>
      <c r="AJ451" s="167"/>
      <c r="AK451" s="167"/>
      <c r="AL451" s="162"/>
      <c r="AM451" s="167" t="s">
        <v>442</v>
      </c>
      <c r="AN451" s="167"/>
      <c r="AO451" s="167"/>
      <c r="AP451" s="162"/>
      <c r="AQ451" s="162" t="s">
        <v>306</v>
      </c>
      <c r="AR451" s="155"/>
      <c r="AS451" s="155"/>
      <c r="AT451" s="156"/>
      <c r="AU451" s="120" t="s">
        <v>252</v>
      </c>
      <c r="AV451" s="120"/>
      <c r="AW451" s="120"/>
      <c r="AX451" s="121"/>
    </row>
    <row r="452" spans="1:50" ht="18.75" hidden="1" customHeight="1" x14ac:dyDescent="0.15">
      <c r="A452" s="983"/>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83"/>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83"/>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83"/>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hidden="1" customHeight="1" x14ac:dyDescent="0.15">
      <c r="A456" s="983"/>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446</v>
      </c>
      <c r="AJ456" s="167"/>
      <c r="AK456" s="167"/>
      <c r="AL456" s="162"/>
      <c r="AM456" s="167" t="s">
        <v>442</v>
      </c>
      <c r="AN456" s="167"/>
      <c r="AO456" s="167"/>
      <c r="AP456" s="162"/>
      <c r="AQ456" s="162" t="s">
        <v>306</v>
      </c>
      <c r="AR456" s="155"/>
      <c r="AS456" s="155"/>
      <c r="AT456" s="156"/>
      <c r="AU456" s="120" t="s">
        <v>252</v>
      </c>
      <c r="AV456" s="120"/>
      <c r="AW456" s="120"/>
      <c r="AX456" s="121"/>
    </row>
    <row r="457" spans="1:50" ht="18.75" hidden="1" customHeight="1" x14ac:dyDescent="0.15">
      <c r="A457" s="983"/>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3"/>
      <c r="AR457" s="122"/>
      <c r="AS457" s="123" t="s">
        <v>307</v>
      </c>
      <c r="AT457" s="158"/>
      <c r="AU457" s="122"/>
      <c r="AV457" s="122"/>
      <c r="AW457" s="123" t="s">
        <v>296</v>
      </c>
      <c r="AX457" s="124"/>
    </row>
    <row r="458" spans="1:50" ht="23.25" hidden="1" customHeight="1" x14ac:dyDescent="0.15">
      <c r="A458" s="983"/>
      <c r="B458" s="238"/>
      <c r="C458" s="237"/>
      <c r="D458" s="238"/>
      <c r="E458" s="152"/>
      <c r="F458" s="153"/>
      <c r="G458" s="216"/>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8"/>
    </row>
    <row r="459" spans="1:50" ht="23.25" hidden="1" customHeight="1" x14ac:dyDescent="0.15">
      <c r="A459" s="983"/>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c r="AC459" s="207"/>
      <c r="AD459" s="207"/>
      <c r="AE459" s="97"/>
      <c r="AF459" s="98"/>
      <c r="AG459" s="98"/>
      <c r="AH459" s="99"/>
      <c r="AI459" s="97"/>
      <c r="AJ459" s="98"/>
      <c r="AK459" s="98"/>
      <c r="AL459" s="98"/>
      <c r="AM459" s="97"/>
      <c r="AN459" s="98"/>
      <c r="AO459" s="98"/>
      <c r="AP459" s="99"/>
      <c r="AQ459" s="97"/>
      <c r="AR459" s="98"/>
      <c r="AS459" s="98"/>
      <c r="AT459" s="99"/>
      <c r="AU459" s="98"/>
      <c r="AV459" s="98"/>
      <c r="AW459" s="98"/>
      <c r="AX459" s="208"/>
    </row>
    <row r="460" spans="1:50" ht="23.25" hidden="1" customHeight="1" x14ac:dyDescent="0.15">
      <c r="A460" s="983"/>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c r="AF460" s="98"/>
      <c r="AG460" s="98"/>
      <c r="AH460" s="99"/>
      <c r="AI460" s="97"/>
      <c r="AJ460" s="98"/>
      <c r="AK460" s="98"/>
      <c r="AL460" s="98"/>
      <c r="AM460" s="97"/>
      <c r="AN460" s="98"/>
      <c r="AO460" s="98"/>
      <c r="AP460" s="99"/>
      <c r="AQ460" s="97"/>
      <c r="AR460" s="98"/>
      <c r="AS460" s="98"/>
      <c r="AT460" s="99"/>
      <c r="AU460" s="98"/>
      <c r="AV460" s="98"/>
      <c r="AW460" s="98"/>
      <c r="AX460" s="208"/>
    </row>
    <row r="461" spans="1:50" ht="18.75" hidden="1" customHeight="1" x14ac:dyDescent="0.15">
      <c r="A461" s="983"/>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446</v>
      </c>
      <c r="AJ461" s="167"/>
      <c r="AK461" s="167"/>
      <c r="AL461" s="162"/>
      <c r="AM461" s="167" t="s">
        <v>444</v>
      </c>
      <c r="AN461" s="167"/>
      <c r="AO461" s="167"/>
      <c r="AP461" s="162"/>
      <c r="AQ461" s="162" t="s">
        <v>306</v>
      </c>
      <c r="AR461" s="155"/>
      <c r="AS461" s="155"/>
      <c r="AT461" s="156"/>
      <c r="AU461" s="120" t="s">
        <v>252</v>
      </c>
      <c r="AV461" s="120"/>
      <c r="AW461" s="120"/>
      <c r="AX461" s="121"/>
    </row>
    <row r="462" spans="1:50" ht="18.75" hidden="1" customHeight="1" x14ac:dyDescent="0.15">
      <c r="A462" s="983"/>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83"/>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83"/>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83"/>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83"/>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446</v>
      </c>
      <c r="AJ466" s="167"/>
      <c r="AK466" s="167"/>
      <c r="AL466" s="162"/>
      <c r="AM466" s="167" t="s">
        <v>442</v>
      </c>
      <c r="AN466" s="167"/>
      <c r="AO466" s="167"/>
      <c r="AP466" s="162"/>
      <c r="AQ466" s="162" t="s">
        <v>306</v>
      </c>
      <c r="AR466" s="155"/>
      <c r="AS466" s="155"/>
      <c r="AT466" s="156"/>
      <c r="AU466" s="120" t="s">
        <v>252</v>
      </c>
      <c r="AV466" s="120"/>
      <c r="AW466" s="120"/>
      <c r="AX466" s="121"/>
    </row>
    <row r="467" spans="1:50" ht="18.75" hidden="1" customHeight="1" x14ac:dyDescent="0.15">
      <c r="A467" s="983"/>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83"/>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83"/>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83"/>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83"/>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446</v>
      </c>
      <c r="AJ471" s="167"/>
      <c r="AK471" s="167"/>
      <c r="AL471" s="162"/>
      <c r="AM471" s="167" t="s">
        <v>438</v>
      </c>
      <c r="AN471" s="167"/>
      <c r="AO471" s="167"/>
      <c r="AP471" s="162"/>
      <c r="AQ471" s="162" t="s">
        <v>306</v>
      </c>
      <c r="AR471" s="155"/>
      <c r="AS471" s="155"/>
      <c r="AT471" s="156"/>
      <c r="AU471" s="120" t="s">
        <v>252</v>
      </c>
      <c r="AV471" s="120"/>
      <c r="AW471" s="120"/>
      <c r="AX471" s="121"/>
    </row>
    <row r="472" spans="1:50" ht="18.75" hidden="1" customHeight="1" x14ac:dyDescent="0.15">
      <c r="A472" s="983"/>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83"/>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83"/>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83"/>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83"/>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446</v>
      </c>
      <c r="AJ476" s="167"/>
      <c r="AK476" s="167"/>
      <c r="AL476" s="162"/>
      <c r="AM476" s="167" t="s">
        <v>442</v>
      </c>
      <c r="AN476" s="167"/>
      <c r="AO476" s="167"/>
      <c r="AP476" s="162"/>
      <c r="AQ476" s="162" t="s">
        <v>306</v>
      </c>
      <c r="AR476" s="155"/>
      <c r="AS476" s="155"/>
      <c r="AT476" s="156"/>
      <c r="AU476" s="120" t="s">
        <v>252</v>
      </c>
      <c r="AV476" s="120"/>
      <c r="AW476" s="120"/>
      <c r="AX476" s="121"/>
    </row>
    <row r="477" spans="1:50" ht="18.75" hidden="1" customHeight="1" x14ac:dyDescent="0.15">
      <c r="A477" s="983"/>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83"/>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83"/>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83"/>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hidden="1" customHeight="1" x14ac:dyDescent="0.15">
      <c r="A481" s="983"/>
      <c r="B481" s="238"/>
      <c r="C481" s="237"/>
      <c r="D481" s="238"/>
      <c r="E481" s="143" t="s">
        <v>478</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x14ac:dyDescent="0.15">
      <c r="A482" s="983"/>
      <c r="B482" s="238"/>
      <c r="C482" s="237"/>
      <c r="D482" s="238"/>
      <c r="E482" s="146"/>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hidden="1" customHeight="1" x14ac:dyDescent="0.15">
      <c r="A483" s="983"/>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83"/>
      <c r="B484" s="238"/>
      <c r="C484" s="237"/>
      <c r="D484" s="238"/>
      <c r="E484" s="224" t="s">
        <v>473</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83"/>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447</v>
      </c>
      <c r="AJ485" s="167"/>
      <c r="AK485" s="167"/>
      <c r="AL485" s="162"/>
      <c r="AM485" s="167" t="s">
        <v>444</v>
      </c>
      <c r="AN485" s="167"/>
      <c r="AO485" s="167"/>
      <c r="AP485" s="162"/>
      <c r="AQ485" s="162" t="s">
        <v>306</v>
      </c>
      <c r="AR485" s="155"/>
      <c r="AS485" s="155"/>
      <c r="AT485" s="156"/>
      <c r="AU485" s="120" t="s">
        <v>252</v>
      </c>
      <c r="AV485" s="120"/>
      <c r="AW485" s="120"/>
      <c r="AX485" s="121"/>
    </row>
    <row r="486" spans="1:50" ht="18.75" hidden="1" customHeight="1" x14ac:dyDescent="0.15">
      <c r="A486" s="983"/>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83"/>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83"/>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83"/>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83"/>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446</v>
      </c>
      <c r="AJ490" s="167"/>
      <c r="AK490" s="167"/>
      <c r="AL490" s="162"/>
      <c r="AM490" s="167" t="s">
        <v>444</v>
      </c>
      <c r="AN490" s="167"/>
      <c r="AO490" s="167"/>
      <c r="AP490" s="162"/>
      <c r="AQ490" s="162" t="s">
        <v>306</v>
      </c>
      <c r="AR490" s="155"/>
      <c r="AS490" s="155"/>
      <c r="AT490" s="156"/>
      <c r="AU490" s="120" t="s">
        <v>252</v>
      </c>
      <c r="AV490" s="120"/>
      <c r="AW490" s="120"/>
      <c r="AX490" s="121"/>
    </row>
    <row r="491" spans="1:50" ht="18.75" hidden="1" customHeight="1" x14ac:dyDescent="0.15">
      <c r="A491" s="983"/>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83"/>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83"/>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83"/>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83"/>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446</v>
      </c>
      <c r="AJ495" s="167"/>
      <c r="AK495" s="167"/>
      <c r="AL495" s="162"/>
      <c r="AM495" s="167" t="s">
        <v>442</v>
      </c>
      <c r="AN495" s="167"/>
      <c r="AO495" s="167"/>
      <c r="AP495" s="162"/>
      <c r="AQ495" s="162" t="s">
        <v>306</v>
      </c>
      <c r="AR495" s="155"/>
      <c r="AS495" s="155"/>
      <c r="AT495" s="156"/>
      <c r="AU495" s="120" t="s">
        <v>252</v>
      </c>
      <c r="AV495" s="120"/>
      <c r="AW495" s="120"/>
      <c r="AX495" s="121"/>
    </row>
    <row r="496" spans="1:50" ht="18.75" hidden="1" customHeight="1" x14ac:dyDescent="0.15">
      <c r="A496" s="983"/>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83"/>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83"/>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83"/>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83"/>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446</v>
      </c>
      <c r="AJ500" s="167"/>
      <c r="AK500" s="167"/>
      <c r="AL500" s="162"/>
      <c r="AM500" s="167" t="s">
        <v>443</v>
      </c>
      <c r="AN500" s="167"/>
      <c r="AO500" s="167"/>
      <c r="AP500" s="162"/>
      <c r="AQ500" s="162" t="s">
        <v>306</v>
      </c>
      <c r="AR500" s="155"/>
      <c r="AS500" s="155"/>
      <c r="AT500" s="156"/>
      <c r="AU500" s="120" t="s">
        <v>252</v>
      </c>
      <c r="AV500" s="120"/>
      <c r="AW500" s="120"/>
      <c r="AX500" s="121"/>
    </row>
    <row r="501" spans="1:50" ht="18.75" hidden="1" customHeight="1" x14ac:dyDescent="0.15">
      <c r="A501" s="983"/>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83"/>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83"/>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83"/>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83"/>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446</v>
      </c>
      <c r="AJ505" s="167"/>
      <c r="AK505" s="167"/>
      <c r="AL505" s="162"/>
      <c r="AM505" s="167" t="s">
        <v>444</v>
      </c>
      <c r="AN505" s="167"/>
      <c r="AO505" s="167"/>
      <c r="AP505" s="162"/>
      <c r="AQ505" s="162" t="s">
        <v>306</v>
      </c>
      <c r="AR505" s="155"/>
      <c r="AS505" s="155"/>
      <c r="AT505" s="156"/>
      <c r="AU505" s="120" t="s">
        <v>252</v>
      </c>
      <c r="AV505" s="120"/>
      <c r="AW505" s="120"/>
      <c r="AX505" s="121"/>
    </row>
    <row r="506" spans="1:50" ht="18.75" hidden="1" customHeight="1" x14ac:dyDescent="0.15">
      <c r="A506" s="983"/>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83"/>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83"/>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83"/>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83"/>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446</v>
      </c>
      <c r="AJ510" s="167"/>
      <c r="AK510" s="167"/>
      <c r="AL510" s="162"/>
      <c r="AM510" s="167" t="s">
        <v>442</v>
      </c>
      <c r="AN510" s="167"/>
      <c r="AO510" s="167"/>
      <c r="AP510" s="162"/>
      <c r="AQ510" s="162" t="s">
        <v>306</v>
      </c>
      <c r="AR510" s="155"/>
      <c r="AS510" s="155"/>
      <c r="AT510" s="156"/>
      <c r="AU510" s="120" t="s">
        <v>252</v>
      </c>
      <c r="AV510" s="120"/>
      <c r="AW510" s="120"/>
      <c r="AX510" s="121"/>
    </row>
    <row r="511" spans="1:50" ht="18.75" hidden="1" customHeight="1" x14ac:dyDescent="0.15">
      <c r="A511" s="983"/>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83"/>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83"/>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83"/>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83"/>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447</v>
      </c>
      <c r="AJ515" s="167"/>
      <c r="AK515" s="167"/>
      <c r="AL515" s="162"/>
      <c r="AM515" s="167" t="s">
        <v>442</v>
      </c>
      <c r="AN515" s="167"/>
      <c r="AO515" s="167"/>
      <c r="AP515" s="162"/>
      <c r="AQ515" s="162" t="s">
        <v>306</v>
      </c>
      <c r="AR515" s="155"/>
      <c r="AS515" s="155"/>
      <c r="AT515" s="156"/>
      <c r="AU515" s="120" t="s">
        <v>252</v>
      </c>
      <c r="AV515" s="120"/>
      <c r="AW515" s="120"/>
      <c r="AX515" s="121"/>
    </row>
    <row r="516" spans="1:50" ht="18.75" hidden="1" customHeight="1" x14ac:dyDescent="0.15">
      <c r="A516" s="983"/>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83"/>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83"/>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83"/>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83"/>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447</v>
      </c>
      <c r="AJ520" s="167"/>
      <c r="AK520" s="167"/>
      <c r="AL520" s="162"/>
      <c r="AM520" s="167" t="s">
        <v>442</v>
      </c>
      <c r="AN520" s="167"/>
      <c r="AO520" s="167"/>
      <c r="AP520" s="162"/>
      <c r="AQ520" s="162" t="s">
        <v>306</v>
      </c>
      <c r="AR520" s="155"/>
      <c r="AS520" s="155"/>
      <c r="AT520" s="156"/>
      <c r="AU520" s="120" t="s">
        <v>252</v>
      </c>
      <c r="AV520" s="120"/>
      <c r="AW520" s="120"/>
      <c r="AX520" s="121"/>
    </row>
    <row r="521" spans="1:50" ht="18.75" hidden="1" customHeight="1" x14ac:dyDescent="0.15">
      <c r="A521" s="983"/>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83"/>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83"/>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83"/>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83"/>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446</v>
      </c>
      <c r="AJ525" s="167"/>
      <c r="AK525" s="167"/>
      <c r="AL525" s="162"/>
      <c r="AM525" s="167" t="s">
        <v>438</v>
      </c>
      <c r="AN525" s="167"/>
      <c r="AO525" s="167"/>
      <c r="AP525" s="162"/>
      <c r="AQ525" s="162" t="s">
        <v>306</v>
      </c>
      <c r="AR525" s="155"/>
      <c r="AS525" s="155"/>
      <c r="AT525" s="156"/>
      <c r="AU525" s="120" t="s">
        <v>252</v>
      </c>
      <c r="AV525" s="120"/>
      <c r="AW525" s="120"/>
      <c r="AX525" s="121"/>
    </row>
    <row r="526" spans="1:50" ht="18.75" hidden="1" customHeight="1" x14ac:dyDescent="0.15">
      <c r="A526" s="983"/>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83"/>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83"/>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83"/>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83"/>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446</v>
      </c>
      <c r="AJ530" s="167"/>
      <c r="AK530" s="167"/>
      <c r="AL530" s="162"/>
      <c r="AM530" s="167" t="s">
        <v>442</v>
      </c>
      <c r="AN530" s="167"/>
      <c r="AO530" s="167"/>
      <c r="AP530" s="162"/>
      <c r="AQ530" s="162" t="s">
        <v>306</v>
      </c>
      <c r="AR530" s="155"/>
      <c r="AS530" s="155"/>
      <c r="AT530" s="156"/>
      <c r="AU530" s="120" t="s">
        <v>252</v>
      </c>
      <c r="AV530" s="120"/>
      <c r="AW530" s="120"/>
      <c r="AX530" s="121"/>
    </row>
    <row r="531" spans="1:50" ht="18.75" hidden="1" customHeight="1" x14ac:dyDescent="0.15">
      <c r="A531" s="983"/>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83"/>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83"/>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83"/>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83"/>
      <c r="B535" s="238"/>
      <c r="C535" s="237"/>
      <c r="D535" s="238"/>
      <c r="E535" s="143" t="s">
        <v>479</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83"/>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83"/>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83"/>
      <c r="B538" s="238"/>
      <c r="C538" s="237"/>
      <c r="D538" s="238"/>
      <c r="E538" s="224" t="s">
        <v>474</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83"/>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447</v>
      </c>
      <c r="AJ539" s="167"/>
      <c r="AK539" s="167"/>
      <c r="AL539" s="162"/>
      <c r="AM539" s="167" t="s">
        <v>442</v>
      </c>
      <c r="AN539" s="167"/>
      <c r="AO539" s="167"/>
      <c r="AP539" s="162"/>
      <c r="AQ539" s="162" t="s">
        <v>306</v>
      </c>
      <c r="AR539" s="155"/>
      <c r="AS539" s="155"/>
      <c r="AT539" s="156"/>
      <c r="AU539" s="120" t="s">
        <v>252</v>
      </c>
      <c r="AV539" s="120"/>
      <c r="AW539" s="120"/>
      <c r="AX539" s="121"/>
    </row>
    <row r="540" spans="1:50" ht="18.75" hidden="1" customHeight="1" x14ac:dyDescent="0.15">
      <c r="A540" s="983"/>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83"/>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83"/>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83"/>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83"/>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446</v>
      </c>
      <c r="AJ544" s="167"/>
      <c r="AK544" s="167"/>
      <c r="AL544" s="162"/>
      <c r="AM544" s="167" t="s">
        <v>444</v>
      </c>
      <c r="AN544" s="167"/>
      <c r="AO544" s="167"/>
      <c r="AP544" s="162"/>
      <c r="AQ544" s="162" t="s">
        <v>306</v>
      </c>
      <c r="AR544" s="155"/>
      <c r="AS544" s="155"/>
      <c r="AT544" s="156"/>
      <c r="AU544" s="120" t="s">
        <v>252</v>
      </c>
      <c r="AV544" s="120"/>
      <c r="AW544" s="120"/>
      <c r="AX544" s="121"/>
    </row>
    <row r="545" spans="1:50" ht="18.75" hidden="1" customHeight="1" x14ac:dyDescent="0.15">
      <c r="A545" s="983"/>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83"/>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83"/>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83"/>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83"/>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446</v>
      </c>
      <c r="AJ549" s="167"/>
      <c r="AK549" s="167"/>
      <c r="AL549" s="162"/>
      <c r="AM549" s="167" t="s">
        <v>438</v>
      </c>
      <c r="AN549" s="167"/>
      <c r="AO549" s="167"/>
      <c r="AP549" s="162"/>
      <c r="AQ549" s="162" t="s">
        <v>306</v>
      </c>
      <c r="AR549" s="155"/>
      <c r="AS549" s="155"/>
      <c r="AT549" s="156"/>
      <c r="AU549" s="120" t="s">
        <v>252</v>
      </c>
      <c r="AV549" s="120"/>
      <c r="AW549" s="120"/>
      <c r="AX549" s="121"/>
    </row>
    <row r="550" spans="1:50" ht="18.75" hidden="1" customHeight="1" x14ac:dyDescent="0.15">
      <c r="A550" s="983"/>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83"/>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83"/>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83"/>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83"/>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446</v>
      </c>
      <c r="AJ554" s="167"/>
      <c r="AK554" s="167"/>
      <c r="AL554" s="162"/>
      <c r="AM554" s="167" t="s">
        <v>438</v>
      </c>
      <c r="AN554" s="167"/>
      <c r="AO554" s="167"/>
      <c r="AP554" s="162"/>
      <c r="AQ554" s="162" t="s">
        <v>306</v>
      </c>
      <c r="AR554" s="155"/>
      <c r="AS554" s="155"/>
      <c r="AT554" s="156"/>
      <c r="AU554" s="120" t="s">
        <v>252</v>
      </c>
      <c r="AV554" s="120"/>
      <c r="AW554" s="120"/>
      <c r="AX554" s="121"/>
    </row>
    <row r="555" spans="1:50" ht="18.75" hidden="1" customHeight="1" x14ac:dyDescent="0.15">
      <c r="A555" s="983"/>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83"/>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83"/>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83"/>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83"/>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446</v>
      </c>
      <c r="AJ559" s="167"/>
      <c r="AK559" s="167"/>
      <c r="AL559" s="162"/>
      <c r="AM559" s="167" t="s">
        <v>442</v>
      </c>
      <c r="AN559" s="167"/>
      <c r="AO559" s="167"/>
      <c r="AP559" s="162"/>
      <c r="AQ559" s="162" t="s">
        <v>306</v>
      </c>
      <c r="AR559" s="155"/>
      <c r="AS559" s="155"/>
      <c r="AT559" s="156"/>
      <c r="AU559" s="120" t="s">
        <v>252</v>
      </c>
      <c r="AV559" s="120"/>
      <c r="AW559" s="120"/>
      <c r="AX559" s="121"/>
    </row>
    <row r="560" spans="1:50" ht="18.75" hidden="1" customHeight="1" x14ac:dyDescent="0.15">
      <c r="A560" s="983"/>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83"/>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83"/>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83"/>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83"/>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446</v>
      </c>
      <c r="AJ564" s="167"/>
      <c r="AK564" s="167"/>
      <c r="AL564" s="162"/>
      <c r="AM564" s="167" t="s">
        <v>438</v>
      </c>
      <c r="AN564" s="167"/>
      <c r="AO564" s="167"/>
      <c r="AP564" s="162"/>
      <c r="AQ564" s="162" t="s">
        <v>306</v>
      </c>
      <c r="AR564" s="155"/>
      <c r="AS564" s="155"/>
      <c r="AT564" s="156"/>
      <c r="AU564" s="120" t="s">
        <v>252</v>
      </c>
      <c r="AV564" s="120"/>
      <c r="AW564" s="120"/>
      <c r="AX564" s="121"/>
    </row>
    <row r="565" spans="1:50" ht="18.75" hidden="1" customHeight="1" x14ac:dyDescent="0.15">
      <c r="A565" s="983"/>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83"/>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83"/>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83"/>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83"/>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447</v>
      </c>
      <c r="AJ569" s="167"/>
      <c r="AK569" s="167"/>
      <c r="AL569" s="162"/>
      <c r="AM569" s="167" t="s">
        <v>438</v>
      </c>
      <c r="AN569" s="167"/>
      <c r="AO569" s="167"/>
      <c r="AP569" s="162"/>
      <c r="AQ569" s="162" t="s">
        <v>306</v>
      </c>
      <c r="AR569" s="155"/>
      <c r="AS569" s="155"/>
      <c r="AT569" s="156"/>
      <c r="AU569" s="120" t="s">
        <v>252</v>
      </c>
      <c r="AV569" s="120"/>
      <c r="AW569" s="120"/>
      <c r="AX569" s="121"/>
    </row>
    <row r="570" spans="1:50" ht="18.75" hidden="1" customHeight="1" x14ac:dyDescent="0.15">
      <c r="A570" s="983"/>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83"/>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83"/>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83"/>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83"/>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446</v>
      </c>
      <c r="AJ574" s="167"/>
      <c r="AK574" s="167"/>
      <c r="AL574" s="162"/>
      <c r="AM574" s="167" t="s">
        <v>438</v>
      </c>
      <c r="AN574" s="167"/>
      <c r="AO574" s="167"/>
      <c r="AP574" s="162"/>
      <c r="AQ574" s="162" t="s">
        <v>306</v>
      </c>
      <c r="AR574" s="155"/>
      <c r="AS574" s="155"/>
      <c r="AT574" s="156"/>
      <c r="AU574" s="120" t="s">
        <v>252</v>
      </c>
      <c r="AV574" s="120"/>
      <c r="AW574" s="120"/>
      <c r="AX574" s="121"/>
    </row>
    <row r="575" spans="1:50" ht="18.75" hidden="1" customHeight="1" x14ac:dyDescent="0.15">
      <c r="A575" s="983"/>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83"/>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83"/>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83"/>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83"/>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446</v>
      </c>
      <c r="AJ579" s="167"/>
      <c r="AK579" s="167"/>
      <c r="AL579" s="162"/>
      <c r="AM579" s="167" t="s">
        <v>438</v>
      </c>
      <c r="AN579" s="167"/>
      <c r="AO579" s="167"/>
      <c r="AP579" s="162"/>
      <c r="AQ579" s="162" t="s">
        <v>306</v>
      </c>
      <c r="AR579" s="155"/>
      <c r="AS579" s="155"/>
      <c r="AT579" s="156"/>
      <c r="AU579" s="120" t="s">
        <v>252</v>
      </c>
      <c r="AV579" s="120"/>
      <c r="AW579" s="120"/>
      <c r="AX579" s="121"/>
    </row>
    <row r="580" spans="1:50" ht="18.75" hidden="1" customHeight="1" x14ac:dyDescent="0.15">
      <c r="A580" s="983"/>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83"/>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83"/>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83"/>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83"/>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446</v>
      </c>
      <c r="AJ584" s="167"/>
      <c r="AK584" s="167"/>
      <c r="AL584" s="162"/>
      <c r="AM584" s="167" t="s">
        <v>442</v>
      </c>
      <c r="AN584" s="167"/>
      <c r="AO584" s="167"/>
      <c r="AP584" s="162"/>
      <c r="AQ584" s="162" t="s">
        <v>306</v>
      </c>
      <c r="AR584" s="155"/>
      <c r="AS584" s="155"/>
      <c r="AT584" s="156"/>
      <c r="AU584" s="120" t="s">
        <v>252</v>
      </c>
      <c r="AV584" s="120"/>
      <c r="AW584" s="120"/>
      <c r="AX584" s="121"/>
    </row>
    <row r="585" spans="1:50" ht="18.75" hidden="1" customHeight="1" x14ac:dyDescent="0.15">
      <c r="A585" s="983"/>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83"/>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83"/>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83"/>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83"/>
      <c r="B589" s="238"/>
      <c r="C589" s="237"/>
      <c r="D589" s="238"/>
      <c r="E589" s="143" t="s">
        <v>479</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83"/>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83"/>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83"/>
      <c r="B592" s="238"/>
      <c r="C592" s="237"/>
      <c r="D592" s="238"/>
      <c r="E592" s="224" t="s">
        <v>473</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83"/>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446</v>
      </c>
      <c r="AJ593" s="167"/>
      <c r="AK593" s="167"/>
      <c r="AL593" s="162"/>
      <c r="AM593" s="167" t="s">
        <v>438</v>
      </c>
      <c r="AN593" s="167"/>
      <c r="AO593" s="167"/>
      <c r="AP593" s="162"/>
      <c r="AQ593" s="162" t="s">
        <v>306</v>
      </c>
      <c r="AR593" s="155"/>
      <c r="AS593" s="155"/>
      <c r="AT593" s="156"/>
      <c r="AU593" s="120" t="s">
        <v>252</v>
      </c>
      <c r="AV593" s="120"/>
      <c r="AW593" s="120"/>
      <c r="AX593" s="121"/>
    </row>
    <row r="594" spans="1:50" ht="18.75" hidden="1" customHeight="1" x14ac:dyDescent="0.15">
      <c r="A594" s="983"/>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83"/>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83"/>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83"/>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83"/>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447</v>
      </c>
      <c r="AJ598" s="167"/>
      <c r="AK598" s="167"/>
      <c r="AL598" s="162"/>
      <c r="AM598" s="167" t="s">
        <v>443</v>
      </c>
      <c r="AN598" s="167"/>
      <c r="AO598" s="167"/>
      <c r="AP598" s="162"/>
      <c r="AQ598" s="162" t="s">
        <v>306</v>
      </c>
      <c r="AR598" s="155"/>
      <c r="AS598" s="155"/>
      <c r="AT598" s="156"/>
      <c r="AU598" s="120" t="s">
        <v>252</v>
      </c>
      <c r="AV598" s="120"/>
      <c r="AW598" s="120"/>
      <c r="AX598" s="121"/>
    </row>
    <row r="599" spans="1:50" ht="18.75" hidden="1" customHeight="1" x14ac:dyDescent="0.15">
      <c r="A599" s="983"/>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83"/>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83"/>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83"/>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83"/>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446</v>
      </c>
      <c r="AJ603" s="167"/>
      <c r="AK603" s="167"/>
      <c r="AL603" s="162"/>
      <c r="AM603" s="167" t="s">
        <v>438</v>
      </c>
      <c r="AN603" s="167"/>
      <c r="AO603" s="167"/>
      <c r="AP603" s="162"/>
      <c r="AQ603" s="162" t="s">
        <v>306</v>
      </c>
      <c r="AR603" s="155"/>
      <c r="AS603" s="155"/>
      <c r="AT603" s="156"/>
      <c r="AU603" s="120" t="s">
        <v>252</v>
      </c>
      <c r="AV603" s="120"/>
      <c r="AW603" s="120"/>
      <c r="AX603" s="121"/>
    </row>
    <row r="604" spans="1:50" ht="18.75" hidden="1" customHeight="1" x14ac:dyDescent="0.15">
      <c r="A604" s="983"/>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83"/>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83"/>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83"/>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83"/>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446</v>
      </c>
      <c r="AJ608" s="167"/>
      <c r="AK608" s="167"/>
      <c r="AL608" s="162"/>
      <c r="AM608" s="167" t="s">
        <v>438</v>
      </c>
      <c r="AN608" s="167"/>
      <c r="AO608" s="167"/>
      <c r="AP608" s="162"/>
      <c r="AQ608" s="162" t="s">
        <v>306</v>
      </c>
      <c r="AR608" s="155"/>
      <c r="AS608" s="155"/>
      <c r="AT608" s="156"/>
      <c r="AU608" s="120" t="s">
        <v>252</v>
      </c>
      <c r="AV608" s="120"/>
      <c r="AW608" s="120"/>
      <c r="AX608" s="121"/>
    </row>
    <row r="609" spans="1:50" ht="18.75" hidden="1" customHeight="1" x14ac:dyDescent="0.15">
      <c r="A609" s="983"/>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83"/>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83"/>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83"/>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83"/>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446</v>
      </c>
      <c r="AJ613" s="167"/>
      <c r="AK613" s="167"/>
      <c r="AL613" s="162"/>
      <c r="AM613" s="167" t="s">
        <v>442</v>
      </c>
      <c r="AN613" s="167"/>
      <c r="AO613" s="167"/>
      <c r="AP613" s="162"/>
      <c r="AQ613" s="162" t="s">
        <v>306</v>
      </c>
      <c r="AR613" s="155"/>
      <c r="AS613" s="155"/>
      <c r="AT613" s="156"/>
      <c r="AU613" s="120" t="s">
        <v>252</v>
      </c>
      <c r="AV613" s="120"/>
      <c r="AW613" s="120"/>
      <c r="AX613" s="121"/>
    </row>
    <row r="614" spans="1:50" ht="18.75" hidden="1" customHeight="1" x14ac:dyDescent="0.15">
      <c r="A614" s="983"/>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83"/>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83"/>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83"/>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83"/>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446</v>
      </c>
      <c r="AJ618" s="167"/>
      <c r="AK618" s="167"/>
      <c r="AL618" s="162"/>
      <c r="AM618" s="167" t="s">
        <v>442</v>
      </c>
      <c r="AN618" s="167"/>
      <c r="AO618" s="167"/>
      <c r="AP618" s="162"/>
      <c r="AQ618" s="162" t="s">
        <v>306</v>
      </c>
      <c r="AR618" s="155"/>
      <c r="AS618" s="155"/>
      <c r="AT618" s="156"/>
      <c r="AU618" s="120" t="s">
        <v>252</v>
      </c>
      <c r="AV618" s="120"/>
      <c r="AW618" s="120"/>
      <c r="AX618" s="121"/>
    </row>
    <row r="619" spans="1:50" ht="18.75" hidden="1" customHeight="1" x14ac:dyDescent="0.15">
      <c r="A619" s="983"/>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83"/>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83"/>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83"/>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83"/>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446</v>
      </c>
      <c r="AJ623" s="167"/>
      <c r="AK623" s="167"/>
      <c r="AL623" s="162"/>
      <c r="AM623" s="167" t="s">
        <v>443</v>
      </c>
      <c r="AN623" s="167"/>
      <c r="AO623" s="167"/>
      <c r="AP623" s="162"/>
      <c r="AQ623" s="162" t="s">
        <v>306</v>
      </c>
      <c r="AR623" s="155"/>
      <c r="AS623" s="155"/>
      <c r="AT623" s="156"/>
      <c r="AU623" s="120" t="s">
        <v>252</v>
      </c>
      <c r="AV623" s="120"/>
      <c r="AW623" s="120"/>
      <c r="AX623" s="121"/>
    </row>
    <row r="624" spans="1:50" ht="18.75" hidden="1" customHeight="1" x14ac:dyDescent="0.15">
      <c r="A624" s="983"/>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83"/>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83"/>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83"/>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83"/>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446</v>
      </c>
      <c r="AJ628" s="167"/>
      <c r="AK628" s="167"/>
      <c r="AL628" s="162"/>
      <c r="AM628" s="167" t="s">
        <v>442</v>
      </c>
      <c r="AN628" s="167"/>
      <c r="AO628" s="167"/>
      <c r="AP628" s="162"/>
      <c r="AQ628" s="162" t="s">
        <v>306</v>
      </c>
      <c r="AR628" s="155"/>
      <c r="AS628" s="155"/>
      <c r="AT628" s="156"/>
      <c r="AU628" s="120" t="s">
        <v>252</v>
      </c>
      <c r="AV628" s="120"/>
      <c r="AW628" s="120"/>
      <c r="AX628" s="121"/>
    </row>
    <row r="629" spans="1:50" ht="18.75" hidden="1" customHeight="1" x14ac:dyDescent="0.15">
      <c r="A629" s="983"/>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83"/>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83"/>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83"/>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83"/>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446</v>
      </c>
      <c r="AJ633" s="167"/>
      <c r="AK633" s="167"/>
      <c r="AL633" s="162"/>
      <c r="AM633" s="167" t="s">
        <v>438</v>
      </c>
      <c r="AN633" s="167"/>
      <c r="AO633" s="167"/>
      <c r="AP633" s="162"/>
      <c r="AQ633" s="162" t="s">
        <v>306</v>
      </c>
      <c r="AR633" s="155"/>
      <c r="AS633" s="155"/>
      <c r="AT633" s="156"/>
      <c r="AU633" s="120" t="s">
        <v>252</v>
      </c>
      <c r="AV633" s="120"/>
      <c r="AW633" s="120"/>
      <c r="AX633" s="121"/>
    </row>
    <row r="634" spans="1:50" ht="18.75" hidden="1" customHeight="1" x14ac:dyDescent="0.15">
      <c r="A634" s="983"/>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83"/>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83"/>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83"/>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83"/>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446</v>
      </c>
      <c r="AJ638" s="167"/>
      <c r="AK638" s="167"/>
      <c r="AL638" s="162"/>
      <c r="AM638" s="167" t="s">
        <v>442</v>
      </c>
      <c r="AN638" s="167"/>
      <c r="AO638" s="167"/>
      <c r="AP638" s="162"/>
      <c r="AQ638" s="162" t="s">
        <v>306</v>
      </c>
      <c r="AR638" s="155"/>
      <c r="AS638" s="155"/>
      <c r="AT638" s="156"/>
      <c r="AU638" s="120" t="s">
        <v>252</v>
      </c>
      <c r="AV638" s="120"/>
      <c r="AW638" s="120"/>
      <c r="AX638" s="121"/>
    </row>
    <row r="639" spans="1:50" ht="18.75" hidden="1" customHeight="1" x14ac:dyDescent="0.15">
      <c r="A639" s="983"/>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83"/>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83"/>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83"/>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83"/>
      <c r="B643" s="238"/>
      <c r="C643" s="237"/>
      <c r="D643" s="238"/>
      <c r="E643" s="143" t="s">
        <v>479</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83"/>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83"/>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83"/>
      <c r="B646" s="238"/>
      <c r="C646" s="237"/>
      <c r="D646" s="238"/>
      <c r="E646" s="224" t="s">
        <v>474</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83"/>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447</v>
      </c>
      <c r="AJ647" s="167"/>
      <c r="AK647" s="167"/>
      <c r="AL647" s="162"/>
      <c r="AM647" s="167" t="s">
        <v>438</v>
      </c>
      <c r="AN647" s="167"/>
      <c r="AO647" s="167"/>
      <c r="AP647" s="162"/>
      <c r="AQ647" s="162" t="s">
        <v>306</v>
      </c>
      <c r="AR647" s="155"/>
      <c r="AS647" s="155"/>
      <c r="AT647" s="156"/>
      <c r="AU647" s="120" t="s">
        <v>252</v>
      </c>
      <c r="AV647" s="120"/>
      <c r="AW647" s="120"/>
      <c r="AX647" s="121"/>
    </row>
    <row r="648" spans="1:50" ht="18.75" hidden="1" customHeight="1" x14ac:dyDescent="0.15">
      <c r="A648" s="983"/>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83"/>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83"/>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83"/>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83"/>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446</v>
      </c>
      <c r="AJ652" s="167"/>
      <c r="AK652" s="167"/>
      <c r="AL652" s="162"/>
      <c r="AM652" s="167" t="s">
        <v>438</v>
      </c>
      <c r="AN652" s="167"/>
      <c r="AO652" s="167"/>
      <c r="AP652" s="162"/>
      <c r="AQ652" s="162" t="s">
        <v>306</v>
      </c>
      <c r="AR652" s="155"/>
      <c r="AS652" s="155"/>
      <c r="AT652" s="156"/>
      <c r="AU652" s="120" t="s">
        <v>252</v>
      </c>
      <c r="AV652" s="120"/>
      <c r="AW652" s="120"/>
      <c r="AX652" s="121"/>
    </row>
    <row r="653" spans="1:50" ht="18.75" hidden="1" customHeight="1" x14ac:dyDescent="0.15">
      <c r="A653" s="983"/>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83"/>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83"/>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83"/>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83"/>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446</v>
      </c>
      <c r="AJ657" s="167"/>
      <c r="AK657" s="167"/>
      <c r="AL657" s="162"/>
      <c r="AM657" s="167" t="s">
        <v>442</v>
      </c>
      <c r="AN657" s="167"/>
      <c r="AO657" s="167"/>
      <c r="AP657" s="162"/>
      <c r="AQ657" s="162" t="s">
        <v>306</v>
      </c>
      <c r="AR657" s="155"/>
      <c r="AS657" s="155"/>
      <c r="AT657" s="156"/>
      <c r="AU657" s="120" t="s">
        <v>252</v>
      </c>
      <c r="AV657" s="120"/>
      <c r="AW657" s="120"/>
      <c r="AX657" s="121"/>
    </row>
    <row r="658" spans="1:50" ht="18.75" hidden="1" customHeight="1" x14ac:dyDescent="0.15">
      <c r="A658" s="983"/>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83"/>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83"/>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83"/>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83"/>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446</v>
      </c>
      <c r="AJ662" s="167"/>
      <c r="AK662" s="167"/>
      <c r="AL662" s="162"/>
      <c r="AM662" s="167" t="s">
        <v>438</v>
      </c>
      <c r="AN662" s="167"/>
      <c r="AO662" s="167"/>
      <c r="AP662" s="162"/>
      <c r="AQ662" s="162" t="s">
        <v>306</v>
      </c>
      <c r="AR662" s="155"/>
      <c r="AS662" s="155"/>
      <c r="AT662" s="156"/>
      <c r="AU662" s="120" t="s">
        <v>252</v>
      </c>
      <c r="AV662" s="120"/>
      <c r="AW662" s="120"/>
      <c r="AX662" s="121"/>
    </row>
    <row r="663" spans="1:50" ht="18.75" hidden="1" customHeight="1" x14ac:dyDescent="0.15">
      <c r="A663" s="983"/>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83"/>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83"/>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83"/>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83"/>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446</v>
      </c>
      <c r="AJ667" s="167"/>
      <c r="AK667" s="167"/>
      <c r="AL667" s="162"/>
      <c r="AM667" s="167" t="s">
        <v>438</v>
      </c>
      <c r="AN667" s="167"/>
      <c r="AO667" s="167"/>
      <c r="AP667" s="162"/>
      <c r="AQ667" s="162" t="s">
        <v>306</v>
      </c>
      <c r="AR667" s="155"/>
      <c r="AS667" s="155"/>
      <c r="AT667" s="156"/>
      <c r="AU667" s="120" t="s">
        <v>252</v>
      </c>
      <c r="AV667" s="120"/>
      <c r="AW667" s="120"/>
      <c r="AX667" s="121"/>
    </row>
    <row r="668" spans="1:50" ht="18.75" hidden="1" customHeight="1" x14ac:dyDescent="0.15">
      <c r="A668" s="983"/>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83"/>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83"/>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83"/>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83"/>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447</v>
      </c>
      <c r="AJ672" s="167"/>
      <c r="AK672" s="167"/>
      <c r="AL672" s="162"/>
      <c r="AM672" s="167" t="s">
        <v>438</v>
      </c>
      <c r="AN672" s="167"/>
      <c r="AO672" s="167"/>
      <c r="AP672" s="162"/>
      <c r="AQ672" s="162" t="s">
        <v>306</v>
      </c>
      <c r="AR672" s="155"/>
      <c r="AS672" s="155"/>
      <c r="AT672" s="156"/>
      <c r="AU672" s="120" t="s">
        <v>252</v>
      </c>
      <c r="AV672" s="120"/>
      <c r="AW672" s="120"/>
      <c r="AX672" s="121"/>
    </row>
    <row r="673" spans="1:50" ht="18.75" hidden="1" customHeight="1" x14ac:dyDescent="0.15">
      <c r="A673" s="983"/>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83"/>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83"/>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83"/>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83"/>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446</v>
      </c>
      <c r="AJ677" s="167"/>
      <c r="AK677" s="167"/>
      <c r="AL677" s="162"/>
      <c r="AM677" s="167" t="s">
        <v>444</v>
      </c>
      <c r="AN677" s="167"/>
      <c r="AO677" s="167"/>
      <c r="AP677" s="162"/>
      <c r="AQ677" s="162" t="s">
        <v>306</v>
      </c>
      <c r="AR677" s="155"/>
      <c r="AS677" s="155"/>
      <c r="AT677" s="156"/>
      <c r="AU677" s="120" t="s">
        <v>252</v>
      </c>
      <c r="AV677" s="120"/>
      <c r="AW677" s="120"/>
      <c r="AX677" s="121"/>
    </row>
    <row r="678" spans="1:50" ht="18.75" hidden="1" customHeight="1" x14ac:dyDescent="0.15">
      <c r="A678" s="983"/>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83"/>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83"/>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83"/>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83"/>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447</v>
      </c>
      <c r="AJ682" s="167"/>
      <c r="AK682" s="167"/>
      <c r="AL682" s="162"/>
      <c r="AM682" s="167" t="s">
        <v>442</v>
      </c>
      <c r="AN682" s="167"/>
      <c r="AO682" s="167"/>
      <c r="AP682" s="162"/>
      <c r="AQ682" s="162" t="s">
        <v>306</v>
      </c>
      <c r="AR682" s="155"/>
      <c r="AS682" s="155"/>
      <c r="AT682" s="156"/>
      <c r="AU682" s="120" t="s">
        <v>252</v>
      </c>
      <c r="AV682" s="120"/>
      <c r="AW682" s="120"/>
      <c r="AX682" s="121"/>
    </row>
    <row r="683" spans="1:50" ht="18.75" hidden="1" customHeight="1" x14ac:dyDescent="0.15">
      <c r="A683" s="983"/>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83"/>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83"/>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83"/>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83"/>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446</v>
      </c>
      <c r="AJ687" s="167"/>
      <c r="AK687" s="167"/>
      <c r="AL687" s="162"/>
      <c r="AM687" s="167" t="s">
        <v>438</v>
      </c>
      <c r="AN687" s="167"/>
      <c r="AO687" s="167"/>
      <c r="AP687" s="162"/>
      <c r="AQ687" s="162" t="s">
        <v>306</v>
      </c>
      <c r="AR687" s="155"/>
      <c r="AS687" s="155"/>
      <c r="AT687" s="156"/>
      <c r="AU687" s="120" t="s">
        <v>252</v>
      </c>
      <c r="AV687" s="120"/>
      <c r="AW687" s="120"/>
      <c r="AX687" s="121"/>
    </row>
    <row r="688" spans="1:50" ht="18.75" hidden="1" customHeight="1" x14ac:dyDescent="0.15">
      <c r="A688" s="983"/>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83"/>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83"/>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83"/>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83"/>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446</v>
      </c>
      <c r="AJ692" s="167"/>
      <c r="AK692" s="167"/>
      <c r="AL692" s="162"/>
      <c r="AM692" s="167" t="s">
        <v>443</v>
      </c>
      <c r="AN692" s="167"/>
      <c r="AO692" s="167"/>
      <c r="AP692" s="162"/>
      <c r="AQ692" s="162" t="s">
        <v>306</v>
      </c>
      <c r="AR692" s="155"/>
      <c r="AS692" s="155"/>
      <c r="AT692" s="156"/>
      <c r="AU692" s="120" t="s">
        <v>252</v>
      </c>
      <c r="AV692" s="120"/>
      <c r="AW692" s="120"/>
      <c r="AX692" s="121"/>
    </row>
    <row r="693" spans="1:50" ht="18.75" hidden="1" customHeight="1" x14ac:dyDescent="0.15">
      <c r="A693" s="983"/>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83"/>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83"/>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83"/>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83"/>
      <c r="B697" s="238"/>
      <c r="C697" s="237"/>
      <c r="D697" s="238"/>
      <c r="E697" s="143" t="s">
        <v>479</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83"/>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8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72"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73"/>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0" ht="46.15" customHeight="1" x14ac:dyDescent="0.15">
      <c r="A702" s="515" t="s">
        <v>258</v>
      </c>
      <c r="B702" s="516"/>
      <c r="C702" s="713" t="s">
        <v>259</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84" t="s">
        <v>482</v>
      </c>
      <c r="AE702" s="885"/>
      <c r="AF702" s="885"/>
      <c r="AG702" s="874" t="s">
        <v>497</v>
      </c>
      <c r="AH702" s="875"/>
      <c r="AI702" s="875"/>
      <c r="AJ702" s="875"/>
      <c r="AK702" s="875"/>
      <c r="AL702" s="875"/>
      <c r="AM702" s="875"/>
      <c r="AN702" s="875"/>
      <c r="AO702" s="875"/>
      <c r="AP702" s="875"/>
      <c r="AQ702" s="875"/>
      <c r="AR702" s="875"/>
      <c r="AS702" s="875"/>
      <c r="AT702" s="875"/>
      <c r="AU702" s="875"/>
      <c r="AV702" s="875"/>
      <c r="AW702" s="875"/>
      <c r="AX702" s="876"/>
    </row>
    <row r="703" spans="1:50" ht="54.6" customHeight="1" x14ac:dyDescent="0.15">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40" t="s">
        <v>482</v>
      </c>
      <c r="AE703" s="141"/>
      <c r="AF703" s="141"/>
      <c r="AG703" s="650" t="s">
        <v>498</v>
      </c>
      <c r="AH703" s="651"/>
      <c r="AI703" s="651"/>
      <c r="AJ703" s="651"/>
      <c r="AK703" s="651"/>
      <c r="AL703" s="651"/>
      <c r="AM703" s="651"/>
      <c r="AN703" s="651"/>
      <c r="AO703" s="651"/>
      <c r="AP703" s="651"/>
      <c r="AQ703" s="651"/>
      <c r="AR703" s="651"/>
      <c r="AS703" s="651"/>
      <c r="AT703" s="651"/>
      <c r="AU703" s="651"/>
      <c r="AV703" s="651"/>
      <c r="AW703" s="651"/>
      <c r="AX703" s="652"/>
    </row>
    <row r="704" spans="1:50" ht="100.15" customHeight="1" x14ac:dyDescent="0.15">
      <c r="A704" s="519"/>
      <c r="B704" s="520"/>
      <c r="C704" s="587" t="s">
        <v>260</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482</v>
      </c>
      <c r="AE704" s="572"/>
      <c r="AF704" s="572"/>
      <c r="AG704" s="414" t="s">
        <v>499</v>
      </c>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x14ac:dyDescent="0.15">
      <c r="A705" s="607" t="s">
        <v>38</v>
      </c>
      <c r="B705" s="758"/>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482</v>
      </c>
      <c r="AE705" s="720"/>
      <c r="AF705" s="720"/>
      <c r="AG705" s="146" t="s">
        <v>516</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1"/>
      <c r="B706" s="759"/>
      <c r="C706" s="600"/>
      <c r="D706" s="601"/>
      <c r="E706" s="669" t="s">
        <v>425</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40" t="s">
        <v>515</v>
      </c>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26.25" customHeight="1" x14ac:dyDescent="0.15">
      <c r="A707" s="641"/>
      <c r="B707" s="759"/>
      <c r="C707" s="602"/>
      <c r="D707" s="603"/>
      <c r="E707" s="672" t="s">
        <v>361</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69" t="s">
        <v>515</v>
      </c>
      <c r="AE707" s="570"/>
      <c r="AF707" s="570"/>
      <c r="AG707" s="414"/>
      <c r="AH707" s="219"/>
      <c r="AI707" s="219"/>
      <c r="AJ707" s="219"/>
      <c r="AK707" s="219"/>
      <c r="AL707" s="219"/>
      <c r="AM707" s="219"/>
      <c r="AN707" s="219"/>
      <c r="AO707" s="219"/>
      <c r="AP707" s="219"/>
      <c r="AQ707" s="219"/>
      <c r="AR707" s="219"/>
      <c r="AS707" s="219"/>
      <c r="AT707" s="219"/>
      <c r="AU707" s="219"/>
      <c r="AV707" s="219"/>
      <c r="AW707" s="219"/>
      <c r="AX707" s="415"/>
    </row>
    <row r="708" spans="1:50" ht="26.25" customHeight="1" x14ac:dyDescent="0.15">
      <c r="A708" s="641"/>
      <c r="B708" s="642"/>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3" t="s">
        <v>493</v>
      </c>
      <c r="AE708" s="654"/>
      <c r="AF708" s="654"/>
      <c r="AG708" s="512" t="s">
        <v>494</v>
      </c>
      <c r="AH708" s="513"/>
      <c r="AI708" s="513"/>
      <c r="AJ708" s="513"/>
      <c r="AK708" s="513"/>
      <c r="AL708" s="513"/>
      <c r="AM708" s="513"/>
      <c r="AN708" s="513"/>
      <c r="AO708" s="513"/>
      <c r="AP708" s="513"/>
      <c r="AQ708" s="513"/>
      <c r="AR708" s="513"/>
      <c r="AS708" s="513"/>
      <c r="AT708" s="513"/>
      <c r="AU708" s="513"/>
      <c r="AV708" s="513"/>
      <c r="AW708" s="513"/>
      <c r="AX708" s="514"/>
    </row>
    <row r="709" spans="1:50" ht="55.9" customHeight="1" x14ac:dyDescent="0.15">
      <c r="A709" s="641"/>
      <c r="B709" s="642"/>
      <c r="C709" s="574" t="s">
        <v>261</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40" t="s">
        <v>482</v>
      </c>
      <c r="AE709" s="141"/>
      <c r="AF709" s="141"/>
      <c r="AG709" s="650" t="s">
        <v>517</v>
      </c>
      <c r="AH709" s="651"/>
      <c r="AI709" s="651"/>
      <c r="AJ709" s="651"/>
      <c r="AK709" s="651"/>
      <c r="AL709" s="651"/>
      <c r="AM709" s="651"/>
      <c r="AN709" s="651"/>
      <c r="AO709" s="651"/>
      <c r="AP709" s="651"/>
      <c r="AQ709" s="651"/>
      <c r="AR709" s="651"/>
      <c r="AS709" s="651"/>
      <c r="AT709" s="651"/>
      <c r="AU709" s="651"/>
      <c r="AV709" s="651"/>
      <c r="AW709" s="651"/>
      <c r="AX709" s="652"/>
    </row>
    <row r="710" spans="1:50" ht="26.25" customHeight="1" x14ac:dyDescent="0.15">
      <c r="A710" s="641"/>
      <c r="B710" s="642"/>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40" t="s">
        <v>493</v>
      </c>
      <c r="AE710" s="141"/>
      <c r="AF710" s="141"/>
      <c r="AG710" s="650" t="s">
        <v>494</v>
      </c>
      <c r="AH710" s="651"/>
      <c r="AI710" s="651"/>
      <c r="AJ710" s="651"/>
      <c r="AK710" s="651"/>
      <c r="AL710" s="651"/>
      <c r="AM710" s="651"/>
      <c r="AN710" s="651"/>
      <c r="AO710" s="651"/>
      <c r="AP710" s="651"/>
      <c r="AQ710" s="651"/>
      <c r="AR710" s="651"/>
      <c r="AS710" s="651"/>
      <c r="AT710" s="651"/>
      <c r="AU710" s="651"/>
      <c r="AV710" s="651"/>
      <c r="AW710" s="651"/>
      <c r="AX710" s="652"/>
    </row>
    <row r="711" spans="1:50" ht="26.25" customHeight="1" x14ac:dyDescent="0.15">
      <c r="A711" s="641"/>
      <c r="B711" s="642"/>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40" t="s">
        <v>482</v>
      </c>
      <c r="AE711" s="141"/>
      <c r="AF711" s="141"/>
      <c r="AG711" s="650" t="s">
        <v>518</v>
      </c>
      <c r="AH711" s="651"/>
      <c r="AI711" s="651"/>
      <c r="AJ711" s="651"/>
      <c r="AK711" s="651"/>
      <c r="AL711" s="651"/>
      <c r="AM711" s="651"/>
      <c r="AN711" s="651"/>
      <c r="AO711" s="651"/>
      <c r="AP711" s="651"/>
      <c r="AQ711" s="651"/>
      <c r="AR711" s="651"/>
      <c r="AS711" s="651"/>
      <c r="AT711" s="651"/>
      <c r="AU711" s="651"/>
      <c r="AV711" s="651"/>
      <c r="AW711" s="651"/>
      <c r="AX711" s="652"/>
    </row>
    <row r="712" spans="1:50" ht="26.25" customHeight="1" x14ac:dyDescent="0.15">
      <c r="A712" s="641"/>
      <c r="B712" s="642"/>
      <c r="C712" s="574" t="s">
        <v>391</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482</v>
      </c>
      <c r="AE712" s="572"/>
      <c r="AF712" s="572"/>
      <c r="AG712" s="580" t="s">
        <v>539</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1"/>
      <c r="B713" s="642"/>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493</v>
      </c>
      <c r="AE713" s="141"/>
      <c r="AF713" s="142"/>
      <c r="AG713" s="650" t="s">
        <v>494</v>
      </c>
      <c r="AH713" s="651"/>
      <c r="AI713" s="651"/>
      <c r="AJ713" s="651"/>
      <c r="AK713" s="651"/>
      <c r="AL713" s="651"/>
      <c r="AM713" s="651"/>
      <c r="AN713" s="651"/>
      <c r="AO713" s="651"/>
      <c r="AP713" s="651"/>
      <c r="AQ713" s="651"/>
      <c r="AR713" s="651"/>
      <c r="AS713" s="651"/>
      <c r="AT713" s="651"/>
      <c r="AU713" s="651"/>
      <c r="AV713" s="651"/>
      <c r="AW713" s="651"/>
      <c r="AX713" s="652"/>
    </row>
    <row r="714" spans="1:50" ht="26.25" customHeight="1" x14ac:dyDescent="0.15">
      <c r="A714" s="643"/>
      <c r="B714" s="644"/>
      <c r="C714" s="760" t="s">
        <v>368</v>
      </c>
      <c r="D714" s="761"/>
      <c r="E714" s="761"/>
      <c r="F714" s="761"/>
      <c r="G714" s="761"/>
      <c r="H714" s="761"/>
      <c r="I714" s="761"/>
      <c r="J714" s="761"/>
      <c r="K714" s="761"/>
      <c r="L714" s="761"/>
      <c r="M714" s="761"/>
      <c r="N714" s="761"/>
      <c r="O714" s="761"/>
      <c r="P714" s="761"/>
      <c r="Q714" s="761"/>
      <c r="R714" s="761"/>
      <c r="S714" s="761"/>
      <c r="T714" s="761"/>
      <c r="U714" s="761"/>
      <c r="V714" s="761"/>
      <c r="W714" s="761"/>
      <c r="X714" s="761"/>
      <c r="Y714" s="761"/>
      <c r="Z714" s="761"/>
      <c r="AA714" s="761"/>
      <c r="AB714" s="761"/>
      <c r="AC714" s="762"/>
      <c r="AD714" s="577" t="s">
        <v>493</v>
      </c>
      <c r="AE714" s="578"/>
      <c r="AF714" s="579"/>
      <c r="AG714" s="675" t="s">
        <v>494</v>
      </c>
      <c r="AH714" s="676"/>
      <c r="AI714" s="676"/>
      <c r="AJ714" s="676"/>
      <c r="AK714" s="676"/>
      <c r="AL714" s="676"/>
      <c r="AM714" s="676"/>
      <c r="AN714" s="676"/>
      <c r="AO714" s="676"/>
      <c r="AP714" s="676"/>
      <c r="AQ714" s="676"/>
      <c r="AR714" s="676"/>
      <c r="AS714" s="676"/>
      <c r="AT714" s="676"/>
      <c r="AU714" s="676"/>
      <c r="AV714" s="676"/>
      <c r="AW714" s="676"/>
      <c r="AX714" s="677"/>
    </row>
    <row r="715" spans="1:50" ht="27" customHeight="1" x14ac:dyDescent="0.15">
      <c r="A715" s="607" t="s">
        <v>39</v>
      </c>
      <c r="B715" s="640"/>
      <c r="C715" s="645" t="s">
        <v>369</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53" t="s">
        <v>493</v>
      </c>
      <c r="AE715" s="654"/>
      <c r="AF715" s="766"/>
      <c r="AG715" s="512" t="s">
        <v>494</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641"/>
      <c r="B716" s="642"/>
      <c r="C716" s="776" t="s">
        <v>44</v>
      </c>
      <c r="D716" s="777"/>
      <c r="E716" s="777"/>
      <c r="F716" s="777"/>
      <c r="G716" s="777"/>
      <c r="H716" s="777"/>
      <c r="I716" s="777"/>
      <c r="J716" s="777"/>
      <c r="K716" s="777"/>
      <c r="L716" s="777"/>
      <c r="M716" s="777"/>
      <c r="N716" s="777"/>
      <c r="O716" s="777"/>
      <c r="P716" s="777"/>
      <c r="Q716" s="777"/>
      <c r="R716" s="777"/>
      <c r="S716" s="777"/>
      <c r="T716" s="777"/>
      <c r="U716" s="777"/>
      <c r="V716" s="777"/>
      <c r="W716" s="777"/>
      <c r="X716" s="777"/>
      <c r="Y716" s="777"/>
      <c r="Z716" s="777"/>
      <c r="AA716" s="777"/>
      <c r="AB716" s="777"/>
      <c r="AC716" s="778"/>
      <c r="AD716" s="745" t="s">
        <v>493</v>
      </c>
      <c r="AE716" s="746"/>
      <c r="AF716" s="746"/>
      <c r="AG716" s="650" t="s">
        <v>494</v>
      </c>
      <c r="AH716" s="651"/>
      <c r="AI716" s="651"/>
      <c r="AJ716" s="651"/>
      <c r="AK716" s="651"/>
      <c r="AL716" s="651"/>
      <c r="AM716" s="651"/>
      <c r="AN716" s="651"/>
      <c r="AO716" s="651"/>
      <c r="AP716" s="651"/>
      <c r="AQ716" s="651"/>
      <c r="AR716" s="651"/>
      <c r="AS716" s="651"/>
      <c r="AT716" s="651"/>
      <c r="AU716" s="651"/>
      <c r="AV716" s="651"/>
      <c r="AW716" s="651"/>
      <c r="AX716" s="652"/>
    </row>
    <row r="717" spans="1:50" ht="27" customHeight="1" x14ac:dyDescent="0.15">
      <c r="A717" s="641"/>
      <c r="B717" s="642"/>
      <c r="C717" s="574" t="s">
        <v>317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40" t="s">
        <v>482</v>
      </c>
      <c r="AE717" s="141"/>
      <c r="AF717" s="141"/>
      <c r="AG717" s="650" t="s">
        <v>519</v>
      </c>
      <c r="AH717" s="651"/>
      <c r="AI717" s="651"/>
      <c r="AJ717" s="651"/>
      <c r="AK717" s="651"/>
      <c r="AL717" s="651"/>
      <c r="AM717" s="651"/>
      <c r="AN717" s="651"/>
      <c r="AO717" s="651"/>
      <c r="AP717" s="651"/>
      <c r="AQ717" s="651"/>
      <c r="AR717" s="651"/>
      <c r="AS717" s="651"/>
      <c r="AT717" s="651"/>
      <c r="AU717" s="651"/>
      <c r="AV717" s="651"/>
      <c r="AW717" s="651"/>
      <c r="AX717" s="652"/>
    </row>
    <row r="718" spans="1:50" ht="27" customHeight="1" x14ac:dyDescent="0.15">
      <c r="A718" s="643"/>
      <c r="B718" s="644"/>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40" t="s">
        <v>482</v>
      </c>
      <c r="AE718" s="141"/>
      <c r="AF718" s="141"/>
      <c r="AG718" s="149" t="s">
        <v>520</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4" t="s">
        <v>57</v>
      </c>
      <c r="B719" s="635"/>
      <c r="C719" s="779" t="s">
        <v>262</v>
      </c>
      <c r="D719" s="780"/>
      <c r="E719" s="780"/>
      <c r="F719" s="780"/>
      <c r="G719" s="780"/>
      <c r="H719" s="780"/>
      <c r="I719" s="780"/>
      <c r="J719" s="780"/>
      <c r="K719" s="780"/>
      <c r="L719" s="780"/>
      <c r="M719" s="780"/>
      <c r="N719" s="780"/>
      <c r="O719" s="780"/>
      <c r="P719" s="780"/>
      <c r="Q719" s="780"/>
      <c r="R719" s="780"/>
      <c r="S719" s="780"/>
      <c r="T719" s="780"/>
      <c r="U719" s="780"/>
      <c r="V719" s="780"/>
      <c r="W719" s="780"/>
      <c r="X719" s="780"/>
      <c r="Y719" s="780"/>
      <c r="Z719" s="780"/>
      <c r="AA719" s="780"/>
      <c r="AB719" s="780"/>
      <c r="AC719" s="592"/>
      <c r="AD719" s="653" t="s">
        <v>493</v>
      </c>
      <c r="AE719" s="654"/>
      <c r="AF719" s="654"/>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36"/>
      <c r="B720" s="637"/>
      <c r="C720" s="924" t="s">
        <v>384</v>
      </c>
      <c r="D720" s="922"/>
      <c r="E720" s="922"/>
      <c r="F720" s="925"/>
      <c r="G720" s="921" t="s">
        <v>385</v>
      </c>
      <c r="H720" s="922"/>
      <c r="I720" s="922"/>
      <c r="J720" s="922"/>
      <c r="K720" s="922"/>
      <c r="L720" s="922"/>
      <c r="M720" s="922"/>
      <c r="N720" s="921" t="s">
        <v>388</v>
      </c>
      <c r="O720" s="922"/>
      <c r="P720" s="922"/>
      <c r="Q720" s="922"/>
      <c r="R720" s="922"/>
      <c r="S720" s="922"/>
      <c r="T720" s="922"/>
      <c r="U720" s="922"/>
      <c r="V720" s="922"/>
      <c r="W720" s="922"/>
      <c r="X720" s="922"/>
      <c r="Y720" s="922"/>
      <c r="Z720" s="922"/>
      <c r="AA720" s="922"/>
      <c r="AB720" s="922"/>
      <c r="AC720" s="922"/>
      <c r="AD720" s="922"/>
      <c r="AE720" s="922"/>
      <c r="AF720" s="923"/>
      <c r="AG720" s="414"/>
      <c r="AH720" s="219"/>
      <c r="AI720" s="219"/>
      <c r="AJ720" s="219"/>
      <c r="AK720" s="219"/>
      <c r="AL720" s="219"/>
      <c r="AM720" s="219"/>
      <c r="AN720" s="219"/>
      <c r="AO720" s="219"/>
      <c r="AP720" s="219"/>
      <c r="AQ720" s="219"/>
      <c r="AR720" s="219"/>
      <c r="AS720" s="219"/>
      <c r="AT720" s="219"/>
      <c r="AU720" s="219"/>
      <c r="AV720" s="219"/>
      <c r="AW720" s="219"/>
      <c r="AX720" s="415"/>
    </row>
    <row r="721" spans="1:50" ht="24.75" hidden="1" customHeight="1" x14ac:dyDescent="0.15">
      <c r="A721" s="636"/>
      <c r="B721" s="637"/>
      <c r="C721" s="906"/>
      <c r="D721" s="907"/>
      <c r="E721" s="907"/>
      <c r="F721" s="908"/>
      <c r="G721" s="926"/>
      <c r="H721" s="927"/>
      <c r="I721" s="69" t="str">
        <f>IF(OR(G721="　", G721=""), "", "-")</f>
        <v/>
      </c>
      <c r="J721" s="905"/>
      <c r="K721" s="905"/>
      <c r="L721" s="69" t="str">
        <f>IF(M721="","","-")</f>
        <v/>
      </c>
      <c r="M721" s="70"/>
      <c r="N721" s="902"/>
      <c r="O721" s="903"/>
      <c r="P721" s="903"/>
      <c r="Q721" s="903"/>
      <c r="R721" s="903"/>
      <c r="S721" s="903"/>
      <c r="T721" s="903"/>
      <c r="U721" s="903"/>
      <c r="V721" s="903"/>
      <c r="W721" s="903"/>
      <c r="X721" s="903"/>
      <c r="Y721" s="903"/>
      <c r="Z721" s="903"/>
      <c r="AA721" s="903"/>
      <c r="AB721" s="903"/>
      <c r="AC721" s="903"/>
      <c r="AD721" s="903"/>
      <c r="AE721" s="903"/>
      <c r="AF721" s="904"/>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hidden="1" customHeight="1" x14ac:dyDescent="0.15">
      <c r="A722" s="636"/>
      <c r="B722" s="637"/>
      <c r="C722" s="906"/>
      <c r="D722" s="907"/>
      <c r="E722" s="907"/>
      <c r="F722" s="908"/>
      <c r="G722" s="926"/>
      <c r="H722" s="927"/>
      <c r="I722" s="69" t="str">
        <f t="shared" ref="I722:I725" si="4">IF(OR(G722="　", G722=""), "", "-")</f>
        <v/>
      </c>
      <c r="J722" s="905"/>
      <c r="K722" s="905"/>
      <c r="L722" s="69" t="str">
        <f t="shared" ref="L722:L725" si="5">IF(M722="","","-")</f>
        <v/>
      </c>
      <c r="M722" s="70"/>
      <c r="N722" s="902"/>
      <c r="O722" s="903"/>
      <c r="P722" s="903"/>
      <c r="Q722" s="903"/>
      <c r="R722" s="903"/>
      <c r="S722" s="903"/>
      <c r="T722" s="903"/>
      <c r="U722" s="903"/>
      <c r="V722" s="903"/>
      <c r="W722" s="903"/>
      <c r="X722" s="903"/>
      <c r="Y722" s="903"/>
      <c r="Z722" s="903"/>
      <c r="AA722" s="903"/>
      <c r="AB722" s="903"/>
      <c r="AC722" s="903"/>
      <c r="AD722" s="903"/>
      <c r="AE722" s="903"/>
      <c r="AF722" s="904"/>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hidden="1" customHeight="1" x14ac:dyDescent="0.15">
      <c r="A723" s="636"/>
      <c r="B723" s="637"/>
      <c r="C723" s="906"/>
      <c r="D723" s="907"/>
      <c r="E723" s="907"/>
      <c r="F723" s="908"/>
      <c r="G723" s="926"/>
      <c r="H723" s="927"/>
      <c r="I723" s="69" t="str">
        <f t="shared" si="4"/>
        <v/>
      </c>
      <c r="J723" s="905"/>
      <c r="K723" s="905"/>
      <c r="L723" s="69" t="str">
        <f t="shared" si="5"/>
        <v/>
      </c>
      <c r="M723" s="70"/>
      <c r="N723" s="902"/>
      <c r="O723" s="903"/>
      <c r="P723" s="903"/>
      <c r="Q723" s="903"/>
      <c r="R723" s="903"/>
      <c r="S723" s="903"/>
      <c r="T723" s="903"/>
      <c r="U723" s="903"/>
      <c r="V723" s="903"/>
      <c r="W723" s="903"/>
      <c r="X723" s="903"/>
      <c r="Y723" s="903"/>
      <c r="Z723" s="903"/>
      <c r="AA723" s="903"/>
      <c r="AB723" s="903"/>
      <c r="AC723" s="903"/>
      <c r="AD723" s="903"/>
      <c r="AE723" s="903"/>
      <c r="AF723" s="904"/>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hidden="1" customHeight="1" x14ac:dyDescent="0.15">
      <c r="A724" s="636"/>
      <c r="B724" s="637"/>
      <c r="C724" s="906"/>
      <c r="D724" s="907"/>
      <c r="E724" s="907"/>
      <c r="F724" s="908"/>
      <c r="G724" s="926"/>
      <c r="H724" s="927"/>
      <c r="I724" s="69" t="str">
        <f t="shared" si="4"/>
        <v/>
      </c>
      <c r="J724" s="905"/>
      <c r="K724" s="905"/>
      <c r="L724" s="69" t="str">
        <f t="shared" si="5"/>
        <v/>
      </c>
      <c r="M724" s="70"/>
      <c r="N724" s="902"/>
      <c r="O724" s="903"/>
      <c r="P724" s="903"/>
      <c r="Q724" s="903"/>
      <c r="R724" s="903"/>
      <c r="S724" s="903"/>
      <c r="T724" s="903"/>
      <c r="U724" s="903"/>
      <c r="V724" s="903"/>
      <c r="W724" s="903"/>
      <c r="X724" s="903"/>
      <c r="Y724" s="903"/>
      <c r="Z724" s="903"/>
      <c r="AA724" s="903"/>
      <c r="AB724" s="903"/>
      <c r="AC724" s="903"/>
      <c r="AD724" s="903"/>
      <c r="AE724" s="903"/>
      <c r="AF724" s="904"/>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customHeight="1" x14ac:dyDescent="0.15">
      <c r="A725" s="638"/>
      <c r="B725" s="639"/>
      <c r="C725" s="909"/>
      <c r="D725" s="910"/>
      <c r="E725" s="910"/>
      <c r="F725" s="911"/>
      <c r="G725" s="948"/>
      <c r="H725" s="949"/>
      <c r="I725" s="71" t="str">
        <f t="shared" si="4"/>
        <v/>
      </c>
      <c r="J725" s="950"/>
      <c r="K725" s="950"/>
      <c r="L725" s="71" t="str">
        <f t="shared" si="5"/>
        <v/>
      </c>
      <c r="M725" s="72"/>
      <c r="N725" s="941"/>
      <c r="O725" s="942"/>
      <c r="P725" s="942"/>
      <c r="Q725" s="942"/>
      <c r="R725" s="942"/>
      <c r="S725" s="942"/>
      <c r="T725" s="942"/>
      <c r="U725" s="942"/>
      <c r="V725" s="942"/>
      <c r="W725" s="942"/>
      <c r="X725" s="942"/>
      <c r="Y725" s="942"/>
      <c r="Z725" s="942"/>
      <c r="AA725" s="942"/>
      <c r="AB725" s="942"/>
      <c r="AC725" s="942"/>
      <c r="AD725" s="942"/>
      <c r="AE725" s="942"/>
      <c r="AF725" s="943"/>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07" t="s">
        <v>47</v>
      </c>
      <c r="B726" s="608"/>
      <c r="C726" s="429" t="s">
        <v>52</v>
      </c>
      <c r="D726" s="567"/>
      <c r="E726" s="567"/>
      <c r="F726" s="568"/>
      <c r="G726" s="786" t="s">
        <v>521</v>
      </c>
      <c r="H726" s="786"/>
      <c r="I726" s="786"/>
      <c r="J726" s="786"/>
      <c r="K726" s="786"/>
      <c r="L726" s="786"/>
      <c r="M726" s="786"/>
      <c r="N726" s="786"/>
      <c r="O726" s="786"/>
      <c r="P726" s="786"/>
      <c r="Q726" s="786"/>
      <c r="R726" s="786"/>
      <c r="S726" s="786"/>
      <c r="T726" s="786"/>
      <c r="U726" s="786"/>
      <c r="V726" s="786"/>
      <c r="W726" s="786"/>
      <c r="X726" s="786"/>
      <c r="Y726" s="786"/>
      <c r="Z726" s="786"/>
      <c r="AA726" s="786"/>
      <c r="AB726" s="786"/>
      <c r="AC726" s="786"/>
      <c r="AD726" s="786"/>
      <c r="AE726" s="786"/>
      <c r="AF726" s="786"/>
      <c r="AG726" s="786"/>
      <c r="AH726" s="786"/>
      <c r="AI726" s="786"/>
      <c r="AJ726" s="786"/>
      <c r="AK726" s="786"/>
      <c r="AL726" s="786"/>
      <c r="AM726" s="786"/>
      <c r="AN726" s="786"/>
      <c r="AO726" s="786"/>
      <c r="AP726" s="786"/>
      <c r="AQ726" s="786"/>
      <c r="AR726" s="786"/>
      <c r="AS726" s="786"/>
      <c r="AT726" s="786"/>
      <c r="AU726" s="786"/>
      <c r="AV726" s="786"/>
      <c r="AW726" s="786"/>
      <c r="AX726" s="787"/>
    </row>
    <row r="727" spans="1:50" ht="67.5" customHeight="1" thickBot="1" x14ac:dyDescent="0.2">
      <c r="A727" s="609"/>
      <c r="B727" s="610"/>
      <c r="C727" s="681" t="s">
        <v>56</v>
      </c>
      <c r="D727" s="682"/>
      <c r="E727" s="682"/>
      <c r="F727" s="683"/>
      <c r="G727" s="784" t="s">
        <v>540</v>
      </c>
      <c r="H727" s="784"/>
      <c r="I727" s="784"/>
      <c r="J727" s="784"/>
      <c r="K727" s="784"/>
      <c r="L727" s="784"/>
      <c r="M727" s="784"/>
      <c r="N727" s="784"/>
      <c r="O727" s="784"/>
      <c r="P727" s="784"/>
      <c r="Q727" s="784"/>
      <c r="R727" s="784"/>
      <c r="S727" s="784"/>
      <c r="T727" s="784"/>
      <c r="U727" s="784"/>
      <c r="V727" s="784"/>
      <c r="W727" s="784"/>
      <c r="X727" s="784"/>
      <c r="Y727" s="784"/>
      <c r="Z727" s="784"/>
      <c r="AA727" s="784"/>
      <c r="AB727" s="784"/>
      <c r="AC727" s="784"/>
      <c r="AD727" s="784"/>
      <c r="AE727" s="784"/>
      <c r="AF727" s="784"/>
      <c r="AG727" s="784"/>
      <c r="AH727" s="784"/>
      <c r="AI727" s="784"/>
      <c r="AJ727" s="784"/>
      <c r="AK727" s="784"/>
      <c r="AL727" s="784"/>
      <c r="AM727" s="784"/>
      <c r="AN727" s="784"/>
      <c r="AO727" s="784"/>
      <c r="AP727" s="784"/>
      <c r="AQ727" s="784"/>
      <c r="AR727" s="784"/>
      <c r="AS727" s="784"/>
      <c r="AT727" s="784"/>
      <c r="AU727" s="784"/>
      <c r="AV727" s="784"/>
      <c r="AW727" s="784"/>
      <c r="AX727" s="785"/>
    </row>
    <row r="728" spans="1:50" ht="24" customHeight="1" x14ac:dyDescent="0.15">
      <c r="A728" s="678" t="s">
        <v>32</v>
      </c>
      <c r="B728" s="679"/>
      <c r="C728" s="679"/>
      <c r="D728" s="679"/>
      <c r="E728" s="679"/>
      <c r="F728" s="679"/>
      <c r="G728" s="679"/>
      <c r="H728" s="679"/>
      <c r="I728" s="679"/>
      <c r="J728" s="679"/>
      <c r="K728" s="679"/>
      <c r="L728" s="679"/>
      <c r="M728" s="679"/>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79"/>
      <c r="AK728" s="679"/>
      <c r="AL728" s="679"/>
      <c r="AM728" s="679"/>
      <c r="AN728" s="679"/>
      <c r="AO728" s="679"/>
      <c r="AP728" s="679"/>
      <c r="AQ728" s="679"/>
      <c r="AR728" s="679"/>
      <c r="AS728" s="679"/>
      <c r="AT728" s="679"/>
      <c r="AU728" s="679"/>
      <c r="AV728" s="679"/>
      <c r="AW728" s="679"/>
      <c r="AX728" s="680"/>
    </row>
    <row r="729" spans="1:50" ht="67.5" customHeight="1" thickBot="1" x14ac:dyDescent="0.2">
      <c r="A729" s="752" t="s">
        <v>535</v>
      </c>
      <c r="B729" s="753"/>
      <c r="C729" s="753"/>
      <c r="D729" s="753"/>
      <c r="E729" s="753"/>
      <c r="F729" s="753"/>
      <c r="G729" s="753"/>
      <c r="H729" s="753"/>
      <c r="I729" s="753"/>
      <c r="J729" s="753"/>
      <c r="K729" s="753"/>
      <c r="L729" s="753"/>
      <c r="M729" s="753"/>
      <c r="N729" s="753"/>
      <c r="O729" s="753"/>
      <c r="P729" s="753"/>
      <c r="Q729" s="753"/>
      <c r="R729" s="753"/>
      <c r="S729" s="753"/>
      <c r="T729" s="753"/>
      <c r="U729" s="753"/>
      <c r="V729" s="753"/>
      <c r="W729" s="753"/>
      <c r="X729" s="753"/>
      <c r="Y729" s="753"/>
      <c r="Z729" s="753"/>
      <c r="AA729" s="753"/>
      <c r="AB729" s="753"/>
      <c r="AC729" s="753"/>
      <c r="AD729" s="753"/>
      <c r="AE729" s="753"/>
      <c r="AF729" s="753"/>
      <c r="AG729" s="753"/>
      <c r="AH729" s="753"/>
      <c r="AI729" s="753"/>
      <c r="AJ729" s="753"/>
      <c r="AK729" s="753"/>
      <c r="AL729" s="753"/>
      <c r="AM729" s="753"/>
      <c r="AN729" s="753"/>
      <c r="AO729" s="753"/>
      <c r="AP729" s="753"/>
      <c r="AQ729" s="753"/>
      <c r="AR729" s="753"/>
      <c r="AS729" s="753"/>
      <c r="AT729" s="753"/>
      <c r="AU729" s="753"/>
      <c r="AV729" s="753"/>
      <c r="AW729" s="753"/>
      <c r="AX729" s="754"/>
    </row>
    <row r="730" spans="1:50" ht="24.75" customHeight="1" x14ac:dyDescent="0.15">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7.5" customHeight="1" thickBot="1" x14ac:dyDescent="0.2">
      <c r="A731" s="604" t="s">
        <v>537</v>
      </c>
      <c r="B731" s="605"/>
      <c r="C731" s="605"/>
      <c r="D731" s="605"/>
      <c r="E731" s="606"/>
      <c r="F731" s="666" t="s">
        <v>536</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66" customHeight="1" thickBot="1" x14ac:dyDescent="0.2">
      <c r="A733" s="736" t="s">
        <v>426</v>
      </c>
      <c r="B733" s="737"/>
      <c r="C733" s="737"/>
      <c r="D733" s="737"/>
      <c r="E733" s="738"/>
      <c r="F733" s="755" t="s">
        <v>541</v>
      </c>
      <c r="G733" s="756"/>
      <c r="H733" s="756"/>
      <c r="I733" s="756"/>
      <c r="J733" s="756"/>
      <c r="K733" s="756"/>
      <c r="L733" s="756"/>
      <c r="M733" s="756"/>
      <c r="N733" s="756"/>
      <c r="O733" s="756"/>
      <c r="P733" s="756"/>
      <c r="Q733" s="756"/>
      <c r="R733" s="756"/>
      <c r="S733" s="756"/>
      <c r="T733" s="756"/>
      <c r="U733" s="756"/>
      <c r="V733" s="756"/>
      <c r="W733" s="756"/>
      <c r="X733" s="756"/>
      <c r="Y733" s="756"/>
      <c r="Z733" s="756"/>
      <c r="AA733" s="756"/>
      <c r="AB733" s="756"/>
      <c r="AC733" s="756"/>
      <c r="AD733" s="756"/>
      <c r="AE733" s="756"/>
      <c r="AF733" s="756"/>
      <c r="AG733" s="756"/>
      <c r="AH733" s="756"/>
      <c r="AI733" s="756"/>
      <c r="AJ733" s="756"/>
      <c r="AK733" s="756"/>
      <c r="AL733" s="756"/>
      <c r="AM733" s="756"/>
      <c r="AN733" s="756"/>
      <c r="AO733" s="756"/>
      <c r="AP733" s="756"/>
      <c r="AQ733" s="756"/>
      <c r="AR733" s="756"/>
      <c r="AS733" s="756"/>
      <c r="AT733" s="756"/>
      <c r="AU733" s="756"/>
      <c r="AV733" s="756"/>
      <c r="AW733" s="756"/>
      <c r="AX733" s="757"/>
    </row>
    <row r="734" spans="1:50" ht="24.75" customHeight="1" x14ac:dyDescent="0.15">
      <c r="A734" s="655" t="s">
        <v>34</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67.5" customHeight="1" thickBot="1" x14ac:dyDescent="0.2">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63" t="s">
        <v>397</v>
      </c>
      <c r="B736" s="764"/>
      <c r="C736" s="764"/>
      <c r="D736" s="764"/>
      <c r="E736" s="764"/>
      <c r="F736" s="764"/>
      <c r="G736" s="764"/>
      <c r="H736" s="764"/>
      <c r="I736" s="764"/>
      <c r="J736" s="764"/>
      <c r="K736" s="764"/>
      <c r="L736" s="764"/>
      <c r="M736" s="764"/>
      <c r="N736" s="764"/>
      <c r="O736" s="764"/>
      <c r="P736" s="764"/>
      <c r="Q736" s="764"/>
      <c r="R736" s="764"/>
      <c r="S736" s="764"/>
      <c r="T736" s="764"/>
      <c r="U736" s="764"/>
      <c r="V736" s="764"/>
      <c r="W736" s="764"/>
      <c r="X736" s="764"/>
      <c r="Y736" s="764"/>
      <c r="Z736" s="764"/>
      <c r="AA736" s="764"/>
      <c r="AB736" s="764"/>
      <c r="AC736" s="764"/>
      <c r="AD736" s="764"/>
      <c r="AE736" s="764"/>
      <c r="AF736" s="764"/>
      <c r="AG736" s="764"/>
      <c r="AH736" s="764"/>
      <c r="AI736" s="764"/>
      <c r="AJ736" s="764"/>
      <c r="AK736" s="764"/>
      <c r="AL736" s="764"/>
      <c r="AM736" s="764"/>
      <c r="AN736" s="764"/>
      <c r="AO736" s="764"/>
      <c r="AP736" s="764"/>
      <c r="AQ736" s="764"/>
      <c r="AR736" s="764"/>
      <c r="AS736" s="764"/>
      <c r="AT736" s="764"/>
      <c r="AU736" s="764"/>
      <c r="AV736" s="764"/>
      <c r="AW736" s="764"/>
      <c r="AX736" s="765"/>
    </row>
    <row r="737" spans="1:52" ht="24.75" customHeight="1" x14ac:dyDescent="0.15">
      <c r="A737" s="109" t="s">
        <v>468</v>
      </c>
      <c r="B737" s="110"/>
      <c r="C737" s="110"/>
      <c r="D737" s="111"/>
      <c r="E737" s="108" t="s">
        <v>494</v>
      </c>
      <c r="F737" s="108"/>
      <c r="G737" s="108"/>
      <c r="H737" s="108"/>
      <c r="I737" s="108"/>
      <c r="J737" s="108"/>
      <c r="K737" s="108"/>
      <c r="L737" s="108"/>
      <c r="M737" s="108"/>
      <c r="N737" s="87" t="s">
        <v>461</v>
      </c>
      <c r="O737" s="87"/>
      <c r="P737" s="87"/>
      <c r="Q737" s="87"/>
      <c r="R737" s="108" t="s">
        <v>494</v>
      </c>
      <c r="S737" s="108"/>
      <c r="T737" s="108"/>
      <c r="U737" s="108"/>
      <c r="V737" s="108"/>
      <c r="W737" s="108"/>
      <c r="X737" s="108"/>
      <c r="Y737" s="108"/>
      <c r="Z737" s="108"/>
      <c r="AA737" s="87" t="s">
        <v>460</v>
      </c>
      <c r="AB737" s="87"/>
      <c r="AC737" s="87"/>
      <c r="AD737" s="87"/>
      <c r="AE737" s="108" t="s">
        <v>494</v>
      </c>
      <c r="AF737" s="108"/>
      <c r="AG737" s="108"/>
      <c r="AH737" s="108"/>
      <c r="AI737" s="108"/>
      <c r="AJ737" s="108"/>
      <c r="AK737" s="108"/>
      <c r="AL737" s="108"/>
      <c r="AM737" s="108"/>
      <c r="AN737" s="87" t="s">
        <v>459</v>
      </c>
      <c r="AO737" s="87"/>
      <c r="AP737" s="87"/>
      <c r="AQ737" s="87"/>
      <c r="AR737" s="88" t="s">
        <v>494</v>
      </c>
      <c r="AS737" s="89"/>
      <c r="AT737" s="89"/>
      <c r="AU737" s="89"/>
      <c r="AV737" s="89"/>
      <c r="AW737" s="89"/>
      <c r="AX737" s="90"/>
      <c r="AY737" s="75"/>
      <c r="AZ737" s="75"/>
    </row>
    <row r="738" spans="1:52" ht="24.75" customHeight="1" x14ac:dyDescent="0.15">
      <c r="A738" s="109" t="s">
        <v>458</v>
      </c>
      <c r="B738" s="110"/>
      <c r="C738" s="110"/>
      <c r="D738" s="111"/>
      <c r="E738" s="108" t="s">
        <v>495</v>
      </c>
      <c r="F738" s="108"/>
      <c r="G738" s="108"/>
      <c r="H738" s="108"/>
      <c r="I738" s="108"/>
      <c r="J738" s="108"/>
      <c r="K738" s="108"/>
      <c r="L738" s="108"/>
      <c r="M738" s="108"/>
      <c r="N738" s="87" t="s">
        <v>457</v>
      </c>
      <c r="O738" s="87"/>
      <c r="P738" s="87"/>
      <c r="Q738" s="87"/>
      <c r="R738" s="108" t="s">
        <v>494</v>
      </c>
      <c r="S738" s="108"/>
      <c r="T738" s="108"/>
      <c r="U738" s="108"/>
      <c r="V738" s="108"/>
      <c r="W738" s="108"/>
      <c r="X738" s="108"/>
      <c r="Y738" s="108"/>
      <c r="Z738" s="108"/>
      <c r="AA738" s="87" t="s">
        <v>456</v>
      </c>
      <c r="AB738" s="87"/>
      <c r="AC738" s="87"/>
      <c r="AD738" s="87"/>
      <c r="AE738" s="108" t="s">
        <v>494</v>
      </c>
      <c r="AF738" s="108"/>
      <c r="AG738" s="108"/>
      <c r="AH738" s="108"/>
      <c r="AI738" s="108"/>
      <c r="AJ738" s="108"/>
      <c r="AK738" s="108"/>
      <c r="AL738" s="108"/>
      <c r="AM738" s="108"/>
      <c r="AN738" s="87" t="s">
        <v>452</v>
      </c>
      <c r="AO738" s="87"/>
      <c r="AP738" s="87"/>
      <c r="AQ738" s="87"/>
      <c r="AR738" s="88" t="s">
        <v>494</v>
      </c>
      <c r="AS738" s="89"/>
      <c r="AT738" s="89"/>
      <c r="AU738" s="89"/>
      <c r="AV738" s="89"/>
      <c r="AW738" s="89"/>
      <c r="AX738" s="90"/>
    </row>
    <row r="739" spans="1:52" ht="24.75" customHeight="1" thickBot="1" x14ac:dyDescent="0.2">
      <c r="A739" s="112" t="s">
        <v>448</v>
      </c>
      <c r="B739" s="113"/>
      <c r="C739" s="113"/>
      <c r="D739" s="114"/>
      <c r="E739" s="115" t="s">
        <v>268</v>
      </c>
      <c r="F739" s="103"/>
      <c r="G739" s="103"/>
      <c r="H739" s="79" t="str">
        <f>IF(E739="", "", "(")</f>
        <v>(</v>
      </c>
      <c r="I739" s="103" t="s">
        <v>469</v>
      </c>
      <c r="J739" s="103"/>
      <c r="K739" s="79" t="str">
        <f>IF(OR(I739="　", I739=""), "", "-")</f>
        <v>-</v>
      </c>
      <c r="L739" s="104">
        <v>2</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428</v>
      </c>
      <c r="B740" s="129"/>
      <c r="C740" s="129"/>
      <c r="D740" s="129"/>
      <c r="E740" s="129"/>
      <c r="F740" s="130"/>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t="s">
        <v>522</v>
      </c>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73"/>
      <c r="B778" s="774"/>
      <c r="C778" s="774"/>
      <c r="D778" s="774"/>
      <c r="E778" s="774"/>
      <c r="F778" s="77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7" t="s">
        <v>430</v>
      </c>
      <c r="B779" s="748"/>
      <c r="C779" s="748"/>
      <c r="D779" s="748"/>
      <c r="E779" s="748"/>
      <c r="F779" s="749"/>
      <c r="G779" s="425" t="s">
        <v>523</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407</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x14ac:dyDescent="0.15">
      <c r="A780" s="542"/>
      <c r="B780" s="750"/>
      <c r="C780" s="750"/>
      <c r="D780" s="750"/>
      <c r="E780" s="750"/>
      <c r="F780" s="751"/>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37.9" customHeight="1" x14ac:dyDescent="0.15">
      <c r="A781" s="542"/>
      <c r="B781" s="750"/>
      <c r="C781" s="750"/>
      <c r="D781" s="750"/>
      <c r="E781" s="750"/>
      <c r="F781" s="751"/>
      <c r="G781" s="435" t="s">
        <v>524</v>
      </c>
      <c r="H781" s="436"/>
      <c r="I781" s="436"/>
      <c r="J781" s="436"/>
      <c r="K781" s="437"/>
      <c r="L781" s="438" t="s">
        <v>534</v>
      </c>
      <c r="M781" s="439"/>
      <c r="N781" s="439"/>
      <c r="O781" s="439"/>
      <c r="P781" s="439"/>
      <c r="Q781" s="439"/>
      <c r="R781" s="439"/>
      <c r="S781" s="439"/>
      <c r="T781" s="439"/>
      <c r="U781" s="439"/>
      <c r="V781" s="439"/>
      <c r="W781" s="439"/>
      <c r="X781" s="440"/>
      <c r="Y781" s="441">
        <v>29</v>
      </c>
      <c r="Z781" s="442"/>
      <c r="AA781" s="442"/>
      <c r="AB781" s="543"/>
      <c r="AC781" s="435"/>
      <c r="AD781" s="436"/>
      <c r="AE781" s="436"/>
      <c r="AF781" s="436"/>
      <c r="AG781" s="437"/>
      <c r="AH781" s="438"/>
      <c r="AI781" s="439"/>
      <c r="AJ781" s="439"/>
      <c r="AK781" s="439"/>
      <c r="AL781" s="439"/>
      <c r="AM781" s="439"/>
      <c r="AN781" s="439"/>
      <c r="AO781" s="439"/>
      <c r="AP781" s="439"/>
      <c r="AQ781" s="439"/>
      <c r="AR781" s="439"/>
      <c r="AS781" s="439"/>
      <c r="AT781" s="440"/>
      <c r="AU781" s="441"/>
      <c r="AV781" s="442"/>
      <c r="AW781" s="442"/>
      <c r="AX781" s="443"/>
    </row>
    <row r="782" spans="1:50" ht="24.75" hidden="1" customHeight="1" x14ac:dyDescent="0.15">
      <c r="A782" s="542"/>
      <c r="B782" s="750"/>
      <c r="C782" s="750"/>
      <c r="D782" s="750"/>
      <c r="E782" s="750"/>
      <c r="F782" s="751"/>
      <c r="G782" s="334"/>
      <c r="H782" s="335"/>
      <c r="I782" s="335"/>
      <c r="J782" s="335"/>
      <c r="K782" s="336"/>
      <c r="L782" s="387"/>
      <c r="M782" s="388"/>
      <c r="N782" s="388"/>
      <c r="O782" s="388"/>
      <c r="P782" s="388"/>
      <c r="Q782" s="388"/>
      <c r="R782" s="388"/>
      <c r="S782" s="388"/>
      <c r="T782" s="388"/>
      <c r="U782" s="388"/>
      <c r="V782" s="388"/>
      <c r="W782" s="388"/>
      <c r="X782" s="389"/>
      <c r="Y782" s="384"/>
      <c r="Z782" s="385"/>
      <c r="AA782" s="385"/>
      <c r="AB782" s="391"/>
      <c r="AC782" s="334"/>
      <c r="AD782" s="335"/>
      <c r="AE782" s="335"/>
      <c r="AF782" s="335"/>
      <c r="AG782" s="336"/>
      <c r="AH782" s="387"/>
      <c r="AI782" s="388"/>
      <c r="AJ782" s="388"/>
      <c r="AK782" s="388"/>
      <c r="AL782" s="388"/>
      <c r="AM782" s="388"/>
      <c r="AN782" s="388"/>
      <c r="AO782" s="388"/>
      <c r="AP782" s="388"/>
      <c r="AQ782" s="388"/>
      <c r="AR782" s="388"/>
      <c r="AS782" s="388"/>
      <c r="AT782" s="389"/>
      <c r="AU782" s="384"/>
      <c r="AV782" s="385"/>
      <c r="AW782" s="385"/>
      <c r="AX782" s="386"/>
    </row>
    <row r="783" spans="1:50" ht="24.75" hidden="1" customHeight="1" x14ac:dyDescent="0.15">
      <c r="A783" s="542"/>
      <c r="B783" s="750"/>
      <c r="C783" s="750"/>
      <c r="D783" s="750"/>
      <c r="E783" s="750"/>
      <c r="F783" s="751"/>
      <c r="G783" s="334"/>
      <c r="H783" s="335"/>
      <c r="I783" s="335"/>
      <c r="J783" s="335"/>
      <c r="K783" s="336"/>
      <c r="L783" s="387"/>
      <c r="M783" s="388"/>
      <c r="N783" s="388"/>
      <c r="O783" s="388"/>
      <c r="P783" s="388"/>
      <c r="Q783" s="388"/>
      <c r="R783" s="388"/>
      <c r="S783" s="388"/>
      <c r="T783" s="388"/>
      <c r="U783" s="388"/>
      <c r="V783" s="388"/>
      <c r="W783" s="388"/>
      <c r="X783" s="389"/>
      <c r="Y783" s="384"/>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hidden="1" customHeight="1" x14ac:dyDescent="0.15">
      <c r="A784" s="542"/>
      <c r="B784" s="750"/>
      <c r="C784" s="750"/>
      <c r="D784" s="750"/>
      <c r="E784" s="750"/>
      <c r="F784" s="751"/>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hidden="1" customHeight="1" x14ac:dyDescent="0.15">
      <c r="A785" s="542"/>
      <c r="B785" s="750"/>
      <c r="C785" s="750"/>
      <c r="D785" s="750"/>
      <c r="E785" s="750"/>
      <c r="F785" s="751"/>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hidden="1" customHeight="1" x14ac:dyDescent="0.15">
      <c r="A786" s="542"/>
      <c r="B786" s="750"/>
      <c r="C786" s="750"/>
      <c r="D786" s="750"/>
      <c r="E786" s="750"/>
      <c r="F786" s="751"/>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hidden="1" customHeight="1" x14ac:dyDescent="0.15">
      <c r="A787" s="542"/>
      <c r="B787" s="750"/>
      <c r="C787" s="750"/>
      <c r="D787" s="750"/>
      <c r="E787" s="750"/>
      <c r="F787" s="751"/>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hidden="1" customHeight="1" x14ac:dyDescent="0.15">
      <c r="A788" s="542"/>
      <c r="B788" s="750"/>
      <c r="C788" s="750"/>
      <c r="D788" s="750"/>
      <c r="E788" s="750"/>
      <c r="F788" s="751"/>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hidden="1" customHeight="1" x14ac:dyDescent="0.15">
      <c r="A789" s="542"/>
      <c r="B789" s="750"/>
      <c r="C789" s="750"/>
      <c r="D789" s="750"/>
      <c r="E789" s="750"/>
      <c r="F789" s="751"/>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hidden="1" customHeight="1" x14ac:dyDescent="0.15">
      <c r="A790" s="542"/>
      <c r="B790" s="750"/>
      <c r="C790" s="750"/>
      <c r="D790" s="750"/>
      <c r="E790" s="750"/>
      <c r="F790" s="751"/>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x14ac:dyDescent="0.15">
      <c r="A791" s="542"/>
      <c r="B791" s="750"/>
      <c r="C791" s="750"/>
      <c r="D791" s="750"/>
      <c r="E791" s="750"/>
      <c r="F791" s="751"/>
      <c r="G791" s="395" t="s">
        <v>20</v>
      </c>
      <c r="H791" s="396"/>
      <c r="I791" s="396"/>
      <c r="J791" s="396"/>
      <c r="K791" s="396"/>
      <c r="L791" s="397"/>
      <c r="M791" s="398"/>
      <c r="N791" s="398"/>
      <c r="O791" s="398"/>
      <c r="P791" s="398"/>
      <c r="Q791" s="398"/>
      <c r="R791" s="398"/>
      <c r="S791" s="398"/>
      <c r="T791" s="398"/>
      <c r="U791" s="398"/>
      <c r="V791" s="398"/>
      <c r="W791" s="398"/>
      <c r="X791" s="399"/>
      <c r="Y791" s="400">
        <f>SUM(Y781:AB790)</f>
        <v>29</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42"/>
      <c r="B792" s="750"/>
      <c r="C792" s="750"/>
      <c r="D792" s="750"/>
      <c r="E792" s="750"/>
      <c r="F792" s="751"/>
      <c r="G792" s="425" t="s">
        <v>364</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363</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hidden="1" customHeight="1" x14ac:dyDescent="0.15">
      <c r="A793" s="542"/>
      <c r="B793" s="750"/>
      <c r="C793" s="750"/>
      <c r="D793" s="750"/>
      <c r="E793" s="750"/>
      <c r="F793" s="751"/>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hidden="1" customHeight="1" x14ac:dyDescent="0.15">
      <c r="A794" s="542"/>
      <c r="B794" s="750"/>
      <c r="C794" s="750"/>
      <c r="D794" s="750"/>
      <c r="E794" s="750"/>
      <c r="F794" s="751"/>
      <c r="G794" s="435"/>
      <c r="H794" s="436"/>
      <c r="I794" s="436"/>
      <c r="J794" s="436"/>
      <c r="K794" s="437"/>
      <c r="L794" s="438"/>
      <c r="M794" s="439"/>
      <c r="N794" s="439"/>
      <c r="O794" s="439"/>
      <c r="P794" s="439"/>
      <c r="Q794" s="439"/>
      <c r="R794" s="439"/>
      <c r="S794" s="439"/>
      <c r="T794" s="439"/>
      <c r="U794" s="439"/>
      <c r="V794" s="439"/>
      <c r="W794" s="439"/>
      <c r="X794" s="440"/>
      <c r="Y794" s="441"/>
      <c r="Z794" s="442"/>
      <c r="AA794" s="442"/>
      <c r="AB794" s="543"/>
      <c r="AC794" s="435"/>
      <c r="AD794" s="436"/>
      <c r="AE794" s="436"/>
      <c r="AF794" s="436"/>
      <c r="AG794" s="437"/>
      <c r="AH794" s="438"/>
      <c r="AI794" s="439"/>
      <c r="AJ794" s="439"/>
      <c r="AK794" s="439"/>
      <c r="AL794" s="439"/>
      <c r="AM794" s="439"/>
      <c r="AN794" s="439"/>
      <c r="AO794" s="439"/>
      <c r="AP794" s="439"/>
      <c r="AQ794" s="439"/>
      <c r="AR794" s="439"/>
      <c r="AS794" s="439"/>
      <c r="AT794" s="440"/>
      <c r="AU794" s="441"/>
      <c r="AV794" s="442"/>
      <c r="AW794" s="442"/>
      <c r="AX794" s="443"/>
    </row>
    <row r="795" spans="1:50" ht="24.75" hidden="1" customHeight="1" x14ac:dyDescent="0.15">
      <c r="A795" s="542"/>
      <c r="B795" s="750"/>
      <c r="C795" s="750"/>
      <c r="D795" s="750"/>
      <c r="E795" s="750"/>
      <c r="F795" s="751"/>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x14ac:dyDescent="0.15">
      <c r="A796" s="542"/>
      <c r="B796" s="750"/>
      <c r="C796" s="750"/>
      <c r="D796" s="750"/>
      <c r="E796" s="750"/>
      <c r="F796" s="751"/>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42"/>
      <c r="B797" s="750"/>
      <c r="C797" s="750"/>
      <c r="D797" s="750"/>
      <c r="E797" s="750"/>
      <c r="F797" s="751"/>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42"/>
      <c r="B798" s="750"/>
      <c r="C798" s="750"/>
      <c r="D798" s="750"/>
      <c r="E798" s="750"/>
      <c r="F798" s="751"/>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42"/>
      <c r="B799" s="750"/>
      <c r="C799" s="750"/>
      <c r="D799" s="750"/>
      <c r="E799" s="750"/>
      <c r="F799" s="751"/>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42"/>
      <c r="B800" s="750"/>
      <c r="C800" s="750"/>
      <c r="D800" s="750"/>
      <c r="E800" s="750"/>
      <c r="F800" s="751"/>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42"/>
      <c r="B801" s="750"/>
      <c r="C801" s="750"/>
      <c r="D801" s="750"/>
      <c r="E801" s="750"/>
      <c r="F801" s="751"/>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42"/>
      <c r="B802" s="750"/>
      <c r="C802" s="750"/>
      <c r="D802" s="750"/>
      <c r="E802" s="750"/>
      <c r="F802" s="751"/>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42"/>
      <c r="B803" s="750"/>
      <c r="C803" s="750"/>
      <c r="D803" s="750"/>
      <c r="E803" s="750"/>
      <c r="F803" s="751"/>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hidden="1" customHeight="1" thickBot="1" x14ac:dyDescent="0.2">
      <c r="A804" s="542"/>
      <c r="B804" s="750"/>
      <c r="C804" s="750"/>
      <c r="D804" s="750"/>
      <c r="E804" s="750"/>
      <c r="F804" s="751"/>
      <c r="G804" s="395" t="s">
        <v>20</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42"/>
      <c r="B805" s="750"/>
      <c r="C805" s="750"/>
      <c r="D805" s="750"/>
      <c r="E805" s="750"/>
      <c r="F805" s="751"/>
      <c r="G805" s="425" t="s">
        <v>365</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366</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x14ac:dyDescent="0.15">
      <c r="A806" s="542"/>
      <c r="B806" s="750"/>
      <c r="C806" s="750"/>
      <c r="D806" s="750"/>
      <c r="E806" s="750"/>
      <c r="F806" s="751"/>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hidden="1" customHeight="1" x14ac:dyDescent="0.15">
      <c r="A807" s="542"/>
      <c r="B807" s="750"/>
      <c r="C807" s="750"/>
      <c r="D807" s="750"/>
      <c r="E807" s="750"/>
      <c r="F807" s="751"/>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43"/>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x14ac:dyDescent="0.15">
      <c r="A808" s="542"/>
      <c r="B808" s="750"/>
      <c r="C808" s="750"/>
      <c r="D808" s="750"/>
      <c r="E808" s="750"/>
      <c r="F808" s="751"/>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42"/>
      <c r="B809" s="750"/>
      <c r="C809" s="750"/>
      <c r="D809" s="750"/>
      <c r="E809" s="750"/>
      <c r="F809" s="751"/>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42"/>
      <c r="B810" s="750"/>
      <c r="C810" s="750"/>
      <c r="D810" s="750"/>
      <c r="E810" s="750"/>
      <c r="F810" s="751"/>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42"/>
      <c r="B811" s="750"/>
      <c r="C811" s="750"/>
      <c r="D811" s="750"/>
      <c r="E811" s="750"/>
      <c r="F811" s="751"/>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42"/>
      <c r="B812" s="750"/>
      <c r="C812" s="750"/>
      <c r="D812" s="750"/>
      <c r="E812" s="750"/>
      <c r="F812" s="751"/>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42"/>
      <c r="B813" s="750"/>
      <c r="C813" s="750"/>
      <c r="D813" s="750"/>
      <c r="E813" s="750"/>
      <c r="F813" s="751"/>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42"/>
      <c r="B814" s="750"/>
      <c r="C814" s="750"/>
      <c r="D814" s="750"/>
      <c r="E814" s="750"/>
      <c r="F814" s="751"/>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42"/>
      <c r="B815" s="750"/>
      <c r="C815" s="750"/>
      <c r="D815" s="750"/>
      <c r="E815" s="750"/>
      <c r="F815" s="751"/>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42"/>
      <c r="B816" s="750"/>
      <c r="C816" s="750"/>
      <c r="D816" s="750"/>
      <c r="E816" s="750"/>
      <c r="F816" s="751"/>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
      <c r="A817" s="542"/>
      <c r="B817" s="750"/>
      <c r="C817" s="750"/>
      <c r="D817" s="750"/>
      <c r="E817" s="750"/>
      <c r="F817" s="751"/>
      <c r="G817" s="395" t="s">
        <v>20</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42"/>
      <c r="B818" s="750"/>
      <c r="C818" s="750"/>
      <c r="D818" s="750"/>
      <c r="E818" s="750"/>
      <c r="F818" s="751"/>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15">
      <c r="A819" s="542"/>
      <c r="B819" s="750"/>
      <c r="C819" s="750"/>
      <c r="D819" s="750"/>
      <c r="E819" s="750"/>
      <c r="F819" s="751"/>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x14ac:dyDescent="0.15">
      <c r="A820" s="542"/>
      <c r="B820" s="750"/>
      <c r="C820" s="750"/>
      <c r="D820" s="750"/>
      <c r="E820" s="750"/>
      <c r="F820" s="751"/>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3"/>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x14ac:dyDescent="0.15">
      <c r="A821" s="542"/>
      <c r="B821" s="750"/>
      <c r="C821" s="750"/>
      <c r="D821" s="750"/>
      <c r="E821" s="750"/>
      <c r="F821" s="751"/>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42"/>
      <c r="B822" s="750"/>
      <c r="C822" s="750"/>
      <c r="D822" s="750"/>
      <c r="E822" s="750"/>
      <c r="F822" s="751"/>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42"/>
      <c r="B823" s="750"/>
      <c r="C823" s="750"/>
      <c r="D823" s="750"/>
      <c r="E823" s="750"/>
      <c r="F823" s="751"/>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42"/>
      <c r="B824" s="750"/>
      <c r="C824" s="750"/>
      <c r="D824" s="750"/>
      <c r="E824" s="750"/>
      <c r="F824" s="751"/>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42"/>
      <c r="B825" s="750"/>
      <c r="C825" s="750"/>
      <c r="D825" s="750"/>
      <c r="E825" s="750"/>
      <c r="F825" s="751"/>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42"/>
      <c r="B826" s="750"/>
      <c r="C826" s="750"/>
      <c r="D826" s="750"/>
      <c r="E826" s="750"/>
      <c r="F826" s="751"/>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42"/>
      <c r="B827" s="750"/>
      <c r="C827" s="750"/>
      <c r="D827" s="750"/>
      <c r="E827" s="750"/>
      <c r="F827" s="751"/>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42"/>
      <c r="B828" s="750"/>
      <c r="C828" s="750"/>
      <c r="D828" s="750"/>
      <c r="E828" s="750"/>
      <c r="F828" s="751"/>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42"/>
      <c r="B829" s="750"/>
      <c r="C829" s="750"/>
      <c r="D829" s="750"/>
      <c r="E829" s="750"/>
      <c r="F829" s="751"/>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42"/>
      <c r="B830" s="750"/>
      <c r="C830" s="750"/>
      <c r="D830" s="750"/>
      <c r="E830" s="750"/>
      <c r="F830" s="751"/>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44" t="s">
        <v>389</v>
      </c>
      <c r="AM831" s="945"/>
      <c r="AN831" s="945"/>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26</v>
      </c>
      <c r="D836" s="332"/>
      <c r="E836" s="332"/>
      <c r="F836" s="332"/>
      <c r="G836" s="332"/>
      <c r="H836" s="332"/>
      <c r="I836" s="332"/>
      <c r="J836" s="263" t="s">
        <v>343</v>
      </c>
      <c r="K836" s="87"/>
      <c r="L836" s="87"/>
      <c r="M836" s="87"/>
      <c r="N836" s="87"/>
      <c r="O836" s="87"/>
      <c r="P836" s="333" t="s">
        <v>318</v>
      </c>
      <c r="Q836" s="333"/>
      <c r="R836" s="333"/>
      <c r="S836" s="333"/>
      <c r="T836" s="333"/>
      <c r="U836" s="333"/>
      <c r="V836" s="333"/>
      <c r="W836" s="333"/>
      <c r="X836" s="333"/>
      <c r="Y836" s="330" t="s">
        <v>341</v>
      </c>
      <c r="Z836" s="331"/>
      <c r="AA836" s="331"/>
      <c r="AB836" s="331"/>
      <c r="AC836" s="263" t="s">
        <v>383</v>
      </c>
      <c r="AD836" s="263"/>
      <c r="AE836" s="263"/>
      <c r="AF836" s="263"/>
      <c r="AG836" s="263"/>
      <c r="AH836" s="330" t="s">
        <v>412</v>
      </c>
      <c r="AI836" s="332"/>
      <c r="AJ836" s="332"/>
      <c r="AK836" s="332"/>
      <c r="AL836" s="332" t="s">
        <v>21</v>
      </c>
      <c r="AM836" s="332"/>
      <c r="AN836" s="332"/>
      <c r="AO836" s="412"/>
      <c r="AP836" s="413" t="s">
        <v>344</v>
      </c>
      <c r="AQ836" s="413"/>
      <c r="AR836" s="413"/>
      <c r="AS836" s="413"/>
      <c r="AT836" s="413"/>
      <c r="AU836" s="413"/>
      <c r="AV836" s="413"/>
      <c r="AW836" s="413"/>
      <c r="AX836" s="413"/>
    </row>
    <row r="837" spans="1:50" ht="72.599999999999994" customHeight="1" x14ac:dyDescent="0.15">
      <c r="A837" s="390">
        <v>1</v>
      </c>
      <c r="B837" s="390">
        <v>1</v>
      </c>
      <c r="C837" s="410" t="s">
        <v>525</v>
      </c>
      <c r="D837" s="404"/>
      <c r="E837" s="404"/>
      <c r="F837" s="404"/>
      <c r="G837" s="404"/>
      <c r="H837" s="404"/>
      <c r="I837" s="404"/>
      <c r="J837" s="405">
        <v>9010001027685</v>
      </c>
      <c r="K837" s="406"/>
      <c r="L837" s="406"/>
      <c r="M837" s="406"/>
      <c r="N837" s="406"/>
      <c r="O837" s="406"/>
      <c r="P837" s="411" t="s">
        <v>528</v>
      </c>
      <c r="Q837" s="303"/>
      <c r="R837" s="303"/>
      <c r="S837" s="303"/>
      <c r="T837" s="303"/>
      <c r="U837" s="303"/>
      <c r="V837" s="303"/>
      <c r="W837" s="303"/>
      <c r="X837" s="303"/>
      <c r="Y837" s="304">
        <v>29</v>
      </c>
      <c r="Z837" s="305"/>
      <c r="AA837" s="305"/>
      <c r="AB837" s="306"/>
      <c r="AC837" s="314" t="s">
        <v>417</v>
      </c>
      <c r="AD837" s="409"/>
      <c r="AE837" s="409"/>
      <c r="AF837" s="409"/>
      <c r="AG837" s="409"/>
      <c r="AH837" s="407">
        <v>2</v>
      </c>
      <c r="AI837" s="408"/>
      <c r="AJ837" s="408"/>
      <c r="AK837" s="408"/>
      <c r="AL837" s="311" t="s">
        <v>527</v>
      </c>
      <c r="AM837" s="312"/>
      <c r="AN837" s="312"/>
      <c r="AO837" s="313"/>
      <c r="AP837" s="307" t="s">
        <v>531</v>
      </c>
      <c r="AQ837" s="307"/>
      <c r="AR837" s="307"/>
      <c r="AS837" s="307"/>
      <c r="AT837" s="307"/>
      <c r="AU837" s="307"/>
      <c r="AV837" s="307"/>
      <c r="AW837" s="307"/>
      <c r="AX837" s="307"/>
    </row>
    <row r="838" spans="1:50" ht="49.9" customHeight="1" x14ac:dyDescent="0.15">
      <c r="A838" s="390">
        <v>2</v>
      </c>
      <c r="B838" s="390">
        <v>1</v>
      </c>
      <c r="C838" s="410" t="s">
        <v>526</v>
      </c>
      <c r="D838" s="404"/>
      <c r="E838" s="404"/>
      <c r="F838" s="404"/>
      <c r="G838" s="404"/>
      <c r="H838" s="404"/>
      <c r="I838" s="404"/>
      <c r="J838" s="405">
        <v>9011101039249</v>
      </c>
      <c r="K838" s="406"/>
      <c r="L838" s="406"/>
      <c r="M838" s="406"/>
      <c r="N838" s="406"/>
      <c r="O838" s="406"/>
      <c r="P838" s="411" t="s">
        <v>529</v>
      </c>
      <c r="Q838" s="303"/>
      <c r="R838" s="303"/>
      <c r="S838" s="303"/>
      <c r="T838" s="303"/>
      <c r="U838" s="303"/>
      <c r="V838" s="303"/>
      <c r="W838" s="303"/>
      <c r="X838" s="303"/>
      <c r="Y838" s="304">
        <v>0.4</v>
      </c>
      <c r="Z838" s="305"/>
      <c r="AA838" s="305"/>
      <c r="AB838" s="306"/>
      <c r="AC838" s="314" t="s">
        <v>422</v>
      </c>
      <c r="AD838" s="314"/>
      <c r="AE838" s="314"/>
      <c r="AF838" s="314"/>
      <c r="AG838" s="314"/>
      <c r="AH838" s="407">
        <v>3</v>
      </c>
      <c r="AI838" s="408"/>
      <c r="AJ838" s="408"/>
      <c r="AK838" s="408"/>
      <c r="AL838" s="311" t="s">
        <v>527</v>
      </c>
      <c r="AM838" s="312"/>
      <c r="AN838" s="312"/>
      <c r="AO838" s="313"/>
      <c r="AP838" s="307" t="s">
        <v>527</v>
      </c>
      <c r="AQ838" s="307"/>
      <c r="AR838" s="307"/>
      <c r="AS838" s="307"/>
      <c r="AT838" s="307"/>
      <c r="AU838" s="307"/>
      <c r="AV838" s="307"/>
      <c r="AW838" s="307"/>
      <c r="AX838" s="307"/>
    </row>
    <row r="839" spans="1:50" ht="30" hidden="1" customHeight="1" x14ac:dyDescent="0.15">
      <c r="A839" s="390">
        <v>3</v>
      </c>
      <c r="B839" s="390">
        <v>1</v>
      </c>
      <c r="C839" s="410"/>
      <c r="D839" s="404"/>
      <c r="E839" s="404"/>
      <c r="F839" s="404"/>
      <c r="G839" s="404"/>
      <c r="H839" s="404"/>
      <c r="I839" s="404"/>
      <c r="J839" s="405"/>
      <c r="K839" s="406"/>
      <c r="L839" s="406"/>
      <c r="M839" s="406"/>
      <c r="N839" s="406"/>
      <c r="O839" s="406"/>
      <c r="P839" s="411"/>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x14ac:dyDescent="0.15">
      <c r="A840" s="390">
        <v>4</v>
      </c>
      <c r="B840" s="390">
        <v>1</v>
      </c>
      <c r="C840" s="410"/>
      <c r="D840" s="404"/>
      <c r="E840" s="404"/>
      <c r="F840" s="404"/>
      <c r="G840" s="404"/>
      <c r="H840" s="404"/>
      <c r="I840" s="404"/>
      <c r="J840" s="405"/>
      <c r="K840" s="406"/>
      <c r="L840" s="406"/>
      <c r="M840" s="406"/>
      <c r="N840" s="406"/>
      <c r="O840" s="406"/>
      <c r="P840" s="411"/>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x14ac:dyDescent="0.15">
      <c r="A841" s="390">
        <v>5</v>
      </c>
      <c r="B841" s="390">
        <v>1</v>
      </c>
      <c r="C841" s="404"/>
      <c r="D841" s="404"/>
      <c r="E841" s="404"/>
      <c r="F841" s="404"/>
      <c r="G841" s="404"/>
      <c r="H841" s="404"/>
      <c r="I841" s="404"/>
      <c r="J841" s="405"/>
      <c r="K841" s="406"/>
      <c r="L841" s="406"/>
      <c r="M841" s="406"/>
      <c r="N841" s="406"/>
      <c r="O841" s="406"/>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15">
      <c r="A842" s="390">
        <v>6</v>
      </c>
      <c r="B842" s="390">
        <v>1</v>
      </c>
      <c r="C842" s="404"/>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15">
      <c r="A843" s="390">
        <v>7</v>
      </c>
      <c r="B843" s="390">
        <v>1</v>
      </c>
      <c r="C843" s="404"/>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15">
      <c r="A844" s="390">
        <v>8</v>
      </c>
      <c r="B844" s="390">
        <v>1</v>
      </c>
      <c r="C844" s="404"/>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15">
      <c r="A845" s="390">
        <v>9</v>
      </c>
      <c r="B845" s="390">
        <v>1</v>
      </c>
      <c r="C845" s="404"/>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15">
      <c r="A846" s="390">
        <v>10</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32"/>
      <c r="B869" s="332"/>
      <c r="C869" s="332" t="s">
        <v>26</v>
      </c>
      <c r="D869" s="332"/>
      <c r="E869" s="332"/>
      <c r="F869" s="332"/>
      <c r="G869" s="332"/>
      <c r="H869" s="332"/>
      <c r="I869" s="332"/>
      <c r="J869" s="263" t="s">
        <v>343</v>
      </c>
      <c r="K869" s="87"/>
      <c r="L869" s="87"/>
      <c r="M869" s="87"/>
      <c r="N869" s="87"/>
      <c r="O869" s="87"/>
      <c r="P869" s="333" t="s">
        <v>318</v>
      </c>
      <c r="Q869" s="333"/>
      <c r="R869" s="333"/>
      <c r="S869" s="333"/>
      <c r="T869" s="333"/>
      <c r="U869" s="333"/>
      <c r="V869" s="333"/>
      <c r="W869" s="333"/>
      <c r="X869" s="333"/>
      <c r="Y869" s="330" t="s">
        <v>341</v>
      </c>
      <c r="Z869" s="331"/>
      <c r="AA869" s="331"/>
      <c r="AB869" s="331"/>
      <c r="AC869" s="263" t="s">
        <v>383</v>
      </c>
      <c r="AD869" s="263"/>
      <c r="AE869" s="263"/>
      <c r="AF869" s="263"/>
      <c r="AG869" s="263"/>
      <c r="AH869" s="330" t="s">
        <v>412</v>
      </c>
      <c r="AI869" s="332"/>
      <c r="AJ869" s="332"/>
      <c r="AK869" s="332"/>
      <c r="AL869" s="332" t="s">
        <v>21</v>
      </c>
      <c r="AM869" s="332"/>
      <c r="AN869" s="332"/>
      <c r="AO869" s="412"/>
      <c r="AP869" s="413" t="s">
        <v>344</v>
      </c>
      <c r="AQ869" s="413"/>
      <c r="AR869" s="413"/>
      <c r="AS869" s="413"/>
      <c r="AT869" s="413"/>
      <c r="AU869" s="413"/>
      <c r="AV869" s="413"/>
      <c r="AW869" s="413"/>
      <c r="AX869" s="413"/>
    </row>
    <row r="870" spans="1:50" ht="30" hidden="1" customHeight="1" x14ac:dyDescent="0.15">
      <c r="A870" s="390">
        <v>1</v>
      </c>
      <c r="B870" s="390">
        <v>1</v>
      </c>
      <c r="C870" s="404"/>
      <c r="D870" s="404"/>
      <c r="E870" s="404"/>
      <c r="F870" s="404"/>
      <c r="G870" s="404"/>
      <c r="H870" s="404"/>
      <c r="I870" s="404"/>
      <c r="J870" s="405"/>
      <c r="K870" s="406"/>
      <c r="L870" s="406"/>
      <c r="M870" s="406"/>
      <c r="N870" s="406"/>
      <c r="O870" s="406"/>
      <c r="P870" s="303"/>
      <c r="Q870" s="303"/>
      <c r="R870" s="303"/>
      <c r="S870" s="303"/>
      <c r="T870" s="303"/>
      <c r="U870" s="303"/>
      <c r="V870" s="303"/>
      <c r="W870" s="303"/>
      <c r="X870" s="303"/>
      <c r="Y870" s="304"/>
      <c r="Z870" s="305"/>
      <c r="AA870" s="305"/>
      <c r="AB870" s="306"/>
      <c r="AC870" s="314"/>
      <c r="AD870" s="409"/>
      <c r="AE870" s="409"/>
      <c r="AF870" s="409"/>
      <c r="AG870" s="409"/>
      <c r="AH870" s="407"/>
      <c r="AI870" s="408"/>
      <c r="AJ870" s="408"/>
      <c r="AK870" s="408"/>
      <c r="AL870" s="311"/>
      <c r="AM870" s="312"/>
      <c r="AN870" s="312"/>
      <c r="AO870" s="313"/>
      <c r="AP870" s="307"/>
      <c r="AQ870" s="307"/>
      <c r="AR870" s="307"/>
      <c r="AS870" s="307"/>
      <c r="AT870" s="307"/>
      <c r="AU870" s="307"/>
      <c r="AV870" s="307"/>
      <c r="AW870" s="307"/>
      <c r="AX870" s="307"/>
    </row>
    <row r="871" spans="1:50" ht="30" hidden="1" customHeight="1" x14ac:dyDescent="0.15">
      <c r="A871" s="390">
        <v>2</v>
      </c>
      <c r="B871" s="390">
        <v>1</v>
      </c>
      <c r="C871" s="404"/>
      <c r="D871" s="404"/>
      <c r="E871" s="404"/>
      <c r="F871" s="404"/>
      <c r="G871" s="404"/>
      <c r="H871" s="404"/>
      <c r="I871" s="404"/>
      <c r="J871" s="405"/>
      <c r="K871" s="406"/>
      <c r="L871" s="406"/>
      <c r="M871" s="406"/>
      <c r="N871" s="406"/>
      <c r="O871" s="406"/>
      <c r="P871" s="303"/>
      <c r="Q871" s="303"/>
      <c r="R871" s="303"/>
      <c r="S871" s="303"/>
      <c r="T871" s="303"/>
      <c r="U871" s="303"/>
      <c r="V871" s="303"/>
      <c r="W871" s="303"/>
      <c r="X871" s="303"/>
      <c r="Y871" s="304"/>
      <c r="Z871" s="305"/>
      <c r="AA871" s="305"/>
      <c r="AB871" s="306"/>
      <c r="AC871" s="314"/>
      <c r="AD871" s="314"/>
      <c r="AE871" s="314"/>
      <c r="AF871" s="314"/>
      <c r="AG871" s="314"/>
      <c r="AH871" s="407"/>
      <c r="AI871" s="408"/>
      <c r="AJ871" s="408"/>
      <c r="AK871" s="408"/>
      <c r="AL871" s="311"/>
      <c r="AM871" s="312"/>
      <c r="AN871" s="312"/>
      <c r="AO871" s="313"/>
      <c r="AP871" s="307"/>
      <c r="AQ871" s="307"/>
      <c r="AR871" s="307"/>
      <c r="AS871" s="307"/>
      <c r="AT871" s="307"/>
      <c r="AU871" s="307"/>
      <c r="AV871" s="307"/>
      <c r="AW871" s="307"/>
      <c r="AX871" s="307"/>
    </row>
    <row r="872" spans="1:50" ht="30" hidden="1" customHeight="1" x14ac:dyDescent="0.15">
      <c r="A872" s="390">
        <v>3</v>
      </c>
      <c r="B872" s="390">
        <v>1</v>
      </c>
      <c r="C872" s="410"/>
      <c r="D872" s="404"/>
      <c r="E872" s="404"/>
      <c r="F872" s="404"/>
      <c r="G872" s="404"/>
      <c r="H872" s="404"/>
      <c r="I872" s="404"/>
      <c r="J872" s="405"/>
      <c r="K872" s="406"/>
      <c r="L872" s="406"/>
      <c r="M872" s="406"/>
      <c r="N872" s="406"/>
      <c r="O872" s="406"/>
      <c r="P872" s="411"/>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15">
      <c r="A873" s="390">
        <v>4</v>
      </c>
      <c r="B873" s="390">
        <v>1</v>
      </c>
      <c r="C873" s="410"/>
      <c r="D873" s="404"/>
      <c r="E873" s="404"/>
      <c r="F873" s="404"/>
      <c r="G873" s="404"/>
      <c r="H873" s="404"/>
      <c r="I873" s="404"/>
      <c r="J873" s="405"/>
      <c r="K873" s="406"/>
      <c r="L873" s="406"/>
      <c r="M873" s="406"/>
      <c r="N873" s="406"/>
      <c r="O873" s="406"/>
      <c r="P873" s="411"/>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15">
      <c r="A874" s="390">
        <v>5</v>
      </c>
      <c r="B874" s="390">
        <v>1</v>
      </c>
      <c r="C874" s="404"/>
      <c r="D874" s="404"/>
      <c r="E874" s="404"/>
      <c r="F874" s="404"/>
      <c r="G874" s="404"/>
      <c r="H874" s="404"/>
      <c r="I874" s="404"/>
      <c r="J874" s="405"/>
      <c r="K874" s="406"/>
      <c r="L874" s="406"/>
      <c r="M874" s="406"/>
      <c r="N874" s="406"/>
      <c r="O874" s="406"/>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15">
      <c r="A875" s="390">
        <v>6</v>
      </c>
      <c r="B875" s="390">
        <v>1</v>
      </c>
      <c r="C875" s="404"/>
      <c r="D875" s="404"/>
      <c r="E875" s="404"/>
      <c r="F875" s="404"/>
      <c r="G875" s="404"/>
      <c r="H875" s="404"/>
      <c r="I875" s="404"/>
      <c r="J875" s="405"/>
      <c r="K875" s="406"/>
      <c r="L875" s="406"/>
      <c r="M875" s="406"/>
      <c r="N875" s="406"/>
      <c r="O875" s="406"/>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15">
      <c r="A876" s="390">
        <v>7</v>
      </c>
      <c r="B876" s="390">
        <v>1</v>
      </c>
      <c r="C876" s="404"/>
      <c r="D876" s="404"/>
      <c r="E876" s="404"/>
      <c r="F876" s="404"/>
      <c r="G876" s="404"/>
      <c r="H876" s="404"/>
      <c r="I876" s="404"/>
      <c r="J876" s="405"/>
      <c r="K876" s="406"/>
      <c r="L876" s="406"/>
      <c r="M876" s="406"/>
      <c r="N876" s="406"/>
      <c r="O876" s="406"/>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90">
        <v>8</v>
      </c>
      <c r="B877" s="390">
        <v>1</v>
      </c>
      <c r="C877" s="404"/>
      <c r="D877" s="404"/>
      <c r="E877" s="404"/>
      <c r="F877" s="404"/>
      <c r="G877" s="404"/>
      <c r="H877" s="404"/>
      <c r="I877" s="404"/>
      <c r="J877" s="405"/>
      <c r="K877" s="406"/>
      <c r="L877" s="406"/>
      <c r="M877" s="406"/>
      <c r="N877" s="406"/>
      <c r="O877" s="406"/>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0">
        <v>9</v>
      </c>
      <c r="B878" s="390">
        <v>1</v>
      </c>
      <c r="C878" s="404"/>
      <c r="D878" s="404"/>
      <c r="E878" s="404"/>
      <c r="F878" s="404"/>
      <c r="G878" s="404"/>
      <c r="H878" s="404"/>
      <c r="I878" s="404"/>
      <c r="J878" s="405"/>
      <c r="K878" s="406"/>
      <c r="L878" s="406"/>
      <c r="M878" s="406"/>
      <c r="N878" s="406"/>
      <c r="O878" s="406"/>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0">
        <v>10</v>
      </c>
      <c r="B879" s="390">
        <v>1</v>
      </c>
      <c r="C879" s="404"/>
      <c r="D879" s="404"/>
      <c r="E879" s="404"/>
      <c r="F879" s="404"/>
      <c r="G879" s="404"/>
      <c r="H879" s="404"/>
      <c r="I879" s="404"/>
      <c r="J879" s="405"/>
      <c r="K879" s="406"/>
      <c r="L879" s="406"/>
      <c r="M879" s="406"/>
      <c r="N879" s="406"/>
      <c r="O879" s="406"/>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2"/>
      <c r="B902" s="332"/>
      <c r="C902" s="332" t="s">
        <v>26</v>
      </c>
      <c r="D902" s="332"/>
      <c r="E902" s="332"/>
      <c r="F902" s="332"/>
      <c r="G902" s="332"/>
      <c r="H902" s="332"/>
      <c r="I902" s="332"/>
      <c r="J902" s="263" t="s">
        <v>343</v>
      </c>
      <c r="K902" s="87"/>
      <c r="L902" s="87"/>
      <c r="M902" s="87"/>
      <c r="N902" s="87"/>
      <c r="O902" s="87"/>
      <c r="P902" s="333" t="s">
        <v>318</v>
      </c>
      <c r="Q902" s="333"/>
      <c r="R902" s="333"/>
      <c r="S902" s="333"/>
      <c r="T902" s="333"/>
      <c r="U902" s="333"/>
      <c r="V902" s="333"/>
      <c r="W902" s="333"/>
      <c r="X902" s="333"/>
      <c r="Y902" s="330" t="s">
        <v>341</v>
      </c>
      <c r="Z902" s="331"/>
      <c r="AA902" s="331"/>
      <c r="AB902" s="331"/>
      <c r="AC902" s="263" t="s">
        <v>383</v>
      </c>
      <c r="AD902" s="263"/>
      <c r="AE902" s="263"/>
      <c r="AF902" s="263"/>
      <c r="AG902" s="263"/>
      <c r="AH902" s="330" t="s">
        <v>412</v>
      </c>
      <c r="AI902" s="332"/>
      <c r="AJ902" s="332"/>
      <c r="AK902" s="332"/>
      <c r="AL902" s="332" t="s">
        <v>21</v>
      </c>
      <c r="AM902" s="332"/>
      <c r="AN902" s="332"/>
      <c r="AO902" s="412"/>
      <c r="AP902" s="413" t="s">
        <v>344</v>
      </c>
      <c r="AQ902" s="413"/>
      <c r="AR902" s="413"/>
      <c r="AS902" s="413"/>
      <c r="AT902" s="413"/>
      <c r="AU902" s="413"/>
      <c r="AV902" s="413"/>
      <c r="AW902" s="413"/>
      <c r="AX902" s="413"/>
    </row>
    <row r="903" spans="1:50" ht="30" hidden="1" customHeight="1" x14ac:dyDescent="0.15">
      <c r="A903" s="390">
        <v>1</v>
      </c>
      <c r="B903" s="390">
        <v>1</v>
      </c>
      <c r="C903" s="404"/>
      <c r="D903" s="404"/>
      <c r="E903" s="404"/>
      <c r="F903" s="404"/>
      <c r="G903" s="404"/>
      <c r="H903" s="404"/>
      <c r="I903" s="404"/>
      <c r="J903" s="405"/>
      <c r="K903" s="406"/>
      <c r="L903" s="406"/>
      <c r="M903" s="406"/>
      <c r="N903" s="406"/>
      <c r="O903" s="406"/>
      <c r="P903" s="303"/>
      <c r="Q903" s="303"/>
      <c r="R903" s="303"/>
      <c r="S903" s="303"/>
      <c r="T903" s="303"/>
      <c r="U903" s="303"/>
      <c r="V903" s="303"/>
      <c r="W903" s="303"/>
      <c r="X903" s="303"/>
      <c r="Y903" s="304"/>
      <c r="Z903" s="305"/>
      <c r="AA903" s="305"/>
      <c r="AB903" s="306"/>
      <c r="AC903" s="314"/>
      <c r="AD903" s="409"/>
      <c r="AE903" s="409"/>
      <c r="AF903" s="409"/>
      <c r="AG903" s="409"/>
      <c r="AH903" s="407"/>
      <c r="AI903" s="408"/>
      <c r="AJ903" s="408"/>
      <c r="AK903" s="408"/>
      <c r="AL903" s="311"/>
      <c r="AM903" s="312"/>
      <c r="AN903" s="312"/>
      <c r="AO903" s="313"/>
      <c r="AP903" s="307"/>
      <c r="AQ903" s="307"/>
      <c r="AR903" s="307"/>
      <c r="AS903" s="307"/>
      <c r="AT903" s="307"/>
      <c r="AU903" s="307"/>
      <c r="AV903" s="307"/>
      <c r="AW903" s="307"/>
      <c r="AX903" s="307"/>
    </row>
    <row r="904" spans="1:50" ht="30" hidden="1" customHeight="1" x14ac:dyDescent="0.15">
      <c r="A904" s="390">
        <v>2</v>
      </c>
      <c r="B904" s="390">
        <v>1</v>
      </c>
      <c r="C904" s="404"/>
      <c r="D904" s="404"/>
      <c r="E904" s="404"/>
      <c r="F904" s="404"/>
      <c r="G904" s="404"/>
      <c r="H904" s="404"/>
      <c r="I904" s="404"/>
      <c r="J904" s="405"/>
      <c r="K904" s="406"/>
      <c r="L904" s="406"/>
      <c r="M904" s="406"/>
      <c r="N904" s="406"/>
      <c r="O904" s="406"/>
      <c r="P904" s="303"/>
      <c r="Q904" s="303"/>
      <c r="R904" s="303"/>
      <c r="S904" s="303"/>
      <c r="T904" s="303"/>
      <c r="U904" s="303"/>
      <c r="V904" s="303"/>
      <c r="W904" s="303"/>
      <c r="X904" s="303"/>
      <c r="Y904" s="304"/>
      <c r="Z904" s="305"/>
      <c r="AA904" s="305"/>
      <c r="AB904" s="306"/>
      <c r="AC904" s="314"/>
      <c r="AD904" s="314"/>
      <c r="AE904" s="314"/>
      <c r="AF904" s="314"/>
      <c r="AG904" s="314"/>
      <c r="AH904" s="407"/>
      <c r="AI904" s="408"/>
      <c r="AJ904" s="408"/>
      <c r="AK904" s="408"/>
      <c r="AL904" s="311"/>
      <c r="AM904" s="312"/>
      <c r="AN904" s="312"/>
      <c r="AO904" s="313"/>
      <c r="AP904" s="307"/>
      <c r="AQ904" s="307"/>
      <c r="AR904" s="307"/>
      <c r="AS904" s="307"/>
      <c r="AT904" s="307"/>
      <c r="AU904" s="307"/>
      <c r="AV904" s="307"/>
      <c r="AW904" s="307"/>
      <c r="AX904" s="307"/>
    </row>
    <row r="905" spans="1:50" ht="30" hidden="1" customHeight="1" x14ac:dyDescent="0.15">
      <c r="A905" s="390">
        <v>3</v>
      </c>
      <c r="B905" s="390">
        <v>1</v>
      </c>
      <c r="C905" s="410"/>
      <c r="D905" s="404"/>
      <c r="E905" s="404"/>
      <c r="F905" s="404"/>
      <c r="G905" s="404"/>
      <c r="H905" s="404"/>
      <c r="I905" s="404"/>
      <c r="J905" s="405"/>
      <c r="K905" s="406"/>
      <c r="L905" s="406"/>
      <c r="M905" s="406"/>
      <c r="N905" s="406"/>
      <c r="O905" s="406"/>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15">
      <c r="A906" s="390">
        <v>4</v>
      </c>
      <c r="B906" s="390">
        <v>1</v>
      </c>
      <c r="C906" s="410"/>
      <c r="D906" s="404"/>
      <c r="E906" s="404"/>
      <c r="F906" s="404"/>
      <c r="G906" s="404"/>
      <c r="H906" s="404"/>
      <c r="I906" s="404"/>
      <c r="J906" s="405"/>
      <c r="K906" s="406"/>
      <c r="L906" s="406"/>
      <c r="M906" s="406"/>
      <c r="N906" s="406"/>
      <c r="O906" s="406"/>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0">
        <v>5</v>
      </c>
      <c r="B907" s="390">
        <v>1</v>
      </c>
      <c r="C907" s="404"/>
      <c r="D907" s="404"/>
      <c r="E907" s="404"/>
      <c r="F907" s="404"/>
      <c r="G907" s="404"/>
      <c r="H907" s="404"/>
      <c r="I907" s="404"/>
      <c r="J907" s="405"/>
      <c r="K907" s="406"/>
      <c r="L907" s="406"/>
      <c r="M907" s="406"/>
      <c r="N907" s="406"/>
      <c r="O907" s="406"/>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0">
        <v>6</v>
      </c>
      <c r="B908" s="390">
        <v>1</v>
      </c>
      <c r="C908" s="404"/>
      <c r="D908" s="404"/>
      <c r="E908" s="404"/>
      <c r="F908" s="404"/>
      <c r="G908" s="404"/>
      <c r="H908" s="404"/>
      <c r="I908" s="404"/>
      <c r="J908" s="405"/>
      <c r="K908" s="406"/>
      <c r="L908" s="406"/>
      <c r="M908" s="406"/>
      <c r="N908" s="406"/>
      <c r="O908" s="406"/>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0">
        <v>7</v>
      </c>
      <c r="B909" s="390">
        <v>1</v>
      </c>
      <c r="C909" s="404"/>
      <c r="D909" s="404"/>
      <c r="E909" s="404"/>
      <c r="F909" s="404"/>
      <c r="G909" s="404"/>
      <c r="H909" s="404"/>
      <c r="I909" s="404"/>
      <c r="J909" s="405"/>
      <c r="K909" s="406"/>
      <c r="L909" s="406"/>
      <c r="M909" s="406"/>
      <c r="N909" s="406"/>
      <c r="O909" s="406"/>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0">
        <v>8</v>
      </c>
      <c r="B910" s="390">
        <v>1</v>
      </c>
      <c r="C910" s="404"/>
      <c r="D910" s="404"/>
      <c r="E910" s="404"/>
      <c r="F910" s="404"/>
      <c r="G910" s="404"/>
      <c r="H910" s="404"/>
      <c r="I910" s="404"/>
      <c r="J910" s="405"/>
      <c r="K910" s="406"/>
      <c r="L910" s="406"/>
      <c r="M910" s="406"/>
      <c r="N910" s="406"/>
      <c r="O910" s="406"/>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0">
        <v>9</v>
      </c>
      <c r="B911" s="390">
        <v>1</v>
      </c>
      <c r="C911" s="404"/>
      <c r="D911" s="404"/>
      <c r="E911" s="404"/>
      <c r="F911" s="404"/>
      <c r="G911" s="404"/>
      <c r="H911" s="404"/>
      <c r="I911" s="404"/>
      <c r="J911" s="405"/>
      <c r="K911" s="406"/>
      <c r="L911" s="406"/>
      <c r="M911" s="406"/>
      <c r="N911" s="406"/>
      <c r="O911" s="406"/>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0">
        <v>10</v>
      </c>
      <c r="B912" s="390">
        <v>1</v>
      </c>
      <c r="C912" s="404"/>
      <c r="D912" s="404"/>
      <c r="E912" s="404"/>
      <c r="F912" s="404"/>
      <c r="G912" s="404"/>
      <c r="H912" s="404"/>
      <c r="I912" s="404"/>
      <c r="J912" s="405"/>
      <c r="K912" s="406"/>
      <c r="L912" s="406"/>
      <c r="M912" s="406"/>
      <c r="N912" s="406"/>
      <c r="O912" s="406"/>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2"/>
      <c r="B935" s="332"/>
      <c r="C935" s="332" t="s">
        <v>26</v>
      </c>
      <c r="D935" s="332"/>
      <c r="E935" s="332"/>
      <c r="F935" s="332"/>
      <c r="G935" s="332"/>
      <c r="H935" s="332"/>
      <c r="I935" s="332"/>
      <c r="J935" s="263" t="s">
        <v>343</v>
      </c>
      <c r="K935" s="87"/>
      <c r="L935" s="87"/>
      <c r="M935" s="87"/>
      <c r="N935" s="87"/>
      <c r="O935" s="87"/>
      <c r="P935" s="333" t="s">
        <v>318</v>
      </c>
      <c r="Q935" s="333"/>
      <c r="R935" s="333"/>
      <c r="S935" s="333"/>
      <c r="T935" s="333"/>
      <c r="U935" s="333"/>
      <c r="V935" s="333"/>
      <c r="W935" s="333"/>
      <c r="X935" s="333"/>
      <c r="Y935" s="330" t="s">
        <v>341</v>
      </c>
      <c r="Z935" s="331"/>
      <c r="AA935" s="331"/>
      <c r="AB935" s="331"/>
      <c r="AC935" s="263" t="s">
        <v>383</v>
      </c>
      <c r="AD935" s="263"/>
      <c r="AE935" s="263"/>
      <c r="AF935" s="263"/>
      <c r="AG935" s="263"/>
      <c r="AH935" s="330" t="s">
        <v>412</v>
      </c>
      <c r="AI935" s="332"/>
      <c r="AJ935" s="332"/>
      <c r="AK935" s="332"/>
      <c r="AL935" s="332" t="s">
        <v>21</v>
      </c>
      <c r="AM935" s="332"/>
      <c r="AN935" s="332"/>
      <c r="AO935" s="412"/>
      <c r="AP935" s="413" t="s">
        <v>344</v>
      </c>
      <c r="AQ935" s="413"/>
      <c r="AR935" s="413"/>
      <c r="AS935" s="413"/>
      <c r="AT935" s="413"/>
      <c r="AU935" s="413"/>
      <c r="AV935" s="413"/>
      <c r="AW935" s="413"/>
      <c r="AX935" s="413"/>
    </row>
    <row r="936" spans="1:50" ht="30" hidden="1" customHeight="1" x14ac:dyDescent="0.15">
      <c r="A936" s="390">
        <v>1</v>
      </c>
      <c r="B936" s="390">
        <v>1</v>
      </c>
      <c r="C936" s="404"/>
      <c r="D936" s="404"/>
      <c r="E936" s="404"/>
      <c r="F936" s="404"/>
      <c r="G936" s="404"/>
      <c r="H936" s="404"/>
      <c r="I936" s="404"/>
      <c r="J936" s="405"/>
      <c r="K936" s="406"/>
      <c r="L936" s="406"/>
      <c r="M936" s="406"/>
      <c r="N936" s="406"/>
      <c r="O936" s="406"/>
      <c r="P936" s="303"/>
      <c r="Q936" s="303"/>
      <c r="R936" s="303"/>
      <c r="S936" s="303"/>
      <c r="T936" s="303"/>
      <c r="U936" s="303"/>
      <c r="V936" s="303"/>
      <c r="W936" s="303"/>
      <c r="X936" s="303"/>
      <c r="Y936" s="304"/>
      <c r="Z936" s="305"/>
      <c r="AA936" s="305"/>
      <c r="AB936" s="306"/>
      <c r="AC936" s="314"/>
      <c r="AD936" s="409"/>
      <c r="AE936" s="409"/>
      <c r="AF936" s="409"/>
      <c r="AG936" s="409"/>
      <c r="AH936" s="407"/>
      <c r="AI936" s="408"/>
      <c r="AJ936" s="408"/>
      <c r="AK936" s="408"/>
      <c r="AL936" s="311"/>
      <c r="AM936" s="312"/>
      <c r="AN936" s="312"/>
      <c r="AO936" s="313"/>
      <c r="AP936" s="307"/>
      <c r="AQ936" s="307"/>
      <c r="AR936" s="307"/>
      <c r="AS936" s="307"/>
      <c r="AT936" s="307"/>
      <c r="AU936" s="307"/>
      <c r="AV936" s="307"/>
      <c r="AW936" s="307"/>
      <c r="AX936" s="307"/>
    </row>
    <row r="937" spans="1:50" ht="30" hidden="1" customHeight="1" x14ac:dyDescent="0.15">
      <c r="A937" s="390">
        <v>2</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14"/>
      <c r="AD937" s="314"/>
      <c r="AE937" s="314"/>
      <c r="AF937" s="314"/>
      <c r="AG937" s="314"/>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x14ac:dyDescent="0.15">
      <c r="A938" s="390">
        <v>3</v>
      </c>
      <c r="B938" s="390">
        <v>1</v>
      </c>
      <c r="C938" s="410"/>
      <c r="D938" s="404"/>
      <c r="E938" s="404"/>
      <c r="F938" s="404"/>
      <c r="G938" s="404"/>
      <c r="H938" s="404"/>
      <c r="I938" s="404"/>
      <c r="J938" s="405"/>
      <c r="K938" s="406"/>
      <c r="L938" s="406"/>
      <c r="M938" s="406"/>
      <c r="N938" s="406"/>
      <c r="O938" s="406"/>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0">
        <v>4</v>
      </c>
      <c r="B939" s="390">
        <v>1</v>
      </c>
      <c r="C939" s="410"/>
      <c r="D939" s="404"/>
      <c r="E939" s="404"/>
      <c r="F939" s="404"/>
      <c r="G939" s="404"/>
      <c r="H939" s="404"/>
      <c r="I939" s="404"/>
      <c r="J939" s="405"/>
      <c r="K939" s="406"/>
      <c r="L939" s="406"/>
      <c r="M939" s="406"/>
      <c r="N939" s="406"/>
      <c r="O939" s="406"/>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2"/>
      <c r="B968" s="332"/>
      <c r="C968" s="332" t="s">
        <v>26</v>
      </c>
      <c r="D968" s="332"/>
      <c r="E968" s="332"/>
      <c r="F968" s="332"/>
      <c r="G968" s="332"/>
      <c r="H968" s="332"/>
      <c r="I968" s="332"/>
      <c r="J968" s="263" t="s">
        <v>343</v>
      </c>
      <c r="K968" s="87"/>
      <c r="L968" s="87"/>
      <c r="M968" s="87"/>
      <c r="N968" s="87"/>
      <c r="O968" s="87"/>
      <c r="P968" s="333" t="s">
        <v>318</v>
      </c>
      <c r="Q968" s="333"/>
      <c r="R968" s="333"/>
      <c r="S968" s="333"/>
      <c r="T968" s="333"/>
      <c r="U968" s="333"/>
      <c r="V968" s="333"/>
      <c r="W968" s="333"/>
      <c r="X968" s="333"/>
      <c r="Y968" s="330" t="s">
        <v>341</v>
      </c>
      <c r="Z968" s="331"/>
      <c r="AA968" s="331"/>
      <c r="AB968" s="331"/>
      <c r="AC968" s="263" t="s">
        <v>383</v>
      </c>
      <c r="AD968" s="263"/>
      <c r="AE968" s="263"/>
      <c r="AF968" s="263"/>
      <c r="AG968" s="263"/>
      <c r="AH968" s="330" t="s">
        <v>412</v>
      </c>
      <c r="AI968" s="332"/>
      <c r="AJ968" s="332"/>
      <c r="AK968" s="332"/>
      <c r="AL968" s="332" t="s">
        <v>21</v>
      </c>
      <c r="AM968" s="332"/>
      <c r="AN968" s="332"/>
      <c r="AO968" s="412"/>
      <c r="AP968" s="413" t="s">
        <v>344</v>
      </c>
      <c r="AQ968" s="413"/>
      <c r="AR968" s="413"/>
      <c r="AS968" s="413"/>
      <c r="AT968" s="413"/>
      <c r="AU968" s="413"/>
      <c r="AV968" s="413"/>
      <c r="AW968" s="413"/>
      <c r="AX968" s="413"/>
    </row>
    <row r="969" spans="1:50" ht="30" hidden="1" customHeight="1" x14ac:dyDescent="0.15">
      <c r="A969" s="390">
        <v>1</v>
      </c>
      <c r="B969" s="390">
        <v>1</v>
      </c>
      <c r="C969" s="404"/>
      <c r="D969" s="404"/>
      <c r="E969" s="404"/>
      <c r="F969" s="404"/>
      <c r="G969" s="404"/>
      <c r="H969" s="404"/>
      <c r="I969" s="404"/>
      <c r="J969" s="405"/>
      <c r="K969" s="406"/>
      <c r="L969" s="406"/>
      <c r="M969" s="406"/>
      <c r="N969" s="406"/>
      <c r="O969" s="406"/>
      <c r="P969" s="303"/>
      <c r="Q969" s="303"/>
      <c r="R969" s="303"/>
      <c r="S969" s="303"/>
      <c r="T969" s="303"/>
      <c r="U969" s="303"/>
      <c r="V969" s="303"/>
      <c r="W969" s="303"/>
      <c r="X969" s="303"/>
      <c r="Y969" s="304"/>
      <c r="Z969" s="305"/>
      <c r="AA969" s="305"/>
      <c r="AB969" s="306"/>
      <c r="AC969" s="314"/>
      <c r="AD969" s="409"/>
      <c r="AE969" s="409"/>
      <c r="AF969" s="409"/>
      <c r="AG969" s="409"/>
      <c r="AH969" s="407"/>
      <c r="AI969" s="408"/>
      <c r="AJ969" s="408"/>
      <c r="AK969" s="408"/>
      <c r="AL969" s="311"/>
      <c r="AM969" s="312"/>
      <c r="AN969" s="312"/>
      <c r="AO969" s="313"/>
      <c r="AP969" s="307"/>
      <c r="AQ969" s="307"/>
      <c r="AR969" s="307"/>
      <c r="AS969" s="307"/>
      <c r="AT969" s="307"/>
      <c r="AU969" s="307"/>
      <c r="AV969" s="307"/>
      <c r="AW969" s="307"/>
      <c r="AX969" s="307"/>
    </row>
    <row r="970" spans="1:50" ht="30" hidden="1" customHeight="1" x14ac:dyDescent="0.15">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x14ac:dyDescent="0.15">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2"/>
      <c r="B1001" s="332"/>
      <c r="C1001" s="332" t="s">
        <v>26</v>
      </c>
      <c r="D1001" s="332"/>
      <c r="E1001" s="332"/>
      <c r="F1001" s="332"/>
      <c r="G1001" s="332"/>
      <c r="H1001" s="332"/>
      <c r="I1001" s="332"/>
      <c r="J1001" s="263" t="s">
        <v>343</v>
      </c>
      <c r="K1001" s="87"/>
      <c r="L1001" s="87"/>
      <c r="M1001" s="87"/>
      <c r="N1001" s="87"/>
      <c r="O1001" s="87"/>
      <c r="P1001" s="333" t="s">
        <v>318</v>
      </c>
      <c r="Q1001" s="333"/>
      <c r="R1001" s="333"/>
      <c r="S1001" s="333"/>
      <c r="T1001" s="333"/>
      <c r="U1001" s="333"/>
      <c r="V1001" s="333"/>
      <c r="W1001" s="333"/>
      <c r="X1001" s="333"/>
      <c r="Y1001" s="330" t="s">
        <v>341</v>
      </c>
      <c r="Z1001" s="331"/>
      <c r="AA1001" s="331"/>
      <c r="AB1001" s="331"/>
      <c r="AC1001" s="263" t="s">
        <v>383</v>
      </c>
      <c r="AD1001" s="263"/>
      <c r="AE1001" s="263"/>
      <c r="AF1001" s="263"/>
      <c r="AG1001" s="263"/>
      <c r="AH1001" s="330" t="s">
        <v>412</v>
      </c>
      <c r="AI1001" s="332"/>
      <c r="AJ1001" s="332"/>
      <c r="AK1001" s="332"/>
      <c r="AL1001" s="332" t="s">
        <v>21</v>
      </c>
      <c r="AM1001" s="332"/>
      <c r="AN1001" s="332"/>
      <c r="AO1001" s="412"/>
      <c r="AP1001" s="413" t="s">
        <v>344</v>
      </c>
      <c r="AQ1001" s="413"/>
      <c r="AR1001" s="413"/>
      <c r="AS1001" s="413"/>
      <c r="AT1001" s="413"/>
      <c r="AU1001" s="413"/>
      <c r="AV1001" s="413"/>
      <c r="AW1001" s="413"/>
      <c r="AX1001" s="413"/>
    </row>
    <row r="1002" spans="1:50" ht="30" hidden="1" customHeight="1" x14ac:dyDescent="0.15">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hidden="1" customHeight="1" x14ac:dyDescent="0.15">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x14ac:dyDescent="0.15">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2"/>
      <c r="B1034" s="332"/>
      <c r="C1034" s="332" t="s">
        <v>26</v>
      </c>
      <c r="D1034" s="332"/>
      <c r="E1034" s="332"/>
      <c r="F1034" s="332"/>
      <c r="G1034" s="332"/>
      <c r="H1034" s="332"/>
      <c r="I1034" s="332"/>
      <c r="J1034" s="263" t="s">
        <v>343</v>
      </c>
      <c r="K1034" s="87"/>
      <c r="L1034" s="87"/>
      <c r="M1034" s="87"/>
      <c r="N1034" s="87"/>
      <c r="O1034" s="87"/>
      <c r="P1034" s="333" t="s">
        <v>318</v>
      </c>
      <c r="Q1034" s="333"/>
      <c r="R1034" s="333"/>
      <c r="S1034" s="333"/>
      <c r="T1034" s="333"/>
      <c r="U1034" s="333"/>
      <c r="V1034" s="333"/>
      <c r="W1034" s="333"/>
      <c r="X1034" s="333"/>
      <c r="Y1034" s="330" t="s">
        <v>341</v>
      </c>
      <c r="Z1034" s="331"/>
      <c r="AA1034" s="331"/>
      <c r="AB1034" s="331"/>
      <c r="AC1034" s="263" t="s">
        <v>383</v>
      </c>
      <c r="AD1034" s="263"/>
      <c r="AE1034" s="263"/>
      <c r="AF1034" s="263"/>
      <c r="AG1034" s="263"/>
      <c r="AH1034" s="330" t="s">
        <v>412</v>
      </c>
      <c r="AI1034" s="332"/>
      <c r="AJ1034" s="332"/>
      <c r="AK1034" s="332"/>
      <c r="AL1034" s="332" t="s">
        <v>21</v>
      </c>
      <c r="AM1034" s="332"/>
      <c r="AN1034" s="332"/>
      <c r="AO1034" s="412"/>
      <c r="AP1034" s="413" t="s">
        <v>344</v>
      </c>
      <c r="AQ1034" s="413"/>
      <c r="AR1034" s="413"/>
      <c r="AS1034" s="413"/>
      <c r="AT1034" s="413"/>
      <c r="AU1034" s="413"/>
      <c r="AV1034" s="413"/>
      <c r="AW1034" s="413"/>
      <c r="AX1034" s="413"/>
    </row>
    <row r="1035" spans="1:50" ht="30" hidden="1" customHeight="1" x14ac:dyDescent="0.15">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x14ac:dyDescent="0.15">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x14ac:dyDescent="0.15">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2"/>
      <c r="B1067" s="332"/>
      <c r="C1067" s="332" t="s">
        <v>26</v>
      </c>
      <c r="D1067" s="332"/>
      <c r="E1067" s="332"/>
      <c r="F1067" s="332"/>
      <c r="G1067" s="332"/>
      <c r="H1067" s="332"/>
      <c r="I1067" s="332"/>
      <c r="J1067" s="263" t="s">
        <v>343</v>
      </c>
      <c r="K1067" s="87"/>
      <c r="L1067" s="87"/>
      <c r="M1067" s="87"/>
      <c r="N1067" s="87"/>
      <c r="O1067" s="87"/>
      <c r="P1067" s="333" t="s">
        <v>318</v>
      </c>
      <c r="Q1067" s="333"/>
      <c r="R1067" s="333"/>
      <c r="S1067" s="333"/>
      <c r="T1067" s="333"/>
      <c r="U1067" s="333"/>
      <c r="V1067" s="333"/>
      <c r="W1067" s="333"/>
      <c r="X1067" s="333"/>
      <c r="Y1067" s="330" t="s">
        <v>341</v>
      </c>
      <c r="Z1067" s="331"/>
      <c r="AA1067" s="331"/>
      <c r="AB1067" s="331"/>
      <c r="AC1067" s="263" t="s">
        <v>383</v>
      </c>
      <c r="AD1067" s="263"/>
      <c r="AE1067" s="263"/>
      <c r="AF1067" s="263"/>
      <c r="AG1067" s="263"/>
      <c r="AH1067" s="330" t="s">
        <v>412</v>
      </c>
      <c r="AI1067" s="332"/>
      <c r="AJ1067" s="332"/>
      <c r="AK1067" s="332"/>
      <c r="AL1067" s="332" t="s">
        <v>21</v>
      </c>
      <c r="AM1067" s="332"/>
      <c r="AN1067" s="332"/>
      <c r="AO1067" s="412"/>
      <c r="AP1067" s="413" t="s">
        <v>344</v>
      </c>
      <c r="AQ1067" s="413"/>
      <c r="AR1067" s="413"/>
      <c r="AS1067" s="413"/>
      <c r="AT1067" s="413"/>
      <c r="AU1067" s="413"/>
      <c r="AV1067" s="413"/>
      <c r="AW1067" s="413"/>
      <c r="AX1067" s="413"/>
    </row>
    <row r="1068" spans="1:50" ht="30" hidden="1" customHeight="1" x14ac:dyDescent="0.15">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x14ac:dyDescent="0.15">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x14ac:dyDescent="0.15">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x14ac:dyDescent="0.15">
      <c r="A1098" s="877" t="s">
        <v>373</v>
      </c>
      <c r="B1098" s="878"/>
      <c r="C1098" s="878"/>
      <c r="D1098" s="878"/>
      <c r="E1098" s="878"/>
      <c r="F1098" s="878"/>
      <c r="G1098" s="878"/>
      <c r="H1098" s="878"/>
      <c r="I1098" s="878"/>
      <c r="J1098" s="878"/>
      <c r="K1098" s="878"/>
      <c r="L1098" s="878"/>
      <c r="M1098" s="878"/>
      <c r="N1098" s="878"/>
      <c r="O1098" s="878"/>
      <c r="P1098" s="878"/>
      <c r="Q1098" s="878"/>
      <c r="R1098" s="878"/>
      <c r="S1098" s="878"/>
      <c r="T1098" s="878"/>
      <c r="U1098" s="878"/>
      <c r="V1098" s="878"/>
      <c r="W1098" s="878"/>
      <c r="X1098" s="878"/>
      <c r="Y1098" s="878"/>
      <c r="Z1098" s="878"/>
      <c r="AA1098" s="878"/>
      <c r="AB1098" s="878"/>
      <c r="AC1098" s="878"/>
      <c r="AD1098" s="878"/>
      <c r="AE1098" s="878"/>
      <c r="AF1098" s="878"/>
      <c r="AG1098" s="878"/>
      <c r="AH1098" s="878"/>
      <c r="AI1098" s="878"/>
      <c r="AJ1098" s="878"/>
      <c r="AK1098" s="879"/>
      <c r="AL1098" s="946" t="s">
        <v>389</v>
      </c>
      <c r="AM1098" s="947"/>
      <c r="AN1098" s="947"/>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0"/>
      <c r="B1101" s="390"/>
      <c r="C1101" s="263" t="s">
        <v>337</v>
      </c>
      <c r="D1101" s="880"/>
      <c r="E1101" s="263" t="s">
        <v>336</v>
      </c>
      <c r="F1101" s="880"/>
      <c r="G1101" s="880"/>
      <c r="H1101" s="880"/>
      <c r="I1101" s="880"/>
      <c r="J1101" s="263" t="s">
        <v>343</v>
      </c>
      <c r="K1101" s="263"/>
      <c r="L1101" s="263"/>
      <c r="M1101" s="263"/>
      <c r="N1101" s="263"/>
      <c r="O1101" s="263"/>
      <c r="P1101" s="330" t="s">
        <v>27</v>
      </c>
      <c r="Q1101" s="330"/>
      <c r="R1101" s="330"/>
      <c r="S1101" s="330"/>
      <c r="T1101" s="330"/>
      <c r="U1101" s="330"/>
      <c r="V1101" s="330"/>
      <c r="W1101" s="330"/>
      <c r="X1101" s="330"/>
      <c r="Y1101" s="263" t="s">
        <v>345</v>
      </c>
      <c r="Z1101" s="880"/>
      <c r="AA1101" s="880"/>
      <c r="AB1101" s="880"/>
      <c r="AC1101" s="263" t="s">
        <v>319</v>
      </c>
      <c r="AD1101" s="263"/>
      <c r="AE1101" s="263"/>
      <c r="AF1101" s="263"/>
      <c r="AG1101" s="263"/>
      <c r="AH1101" s="330" t="s">
        <v>332</v>
      </c>
      <c r="AI1101" s="331"/>
      <c r="AJ1101" s="331"/>
      <c r="AK1101" s="331"/>
      <c r="AL1101" s="331" t="s">
        <v>21</v>
      </c>
      <c r="AM1101" s="331"/>
      <c r="AN1101" s="331"/>
      <c r="AO1101" s="883"/>
      <c r="AP1101" s="413" t="s">
        <v>374</v>
      </c>
      <c r="AQ1101" s="413"/>
      <c r="AR1101" s="413"/>
      <c r="AS1101" s="413"/>
      <c r="AT1101" s="413"/>
      <c r="AU1101" s="413"/>
      <c r="AV1101" s="413"/>
      <c r="AW1101" s="413"/>
      <c r="AX1101" s="413"/>
    </row>
    <row r="1102" spans="1:50" ht="30" hidden="1" customHeight="1" x14ac:dyDescent="0.15">
      <c r="A1102" s="390">
        <v>1</v>
      </c>
      <c r="B1102" s="390">
        <v>1</v>
      </c>
      <c r="C1102" s="882"/>
      <c r="D1102" s="882"/>
      <c r="E1102" s="881"/>
      <c r="F1102" s="881"/>
      <c r="G1102" s="881"/>
      <c r="H1102" s="881"/>
      <c r="I1102" s="881"/>
      <c r="J1102" s="405"/>
      <c r="K1102" s="406"/>
      <c r="L1102" s="406"/>
      <c r="M1102" s="406"/>
      <c r="N1102" s="406"/>
      <c r="O1102" s="406"/>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0">
        <v>2</v>
      </c>
      <c r="B1103" s="390">
        <v>1</v>
      </c>
      <c r="C1103" s="882"/>
      <c r="D1103" s="882"/>
      <c r="E1103" s="881"/>
      <c r="F1103" s="881"/>
      <c r="G1103" s="881"/>
      <c r="H1103" s="881"/>
      <c r="I1103" s="881"/>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0">
        <v>3</v>
      </c>
      <c r="B1104" s="390">
        <v>1</v>
      </c>
      <c r="C1104" s="882"/>
      <c r="D1104" s="882"/>
      <c r="E1104" s="881"/>
      <c r="F1104" s="881"/>
      <c r="G1104" s="881"/>
      <c r="H1104" s="881"/>
      <c r="I1104" s="881"/>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0">
        <v>4</v>
      </c>
      <c r="B1105" s="390">
        <v>1</v>
      </c>
      <c r="C1105" s="882"/>
      <c r="D1105" s="882"/>
      <c r="E1105" s="881"/>
      <c r="F1105" s="881"/>
      <c r="G1105" s="881"/>
      <c r="H1105" s="881"/>
      <c r="I1105" s="881"/>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0">
        <v>5</v>
      </c>
      <c r="B1106" s="390">
        <v>1</v>
      </c>
      <c r="C1106" s="882"/>
      <c r="D1106" s="882"/>
      <c r="E1106" s="881"/>
      <c r="F1106" s="881"/>
      <c r="G1106" s="881"/>
      <c r="H1106" s="881"/>
      <c r="I1106" s="881"/>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0">
        <v>6</v>
      </c>
      <c r="B1107" s="390">
        <v>1</v>
      </c>
      <c r="C1107" s="882"/>
      <c r="D1107" s="882"/>
      <c r="E1107" s="881"/>
      <c r="F1107" s="881"/>
      <c r="G1107" s="881"/>
      <c r="H1107" s="881"/>
      <c r="I1107" s="881"/>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0">
        <v>7</v>
      </c>
      <c r="B1108" s="390">
        <v>1</v>
      </c>
      <c r="C1108" s="882"/>
      <c r="D1108" s="882"/>
      <c r="E1108" s="881"/>
      <c r="F1108" s="881"/>
      <c r="G1108" s="881"/>
      <c r="H1108" s="881"/>
      <c r="I1108" s="881"/>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0">
        <v>8</v>
      </c>
      <c r="B1109" s="390">
        <v>1</v>
      </c>
      <c r="C1109" s="882"/>
      <c r="D1109" s="882"/>
      <c r="E1109" s="881"/>
      <c r="F1109" s="881"/>
      <c r="G1109" s="881"/>
      <c r="H1109" s="881"/>
      <c r="I1109" s="881"/>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0">
        <v>9</v>
      </c>
      <c r="B1110" s="390">
        <v>1</v>
      </c>
      <c r="C1110" s="882"/>
      <c r="D1110" s="882"/>
      <c r="E1110" s="881"/>
      <c r="F1110" s="881"/>
      <c r="G1110" s="881"/>
      <c r="H1110" s="881"/>
      <c r="I1110" s="881"/>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0">
        <v>10</v>
      </c>
      <c r="B1111" s="390">
        <v>1</v>
      </c>
      <c r="C1111" s="882"/>
      <c r="D1111" s="882"/>
      <c r="E1111" s="881"/>
      <c r="F1111" s="881"/>
      <c r="G1111" s="881"/>
      <c r="H1111" s="881"/>
      <c r="I1111" s="881"/>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0">
        <v>11</v>
      </c>
      <c r="B1112" s="390">
        <v>1</v>
      </c>
      <c r="C1112" s="882"/>
      <c r="D1112" s="882"/>
      <c r="E1112" s="881"/>
      <c r="F1112" s="881"/>
      <c r="G1112" s="881"/>
      <c r="H1112" s="881"/>
      <c r="I1112" s="881"/>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0">
        <v>12</v>
      </c>
      <c r="B1113" s="390">
        <v>1</v>
      </c>
      <c r="C1113" s="882"/>
      <c r="D1113" s="882"/>
      <c r="E1113" s="881"/>
      <c r="F1113" s="881"/>
      <c r="G1113" s="881"/>
      <c r="H1113" s="881"/>
      <c r="I1113" s="881"/>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0">
        <v>13</v>
      </c>
      <c r="B1114" s="390">
        <v>1</v>
      </c>
      <c r="C1114" s="882"/>
      <c r="D1114" s="882"/>
      <c r="E1114" s="881"/>
      <c r="F1114" s="881"/>
      <c r="G1114" s="881"/>
      <c r="H1114" s="881"/>
      <c r="I1114" s="881"/>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0">
        <v>14</v>
      </c>
      <c r="B1115" s="390">
        <v>1</v>
      </c>
      <c r="C1115" s="882"/>
      <c r="D1115" s="882"/>
      <c r="E1115" s="881"/>
      <c r="F1115" s="881"/>
      <c r="G1115" s="881"/>
      <c r="H1115" s="881"/>
      <c r="I1115" s="881"/>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0">
        <v>15</v>
      </c>
      <c r="B1116" s="390">
        <v>1</v>
      </c>
      <c r="C1116" s="882"/>
      <c r="D1116" s="882"/>
      <c r="E1116" s="881"/>
      <c r="F1116" s="881"/>
      <c r="G1116" s="881"/>
      <c r="H1116" s="881"/>
      <c r="I1116" s="881"/>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0">
        <v>16</v>
      </c>
      <c r="B1117" s="390">
        <v>1</v>
      </c>
      <c r="C1117" s="882"/>
      <c r="D1117" s="882"/>
      <c r="E1117" s="881"/>
      <c r="F1117" s="881"/>
      <c r="G1117" s="881"/>
      <c r="H1117" s="881"/>
      <c r="I1117" s="881"/>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0">
        <v>17</v>
      </c>
      <c r="B1118" s="390">
        <v>1</v>
      </c>
      <c r="C1118" s="882"/>
      <c r="D1118" s="882"/>
      <c r="E1118" s="881"/>
      <c r="F1118" s="881"/>
      <c r="G1118" s="881"/>
      <c r="H1118" s="881"/>
      <c r="I1118" s="881"/>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0">
        <v>18</v>
      </c>
      <c r="B1119" s="390">
        <v>1</v>
      </c>
      <c r="C1119" s="882"/>
      <c r="D1119" s="882"/>
      <c r="E1119" s="247"/>
      <c r="F1119" s="881"/>
      <c r="G1119" s="881"/>
      <c r="H1119" s="881"/>
      <c r="I1119" s="881"/>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0">
        <v>19</v>
      </c>
      <c r="B1120" s="390">
        <v>1</v>
      </c>
      <c r="C1120" s="882"/>
      <c r="D1120" s="882"/>
      <c r="E1120" s="881"/>
      <c r="F1120" s="881"/>
      <c r="G1120" s="881"/>
      <c r="H1120" s="881"/>
      <c r="I1120" s="881"/>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0">
        <v>20</v>
      </c>
      <c r="B1121" s="390">
        <v>1</v>
      </c>
      <c r="C1121" s="882"/>
      <c r="D1121" s="882"/>
      <c r="E1121" s="881"/>
      <c r="F1121" s="881"/>
      <c r="G1121" s="881"/>
      <c r="H1121" s="881"/>
      <c r="I1121" s="881"/>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0">
        <v>21</v>
      </c>
      <c r="B1122" s="390">
        <v>1</v>
      </c>
      <c r="C1122" s="882"/>
      <c r="D1122" s="882"/>
      <c r="E1122" s="881"/>
      <c r="F1122" s="881"/>
      <c r="G1122" s="881"/>
      <c r="H1122" s="881"/>
      <c r="I1122" s="881"/>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0">
        <v>22</v>
      </c>
      <c r="B1123" s="390">
        <v>1</v>
      </c>
      <c r="C1123" s="882"/>
      <c r="D1123" s="882"/>
      <c r="E1123" s="881"/>
      <c r="F1123" s="881"/>
      <c r="G1123" s="881"/>
      <c r="H1123" s="881"/>
      <c r="I1123" s="881"/>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0">
        <v>23</v>
      </c>
      <c r="B1124" s="390">
        <v>1</v>
      </c>
      <c r="C1124" s="882"/>
      <c r="D1124" s="882"/>
      <c r="E1124" s="881"/>
      <c r="F1124" s="881"/>
      <c r="G1124" s="881"/>
      <c r="H1124" s="881"/>
      <c r="I1124" s="881"/>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0">
        <v>24</v>
      </c>
      <c r="B1125" s="390">
        <v>1</v>
      </c>
      <c r="C1125" s="882"/>
      <c r="D1125" s="882"/>
      <c r="E1125" s="881"/>
      <c r="F1125" s="881"/>
      <c r="G1125" s="881"/>
      <c r="H1125" s="881"/>
      <c r="I1125" s="881"/>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0">
        <v>25</v>
      </c>
      <c r="B1126" s="390">
        <v>1</v>
      </c>
      <c r="C1126" s="882"/>
      <c r="D1126" s="882"/>
      <c r="E1126" s="881"/>
      <c r="F1126" s="881"/>
      <c r="G1126" s="881"/>
      <c r="H1126" s="881"/>
      <c r="I1126" s="881"/>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0">
        <v>26</v>
      </c>
      <c r="B1127" s="390">
        <v>1</v>
      </c>
      <c r="C1127" s="882"/>
      <c r="D1127" s="882"/>
      <c r="E1127" s="881"/>
      <c r="F1127" s="881"/>
      <c r="G1127" s="881"/>
      <c r="H1127" s="881"/>
      <c r="I1127" s="881"/>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0">
        <v>27</v>
      </c>
      <c r="B1128" s="390">
        <v>1</v>
      </c>
      <c r="C1128" s="882"/>
      <c r="D1128" s="882"/>
      <c r="E1128" s="881"/>
      <c r="F1128" s="881"/>
      <c r="G1128" s="881"/>
      <c r="H1128" s="881"/>
      <c r="I1128" s="881"/>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0">
        <v>28</v>
      </c>
      <c r="B1129" s="390">
        <v>1</v>
      </c>
      <c r="C1129" s="882"/>
      <c r="D1129" s="882"/>
      <c r="E1129" s="881"/>
      <c r="F1129" s="881"/>
      <c r="G1129" s="881"/>
      <c r="H1129" s="881"/>
      <c r="I1129" s="881"/>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0">
        <v>29</v>
      </c>
      <c r="B1130" s="390">
        <v>1</v>
      </c>
      <c r="C1130" s="882"/>
      <c r="D1130" s="882"/>
      <c r="E1130" s="881"/>
      <c r="F1130" s="881"/>
      <c r="G1130" s="881"/>
      <c r="H1130" s="881"/>
      <c r="I1130" s="881"/>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0">
        <v>30</v>
      </c>
      <c r="B1131" s="390">
        <v>1</v>
      </c>
      <c r="C1131" s="882"/>
      <c r="D1131" s="882"/>
      <c r="E1131" s="881"/>
      <c r="F1131" s="881"/>
      <c r="G1131" s="881"/>
      <c r="H1131" s="881"/>
      <c r="I1131" s="881"/>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2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2">
    <cfRule type="expression" dxfId="2091" priority="13875">
      <formula>IF(RIGHT(TEXT(Y782,"0.#"),1)=".",FALSE,TRUE)</formula>
    </cfRule>
    <cfRule type="expression" dxfId="2090" priority="13876">
      <formula>IF(RIGHT(TEXT(Y782,"0.#"),1)=".",TRUE,FALSE)</formula>
    </cfRule>
  </conditionalFormatting>
  <conditionalFormatting sqref="Y791">
    <cfRule type="expression" dxfId="2089" priority="13871">
      <formula>IF(RIGHT(TEXT(Y791,"0.#"),1)=".",FALSE,TRUE)</formula>
    </cfRule>
    <cfRule type="expression" dxfId="2088" priority="13872">
      <formula>IF(RIGHT(TEXT(Y791,"0.#"),1)=".",TRUE,FALSE)</formula>
    </cfRule>
  </conditionalFormatting>
  <conditionalFormatting sqref="Y822:Y829 Y820 Y809:Y816 Y807 Y796:Y803 Y794">
    <cfRule type="expression" dxfId="2087" priority="13653">
      <formula>IF(RIGHT(TEXT(Y794,"0.#"),1)=".",FALSE,TRUE)</formula>
    </cfRule>
    <cfRule type="expression" dxfId="2086" priority="13654">
      <formula>IF(RIGHT(TEXT(Y794,"0.#"),1)=".",TRUE,FALSE)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3:Y790 Y781">
    <cfRule type="expression" dxfId="2079" priority="13677">
      <formula>IF(RIGHT(TEXT(Y781,"0.#"),1)=".",FALSE,TRUE)</formula>
    </cfRule>
    <cfRule type="expression" dxfId="2078" priority="13678">
      <formula>IF(RIGHT(TEXT(Y781,"0.#"),1)=".",TRUE,FALSE)</formula>
    </cfRule>
  </conditionalFormatting>
  <conditionalFormatting sqref="AU782">
    <cfRule type="expression" dxfId="2077" priority="13675">
      <formula>IF(RIGHT(TEXT(AU782,"0.#"),1)=".",FALSE,TRUE)</formula>
    </cfRule>
    <cfRule type="expression" dxfId="2076" priority="13676">
      <formula>IF(RIGHT(TEXT(AU782,"0.#"),1)=".",TRUE,FALSE)</formula>
    </cfRule>
  </conditionalFormatting>
  <conditionalFormatting sqref="AU791">
    <cfRule type="expression" dxfId="2075" priority="13673">
      <formula>IF(RIGHT(TEXT(AU791,"0.#"),1)=".",FALSE,TRUE)</formula>
    </cfRule>
    <cfRule type="expression" dxfId="2074" priority="13674">
      <formula>IF(RIGHT(TEXT(AU791,"0.#"),1)=".",TRUE,FALSE)</formula>
    </cfRule>
  </conditionalFormatting>
  <conditionalFormatting sqref="AU783:AU790 AU781">
    <cfRule type="expression" dxfId="2073" priority="13671">
      <formula>IF(RIGHT(TEXT(AU781,"0.#"),1)=".",FALSE,TRUE)</formula>
    </cfRule>
    <cfRule type="expression" dxfId="2072" priority="13672">
      <formula>IF(RIGHT(TEXT(AU781,"0.#"),1)=".",TRUE,FALSE)</formula>
    </cfRule>
  </conditionalFormatting>
  <conditionalFormatting sqref="Y821 Y808 Y795">
    <cfRule type="expression" dxfId="2071" priority="13657">
      <formula>IF(RIGHT(TEXT(Y795,"0.#"),1)=".",FALSE,TRUE)</formula>
    </cfRule>
    <cfRule type="expression" dxfId="2070" priority="13658">
      <formula>IF(RIGHT(TEXT(Y795,"0.#"),1)=".",TRUE,FALSE)</formula>
    </cfRule>
  </conditionalFormatting>
  <conditionalFormatting sqref="Y830 Y817 Y804">
    <cfRule type="expression" dxfId="2069" priority="13655">
      <formula>IF(RIGHT(TEXT(Y804,"0.#"),1)=".",FALSE,TRUE)</formula>
    </cfRule>
    <cfRule type="expression" dxfId="2068" priority="13656">
      <formula>IF(RIGHT(TEXT(Y804,"0.#"),1)=".",TRUE,FALSE)</formula>
    </cfRule>
  </conditionalFormatting>
  <conditionalFormatting sqref="AU821 AU808 AU795">
    <cfRule type="expression" dxfId="2067" priority="13651">
      <formula>IF(RIGHT(TEXT(AU795,"0.#"),1)=".",FALSE,TRUE)</formula>
    </cfRule>
    <cfRule type="expression" dxfId="2066" priority="13652">
      <formula>IF(RIGHT(TEXT(AU795,"0.#"),1)=".",TRUE,FALSE)</formula>
    </cfRule>
  </conditionalFormatting>
  <conditionalFormatting sqref="AU830 AU817 AU804">
    <cfRule type="expression" dxfId="2065" priority="13649">
      <formula>IF(RIGHT(TEXT(AU804,"0.#"),1)=".",FALSE,TRUE)</formula>
    </cfRule>
    <cfRule type="expression" dxfId="2064" priority="13650">
      <formula>IF(RIGHT(TEXT(AU804,"0.#"),1)=".",TRUE,FALSE)</formula>
    </cfRule>
  </conditionalFormatting>
  <conditionalFormatting sqref="AU822:AU829 AU820 AU809:AU816 AU807 AU796:AU803 AU794">
    <cfRule type="expression" dxfId="2063" priority="13647">
      <formula>IF(RIGHT(TEXT(AU794,"0.#"),1)=".",FALSE,TRUE)</formula>
    </cfRule>
    <cfRule type="expression" dxfId="2062" priority="13648">
      <formula>IF(RIGHT(TEXT(AU794,"0.#"),1)=".",TRUE,FALSE)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39:AO866">
    <cfRule type="expression" dxfId="1797" priority="6625">
      <formula>IF(AND(AL839&gt;=0, RIGHT(TEXT(AL839,"0.#"),1)&lt;&gt;"."),TRUE,FALSE)</formula>
    </cfRule>
    <cfRule type="expression" dxfId="1796" priority="6626">
      <formula>IF(AND(AL839&gt;=0, RIGHT(TEXT(AL839,"0.#"),1)="."),TRUE,FALSE)</formula>
    </cfRule>
    <cfRule type="expression" dxfId="1795" priority="6627">
      <formula>IF(AND(AL839&lt;0, RIGHT(TEXT(AL839,"0.#"),1)&lt;&gt;"."),TRUE,FALSE)</formula>
    </cfRule>
    <cfRule type="expression" dxfId="1794" priority="6628">
      <formula>IF(AND(AL839&lt;0, RIGHT(TEXT(AL839,"0.#"),1)="."),TRUE,FALSE)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9:Y866">
    <cfRule type="expression" dxfId="1723" priority="2953">
      <formula>IF(RIGHT(TEXT(Y839,"0.#"),1)=".",FALSE,TRUE)</formula>
    </cfRule>
    <cfRule type="expression" dxfId="1722" priority="2954">
      <formula>IF(RIGHT(TEXT(Y839,"0.#"),1)=".",TRUE,FALSE)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2:AO1131">
    <cfRule type="expression" dxfId="1693" priority="2859">
      <formula>IF(AND(AL1102&gt;=0, RIGHT(TEXT(AL1102,"0.#"),1)&lt;&gt;"."),TRUE,FALSE)</formula>
    </cfRule>
    <cfRule type="expression" dxfId="1692" priority="2860">
      <formula>IF(AND(AL1102&gt;=0, RIGHT(TEXT(AL1102,"0.#"),1)="."),TRUE,FALSE)</formula>
    </cfRule>
    <cfRule type="expression" dxfId="1691" priority="2861">
      <formula>IF(AND(AL1102&lt;0, RIGHT(TEXT(AL1102,"0.#"),1)&lt;&gt;"."),TRUE,FALSE)</formula>
    </cfRule>
    <cfRule type="expression" dxfId="1690" priority="2862">
      <formula>IF(AND(AL1102&lt;0, RIGHT(TEXT(AL1102,"0.#"),1)="."),TRUE,FALSE)</formula>
    </cfRule>
  </conditionalFormatting>
  <conditionalFormatting sqref="Y1102:Y1131">
    <cfRule type="expression" dxfId="1689" priority="2857">
      <formula>IF(RIGHT(TEXT(Y1102,"0.#"),1)=".",FALSE,TRUE)</formula>
    </cfRule>
    <cfRule type="expression" dxfId="1688" priority="2858">
      <formula>IF(RIGHT(TEXT(Y1102,"0.#"),1)=".",TRUE,FALSE)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7:AO838">
    <cfRule type="expression" dxfId="1679" priority="2811">
      <formula>IF(AND(AL837&gt;=0, RIGHT(TEXT(AL837,"0.#"),1)&lt;&gt;"."),TRUE,FALSE)</formula>
    </cfRule>
    <cfRule type="expression" dxfId="1678" priority="2812">
      <formula>IF(AND(AL837&gt;=0, RIGHT(TEXT(AL837,"0.#"),1)="."),TRUE,FALSE)</formula>
    </cfRule>
    <cfRule type="expression" dxfId="1677" priority="2813">
      <formula>IF(AND(AL837&lt;0, RIGHT(TEXT(AL837,"0.#"),1)&lt;&gt;"."),TRUE,FALSE)</formula>
    </cfRule>
    <cfRule type="expression" dxfId="1676" priority="2814">
      <formula>IF(AND(AL837&lt;0, RIGHT(TEXT(AL837,"0.#"),1)="."),TRUE,FALSE)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38:AO965">
    <cfRule type="expression" dxfId="1243" priority="2047">
      <formula>IF(AND(AL938&gt;=0, RIGHT(TEXT(AL938,"0.#"),1)&lt;&gt;"."),TRUE,FALSE)</formula>
    </cfRule>
    <cfRule type="expression" dxfId="1242" priority="2048">
      <formula>IF(AND(AL938&gt;=0, RIGHT(TEXT(AL938,"0.#"),1)="."),TRUE,FALSE)</formula>
    </cfRule>
    <cfRule type="expression" dxfId="1241" priority="2049">
      <formula>IF(AND(AL938&lt;0, RIGHT(TEXT(AL938,"0.#"),1)&lt;&gt;"."),TRUE,FALSE)</formula>
    </cfRule>
    <cfRule type="expression" dxfId="1240" priority="2050">
      <formula>IF(AND(AL938&lt;0, RIGHT(TEXT(AL938,"0.#"),1)="."),TRUE,FALSE)</formula>
    </cfRule>
  </conditionalFormatting>
  <conditionalFormatting sqref="AL936:AO937">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1:AO998">
    <cfRule type="expression" dxfId="1235" priority="2035">
      <formula>IF(AND(AL971&gt;=0, RIGHT(TEXT(AL971,"0.#"),1)&lt;&gt;"."),TRUE,FALSE)</formula>
    </cfRule>
    <cfRule type="expression" dxfId="1234" priority="2036">
      <formula>IF(AND(AL971&gt;=0, RIGHT(TEXT(AL971,"0.#"),1)="."),TRUE,FALSE)</formula>
    </cfRule>
    <cfRule type="expression" dxfId="1233" priority="2037">
      <formula>IF(AND(AL971&lt;0, RIGHT(TEXT(AL971,"0.#"),1)&lt;&gt;"."),TRUE,FALSE)</formula>
    </cfRule>
    <cfRule type="expression" dxfId="1232" priority="2038">
      <formula>IF(AND(AL971&lt;0, RIGHT(TEXT(AL971,"0.#"),1)="."),TRUE,FALSE)</formula>
    </cfRule>
  </conditionalFormatting>
  <conditionalFormatting sqref="AL969:AO970">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35" bottom="0.39370078740157483" header="0.17" footer="0.51181102362204722"/>
  <pageSetup paperSize="9" scale="69" fitToHeight="0" orientation="portrait" r:id="rId1"/>
  <headerFooter differentFirst="1" alignWithMargins="0"/>
  <rowBreaks count="2" manualBreakCount="2">
    <brk id="114" max="49" man="1"/>
    <brk id="731"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482</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482</v>
      </c>
      <c r="R3" s="13" t="str">
        <f t="shared" ref="R3:R8" si="3">IF(Q3="","",P3)</f>
        <v>委託・請負</v>
      </c>
      <c r="S3" s="13" t="str">
        <f t="shared" ref="S3:S8" si="4">IF(R3="",S2,IF(S2&lt;&gt;"",CONCATENATE(S2,"、",R3),R3))</f>
        <v>委託・請負</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482</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t="s">
        <v>482</v>
      </c>
      <c r="C22" s="13" t="str">
        <f t="shared" si="0"/>
        <v>地方創生</v>
      </c>
      <c r="D22" s="13" t="str">
        <f t="shared" si="8"/>
        <v>地方創生</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地方創生</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地方創生</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地方創生</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地方創生</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2019-09-03T11:09:21Z</dcterms:created>
  <dcterms:modified xsi:type="dcterms:W3CDTF">2019-09-05T11:13:23Z</dcterms:modified>
</cp:coreProperties>
</file>