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令和４年度" sheetId="6" r:id="rId1"/>
  </sheets>
  <definedNames>
    <definedName name="_xlnm.Print_Area" localSheetId="0">令和４年度!$A$1:$AY$144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79" i="6" l="1"/>
  <c r="AT79" i="6"/>
  <c r="O79" i="6"/>
  <c r="AN79" i="6"/>
  <c r="R79" i="6"/>
  <c r="AQ60" i="6"/>
  <c r="AW79" i="6" l="1"/>
  <c r="AN98" i="6"/>
  <c r="AB91" i="6"/>
  <c r="Y144" i="6" l="1"/>
  <c r="R99" i="6"/>
  <c r="AN99" i="6" s="1"/>
  <c r="AB85" i="6"/>
  <c r="AL85" i="6" s="1"/>
  <c r="AU85" i="6" s="1"/>
  <c r="AQ70" i="6" l="1"/>
  <c r="AQ64" i="6"/>
  <c r="AQ59" i="6"/>
  <c r="AH70" i="6"/>
  <c r="AH64" i="6"/>
  <c r="AH59" i="6"/>
  <c r="X70" i="6"/>
  <c r="X64" i="6"/>
  <c r="X59" i="6"/>
  <c r="O64" i="6"/>
  <c r="O59" i="6"/>
  <c r="O66" i="6" l="1"/>
  <c r="X52" i="6" s="1"/>
  <c r="X66" i="6" s="1"/>
  <c r="AH52" i="6" s="1"/>
  <c r="AH66" i="6" s="1"/>
  <c r="O70" i="6"/>
  <c r="AQ52" i="6" l="1"/>
  <c r="AQ66" i="6" s="1"/>
  <c r="AQ67" i="6" s="1"/>
  <c r="AH67" i="6"/>
  <c r="AV144" i="6"/>
  <c r="AB97" i="6"/>
  <c r="AL97" i="6" s="1"/>
  <c r="AU97" i="6" s="1"/>
  <c r="AL91" i="6"/>
  <c r="AU91" i="6" s="1"/>
</calcChain>
</file>

<file path=xl/sharedStrings.xml><?xml version="1.0" encoding="utf-8"?>
<sst xmlns="http://schemas.openxmlformats.org/spreadsheetml/2006/main" count="547" uniqueCount="225">
  <si>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</si>
  <si>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</si>
  <si>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</si>
  <si>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</si>
  <si>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</si>
  <si>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</si>
  <si>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</si>
  <si>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</si>
  <si>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</si>
  <si>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</si>
  <si>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</si>
  <si>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</si>
  <si>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</si>
  <si>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</si>
  <si>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</si>
  <si>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</si>
  <si>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</si>
  <si>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</si>
  <si>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</si>
  <si>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</si>
  <si>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</si>
  <si>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</si>
  <si>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</si>
  <si>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</si>
  <si>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</si>
  <si>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</si>
  <si>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</si>
  <si>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</si>
  <si>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</si>
  <si>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</si>
  <si>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</si>
  <si>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</si>
  <si>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</si>
  <si>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</si>
  <si>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</si>
  <si>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</si>
  <si>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</si>
  <si>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</si>
  <si>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</si>
  <si>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</si>
  <si>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</si>
  <si>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</si>
  <si>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</si>
  <si>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</si>
  <si>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</si>
  <si>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</si>
  <si>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</si>
  <si>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</si>
  <si>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</si>
  <si>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</si>
  <si>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</si>
  <si>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</si>
  <si>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</si>
  <si>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</si>
  <si>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</si>
  <si>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</si>
  <si>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</si>
  <si>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</si>
  <si>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</si>
  <si>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</si>
  <si>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</si>
  <si>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</si>
  <si>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</si>
  <si>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</si>
  <si>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</si>
  <si>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</si>
  <si>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</si>
  <si>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</si>
  <si>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</si>
  <si>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</si>
  <si>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</si>
  <si>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</si>
  <si>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</si>
  <si>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</si>
  <si>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</si>
  <si>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</si>
  <si>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</si>
  <si>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</si>
  <si>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</si>
  <si>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</si>
  <si>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</si>
  <si>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</si>
  <si>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</si>
  <si>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</si>
  <si>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</si>
  <si>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</si>
  <si>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</si>
  <si>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</si>
  <si>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</si>
  <si>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</si>
  <si>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</si>
  <si>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</si>
  <si>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</si>
  <si>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</si>
  <si>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</si>
  <si>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</si>
  <si>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</si>
  <si>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</si>
  <si>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</si>
  <si>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</si>
  <si>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</si>
  <si>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</si>
  <si>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</si>
  <si>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</si>
  <si>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</si>
  <si>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</si>
  <si>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</si>
  <si>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</si>
  <si>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</si>
  <si>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</si>
  <si>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</si>
  <si>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</si>
  <si>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</si>
  <si>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</si>
  <si>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</si>
  <si>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</si>
  <si>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</si>
  <si>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</si>
  <si>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</si>
  <si>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</si>
  <si>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</si>
  <si>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</si>
  <si>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</si>
  <si>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</si>
  <si>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</si>
  <si>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</si>
  <si>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</si>
  <si>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</si>
  <si>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</si>
  <si>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</si>
  <si>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</si>
  <si>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</si>
  <si>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</si>
  <si>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</si>
  <si>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</si>
  <si>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</si>
  <si>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</si>
  <si>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</si>
  <si>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</si>
  <si>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</si>
  <si>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</si>
  <si>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</si>
  <si>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</si>
  <si>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</si>
  <si>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補正（第１号）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</si>
  <si>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</si>
  <si>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</si>
  <si>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</si>
  <si>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</si>
  <si>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</si>
  <si>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</si>
  <si>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</si>
  <si>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</si>
  <si>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</si>
  <si>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</si>
  <si>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</si>
  <si>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</si>
  <si>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</si>
  <si>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</si>
  <si>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</si>
  <si>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</si>
  <si>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</si>
  <si>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</si>
  <si>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</si>
  <si>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</si>
  <si>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</si>
  <si>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</si>
  <si>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</si>
  <si>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</si>
  <si>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</si>
  <si>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</si>
  <si>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</si>
  <si>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</si>
  <si>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</si>
  <si>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</si>
  <si>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</si>
  <si>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</si>
  <si>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</si>
  <si>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</si>
  <si>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1-2</t>
    <phoneticPr fontId="3"/>
  </si>
  <si>
    <t>（内閣府）</t>
    <rPh sb="1" eb="3">
      <t>ナイカク</t>
    </rPh>
    <rPh sb="3" eb="4">
      <t>フ</t>
    </rPh>
    <phoneticPr fontId="3"/>
  </si>
  <si>
    <t>革新的研究開発推進基金</t>
    <rPh sb="0" eb="3">
      <t>カクシンテキ</t>
    </rPh>
    <rPh sb="3" eb="5">
      <t>ケンキュウ</t>
    </rPh>
    <rPh sb="5" eb="7">
      <t>カイハツ</t>
    </rPh>
    <rPh sb="7" eb="9">
      <t>スイシン</t>
    </rPh>
    <rPh sb="9" eb="11">
      <t>キキン</t>
    </rPh>
    <phoneticPr fontId="3"/>
  </si>
  <si>
    <t>ワクチン・新規モダリティ研究開発事業</t>
    <rPh sb="5" eb="7">
      <t>シンキ</t>
    </rPh>
    <rPh sb="12" eb="14">
      <t>ケンキュウ</t>
    </rPh>
    <rPh sb="14" eb="16">
      <t>カイハツ</t>
    </rPh>
    <rPh sb="16" eb="18">
      <t>ジギョウ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</si>
  <si>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</si>
  <si>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科学技術・イノベーション推進事務局</t>
    <rPh sb="0" eb="2">
      <t>カガク</t>
    </rPh>
    <rPh sb="2" eb="4">
      <t>ギジュツ</t>
    </rPh>
    <rPh sb="12" eb="14">
      <t>スイシン</t>
    </rPh>
    <rPh sb="14" eb="17">
      <t>ジムキョク</t>
    </rPh>
    <phoneticPr fontId="3"/>
  </si>
  <si>
    <t>日本医療研究開発機構担当室</t>
    <rPh sb="0" eb="2">
      <t>ニホン</t>
    </rPh>
    <rPh sb="2" eb="4">
      <t>イリョウ</t>
    </rPh>
    <rPh sb="4" eb="6">
      <t>ケンキュウ</t>
    </rPh>
    <rPh sb="6" eb="8">
      <t>カイハツ</t>
    </rPh>
    <rPh sb="8" eb="10">
      <t>キコウ</t>
    </rPh>
    <rPh sb="10" eb="13">
      <t>タントウシツ</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</si>
  <si>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</si>
  <si>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t>
    <phoneticPr fontId="3"/>
  </si>
  <si>
    <t>令和９年３月末</t>
    <rPh sb="0" eb="2">
      <t>レイワ</t>
    </rPh>
    <rPh sb="3" eb="4">
      <t>ネン</t>
    </rPh>
    <rPh sb="5" eb="7">
      <t>ガツマツ</t>
    </rPh>
    <phoneticPr fontId="3"/>
  </si>
  <si>
    <t>なし</t>
    <phoneticPr fontId="3"/>
  </si>
  <si>
    <t>令和４年度</t>
    <rPh sb="0" eb="2">
      <t>レイワ</t>
    </rPh>
    <rPh sb="3" eb="5">
      <t>ネンド</t>
    </rPh>
    <phoneticPr fontId="3"/>
  </si>
  <si>
    <t>目標最終年度
　　　　　８年度</t>
    <rPh sb="0" eb="2">
      <t>モクヒョウ</t>
    </rPh>
    <rPh sb="2" eb="4">
      <t>サイシュウ</t>
    </rPh>
    <rPh sb="4" eb="6">
      <t>ネンド</t>
    </rPh>
    <rPh sb="13" eb="15">
      <t>ネンド</t>
    </rPh>
    <phoneticPr fontId="3"/>
  </si>
  <si>
    <t>中間目標
　　６年度</t>
    <rPh sb="0" eb="2">
      <t>チュウカン</t>
    </rPh>
    <rPh sb="2" eb="4">
      <t>モクヒョウ</t>
    </rPh>
    <rPh sb="8" eb="10">
      <t>ネンド</t>
    </rPh>
    <phoneticPr fontId="3"/>
  </si>
  <si>
    <t>令和２年度</t>
    <rPh sb="0" eb="2">
      <t>レイワ</t>
    </rPh>
    <rPh sb="3" eb="5">
      <t>ネンド</t>
    </rPh>
    <phoneticPr fontId="3"/>
  </si>
  <si>
    <t>令和元年度</t>
    <rPh sb="0" eb="2">
      <t>レイワ</t>
    </rPh>
    <rPh sb="2" eb="3">
      <t>ガン</t>
    </rPh>
    <rPh sb="3" eb="5">
      <t>ネンド</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</si>
  <si>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</si>
  <si>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①令和３年度末基金残高
②基金事業として必要な額（令和４年度以降支出見込額）</t>
    <phoneticPr fontId="3"/>
  </si>
  <si>
    <t>上述の通り</t>
    <phoneticPr fontId="3"/>
  </si>
  <si>
    <t>令和４年度以降支出見込み額=研究開発プロジェクト及びその支援に係る経費</t>
    <phoneticPr fontId="3"/>
  </si>
  <si>
    <t>-</t>
    <phoneticPr fontId="3"/>
  </si>
  <si>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3"/>
  </si>
  <si>
    <t>B.研究者、民間事業者等</t>
    <rPh sb="2" eb="5">
      <t>ケンキュウシャ</t>
    </rPh>
    <rPh sb="6" eb="8">
      <t>ミンカン</t>
    </rPh>
    <rPh sb="8" eb="11">
      <t>ジギョウシャ</t>
    </rPh>
    <rPh sb="11" eb="12">
      <t>トウ</t>
    </rPh>
    <phoneticPr fontId="3"/>
  </si>
  <si>
    <t>保有割合＝① 150,400百万円／② 150,400百万円</t>
    <phoneticPr fontId="3"/>
  </si>
  <si>
    <t>研究開発プロジェクト及びその支援に係る経費：150,400百万円</t>
    <phoneticPr fontId="3"/>
  </si>
  <si>
    <t>-</t>
    <phoneticPr fontId="3"/>
  </si>
  <si>
    <t>令和７年までに、感染症ワクチンの研究開発について、２件の臨床試験を開始する</t>
    <phoneticPr fontId="3"/>
  </si>
  <si>
    <t>研究開発に係る実施課題数</t>
    <phoneticPr fontId="3"/>
  </si>
  <si>
    <t>件</t>
    <rPh sb="0" eb="1">
      <t>ケン</t>
    </rPh>
    <phoneticPr fontId="3"/>
  </si>
  <si>
    <t>令和７年までに、ワクチン開発に資する新規モダリティの研究開発について、非臨床安全性試験以降の研究開発を２件開始する</t>
    <phoneticPr fontId="3"/>
  </si>
  <si>
    <t>非臨床安全性試験以降の研究開発を開始する課題数</t>
    <phoneticPr fontId="3"/>
  </si>
  <si>
    <t>令和３年度に、国立研究開発法人日本医療研究開発機構における基金運用に必要な事業経費の補助を行った。国立研究開発法人日本医療研究開発機構は、令和４年度以降、引き続き透明性かつ公正性に十分に留意し、適正に事業を実施する必要がある。</t>
    <rPh sb="37" eb="39">
      <t>ジギョウ</t>
    </rPh>
    <phoneticPr fontId="3"/>
  </si>
  <si>
    <t>重点感染症に対して、感染症有事にいち早く、安全で有効な、国際的に貢献できるワクチンを国内外に届けることを目指して、戦略的なファンディングを行う。</t>
    <phoneticPr fontId="3"/>
  </si>
  <si>
    <t>①平時には長期的・安定的に、産学官・臨床現場の連携による総合的な研究開発推進体制により、戦略的に支援する。研究開発支援は、長期的視点で国際的に貢献することを念頭にし、（１）感染症ワクチンの開発、（２）ワクチン開発に資する新規モダリティ（創薬手法）の研究開発、の2本柱とする。②感染症有事には、平時のファンディングを通じて得られた最新の知見・技術やエビデンスを集積し、迅速・機動的なファンディングで必要となるワクチンの早期実用化を目指す。</t>
    <phoneticPr fontId="3"/>
  </si>
  <si>
    <t>未定</t>
    <rPh sb="0" eb="2">
      <t>ミテイ</t>
    </rPh>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</si>
  <si>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rPh sb="110" eb="111">
      <t>オコナ</t>
    </rPh>
    <rPh sb="115" eb="118">
      <t>ゲンジテン</t>
    </rPh>
    <rPh sb="120" eb="122">
      <t>ミテイ</t>
    </rPh>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</si>
  <si>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rPh sb="32" eb="33">
      <t>モト</t>
    </rPh>
    <rPh sb="47" eb="50">
      <t>センリャクセイ</t>
    </rPh>
    <rPh sb="51" eb="52">
      <t>モ</t>
    </rPh>
    <rPh sb="54" eb="57">
      <t>ケンキュウヒ</t>
    </rPh>
    <rPh sb="65" eb="67">
      <t>キノウ</t>
    </rPh>
    <rPh sb="68" eb="70">
      <t>キョウカ</t>
    </rPh>
    <rPh sb="71" eb="72">
      <t>オコナ</t>
    </rPh>
    <rPh sb="78" eb="81">
      <t>タネンド</t>
    </rPh>
    <rPh sb="85" eb="87">
      <t>トリクミ</t>
    </rPh>
    <rPh sb="88" eb="89">
      <t>スス</t>
    </rPh>
    <rPh sb="91" eb="93">
      <t>ヒツヨウ</t>
    </rPh>
    <rPh sb="93" eb="94">
      <t>トウ</t>
    </rPh>
    <phoneticPr fontId="3"/>
  </si>
  <si>
    <r>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国会報告を</t>
    </r>
    <r>
      <rPr>
        <sz val="11"/>
        <rFont val="ＭＳ Ｐゴシック"/>
        <family val="3"/>
        <charset val="128"/>
      </rPr>
      <t>行う予定。</t>
    </r>
    <rPh sb="156" eb="157">
      <t>オコナ</t>
    </rPh>
    <rPh sb="158" eb="160">
      <t>ヨテイ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</si>
  <si>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</si>
  <si>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・科学技術・イノベーション創出の活性化に関する法律第27条の2
・国立研究開発法人日本医療研究開発機構法第17条の2第2項
・革新的研究開発推進基金設置規程　規程第8号</t>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</si>
  <si>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</si>
  <si>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参事官　笠松　淳也</t>
    <rPh sb="0" eb="3">
      <t>サンジカン</t>
    </rPh>
    <phoneticPr fontId="3"/>
  </si>
  <si>
    <t>研究開発プロジェクト及びその支援に係る経費：301百万円（令和４年度支出済み額：8月末時点）</t>
    <phoneticPr fontId="3"/>
  </si>
  <si>
    <t>事業の適切な進捗管理、予算の効率的執行に努めること。</t>
    <phoneticPr fontId="3"/>
  </si>
  <si>
    <t>所見の通り、引き続き、事業の適切な進捗管理、予算の効率的かつ適正な執行に努めることとする。</t>
    <phoneticPr fontId="3"/>
  </si>
  <si>
    <r>
      <t>○科学技術・イノベーション創出の活性化に関する法律（平成二十年法律第六十三号）第２７条の３の規定に基づく国会への報告状況を内閣府のHPに掲載する予定。
〇</t>
    </r>
    <r>
      <rPr>
        <sz val="11"/>
        <rFont val="ＭＳ Ｐゴシック"/>
        <family val="3"/>
        <charset val="128"/>
      </rPr>
      <t>本基金は内閣府・文部科学省・厚生労働省・経済産業省の共管となっている。</t>
    </r>
    <rPh sb="68" eb="70">
      <t>ケイサイ</t>
    </rPh>
    <rPh sb="72" eb="74">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</si>
</sst>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0%"/>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5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66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0" fillId="0" borderId="65"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0" fontId="8" fillId="0" borderId="3"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0" fillId="0" borderId="0" xfId="0" applyNumberFormat="1" applyFont="1">
      <alignment vertical="center"/>
    </xf>
    <xf numFmtId="41" fontId="0" fillId="0" borderId="0" xfId="0" applyNumberFormat="1" applyFont="1">
      <alignment vertical="center"/>
    </xf>
    <xf numFmtId="41" fontId="0" fillId="0" borderId="4" xfId="0" applyNumberFormat="1" applyFont="1" applyBorder="1">
      <alignmen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78" xfId="0" applyNumberFormat="1" applyFont="1" applyBorder="1" applyAlignment="1">
      <alignment horizontal="center" vertical="center" wrapText="1"/>
    </xf>
    <xf numFmtId="0" fontId="0" fillId="0" borderId="79" xfId="0" applyNumberFormat="1" applyFont="1" applyBorder="1" applyAlignment="1">
      <alignment horizontal="center" vertical="center"/>
    </xf>
    <xf numFmtId="0" fontId="0" fillId="0" borderId="80"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3" xfId="0" applyNumberFormat="1" applyFont="1" applyFill="1" applyBorder="1" applyAlignment="1">
      <alignment horizontal="left" vertical="center"/>
    </xf>
    <xf numFmtId="0" fontId="0" fillId="0" borderId="74" xfId="0" applyNumberFormat="1" applyFont="1" applyFill="1" applyBorder="1" applyAlignment="1">
      <alignment horizontal="left" vertical="center"/>
    </xf>
    <xf numFmtId="0" fontId="0" fillId="0" borderId="75" xfId="0" applyNumberFormat="1" applyFont="1" applyFill="1" applyBorder="1" applyAlignment="1">
      <alignment horizontal="left" vertical="center"/>
    </xf>
    <xf numFmtId="0" fontId="8" fillId="0" borderId="8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76"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0" fontId="0" fillId="0" borderId="73" xfId="0" applyNumberFormat="1" applyFont="1" applyBorder="1" applyAlignment="1">
      <alignment horizontal="left" vertical="center"/>
    </xf>
    <xf numFmtId="0" fontId="0" fillId="0" borderId="74" xfId="0" applyNumberFormat="1" applyFont="1" applyBorder="1" applyAlignment="1">
      <alignment horizontal="left" vertical="center"/>
    </xf>
    <xf numFmtId="0" fontId="0" fillId="0" borderId="75" xfId="0" applyNumberFormat="1" applyFont="1" applyBorder="1" applyAlignment="1">
      <alignment horizontal="left" vertical="center"/>
    </xf>
    <xf numFmtId="0" fontId="8" fillId="0" borderId="76" xfId="0" applyNumberFormat="1" applyFont="1" applyBorder="1" applyAlignment="1">
      <alignment horizontal="left" vertical="center" wrapText="1"/>
    </xf>
    <xf numFmtId="41" fontId="0" fillId="0" borderId="8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0" fontId="16" fillId="3" borderId="17" xfId="0" applyNumberFormat="1" applyFont="1" applyFill="1" applyBorder="1" applyAlignment="1">
      <alignment horizontal="left" vertical="center" wrapText="1"/>
    </xf>
    <xf numFmtId="0" fontId="16"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4" fillId="3" borderId="31" xfId="0" applyNumberFormat="1" applyFont="1" applyFill="1" applyBorder="1" applyAlignment="1">
      <alignment horizontal="center" vertical="center" wrapText="1"/>
    </xf>
    <xf numFmtId="0" fontId="14" fillId="3" borderId="26" xfId="0" applyNumberFormat="1" applyFont="1" applyFill="1" applyBorder="1" applyAlignment="1">
      <alignment horizontal="center" vertical="center" wrapText="1"/>
    </xf>
    <xf numFmtId="0" fontId="14"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4" fillId="3" borderId="54" xfId="0" applyNumberFormat="1" applyFont="1" applyFill="1" applyBorder="1" applyAlignment="1">
      <alignment horizontal="center" vertical="center" wrapText="1"/>
    </xf>
    <xf numFmtId="0" fontId="14" fillId="3" borderId="37" xfId="0" applyNumberFormat="1" applyFont="1" applyFill="1" applyBorder="1" applyAlignment="1">
      <alignment horizontal="center" vertical="center" wrapText="1"/>
    </xf>
    <xf numFmtId="0" fontId="14" fillId="3" borderId="38"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5" borderId="5" xfId="0" applyNumberFormat="1" applyFont="1" applyFill="1" applyBorder="1" applyAlignment="1">
      <alignment horizontal="left" vertical="top" wrapText="1"/>
    </xf>
    <xf numFmtId="0" fontId="0" fillId="5" borderId="2" xfId="0" applyNumberFormat="1" applyFont="1" applyFill="1" applyBorder="1" applyAlignment="1">
      <alignment horizontal="left" vertical="top" wrapText="1"/>
    </xf>
    <xf numFmtId="0" fontId="0" fillId="5" borderId="6" xfId="0" applyNumberFormat="1" applyFont="1" applyFill="1" applyBorder="1" applyAlignment="1">
      <alignment horizontal="left" vertical="top" wrapText="1"/>
    </xf>
    <xf numFmtId="0" fontId="0" fillId="5" borderId="3" xfId="0" applyNumberFormat="1" applyFont="1" applyFill="1" applyBorder="1" applyAlignment="1">
      <alignment horizontal="left" vertical="top" wrapText="1"/>
    </xf>
    <xf numFmtId="0" fontId="0" fillId="5" borderId="0" xfId="0" applyNumberFormat="1" applyFont="1" applyFill="1" applyBorder="1" applyAlignment="1">
      <alignment horizontal="left" vertical="top" wrapText="1"/>
    </xf>
    <xf numFmtId="0" fontId="0" fillId="5"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0" fillId="0" borderId="3" xfId="0" applyNumberFormat="1" applyFont="1" applyFill="1" applyBorder="1" applyAlignment="1">
      <alignment horizontal="left" vertical="top"/>
    </xf>
    <xf numFmtId="0" fontId="0" fillId="0" borderId="0" xfId="0" applyNumberFormat="1" applyFont="1" applyFill="1" applyBorder="1" applyAlignment="1">
      <alignment horizontal="left" vertical="top"/>
    </xf>
    <xf numFmtId="0" fontId="0" fillId="0" borderId="4" xfId="0" applyNumberFormat="1" applyFont="1" applyFill="1" applyBorder="1" applyAlignment="1">
      <alignment horizontal="left" vertical="top"/>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8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24" xfId="0" applyNumberFormat="1" applyFont="1" applyFill="1" applyBorder="1" applyAlignment="1">
      <alignment horizontal="center" vertical="center"/>
    </xf>
    <xf numFmtId="0" fontId="0" fillId="0" borderId="12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52" xfId="0" applyNumberFormat="1" applyFont="1" applyFill="1" applyBorder="1" applyAlignment="1">
      <alignment horizontal="right" vertical="center" wrapText="1" shrinkToFit="1"/>
    </xf>
    <xf numFmtId="41" fontId="0" fillId="0" borderId="4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87"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horizontal="center" vertical="center" wrapText="1"/>
    </xf>
    <xf numFmtId="0" fontId="14" fillId="3" borderId="2" xfId="1" applyNumberFormat="1" applyFont="1" applyFill="1" applyBorder="1" applyAlignment="1" applyProtection="1">
      <alignment horizontal="center" vertical="center" wrapText="1"/>
    </xf>
    <xf numFmtId="0" fontId="14" fillId="3" borderId="3"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3" borderId="41" xfId="1" applyNumberFormat="1" applyFont="1" applyFill="1" applyBorder="1" applyAlignment="1" applyProtection="1">
      <alignment horizontal="center" vertical="center" wrapText="1"/>
    </xf>
    <xf numFmtId="0" fontId="14" fillId="3" borderId="42" xfId="1" applyNumberFormat="1" applyFont="1" applyFill="1" applyBorder="1" applyAlignment="1" applyProtection="1">
      <alignment horizontal="center" vertical="center" wrapText="1"/>
    </xf>
    <xf numFmtId="0" fontId="14" fillId="3" borderId="39" xfId="1" applyNumberFormat="1" applyFont="1" applyFill="1" applyBorder="1" applyAlignment="1" applyProtection="1">
      <alignment horizontal="center" vertical="center"/>
    </xf>
    <xf numFmtId="0" fontId="14" fillId="3" borderId="2" xfId="1" applyNumberFormat="1" applyFont="1" applyFill="1" applyBorder="1" applyAlignment="1" applyProtection="1">
      <alignment horizontal="center" vertical="center"/>
    </xf>
    <xf numFmtId="0" fontId="14" fillId="3" borderId="6" xfId="1" applyNumberFormat="1" applyFont="1" applyFill="1" applyBorder="1" applyAlignment="1" applyProtection="1">
      <alignment horizontal="center" vertical="center"/>
    </xf>
    <xf numFmtId="0" fontId="14" fillId="3" borderId="72" xfId="1" applyNumberFormat="1" applyFont="1" applyFill="1" applyBorder="1" applyAlignment="1" applyProtection="1">
      <alignment horizontal="center" vertical="center"/>
    </xf>
    <xf numFmtId="0" fontId="14" fillId="3" borderId="0" xfId="1" applyNumberFormat="1" applyFont="1" applyFill="1" applyBorder="1" applyAlignment="1" applyProtection="1">
      <alignment horizontal="center" vertical="center"/>
    </xf>
    <xf numFmtId="0" fontId="14" fillId="3" borderId="4" xfId="1" applyNumberFormat="1" applyFont="1" applyFill="1" applyBorder="1" applyAlignment="1" applyProtection="1">
      <alignment horizontal="center" vertical="center"/>
    </xf>
    <xf numFmtId="0" fontId="0" fillId="0" borderId="8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4" fillId="3" borderId="47" xfId="0" applyNumberFormat="1" applyFont="1" applyFill="1" applyBorder="1" applyAlignment="1">
      <alignment horizontal="center" vertical="center" wrapText="1"/>
    </xf>
    <xf numFmtId="0" fontId="14"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right" vertical="center" wrapText="1" shrinkToFit="1"/>
    </xf>
    <xf numFmtId="41" fontId="0" fillId="0" borderId="63" xfId="0" applyNumberFormat="1" applyFont="1" applyFill="1" applyBorder="1" applyAlignment="1">
      <alignment horizontal="right" vertical="center" wrapText="1" shrinkToFit="1"/>
    </xf>
    <xf numFmtId="41" fontId="0" fillId="0" borderId="43"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4" fillId="3" borderId="44" xfId="0" applyNumberFormat="1" applyFont="1" applyFill="1" applyBorder="1" applyAlignment="1">
      <alignment horizontal="center" vertical="center"/>
    </xf>
    <xf numFmtId="0" fontId="14"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4" fillId="3" borderId="24" xfId="0" applyNumberFormat="1" applyFont="1" applyFill="1" applyBorder="1" applyAlignment="1">
      <alignment horizontal="center" vertical="center"/>
    </xf>
    <xf numFmtId="0" fontId="14"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wrapText="1" shrinkToFit="1"/>
    </xf>
    <xf numFmtId="41" fontId="0" fillId="0" borderId="94" xfId="0" applyNumberFormat="1" applyFont="1" applyFill="1" applyBorder="1" applyAlignment="1">
      <alignment horizontal="right" vertical="center" wrapText="1" shrinkToFit="1"/>
    </xf>
    <xf numFmtId="41" fontId="0" fillId="0" borderId="96" xfId="0" applyNumberFormat="1" applyFont="1" applyFill="1" applyBorder="1" applyAlignment="1">
      <alignment horizontal="right" vertical="center" wrapText="1" shrinkToFit="1"/>
    </xf>
    <xf numFmtId="41" fontId="0" fillId="0" borderId="102" xfId="0" applyNumberFormat="1" applyFont="1" applyFill="1" applyBorder="1" applyAlignment="1">
      <alignment horizontal="right" vertical="center" wrapText="1" shrinkToFit="1"/>
    </xf>
    <xf numFmtId="0" fontId="14" fillId="3" borderId="24"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0" fontId="14" fillId="3" borderId="49" xfId="0" applyNumberFormat="1" applyFont="1" applyFill="1" applyBorder="1" applyAlignment="1">
      <alignment horizontal="center" vertical="center" wrapText="1"/>
    </xf>
    <xf numFmtId="0" fontId="14" fillId="3" borderId="28" xfId="0" applyNumberFormat="1" applyFont="1" applyFill="1" applyBorder="1" applyAlignment="1">
      <alignment horizontal="center" vertical="center" wrapText="1"/>
    </xf>
    <xf numFmtId="0" fontId="0" fillId="0" borderId="100"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98" xfId="0" applyNumberFormat="1" applyFont="1" applyFill="1" applyBorder="1" applyAlignment="1">
      <alignment horizontal="right" vertical="center" wrapText="1" shrinkToFit="1"/>
    </xf>
    <xf numFmtId="41" fontId="0" fillId="0" borderId="111"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center" vertical="center" wrapText="1" shrinkToFit="1"/>
    </xf>
    <xf numFmtId="0" fontId="0" fillId="0" borderId="101"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41" fontId="0" fillId="0" borderId="100"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0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07" xfId="0" applyNumberFormat="1" applyFont="1" applyFill="1" applyBorder="1" applyAlignment="1">
      <alignment horizontal="center" vertical="center"/>
    </xf>
    <xf numFmtId="41" fontId="0" fillId="0" borderId="94" xfId="0" applyNumberFormat="1" applyFont="1" applyFill="1" applyBorder="1" applyAlignment="1">
      <alignment horizontal="right" vertical="center"/>
    </xf>
    <xf numFmtId="41" fontId="0" fillId="0" borderId="106"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0" fontId="14" fillId="3" borderId="128"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4" fillId="3" borderId="39"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126"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4" fillId="4" borderId="36" xfId="0" applyNumberFormat="1" applyFont="1" applyFill="1" applyBorder="1" applyAlignment="1">
      <alignment horizontal="center" vertical="center" wrapText="1"/>
    </xf>
    <xf numFmtId="0" fontId="14" fillId="4" borderId="37" xfId="0" applyNumberFormat="1" applyFont="1" applyFill="1" applyBorder="1" applyAlignment="1">
      <alignment horizontal="center" vertical="center" wrapText="1"/>
    </xf>
    <xf numFmtId="0" fontId="14"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4" fillId="3" borderId="101" xfId="0" applyNumberFormat="1" applyFont="1" applyFill="1" applyBorder="1" applyAlignment="1">
      <alignment horizontal="center" vertical="center" wrapText="1"/>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0" fontId="10" fillId="3" borderId="127" xfId="0" applyNumberFormat="1" applyFont="1" applyFill="1" applyBorder="1" applyAlignment="1">
      <alignment horizontal="center" vertical="center" wrapText="1"/>
    </xf>
    <xf numFmtId="41" fontId="0" fillId="0" borderId="90"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0" fontId="14" fillId="3" borderId="40"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xf>
    <xf numFmtId="0" fontId="14" fillId="3" borderId="22" xfId="0" applyNumberFormat="1" applyFont="1" applyFill="1" applyBorder="1" applyAlignment="1">
      <alignment horizontal="center"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4" fillId="3" borderId="90" xfId="0" applyNumberFormat="1" applyFont="1" applyFill="1" applyBorder="1" applyAlignment="1">
      <alignment horizontal="center" vertical="center" shrinkToFit="1"/>
    </xf>
    <xf numFmtId="0" fontId="14" fillId="3" borderId="126"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83"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4" fillId="3" borderId="5" xfId="0" applyNumberFormat="1" applyFont="1" applyFill="1" applyBorder="1" applyAlignment="1">
      <alignment horizontal="center" vertical="center" wrapText="1"/>
    </xf>
    <xf numFmtId="0" fontId="14" fillId="3" borderId="41" xfId="0" applyNumberFormat="1" applyFont="1" applyFill="1" applyBorder="1" applyAlignment="1">
      <alignment horizontal="center" vertical="center" wrapText="1"/>
    </xf>
    <xf numFmtId="0" fontId="14" fillId="3" borderId="42" xfId="0" applyNumberFormat="1" applyFont="1" applyFill="1" applyBorder="1" applyAlignment="1">
      <alignment horizontal="center" vertical="center" wrapText="1"/>
    </xf>
    <xf numFmtId="0" fontId="14" fillId="3" borderId="43" xfId="0" applyNumberFormat="1" applyFont="1" applyFill="1" applyBorder="1" applyAlignment="1">
      <alignment horizontal="center" vertical="center" wrapText="1"/>
    </xf>
    <xf numFmtId="41" fontId="0" fillId="0" borderId="98" xfId="0" applyNumberFormat="1" applyFont="1" applyFill="1" applyBorder="1" applyAlignment="1">
      <alignment horizontal="right" vertical="center"/>
    </xf>
    <xf numFmtId="0" fontId="14" fillId="3" borderId="90" xfId="0" applyNumberFormat="1" applyFont="1" applyFill="1" applyBorder="1" applyAlignment="1">
      <alignment horizontal="center" vertical="center" wrapText="1"/>
    </xf>
    <xf numFmtId="0" fontId="14" fillId="3" borderId="90"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0" fontId="14" fillId="3" borderId="94" xfId="0" applyNumberFormat="1" applyFont="1" applyFill="1" applyBorder="1" applyAlignment="1">
      <alignment horizontal="center" vertical="center" wrapText="1"/>
    </xf>
    <xf numFmtId="0" fontId="14" fillId="3" borderId="95" xfId="0" applyNumberFormat="1" applyFont="1" applyFill="1" applyBorder="1" applyAlignment="1">
      <alignment horizontal="center" vertical="center" wrapText="1"/>
    </xf>
    <xf numFmtId="0" fontId="14" fillId="3" borderId="96" xfId="0" applyNumberFormat="1" applyFont="1" applyFill="1" applyBorder="1" applyAlignment="1">
      <alignment horizontal="center" vertical="center" wrapText="1"/>
    </xf>
    <xf numFmtId="176" fontId="0" fillId="0" borderId="94" xfId="0" applyNumberFormat="1" applyFont="1" applyFill="1" applyBorder="1" applyAlignment="1">
      <alignment horizontal="right" vertical="center"/>
    </xf>
    <xf numFmtId="176" fontId="0" fillId="0" borderId="95" xfId="0" applyNumberFormat="1" applyFont="1" applyFill="1" applyBorder="1" applyAlignment="1">
      <alignment horizontal="right" vertical="center"/>
    </xf>
    <xf numFmtId="176" fontId="0" fillId="0" borderId="96" xfId="0" applyNumberFormat="1" applyFont="1" applyFill="1" applyBorder="1" applyAlignment="1">
      <alignment horizontal="right" vertical="center"/>
    </xf>
    <xf numFmtId="176" fontId="0" fillId="0" borderId="97" xfId="0" applyNumberFormat="1" applyFont="1" applyFill="1" applyBorder="1" applyAlignment="1">
      <alignment horizontal="right" vertical="center"/>
    </xf>
    <xf numFmtId="0" fontId="14" fillId="3" borderId="26" xfId="1" applyNumberFormat="1" applyFont="1" applyFill="1" applyBorder="1" applyAlignment="1" applyProtection="1">
      <alignment horizontal="center" vertical="center" wrapText="1"/>
    </xf>
    <xf numFmtId="0" fontId="14"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4"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vertical="center"/>
    </xf>
    <xf numFmtId="41" fontId="0" fillId="0" borderId="26" xfId="0" applyNumberFormat="1" applyFont="1" applyFill="1" applyBorder="1" applyAlignment="1">
      <alignment vertical="center"/>
    </xf>
    <xf numFmtId="41" fontId="0" fillId="0" borderId="27" xfId="0" applyNumberFormat="1" applyFont="1" applyFill="1" applyBorder="1" applyAlignment="1">
      <alignment vertical="center"/>
    </xf>
    <xf numFmtId="0" fontId="0" fillId="0" borderId="45"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2" fillId="2" borderId="63" xfId="2" applyNumberFormat="1" applyFont="1" applyFill="1" applyBorder="1" applyAlignment="1" applyProtection="1">
      <alignment horizontal="center" vertical="center" wrapText="1"/>
    </xf>
    <xf numFmtId="0" fontId="12" fillId="2" borderId="42" xfId="2" applyNumberFormat="1" applyFont="1" applyFill="1" applyBorder="1" applyAlignment="1" applyProtection="1">
      <alignment horizontal="center" vertical="center" wrapText="1"/>
    </xf>
    <xf numFmtId="0" fontId="12"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4" fillId="2" borderId="28" xfId="0" applyNumberFormat="1" applyFont="1" applyFill="1" applyBorder="1" applyAlignment="1">
      <alignment horizontal="center" vertical="center" wrapText="1" shrinkToFit="1"/>
    </xf>
    <xf numFmtId="0" fontId="14"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85"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78"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89"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4" fillId="3" borderId="11" xfId="0" applyNumberFormat="1" applyFont="1" applyFill="1" applyBorder="1" applyAlignment="1">
      <alignment horizontal="center" vertical="center" wrapText="1"/>
    </xf>
    <xf numFmtId="0" fontId="8" fillId="0" borderId="150"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67" xfId="0" applyNumberFormat="1" applyFont="1" applyFill="1" applyBorder="1" applyAlignment="1">
      <alignment horizontal="left" vertical="center" wrapText="1"/>
    </xf>
    <xf numFmtId="0" fontId="10" fillId="3" borderId="84" xfId="0" applyNumberFormat="1" applyFont="1" applyFill="1" applyBorder="1" applyAlignment="1">
      <alignment horizontal="center" vertical="center"/>
    </xf>
    <xf numFmtId="0" fontId="14" fillId="3" borderId="23"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2" fillId="3" borderId="33" xfId="2" applyNumberFormat="1" applyFont="1" applyFill="1" applyBorder="1" applyAlignment="1" applyProtection="1">
      <alignment horizontal="center" vertical="center" wrapText="1" shrinkToFit="1"/>
    </xf>
    <xf numFmtId="0" fontId="12" fillId="3" borderId="26" xfId="2" applyNumberFormat="1" applyFont="1" applyFill="1" applyBorder="1" applyAlignment="1" applyProtection="1">
      <alignment horizontal="center" vertical="center" shrinkToFit="1"/>
    </xf>
    <xf numFmtId="0" fontId="12"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0" fillId="5" borderId="3" xfId="1" applyNumberFormat="1" applyFont="1" applyFill="1" applyBorder="1" applyAlignment="1" applyProtection="1">
      <alignment horizontal="left" vertical="center" wrapText="1"/>
    </xf>
    <xf numFmtId="0" fontId="10" fillId="5" borderId="0" xfId="1" applyNumberFormat="1" applyFont="1" applyFill="1" applyBorder="1" applyAlignment="1" applyProtection="1">
      <alignment horizontal="left" vertical="center" wrapText="1"/>
    </xf>
    <xf numFmtId="0" fontId="10" fillId="5" borderId="4" xfId="1" applyNumberFormat="1" applyFont="1" applyFill="1" applyBorder="1" applyAlignment="1" applyProtection="1">
      <alignment horizontal="left" vertical="center" wrapTex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4" fillId="3" borderId="94" xfId="1" applyNumberFormat="1" applyFont="1" applyFill="1" applyBorder="1" applyAlignment="1" applyProtection="1">
      <alignment horizontal="center" vertical="center" wrapText="1"/>
    </xf>
    <xf numFmtId="0" fontId="14" fillId="3" borderId="95" xfId="1" applyNumberFormat="1" applyFont="1" applyFill="1" applyBorder="1" applyAlignment="1" applyProtection="1">
      <alignment horizontal="center" vertical="center" wrapText="1"/>
    </xf>
    <xf numFmtId="0" fontId="14" fillId="3" borderId="96" xfId="1" applyNumberFormat="1" applyFont="1" applyFill="1" applyBorder="1" applyAlignment="1" applyProtection="1">
      <alignment horizontal="center" vertical="center" wrapText="1"/>
    </xf>
    <xf numFmtId="0" fontId="0" fillId="0" borderId="94" xfId="1" applyNumberFormat="1" applyFont="1" applyFill="1" applyBorder="1" applyAlignment="1" applyProtection="1">
      <alignment horizontal="center" vertical="center" wrapText="1"/>
    </xf>
    <xf numFmtId="0" fontId="0" fillId="0" borderId="95" xfId="1" applyNumberFormat="1" applyFont="1" applyFill="1" applyBorder="1" applyAlignment="1" applyProtection="1">
      <alignment horizontal="center" vertical="center" wrapText="1"/>
    </xf>
    <xf numFmtId="0" fontId="0" fillId="0" borderId="96"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2" fillId="2" borderId="12" xfId="2" applyNumberFormat="1" applyFont="1" applyFill="1" applyBorder="1" applyAlignment="1" applyProtection="1">
      <alignment horizontal="center" vertical="center" wrapText="1"/>
    </xf>
    <xf numFmtId="0" fontId="12" fillId="2" borderId="2" xfId="2" applyNumberFormat="1" applyFont="1" applyFill="1" applyBorder="1" applyAlignment="1" applyProtection="1">
      <alignment horizontal="center" vertical="center" wrapText="1"/>
    </xf>
    <xf numFmtId="0" fontId="12" fillId="2" borderId="13" xfId="2" applyNumberFormat="1" applyFont="1" applyFill="1" applyBorder="1" applyAlignment="1" applyProtection="1">
      <alignment horizontal="center" vertical="center" wrapText="1"/>
    </xf>
    <xf numFmtId="0" fontId="12" fillId="2" borderId="14" xfId="2" applyNumberFormat="1" applyFont="1" applyFill="1" applyBorder="1" applyAlignment="1" applyProtection="1">
      <alignment horizontal="center" vertical="center" wrapText="1"/>
    </xf>
    <xf numFmtId="0" fontId="12" fillId="2" borderId="0" xfId="2" applyNumberFormat="1" applyFont="1" applyFill="1" applyBorder="1" applyAlignment="1" applyProtection="1">
      <alignment horizontal="center" vertical="center" wrapText="1"/>
    </xf>
    <xf numFmtId="0" fontId="12" fillId="2" borderId="15" xfId="2" applyNumberFormat="1" applyFont="1" applyFill="1" applyBorder="1" applyAlignment="1" applyProtection="1">
      <alignment horizontal="center" vertical="center" wrapText="1"/>
    </xf>
    <xf numFmtId="0" fontId="12" fillId="2" borderId="58" xfId="2" applyNumberFormat="1" applyFont="1" applyFill="1" applyBorder="1" applyAlignment="1" applyProtection="1">
      <alignment horizontal="center" vertical="center" wrapText="1"/>
    </xf>
    <xf numFmtId="0" fontId="12" fillId="2" borderId="59" xfId="2" applyNumberFormat="1" applyFont="1" applyFill="1" applyBorder="1" applyAlignment="1" applyProtection="1">
      <alignment horizontal="center" vertical="center" wrapText="1"/>
    </xf>
    <xf numFmtId="0" fontId="14" fillId="3" borderId="30" xfId="1" applyNumberFormat="1" applyFont="1" applyFill="1" applyBorder="1" applyAlignment="1" applyProtection="1">
      <alignment horizontal="center" vertical="center" wrapText="1"/>
    </xf>
    <xf numFmtId="0" fontId="14"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4" fillId="3" borderId="64" xfId="1" applyNumberFormat="1" applyFont="1" applyFill="1" applyBorder="1" applyAlignment="1" applyProtection="1">
      <alignment horizontal="center" vertical="center" wrapText="1"/>
    </xf>
    <xf numFmtId="0" fontId="14" fillId="3" borderId="65" xfId="1" applyNumberFormat="1" applyFont="1" applyFill="1" applyBorder="1" applyAlignment="1" applyProtection="1">
      <alignment horizontal="center" vertical="center" wrapText="1"/>
    </xf>
    <xf numFmtId="0" fontId="14" fillId="3" borderId="98"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14" fillId="3" borderId="39" xfId="1" applyNumberFormat="1" applyFont="1" applyFill="1" applyBorder="1" applyAlignment="1" applyProtection="1">
      <alignment horizontal="center" vertical="center" wrapText="1"/>
    </xf>
    <xf numFmtId="0" fontId="14" fillId="3" borderId="63" xfId="1" applyNumberFormat="1" applyFont="1" applyFill="1" applyBorder="1" applyAlignment="1" applyProtection="1">
      <alignment horizontal="center" vertical="center" wrapText="1"/>
    </xf>
    <xf numFmtId="0" fontId="0" fillId="5" borderId="5" xfId="1" applyNumberFormat="1" applyFont="1" applyFill="1" applyBorder="1" applyAlignment="1" applyProtection="1">
      <alignment horizontal="left" vertical="center" wrapText="1"/>
    </xf>
    <xf numFmtId="0" fontId="10" fillId="5" borderId="2" xfId="1" applyNumberFormat="1" applyFont="1" applyFill="1" applyBorder="1" applyAlignment="1" applyProtection="1">
      <alignment horizontal="left" vertical="center" wrapText="1"/>
    </xf>
    <xf numFmtId="0" fontId="10" fillId="5"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0" fillId="0" borderId="1" xfId="1" applyNumberFormat="1" applyFont="1" applyFill="1" applyBorder="1" applyAlignment="1" applyProtection="1">
      <alignment horizontal="left" vertical="center" wrapText="1"/>
    </xf>
    <xf numFmtId="0" fontId="0" fillId="0" borderId="8"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03" xfId="0" applyNumberFormat="1" applyFont="1" applyFill="1" applyBorder="1" applyAlignment="1">
      <alignment horizontal="right" vertical="center"/>
    </xf>
    <xf numFmtId="0" fontId="0" fillId="0" borderId="104" xfId="0" applyNumberFormat="1" applyFont="1" applyFill="1" applyBorder="1" applyAlignment="1">
      <alignment horizontal="right" vertical="center"/>
    </xf>
    <xf numFmtId="0" fontId="14" fillId="3" borderId="25" xfId="0" applyNumberFormat="1" applyFont="1" applyFill="1" applyBorder="1" applyAlignment="1">
      <alignment horizontal="center" vertical="center" wrapText="1"/>
    </xf>
    <xf numFmtId="0" fontId="14" fillId="3" borderId="26" xfId="0" applyNumberFormat="1" applyFont="1" applyFill="1" applyBorder="1" applyAlignment="1">
      <alignment horizontal="center" vertical="center"/>
    </xf>
    <xf numFmtId="0" fontId="14" fillId="3" borderId="27"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wrapText="1" shrinkToFit="1"/>
    </xf>
    <xf numFmtId="0" fontId="14" fillId="3" borderId="57" xfId="0" applyNumberFormat="1" applyFont="1" applyFill="1" applyBorder="1" applyAlignment="1">
      <alignment horizontal="center" vertical="center" wrapText="1" shrinkToFit="1"/>
    </xf>
    <xf numFmtId="0" fontId="14" fillId="3" borderId="33" xfId="0" applyNumberFormat="1" applyFont="1" applyFill="1" applyBorder="1" applyAlignment="1">
      <alignment horizontal="center" vertical="center" wrapText="1"/>
    </xf>
    <xf numFmtId="0" fontId="14"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45" xfId="0" applyNumberFormat="1" applyFont="1" applyFill="1" applyBorder="1" applyAlignment="1">
      <alignment vertical="center" wrapText="1"/>
    </xf>
    <xf numFmtId="0" fontId="12" fillId="2" borderId="61" xfId="2" applyNumberFormat="1" applyFont="1" applyFill="1" applyBorder="1" applyAlignment="1" applyProtection="1">
      <alignment horizontal="center" vertical="center" wrapText="1"/>
    </xf>
    <xf numFmtId="0" fontId="12" fillId="2" borderId="20" xfId="2" applyNumberFormat="1" applyFont="1" applyFill="1" applyBorder="1" applyAlignment="1" applyProtection="1">
      <alignment horizontal="center" vertical="center" wrapText="1"/>
    </xf>
    <xf numFmtId="0" fontId="12" fillId="2" borderId="62" xfId="2" applyNumberFormat="1" applyFont="1" applyFill="1" applyBorder="1" applyAlignment="1" applyProtection="1">
      <alignment horizontal="center" vertical="center" wrapText="1"/>
    </xf>
    <xf numFmtId="0" fontId="12" fillId="2" borderId="46" xfId="2" applyNumberFormat="1" applyFont="1" applyFill="1" applyBorder="1" applyAlignment="1" applyProtection="1">
      <alignment horizontal="center" vertical="center" wrapText="1"/>
    </xf>
    <xf numFmtId="0" fontId="12" fillId="2" borderId="1" xfId="2" applyNumberFormat="1" applyFont="1" applyFill="1" applyBorder="1" applyAlignment="1" applyProtection="1">
      <alignment horizontal="center" vertical="center" wrapText="1"/>
    </xf>
    <xf numFmtId="0" fontId="12" fillId="2" borderId="53" xfId="2" applyNumberFormat="1" applyFont="1" applyFill="1" applyBorder="1" applyAlignment="1" applyProtection="1">
      <alignment horizontal="center" vertical="center" wrapText="1"/>
    </xf>
    <xf numFmtId="0" fontId="14"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4" fillId="3" borderId="54" xfId="1" applyNumberFormat="1" applyFont="1" applyFill="1" applyBorder="1" applyAlignment="1" applyProtection="1">
      <alignment horizontal="center" vertical="center" wrapText="1"/>
    </xf>
    <xf numFmtId="0" fontId="14" fillId="3" borderId="37" xfId="1" applyNumberFormat="1" applyFont="1" applyFill="1" applyBorder="1" applyAlignment="1" applyProtection="1">
      <alignment horizontal="center" vertical="center" wrapText="1"/>
    </xf>
    <xf numFmtId="0" fontId="14"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3" borderId="19" xfId="1" applyNumberFormat="1" applyFont="1" applyFill="1" applyBorder="1" applyAlignment="1" applyProtection="1">
      <alignment horizontal="center" vertical="center" wrapText="1"/>
    </xf>
    <xf numFmtId="0" fontId="14" fillId="3" borderId="20" xfId="1" applyNumberFormat="1" applyFont="1" applyFill="1" applyBorder="1" applyAlignment="1" applyProtection="1">
      <alignment horizontal="center" vertical="center" wrapText="1"/>
    </xf>
    <xf numFmtId="0" fontId="14" fillId="3" borderId="21" xfId="1" applyNumberFormat="1" applyFont="1" applyFill="1" applyBorder="1" applyAlignment="1" applyProtection="1">
      <alignment horizontal="center" vertical="center" wrapText="1"/>
    </xf>
    <xf numFmtId="0" fontId="0" fillId="0" borderId="8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4" fillId="3" borderId="82"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0" fontId="14" fillId="2" borderId="42" xfId="0" applyNumberFormat="1" applyFont="1" applyFill="1" applyBorder="1" applyAlignment="1">
      <alignment horizontal="center" vertical="center" wrapText="1" shrinkToFit="1"/>
    </xf>
    <xf numFmtId="0" fontId="14" fillId="2" borderId="60" xfId="0" applyNumberFormat="1" applyFont="1" applyFill="1" applyBorder="1" applyAlignment="1">
      <alignment horizontal="center" vertical="center" wrapText="1" shrinkToFit="1"/>
    </xf>
    <xf numFmtId="0" fontId="0"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0" fillId="5" borderId="0" xfId="1" applyNumberFormat="1" applyFont="1" applyFill="1" applyBorder="1" applyAlignment="1" applyProtection="1">
      <alignment horizontal="left" vertical="center" wrapText="1"/>
    </xf>
    <xf numFmtId="0" fontId="0" fillId="5" borderId="4" xfId="1" applyNumberFormat="1" applyFont="1" applyFill="1" applyBorder="1" applyAlignment="1" applyProtection="1">
      <alignment horizontal="left" vertical="center" wrapText="1"/>
    </xf>
    <xf numFmtId="0" fontId="0" fillId="5" borderId="3" xfId="1" applyNumberFormat="1" applyFont="1" applyFill="1" applyBorder="1" applyAlignment="1" applyProtection="1">
      <alignment horizontal="left" vertical="center"/>
    </xf>
    <xf numFmtId="0" fontId="0" fillId="5" borderId="0" xfId="1" applyNumberFormat="1" applyFont="1" applyFill="1" applyBorder="1" applyAlignment="1" applyProtection="1">
      <alignment horizontal="left" vertical="center"/>
    </xf>
    <xf numFmtId="0" fontId="0" fillId="5" borderId="4" xfId="1" applyNumberFormat="1" applyFont="1" applyFill="1" applyBorder="1" applyAlignment="1" applyProtection="1">
      <alignment horizontal="left" vertical="center"/>
    </xf>
    <xf numFmtId="0" fontId="14" fillId="2" borderId="1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14" fillId="2" borderId="13" xfId="0" applyNumberFormat="1"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wrapText="1"/>
    </xf>
    <xf numFmtId="0" fontId="14" fillId="2" borderId="15" xfId="0" applyNumberFormat="1" applyFont="1" applyFill="1" applyBorder="1" applyAlignment="1">
      <alignment horizontal="center" vertical="center" wrapText="1"/>
    </xf>
    <xf numFmtId="0" fontId="14" fillId="2" borderId="46"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00" xfId="0" applyNumberFormat="1" applyFont="1" applyFill="1" applyBorder="1" applyAlignment="1">
      <alignment horizontal="left" vertical="center" wrapText="1" shrinkToFit="1"/>
    </xf>
    <xf numFmtId="0" fontId="8" fillId="0" borderId="139" xfId="0" applyNumberFormat="1" applyFont="1" applyFill="1" applyBorder="1" applyAlignment="1">
      <alignment horizontal="left" vertical="center" wrapText="1" shrinkToFit="1"/>
    </xf>
    <xf numFmtId="0" fontId="14" fillId="2" borderId="70" xfId="0" applyNumberFormat="1" applyFont="1" applyFill="1" applyBorder="1" applyAlignment="1">
      <alignment horizontal="center" vertical="center" wrapText="1"/>
    </xf>
    <xf numFmtId="0" fontId="14" fillId="2" borderId="50" xfId="0" applyNumberFormat="1" applyFont="1" applyFill="1" applyBorder="1" applyAlignment="1">
      <alignment horizontal="center" vertical="center" wrapText="1"/>
    </xf>
    <xf numFmtId="0" fontId="14" fillId="2" borderId="124"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46" xfId="2" applyFont="1" applyFill="1" applyBorder="1" applyAlignment="1" applyProtection="1">
      <alignment horizontal="center" vertical="center" wrapText="1"/>
    </xf>
    <xf numFmtId="0" fontId="6" fillId="3" borderId="112" xfId="2" applyFont="1" applyFill="1" applyBorder="1" applyAlignment="1" applyProtection="1">
      <alignment horizontal="center" vertical="center" wrapText="1"/>
    </xf>
    <xf numFmtId="0" fontId="6" fillId="3" borderId="113" xfId="2" applyFont="1" applyFill="1" applyBorder="1" applyAlignment="1" applyProtection="1">
      <alignment horizontal="center" vertical="center" wrapText="1"/>
    </xf>
    <xf numFmtId="0" fontId="6" fillId="3" borderId="148" xfId="2" applyFont="1" applyFill="1" applyBorder="1" applyAlignment="1" applyProtection="1">
      <alignment horizontal="center" vertical="center" wrapText="1"/>
    </xf>
    <xf numFmtId="0" fontId="6" fillId="3" borderId="118" xfId="2" applyFont="1" applyFill="1" applyBorder="1" applyAlignment="1" applyProtection="1">
      <alignment horizontal="center" vertical="center" wrapText="1"/>
    </xf>
    <xf numFmtId="0" fontId="6" fillId="3" borderId="119" xfId="2" applyFont="1" applyFill="1" applyBorder="1" applyAlignment="1" applyProtection="1">
      <alignment horizontal="center" vertical="center" wrapText="1"/>
    </xf>
    <xf numFmtId="0" fontId="6" fillId="3" borderId="135" xfId="2" applyNumberFormat="1" applyFont="1" applyFill="1" applyBorder="1" applyAlignment="1" applyProtection="1">
      <alignment horizontal="center" vertical="center" wrapText="1"/>
    </xf>
    <xf numFmtId="0" fontId="6" fillId="3" borderId="136" xfId="2" applyNumberFormat="1" applyFont="1" applyFill="1" applyBorder="1" applyAlignment="1" applyProtection="1">
      <alignment horizontal="center" vertical="center" wrapText="1"/>
    </xf>
    <xf numFmtId="0" fontId="6" fillId="3" borderId="137" xfId="2" applyNumberFormat="1" applyFont="1" applyFill="1" applyBorder="1" applyAlignment="1" applyProtection="1">
      <alignment horizontal="center" vertical="center" wrapText="1"/>
    </xf>
    <xf numFmtId="0" fontId="6" fillId="3" borderId="134" xfId="2" applyNumberFormat="1" applyFont="1" applyFill="1" applyBorder="1" applyAlignment="1" applyProtection="1">
      <alignment horizontal="center" vertical="center" wrapText="1"/>
    </xf>
    <xf numFmtId="0" fontId="6" fillId="3" borderId="138" xfId="2" applyNumberFormat="1" applyFont="1" applyFill="1" applyBorder="1" applyAlignment="1" applyProtection="1">
      <alignment horizontal="center" vertical="center" wrapText="1"/>
    </xf>
    <xf numFmtId="0" fontId="6" fillId="3" borderId="14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45" xfId="2" applyNumberFormat="1" applyFont="1" applyFill="1" applyBorder="1" applyAlignment="1" applyProtection="1">
      <alignment horizontal="center" vertical="center" wrapText="1"/>
    </xf>
    <xf numFmtId="0" fontId="14" fillId="3" borderId="98" xfId="0" applyNumberFormat="1" applyFont="1" applyFill="1" applyBorder="1" applyAlignment="1">
      <alignment horizontal="center" vertical="center" wrapText="1"/>
    </xf>
    <xf numFmtId="0" fontId="14" fillId="3" borderId="100" xfId="0" applyNumberFormat="1" applyFont="1" applyFill="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14" fillId="3" borderId="132" xfId="0" applyNumberFormat="1" applyFont="1" applyFill="1" applyBorder="1" applyAlignment="1">
      <alignment horizontal="center" vertical="center" shrinkToFit="1"/>
    </xf>
    <xf numFmtId="0" fontId="14" fillId="3" borderId="126" xfId="0" applyNumberFormat="1" applyFont="1" applyFill="1" applyBorder="1" applyAlignment="1">
      <alignment horizontal="center" vertical="center" shrinkToFit="1"/>
    </xf>
    <xf numFmtId="0" fontId="14" fillId="3" borderId="86" xfId="0" applyNumberFormat="1" applyFont="1" applyFill="1" applyBorder="1" applyAlignment="1">
      <alignment horizontal="center" vertical="center"/>
    </xf>
    <xf numFmtId="0" fontId="14" fillId="3" borderId="142" xfId="0" applyNumberFormat="1" applyFont="1" applyFill="1" applyBorder="1" applyAlignment="1">
      <alignment horizontal="center" vertical="center"/>
    </xf>
    <xf numFmtId="41" fontId="0" fillId="0" borderId="142"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0" fontId="0" fillId="0" borderId="105"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88" xfId="0" applyNumberFormat="1" applyFont="1" applyFill="1" applyBorder="1" applyAlignment="1">
      <alignment horizontal="left" vertical="center" wrapText="1"/>
    </xf>
    <xf numFmtId="41" fontId="0" fillId="0" borderId="84" xfId="0" applyNumberFormat="1" applyFont="1" applyFill="1" applyBorder="1" applyAlignment="1">
      <alignment horizontal="left" vertical="center" wrapText="1"/>
    </xf>
    <xf numFmtId="0" fontId="14" fillId="3" borderId="16" xfId="0" applyNumberFormat="1" applyFont="1" applyFill="1" applyBorder="1" applyAlignment="1">
      <alignment horizontal="center" vertical="center" wrapText="1"/>
    </xf>
    <xf numFmtId="0" fontId="14" fillId="3" borderId="17" xfId="0" applyNumberFormat="1" applyFont="1" applyFill="1" applyBorder="1" applyAlignment="1">
      <alignment horizontal="center" vertical="center" wrapText="1"/>
    </xf>
    <xf numFmtId="0" fontId="14" fillId="3" borderId="18" xfId="0" applyNumberFormat="1" applyFont="1" applyFill="1" applyBorder="1" applyAlignment="1">
      <alignment horizontal="center" vertical="center" wrapText="1"/>
    </xf>
    <xf numFmtId="41" fontId="0" fillId="5" borderId="29" xfId="0" applyNumberFormat="1" applyFont="1" applyFill="1" applyBorder="1" applyAlignment="1">
      <alignment horizontal="right" vertical="center" wrapText="1" shrinkToFit="1"/>
    </xf>
    <xf numFmtId="41" fontId="0" fillId="5" borderId="17" xfId="0" applyNumberFormat="1" applyFont="1" applyFill="1" applyBorder="1" applyAlignment="1">
      <alignment horizontal="right" vertical="center" wrapText="1" shrinkToFit="1"/>
    </xf>
    <xf numFmtId="41" fontId="0" fillId="5" borderId="18" xfId="0" applyNumberFormat="1" applyFont="1" applyFill="1" applyBorder="1" applyAlignment="1">
      <alignment horizontal="right" vertical="center" wrapText="1" shrinkToFit="1"/>
    </xf>
    <xf numFmtId="41" fontId="14" fillId="3" borderId="29" xfId="0" applyNumberFormat="1" applyFont="1" applyFill="1" applyBorder="1" applyAlignment="1">
      <alignment horizontal="center" vertical="center" wrapText="1" shrinkToFit="1"/>
    </xf>
    <xf numFmtId="41" fontId="14" fillId="3" borderId="17" xfId="0" applyNumberFormat="1" applyFont="1" applyFill="1" applyBorder="1" applyAlignment="1">
      <alignment horizontal="center" vertical="center" wrapText="1" shrinkToFit="1"/>
    </xf>
    <xf numFmtId="41" fontId="14" fillId="3" borderId="18" xfId="0" applyNumberFormat="1" applyFont="1" applyFill="1" applyBorder="1" applyAlignment="1">
      <alignment horizontal="center" vertical="center" wrapText="1" shrinkToFit="1"/>
    </xf>
    <xf numFmtId="41" fontId="0" fillId="5" borderId="35" xfId="0" applyNumberFormat="1" applyFont="1" applyFill="1" applyBorder="1" applyAlignment="1">
      <alignment horizontal="right" vertical="center" wrapText="1" shrinkToFit="1"/>
    </xf>
    <xf numFmtId="0" fontId="14" fillId="3" borderId="31" xfId="0" applyNumberFormat="1" applyFont="1" applyFill="1" applyBorder="1" applyAlignment="1">
      <alignment horizontal="center" vertical="center"/>
    </xf>
    <xf numFmtId="41" fontId="0" fillId="5" borderId="25" xfId="0" applyNumberFormat="1" applyFont="1" applyFill="1" applyBorder="1" applyAlignment="1">
      <alignment horizontal="right" vertical="center" wrapText="1" shrinkToFit="1"/>
    </xf>
    <xf numFmtId="41" fontId="0" fillId="5" borderId="26" xfId="0" applyNumberFormat="1" applyFont="1" applyFill="1" applyBorder="1" applyAlignment="1">
      <alignment horizontal="right" vertical="center" wrapText="1" shrinkToFit="1"/>
    </xf>
    <xf numFmtId="41" fontId="0" fillId="5"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5" borderId="25" xfId="4" applyNumberFormat="1" applyFont="1" applyFill="1" applyBorder="1" applyAlignment="1">
      <alignment horizontal="right" vertical="center" wrapText="1" shrinkToFit="1"/>
    </xf>
    <xf numFmtId="178" fontId="0" fillId="5" borderId="26" xfId="4" applyNumberFormat="1" applyFont="1" applyFill="1" applyBorder="1" applyAlignment="1">
      <alignment horizontal="right" vertical="center" wrapText="1" shrinkToFit="1"/>
    </xf>
    <xf numFmtId="178" fontId="0" fillId="5" borderId="45" xfId="4" applyNumberFormat="1" applyFont="1" applyFill="1" applyBorder="1" applyAlignment="1">
      <alignment horizontal="right" vertical="center" wrapText="1" shrinkToFit="1"/>
    </xf>
    <xf numFmtId="0" fontId="8" fillId="5" borderId="7" xfId="0" applyNumberFormat="1" applyFont="1" applyFill="1" applyBorder="1" applyAlignment="1">
      <alignment horizontal="left" vertical="center"/>
    </xf>
    <xf numFmtId="0" fontId="8" fillId="5" borderId="1" xfId="0" applyNumberFormat="1" applyFont="1" applyFill="1" applyBorder="1" applyAlignment="1">
      <alignment horizontal="left" vertical="center"/>
    </xf>
    <xf numFmtId="0" fontId="8" fillId="5" borderId="8" xfId="0" applyNumberFormat="1" applyFont="1" applyFill="1" applyBorder="1" applyAlignment="1">
      <alignment horizontal="left" vertical="center"/>
    </xf>
    <xf numFmtId="0" fontId="14" fillId="3" borderId="44" xfId="0" applyNumberFormat="1" applyFont="1" applyFill="1" applyBorder="1" applyAlignment="1">
      <alignment horizontal="center" vertical="center" wrapText="1"/>
    </xf>
    <xf numFmtId="0" fontId="14"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4" fillId="3" borderId="36" xfId="0" applyNumberFormat="1" applyFont="1" applyFill="1" applyBorder="1" applyAlignment="1">
      <alignment horizontal="center" vertical="center" wrapText="1"/>
    </xf>
    <xf numFmtId="0" fontId="14" fillId="3" borderId="37" xfId="0" applyNumberFormat="1" applyFont="1" applyFill="1" applyBorder="1" applyAlignment="1">
      <alignment horizontal="center" vertical="center"/>
    </xf>
    <xf numFmtId="0" fontId="14" fillId="3" borderId="55" xfId="0" applyNumberFormat="1" applyFont="1" applyFill="1" applyBorder="1" applyAlignment="1">
      <alignment horizontal="center" vertical="center"/>
    </xf>
    <xf numFmtId="0" fontId="14" fillId="3" borderId="19" xfId="0" applyNumberFormat="1" applyFont="1" applyFill="1" applyBorder="1" applyAlignment="1">
      <alignment horizontal="center" vertical="center" wrapText="1"/>
    </xf>
    <xf numFmtId="0" fontId="14" fillId="3" borderId="20" xfId="0" applyNumberFormat="1" applyFont="1" applyFill="1" applyBorder="1" applyAlignment="1">
      <alignment horizontal="center" vertical="center"/>
    </xf>
    <xf numFmtId="0" fontId="14" fillId="3" borderId="21" xfId="0" applyNumberFormat="1" applyFont="1" applyFill="1" applyBorder="1" applyAlignment="1">
      <alignment horizontal="center" vertical="center"/>
    </xf>
    <xf numFmtId="0" fontId="14" fillId="3" borderId="41" xfId="0" applyNumberFormat="1" applyFont="1" applyFill="1" applyBorder="1" applyAlignment="1">
      <alignment horizontal="center" vertical="center"/>
    </xf>
    <xf numFmtId="0" fontId="14" fillId="3" borderId="42" xfId="0" applyNumberFormat="1" applyFont="1" applyFill="1" applyBorder="1" applyAlignment="1">
      <alignment horizontal="center" vertical="center"/>
    </xf>
    <xf numFmtId="0" fontId="14" fillId="3" borderId="43"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4" fillId="3" borderId="11" xfId="0" applyNumberFormat="1" applyFont="1" applyFill="1" applyBorder="1" applyAlignment="1">
      <alignment horizontal="center" vertical="center" wrapText="1" shrinkToFit="1"/>
    </xf>
    <xf numFmtId="0" fontId="14" fillId="3" borderId="9" xfId="0" applyNumberFormat="1" applyFont="1" applyFill="1" applyBorder="1" applyAlignment="1">
      <alignment horizontal="center" vertical="center" wrapText="1" shrinkToFit="1"/>
    </xf>
    <xf numFmtId="0" fontId="14" fillId="3" borderId="100" xfId="0" applyNumberFormat="1" applyFont="1" applyFill="1" applyBorder="1" applyAlignment="1">
      <alignment horizontal="center" vertical="center" wrapText="1" shrinkToFit="1"/>
    </xf>
    <xf numFmtId="0" fontId="14" fillId="3" borderId="133" xfId="0" applyNumberFormat="1" applyFont="1" applyFill="1" applyBorder="1" applyAlignment="1">
      <alignment horizontal="center" vertical="center" wrapText="1" shrinkToFit="1"/>
    </xf>
    <xf numFmtId="0" fontId="8" fillId="0" borderId="101" xfId="0" applyNumberFormat="1" applyFont="1" applyFill="1" applyBorder="1" applyAlignment="1">
      <alignment horizontal="left" vertical="center" wrapText="1" shrinkToFit="1"/>
    </xf>
    <xf numFmtId="0" fontId="8" fillId="0" borderId="101" xfId="0" applyNumberFormat="1" applyFont="1" applyFill="1" applyBorder="1" applyAlignment="1">
      <alignment horizontal="left" vertical="center" shrinkToFit="1"/>
    </xf>
    <xf numFmtId="0" fontId="8" fillId="0" borderId="102" xfId="0" applyNumberFormat="1" applyFont="1" applyFill="1" applyBorder="1" applyAlignment="1">
      <alignment horizontal="left" vertical="center" shrinkToFit="1"/>
    </xf>
    <xf numFmtId="0" fontId="14" fillId="3" borderId="32" xfId="0" applyNumberFormat="1" applyFont="1" applyFill="1" applyBorder="1" applyAlignment="1">
      <alignment horizontal="center" vertical="center" wrapText="1" shrinkToFit="1"/>
    </xf>
    <xf numFmtId="0" fontId="14" fillId="3" borderId="90" xfId="0" applyNumberFormat="1" applyFont="1" applyFill="1" applyBorder="1" applyAlignment="1">
      <alignment horizontal="center" vertical="center" wrapText="1" shrinkToFit="1"/>
    </xf>
    <xf numFmtId="0" fontId="8" fillId="0" borderId="90" xfId="0" applyNumberFormat="1" applyFont="1" applyFill="1" applyBorder="1" applyAlignment="1">
      <alignment horizontal="left" vertical="center" wrapText="1" shrinkToFit="1"/>
    </xf>
    <xf numFmtId="0" fontId="8" fillId="0" borderId="90" xfId="0" applyNumberFormat="1" applyFont="1" applyFill="1" applyBorder="1" applyAlignment="1">
      <alignment horizontal="left" vertical="center" shrinkToFit="1"/>
    </xf>
    <xf numFmtId="0" fontId="8" fillId="0" borderId="140" xfId="0" applyNumberFormat="1" applyFont="1" applyFill="1" applyBorder="1" applyAlignment="1">
      <alignment horizontal="left" vertical="center" shrinkToFit="1"/>
    </xf>
    <xf numFmtId="0" fontId="14" fillId="3" borderId="126" xfId="0" applyNumberFormat="1" applyFont="1" applyFill="1" applyBorder="1" applyAlignment="1">
      <alignment horizontal="center" vertical="center" wrapText="1" shrinkToFit="1"/>
    </xf>
    <xf numFmtId="0" fontId="8" fillId="0" borderId="126" xfId="0" applyNumberFormat="1" applyFont="1" applyFill="1" applyBorder="1" applyAlignment="1">
      <alignment horizontal="left" vertical="center" wrapText="1" shrinkToFit="1"/>
    </xf>
    <xf numFmtId="0" fontId="8" fillId="0" borderId="126" xfId="0" applyNumberFormat="1" applyFont="1" applyFill="1" applyBorder="1" applyAlignment="1">
      <alignment horizontal="left" vertical="center" shrinkToFit="1"/>
    </xf>
    <xf numFmtId="0" fontId="8" fillId="0" borderId="141" xfId="0" applyNumberFormat="1" applyFont="1" applyFill="1" applyBorder="1" applyAlignment="1">
      <alignment horizontal="left" vertical="center" shrinkToFit="1"/>
    </xf>
    <xf numFmtId="0" fontId="0" fillId="5" borderId="3" xfId="0" applyNumberFormat="1" applyFont="1" applyFill="1" applyBorder="1" applyAlignment="1">
      <alignment horizontal="left" vertical="center" wrapText="1"/>
    </xf>
    <xf numFmtId="0" fontId="0" fillId="5" borderId="0" xfId="0" applyNumberFormat="1" applyFont="1" applyFill="1" applyBorder="1" applyAlignment="1">
      <alignment horizontal="left" vertical="center" wrapText="1"/>
    </xf>
    <xf numFmtId="0" fontId="0" fillId="5" borderId="4" xfId="0" applyNumberFormat="1" applyFont="1" applyFill="1" applyBorder="1" applyAlignment="1">
      <alignment horizontal="left" vertical="center" wrapText="1"/>
    </xf>
    <xf numFmtId="0" fontId="14" fillId="3" borderId="142" xfId="0" applyNumberFormat="1" applyFont="1" applyFill="1" applyBorder="1" applyAlignment="1">
      <alignment horizontal="center" vertical="center" wrapText="1" shrinkToFit="1"/>
    </xf>
    <xf numFmtId="0" fontId="8" fillId="0" borderId="142" xfId="0" applyNumberFormat="1" applyFont="1" applyFill="1" applyBorder="1" applyAlignment="1">
      <alignment horizontal="left" vertical="center" wrapText="1" shrinkToFit="1"/>
    </xf>
    <xf numFmtId="0" fontId="8" fillId="0" borderId="143" xfId="0" applyNumberFormat="1" applyFont="1" applyFill="1" applyBorder="1" applyAlignment="1">
      <alignment horizontal="left" vertical="center" wrapText="1" shrinkToFit="1"/>
    </xf>
    <xf numFmtId="0" fontId="10" fillId="3" borderId="114" xfId="1" applyFont="1" applyFill="1" applyBorder="1" applyAlignment="1" applyProtection="1">
      <alignment horizontal="center" vertical="center" wrapText="1"/>
    </xf>
    <xf numFmtId="0" fontId="10" fillId="3" borderId="115" xfId="1" applyFont="1" applyFill="1" applyBorder="1" applyAlignment="1" applyProtection="1">
      <alignment horizontal="center" vertical="center" wrapText="1"/>
    </xf>
    <xf numFmtId="0" fontId="10" fillId="3" borderId="116" xfId="1" applyFont="1" applyFill="1" applyBorder="1" applyAlignment="1" applyProtection="1">
      <alignment horizontal="center" vertical="center" wrapText="1"/>
    </xf>
    <xf numFmtId="0" fontId="0" fillId="0" borderId="117" xfId="1" applyFont="1" applyFill="1" applyBorder="1" applyAlignment="1" applyProtection="1">
      <alignment horizontal="left" vertical="center" wrapText="1"/>
    </xf>
    <xf numFmtId="0" fontId="0" fillId="0" borderId="115" xfId="1" applyFont="1" applyFill="1" applyBorder="1" applyAlignment="1" applyProtection="1">
      <alignment horizontal="left" vertical="center" wrapText="1"/>
    </xf>
    <xf numFmtId="0" fontId="0" fillId="0" borderId="147" xfId="1" applyFont="1" applyFill="1" applyBorder="1" applyAlignment="1" applyProtection="1">
      <alignment horizontal="left" vertical="center" wrapText="1"/>
    </xf>
    <xf numFmtId="0" fontId="10" fillId="3" borderId="120" xfId="1" applyFont="1" applyFill="1" applyBorder="1" applyAlignment="1" applyProtection="1">
      <alignment horizontal="center" vertical="center" wrapText="1"/>
    </xf>
    <xf numFmtId="0" fontId="10" fillId="3" borderId="121" xfId="1" applyFont="1" applyFill="1" applyBorder="1" applyAlignment="1" applyProtection="1">
      <alignment horizontal="center" vertical="center" wrapText="1"/>
    </xf>
    <xf numFmtId="0" fontId="10" fillId="3" borderId="122" xfId="1" applyFont="1" applyFill="1" applyBorder="1" applyAlignment="1" applyProtection="1">
      <alignment horizontal="center" vertical="center" wrapText="1"/>
    </xf>
    <xf numFmtId="0" fontId="0" fillId="0" borderId="123" xfId="1" applyFont="1" applyFill="1" applyBorder="1" applyAlignment="1" applyProtection="1">
      <alignment horizontal="left" vertical="center" wrapText="1"/>
    </xf>
    <xf numFmtId="0" fontId="0" fillId="0" borderId="121" xfId="1" applyFont="1" applyFill="1" applyBorder="1" applyAlignment="1" applyProtection="1">
      <alignment horizontal="left" vertical="center" wrapText="1"/>
    </xf>
    <xf numFmtId="0" fontId="0" fillId="0" borderId="149" xfId="1" applyFont="1" applyFill="1" applyBorder="1" applyAlignment="1" applyProtection="1">
      <alignment horizontal="left" vertical="center" wrapText="1"/>
    </xf>
    <xf numFmtId="0" fontId="10" fillId="2" borderId="17" xfId="0" applyNumberFormat="1" applyFont="1" applyFill="1" applyBorder="1" applyAlignment="1">
      <alignment horizontal="center" vertical="center"/>
    </xf>
    <xf numFmtId="0" fontId="14" fillId="3" borderId="11" xfId="0" applyNumberFormat="1" applyFont="1" applyFill="1" applyBorder="1" applyAlignment="1">
      <alignment horizontal="center" vertical="center"/>
    </xf>
    <xf numFmtId="0" fontId="14" fillId="2" borderId="29" xfId="0" applyNumberFormat="1" applyFont="1" applyFill="1" applyBorder="1" applyAlignment="1">
      <alignment horizontal="center" vertical="center" wrapText="1" shrinkToFit="1"/>
    </xf>
    <xf numFmtId="0" fontId="14" fillId="2" borderId="17" xfId="0" applyNumberFormat="1" applyFont="1" applyFill="1" applyBorder="1" applyAlignment="1">
      <alignment horizontal="center" vertical="center" wrapText="1" shrinkToFit="1"/>
    </xf>
    <xf numFmtId="0" fontId="14" fillId="2" borderId="35" xfId="0" applyNumberFormat="1" applyFont="1" applyFill="1" applyBorder="1" applyAlignment="1">
      <alignment horizontal="center" vertical="center" wrapText="1" shrinkToFit="1"/>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cellXfs>
  <cellStyles count="5">
    <cellStyle name="パーセント" xfId="4" builtinId="5"/>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19050</xdr:rowOff>
        </xdr:from>
        <xdr:to>
          <xdr:col>15</xdr:col>
          <xdr:colOff>152400</xdr:colOff>
          <xdr:row>101</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15</xdr:col>
          <xdr:colOff>152400</xdr:colOff>
          <xdr:row>102</xdr:row>
          <xdr:rowOff>271463</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15</xdr:col>
          <xdr:colOff>152400</xdr:colOff>
          <xdr:row>102</xdr:row>
          <xdr:rowOff>271463</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19050</xdr:rowOff>
        </xdr:from>
        <xdr:to>
          <xdr:col>15</xdr:col>
          <xdr:colOff>152400</xdr:colOff>
          <xdr:row>103</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19050</xdr:rowOff>
        </xdr:from>
        <xdr:to>
          <xdr:col>15</xdr:col>
          <xdr:colOff>152400</xdr:colOff>
          <xdr:row>103</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19050</xdr:rowOff>
        </xdr:from>
        <xdr:to>
          <xdr:col>15</xdr:col>
          <xdr:colOff>152400</xdr:colOff>
          <xdr:row>103</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104</xdr:row>
          <xdr:rowOff>19050</xdr:rowOff>
        </xdr:from>
        <xdr:to>
          <xdr:col>15</xdr:col>
          <xdr:colOff>152400</xdr:colOff>
          <xdr:row>104</xdr:row>
          <xdr:rowOff>278606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104</xdr:row>
          <xdr:rowOff>19050</xdr:rowOff>
        </xdr:from>
        <xdr:to>
          <xdr:col>15</xdr:col>
          <xdr:colOff>152400</xdr:colOff>
          <xdr:row>104</xdr:row>
          <xdr:rowOff>278606</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104</xdr:row>
          <xdr:rowOff>19050</xdr:rowOff>
        </xdr:from>
        <xdr:to>
          <xdr:col>15</xdr:col>
          <xdr:colOff>152400</xdr:colOff>
          <xdr:row>104</xdr:row>
          <xdr:rowOff>278606</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104</xdr:row>
          <xdr:rowOff>19050</xdr:rowOff>
        </xdr:from>
        <xdr:to>
          <xdr:col>15</xdr:col>
          <xdr:colOff>152400</xdr:colOff>
          <xdr:row>104</xdr:row>
          <xdr:rowOff>278606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105</xdr:row>
          <xdr:rowOff>19050</xdr:rowOff>
        </xdr:from>
        <xdr:to>
          <xdr:col>15</xdr:col>
          <xdr:colOff>152400</xdr:colOff>
          <xdr:row>105</xdr:row>
          <xdr:rowOff>278606</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0</xdr:colOff>
      <xdr:row>130</xdr:row>
      <xdr:rowOff>168089</xdr:rowOff>
    </xdr:from>
    <xdr:ext cx="3440206" cy="57150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800475" y="87264689"/>
          <a:ext cx="3440206" cy="571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800"/>
            <a:t>内閣府</a:t>
          </a:r>
        </a:p>
      </xdr:txBody>
    </xdr:sp>
    <xdr:clientData/>
  </xdr:oneCellAnchor>
  <xdr:twoCellAnchor>
    <xdr:from>
      <xdr:col>27</xdr:col>
      <xdr:colOff>112059</xdr:colOff>
      <xdr:row>130</xdr:row>
      <xdr:rowOff>750795</xdr:rowOff>
    </xdr:from>
    <xdr:to>
      <xdr:col>27</xdr:col>
      <xdr:colOff>112059</xdr:colOff>
      <xdr:row>132</xdr:row>
      <xdr:rowOff>324970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558118" y="50135119"/>
          <a:ext cx="0" cy="14791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66534</xdr:colOff>
      <xdr:row>135</xdr:row>
      <xdr:rowOff>821532</xdr:rowOff>
    </xdr:from>
    <xdr:to>
      <xdr:col>27</xdr:col>
      <xdr:colOff>71436</xdr:colOff>
      <xdr:row>136</xdr:row>
      <xdr:rowOff>357188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5757722" y="59352657"/>
          <a:ext cx="4902" cy="4881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33617</xdr:colOff>
      <xdr:row>132</xdr:row>
      <xdr:rowOff>392206</xdr:rowOff>
    </xdr:from>
    <xdr:to>
      <xdr:col>43</xdr:col>
      <xdr:colOff>156882</xdr:colOff>
      <xdr:row>135</xdr:row>
      <xdr:rowOff>773906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2492" y="56065831"/>
          <a:ext cx="6624078" cy="3239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solidFill>
                <a:sysClr val="windowText" lastClr="000000"/>
              </a:solidFill>
              <a:latin typeface="+mn-ea"/>
              <a:ea typeface="+mn-ea"/>
            </a:rPr>
            <a:t>】</a:t>
          </a:r>
          <a:r>
            <a:rPr kumimoji="1" lang="en-US" altLang="ja-JP" sz="1400" baseline="0">
              <a:solidFill>
                <a:sysClr val="windowText" lastClr="000000"/>
              </a:solidFill>
              <a:latin typeface="+mn-ea"/>
              <a:ea typeface="+mn-ea"/>
            </a:rPr>
            <a:t>       150,400</a:t>
          </a:r>
          <a:r>
            <a:rPr kumimoji="1" lang="ja-JP" altLang="en-US" sz="1400"/>
            <a:t>百万円</a:t>
          </a:r>
          <a:endParaRPr kumimoji="1" lang="en-US" altLang="ja-JP" sz="1400"/>
        </a:p>
        <a:p>
          <a:pPr algn="ctr"/>
          <a:endParaRPr kumimoji="1" lang="en-US" altLang="ja-JP" sz="1400"/>
        </a:p>
        <a:p>
          <a:pPr algn="ctr"/>
          <a:endParaRPr kumimoji="1" lang="ja-JP" altLang="en-US" sz="1400"/>
        </a:p>
      </xdr:txBody>
    </xdr:sp>
    <xdr:clientData/>
  </xdr:twoCellAnchor>
  <xdr:twoCellAnchor>
    <xdr:from>
      <xdr:col>34</xdr:col>
      <xdr:colOff>56030</xdr:colOff>
      <xdr:row>130</xdr:row>
      <xdr:rowOff>862853</xdr:rowOff>
    </xdr:from>
    <xdr:to>
      <xdr:col>48</xdr:col>
      <xdr:colOff>158768</xdr:colOff>
      <xdr:row>131</xdr:row>
      <xdr:rowOff>619125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64061" y="54631478"/>
          <a:ext cx="2936426" cy="708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solidFill>
                <a:sysClr val="windowText" lastClr="000000"/>
              </a:solidFill>
              <a:latin typeface="+mn-ea"/>
              <a:ea typeface="+mn-ea"/>
            </a:rPr>
            <a:t>令和</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3</a:t>
          </a:r>
          <a:r>
            <a:rPr kumimoji="1" lang="ja-JP" altLang="en-US" sz="1400" b="0">
              <a:solidFill>
                <a:sysClr val="windowText" lastClr="000000"/>
              </a:solidFill>
              <a:latin typeface="+mn-ea"/>
              <a:ea typeface="+mn-ea"/>
            </a:rPr>
            <a:t>年度</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150,400</a:t>
          </a:r>
          <a:r>
            <a:rPr kumimoji="1" lang="ja-JP" altLang="en-US" sz="1400">
              <a:solidFill>
                <a:sysClr val="windowText" lastClr="000000"/>
              </a:solidFill>
              <a:latin typeface="+mn-ea"/>
              <a:ea typeface="+mn-ea"/>
            </a:rPr>
            <a:t>百万円</a:t>
          </a:r>
        </a:p>
      </xdr:txBody>
    </xdr:sp>
    <xdr:clientData/>
  </xdr:twoCellAnchor>
  <xdr:twoCellAnchor>
    <xdr:from>
      <xdr:col>19</xdr:col>
      <xdr:colOff>67937</xdr:colOff>
      <xdr:row>136</xdr:row>
      <xdr:rowOff>402013</xdr:rowOff>
    </xdr:from>
    <xdr:to>
      <xdr:col>35</xdr:col>
      <xdr:colOff>185974</xdr:colOff>
      <xdr:row>137</xdr:row>
      <xdr:rowOff>110658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913656" y="59885638"/>
          <a:ext cx="3582756" cy="661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13</xdr:col>
      <xdr:colOff>123267</xdr:colOff>
      <xdr:row>137</xdr:row>
      <xdr:rowOff>215714</xdr:rowOff>
    </xdr:from>
    <xdr:to>
      <xdr:col>41</xdr:col>
      <xdr:colOff>127002</xdr:colOff>
      <xdr:row>138</xdr:row>
      <xdr:rowOff>337859</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754548" y="60854245"/>
          <a:ext cx="5671110" cy="1074645"/>
          <a:chOff x="3144743" y="238736188"/>
          <a:chExt cx="4372070" cy="603266"/>
        </a:xfrm>
      </xdr:grpSpPr>
      <xdr:sp macro="" textlink="">
        <xdr:nvSpPr>
          <xdr:cNvPr id="33" name="左大かっこ 32">
            <a:extLst>
              <a:ext uri="{FF2B5EF4-FFF2-40B4-BE49-F238E27FC236}">
                <a16:creationId xmlns:a16="http://schemas.microsoft.com/office/drawing/2014/main" id="{00000000-0008-0000-0000-000021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左大かっこ 33">
            <a:extLst>
              <a:ext uri="{FF2B5EF4-FFF2-40B4-BE49-F238E27FC236}">
                <a16:creationId xmlns:a16="http://schemas.microsoft.com/office/drawing/2014/main" id="{00000000-0008-0000-0000-000022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国立研究開発法人日本医療研究開発機構より委託を受け、研究者、民間事業者等がワクチン開発に資する革新的な新規モダリティや感染症ワクチンへの応用等研究開発等を実施。</a:t>
            </a:r>
          </a:p>
        </xdr:txBody>
      </xdr:sp>
    </xdr:grpSp>
    <xdr:clientData/>
  </xdr:twoCellAnchor>
  <xdr:twoCellAnchor>
    <xdr:from>
      <xdr:col>7</xdr:col>
      <xdr:colOff>22412</xdr:colOff>
      <xdr:row>130</xdr:row>
      <xdr:rowOff>885125</xdr:rowOff>
    </xdr:from>
    <xdr:to>
      <xdr:col>33</xdr:col>
      <xdr:colOff>123265</xdr:colOff>
      <xdr:row>131</xdr:row>
      <xdr:rowOff>942236</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439256" y="54272750"/>
          <a:ext cx="5363415" cy="1616830"/>
          <a:chOff x="3167063" y="238719907"/>
          <a:chExt cx="4349750" cy="634292"/>
        </a:xfrm>
      </xdr:grpSpPr>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左大かっこ 37">
            <a:extLst>
              <a:ext uri="{FF2B5EF4-FFF2-40B4-BE49-F238E27FC236}">
                <a16:creationId xmlns:a16="http://schemas.microsoft.com/office/drawing/2014/main" id="{00000000-0008-0000-0000-000026000000}"/>
              </a:ext>
            </a:extLst>
          </xdr:cNvPr>
          <xdr:cNvSpPr/>
        </xdr:nvSpPr>
        <xdr:spPr>
          <a:xfrm rot="10800000">
            <a:off x="7278688" y="23873625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365363" y="238719907"/>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ワクチン開発に資する革新的な新規モダリティや感染症ワクチンへの応用等の研究開発を実施するための経費を国立研究開発法人日本医療研究開発機構へ補助。</a:t>
            </a:r>
          </a:p>
        </xdr:txBody>
      </xdr:sp>
    </xdr:grpSp>
    <xdr:clientData/>
  </xdr:twoCellAnchor>
  <xdr:twoCellAnchor>
    <xdr:from>
      <xdr:col>13</xdr:col>
      <xdr:colOff>95376</xdr:colOff>
      <xdr:row>133</xdr:row>
      <xdr:rowOff>567765</xdr:rowOff>
    </xdr:from>
    <xdr:to>
      <xdr:col>42</xdr:col>
      <xdr:colOff>116543</xdr:colOff>
      <xdr:row>134</xdr:row>
      <xdr:rowOff>736600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516843" y="53001832"/>
          <a:ext cx="5422900" cy="112556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solidFill>
                <a:sysClr val="windowText" lastClr="000000"/>
              </a:solidFill>
              <a:latin typeface="+mn-ea"/>
              <a:ea typeface="+mn-ea"/>
            </a:rPr>
            <a:t>補助：</a:t>
          </a:r>
          <a:r>
            <a:rPr kumimoji="1" lang="en-US" altLang="ja-JP" sz="1400" u="none">
              <a:solidFill>
                <a:sysClr val="windowText" lastClr="000000"/>
              </a:solidFill>
              <a:latin typeface="+mn-ea"/>
              <a:ea typeface="+mn-ea"/>
            </a:rPr>
            <a:t>150,400</a:t>
          </a:r>
          <a:r>
            <a:rPr kumimoji="1" lang="ja-JP" altLang="en-US" sz="1400" u="none">
              <a:solidFill>
                <a:sysClr val="windowText" lastClr="000000"/>
              </a:solidFill>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0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rPr>
            <a:t>運用収入： </a:t>
          </a:r>
          <a:r>
            <a:rPr kumimoji="1" lang="ja-JP" altLang="en-US" sz="1400" u="none" baseline="0">
              <a:solidFill>
                <a:sysClr val="windowText" lastClr="000000"/>
              </a:solidFill>
              <a:latin typeface="+mn-ea"/>
              <a:ea typeface="+mn-ea"/>
            </a:rPr>
            <a:t> </a:t>
          </a:r>
          <a:r>
            <a:rPr kumimoji="1" lang="ja-JP" altLang="en-US" sz="200" u="none" baseline="0">
              <a:solidFill>
                <a:sysClr val="windowText" lastClr="000000"/>
              </a:solidFill>
              <a:latin typeface="+mn-ea"/>
              <a:ea typeface="+mn-ea"/>
            </a:rPr>
            <a:t>   </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　　　　　 </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0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合計：</a:t>
          </a:r>
          <a:r>
            <a:rPr kumimoji="1" lang="en-US" altLang="ja-JP" sz="1400">
              <a:solidFill>
                <a:sysClr val="windowText" lastClr="000000"/>
              </a:solidFill>
              <a:effectLst/>
              <a:latin typeface="+mn-ea"/>
              <a:ea typeface="+mn-ea"/>
              <a:cs typeface="+mn-cs"/>
            </a:rPr>
            <a:t>150,400</a:t>
          </a:r>
          <a:r>
            <a:rPr kumimoji="1" lang="ja-JP" altLang="ja-JP" sz="1400">
              <a:solidFill>
                <a:sysClr val="windowText" lastClr="000000"/>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63" dT="2022-08-31T06:22:00.07" personId="{00000000-0000-0000-0000-000000000000}" id="{8BB7B222-7BC0-49AA-A47D-35DB022AAB7C}">
    <text>VLP班、塩野義班のR4年度の執行額合計が、605.682百万円ですので、その金額を加算しました。</text>
  </threadedComment>
  <threadedComment ref="O82" dT="2022-08-31T08:24:07.78" personId="{00000000-0000-0000-0000-000000000000}" id="{59CDFD9B-2E37-4BA2-AE90-7780282B98DA}">
    <text>2⇒4課題としました。</text>
  </threadedComment>
  <threadedComment ref="R82" dT="2022-08-31T08:23:39.25" personId="{00000000-0000-0000-0000-000000000000}" id="{CF45FCC1-E073-4DF3-9B80-2644F9A3C6D1}">
    <text>塩+Vの5年間の予算額を加算しました</text>
  </threadedComment>
  <threadedComment ref="AN82" dT="2022-08-31T08:25:01.89" personId="{00000000-0000-0000-0000-000000000000}" id="{639585C9-9A93-4887-8F6B-019B19B7393A}">
    <text>2+2</text>
  </threadedComment>
  <threadedComment ref="AQ82" dT="2022-08-31T08:35:22.19" personId="{00000000-0000-0000-0000-000000000000}" id="{4C194EB5-FC05-4788-BFD6-F3BDADA93BC8}">
    <text>R4 国+石+塩+V=638.6+620+288.326+317.356です。</text>
  </threadedComment>
  <threadedComment ref="AT82" dT="2022-08-31T08:25:25.23" personId="{00000000-0000-0000-0000-000000000000}" id="{A3028AF5-4AE2-426A-AA4B-CBD0F9EC221A}">
    <text>2+2</text>
  </threadedComment>
  <threadedComment ref="AW82" dT="2022-08-31T08:36:24.20" personId="{00000000-0000-0000-0000-000000000000}" id="{9EDFAD14-3B55-40D6-8990-B9779D7EDE9F}">
    <text>交付決定額からR4見込みを引いた額</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microsoft.com/office/2017/10/relationships/threadedComment" Target="../threadedComments/threadedComment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37"/>
  <sheetViews>
    <sheetView tabSelected="1" showWhiteSpace="0" view="pageBreakPreview" zoomScale="80" zoomScaleNormal="10" zoomScaleSheetLayoutView="80" zoomScalePageLayoutView="70" workbookViewId="0"/>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393" t="s">
        <v>15</v>
      </c>
      <c r="AK2" s="394"/>
      <c r="AL2" s="394"/>
      <c r="AM2" s="394"/>
      <c r="AN2" s="394"/>
      <c r="AO2" s="394"/>
      <c r="AP2" s="394"/>
      <c r="AQ2" s="394"/>
      <c r="AR2" s="395" t="s">
        <v>179</v>
      </c>
      <c r="AS2" s="395"/>
      <c r="AT2" s="395"/>
      <c r="AU2" s="395"/>
      <c r="AV2" s="395"/>
      <c r="AW2" s="395"/>
      <c r="AX2" s="395"/>
      <c r="AY2" s="395"/>
    </row>
    <row r="3" spans="1:51" ht="32.1" customHeight="1" thickBot="1" x14ac:dyDescent="0.2">
      <c r="A3" s="396" t="s">
        <v>126</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8" t="s">
        <v>180</v>
      </c>
      <c r="AQ3" s="397"/>
      <c r="AR3" s="397"/>
      <c r="AS3" s="397"/>
      <c r="AT3" s="397"/>
      <c r="AU3" s="397"/>
      <c r="AV3" s="397"/>
      <c r="AW3" s="397"/>
      <c r="AX3" s="397"/>
      <c r="AY3" s="399"/>
    </row>
    <row r="4" spans="1:51" ht="26.1" customHeight="1" x14ac:dyDescent="0.15">
      <c r="A4" s="400" t="s">
        <v>72</v>
      </c>
      <c r="B4" s="401"/>
      <c r="C4" s="401"/>
      <c r="D4" s="401"/>
      <c r="E4" s="401"/>
      <c r="F4" s="401"/>
      <c r="G4" s="402" t="s">
        <v>181</v>
      </c>
      <c r="H4" s="403"/>
      <c r="I4" s="403"/>
      <c r="J4" s="403"/>
      <c r="K4" s="403"/>
      <c r="L4" s="403"/>
      <c r="M4" s="403"/>
      <c r="N4" s="403"/>
      <c r="O4" s="403"/>
      <c r="P4" s="403"/>
      <c r="Q4" s="403"/>
      <c r="R4" s="403"/>
      <c r="S4" s="403"/>
      <c r="T4" s="403"/>
      <c r="U4" s="403"/>
      <c r="V4" s="403"/>
      <c r="W4" s="403"/>
      <c r="X4" s="403"/>
      <c r="Y4" s="403"/>
      <c r="Z4" s="404"/>
      <c r="AA4" s="405" t="s">
        <v>11</v>
      </c>
      <c r="AB4" s="406"/>
      <c r="AC4" s="406"/>
      <c r="AD4" s="406"/>
      <c r="AE4" s="406"/>
      <c r="AF4" s="406"/>
      <c r="AG4" s="407" t="s">
        <v>184</v>
      </c>
      <c r="AH4" s="408"/>
      <c r="AI4" s="408"/>
      <c r="AJ4" s="408"/>
      <c r="AK4" s="408"/>
      <c r="AL4" s="408"/>
      <c r="AM4" s="408"/>
      <c r="AN4" s="408"/>
      <c r="AO4" s="408"/>
      <c r="AP4" s="408"/>
      <c r="AQ4" s="408"/>
      <c r="AR4" s="408"/>
      <c r="AS4" s="408"/>
      <c r="AT4" s="408"/>
      <c r="AU4" s="408"/>
      <c r="AV4" s="408"/>
      <c r="AW4" s="408"/>
      <c r="AX4" s="408"/>
      <c r="AY4" s="409"/>
    </row>
    <row r="5" spans="1:51" ht="26.1" customHeight="1" x14ac:dyDescent="0.15">
      <c r="A5" s="381" t="s">
        <v>73</v>
      </c>
      <c r="B5" s="382"/>
      <c r="C5" s="382"/>
      <c r="D5" s="382"/>
      <c r="E5" s="382"/>
      <c r="F5" s="383"/>
      <c r="G5" s="384" t="s">
        <v>182</v>
      </c>
      <c r="H5" s="385"/>
      <c r="I5" s="385"/>
      <c r="J5" s="385"/>
      <c r="K5" s="385"/>
      <c r="L5" s="385"/>
      <c r="M5" s="385"/>
      <c r="N5" s="385"/>
      <c r="O5" s="385"/>
      <c r="P5" s="385"/>
      <c r="Q5" s="385"/>
      <c r="R5" s="385"/>
      <c r="S5" s="385"/>
      <c r="T5" s="385"/>
      <c r="U5" s="385"/>
      <c r="V5" s="385"/>
      <c r="W5" s="385"/>
      <c r="X5" s="385"/>
      <c r="Y5" s="385"/>
      <c r="Z5" s="386"/>
      <c r="AA5" s="365" t="s">
        <v>12</v>
      </c>
      <c r="AB5" s="367"/>
      <c r="AC5" s="367"/>
      <c r="AD5" s="367"/>
      <c r="AE5" s="367"/>
      <c r="AF5" s="366"/>
      <c r="AG5" s="80" t="s">
        <v>185</v>
      </c>
      <c r="AH5" s="81"/>
      <c r="AI5" s="81"/>
      <c r="AJ5" s="81"/>
      <c r="AK5" s="81"/>
      <c r="AL5" s="81"/>
      <c r="AM5" s="81"/>
      <c r="AN5" s="81"/>
      <c r="AO5" s="81"/>
      <c r="AP5" s="81"/>
      <c r="AQ5" s="81"/>
      <c r="AR5" s="81"/>
      <c r="AS5" s="81"/>
      <c r="AT5" s="81"/>
      <c r="AU5" s="81"/>
      <c r="AV5" s="81"/>
      <c r="AW5" s="81"/>
      <c r="AX5" s="81"/>
      <c r="AY5" s="82"/>
    </row>
    <row r="6" spans="1:51" ht="26.1" customHeight="1" x14ac:dyDescent="0.15">
      <c r="A6" s="387" t="s">
        <v>74</v>
      </c>
      <c r="B6" s="388"/>
      <c r="C6" s="388"/>
      <c r="D6" s="388"/>
      <c r="E6" s="388"/>
      <c r="F6" s="389"/>
      <c r="G6" s="390" t="s">
        <v>183</v>
      </c>
      <c r="H6" s="391"/>
      <c r="I6" s="391"/>
      <c r="J6" s="391"/>
      <c r="K6" s="391"/>
      <c r="L6" s="391"/>
      <c r="M6" s="391"/>
      <c r="N6" s="391"/>
      <c r="O6" s="391"/>
      <c r="P6" s="391"/>
      <c r="Q6" s="391"/>
      <c r="R6" s="391"/>
      <c r="S6" s="391"/>
      <c r="T6" s="391"/>
      <c r="U6" s="391"/>
      <c r="V6" s="391"/>
      <c r="W6" s="391"/>
      <c r="X6" s="391"/>
      <c r="Y6" s="391"/>
      <c r="Z6" s="392"/>
      <c r="AA6" s="365" t="s">
        <v>0</v>
      </c>
      <c r="AB6" s="367"/>
      <c r="AC6" s="367"/>
      <c r="AD6" s="367"/>
      <c r="AE6" s="367"/>
      <c r="AF6" s="366"/>
      <c r="AG6" s="80" t="s">
        <v>220</v>
      </c>
      <c r="AH6" s="81"/>
      <c r="AI6" s="81"/>
      <c r="AJ6" s="81"/>
      <c r="AK6" s="81"/>
      <c r="AL6" s="81"/>
      <c r="AM6" s="81"/>
      <c r="AN6" s="81"/>
      <c r="AO6" s="81"/>
      <c r="AP6" s="81"/>
      <c r="AQ6" s="81"/>
      <c r="AR6" s="81"/>
      <c r="AS6" s="81"/>
      <c r="AT6" s="81"/>
      <c r="AU6" s="81"/>
      <c r="AV6" s="81"/>
      <c r="AW6" s="81"/>
      <c r="AX6" s="81"/>
      <c r="AY6" s="82"/>
    </row>
    <row r="7" spans="1:51" ht="110.25" customHeight="1" x14ac:dyDescent="0.15">
      <c r="A7" s="472" t="s">
        <v>97</v>
      </c>
      <c r="B7" s="78"/>
      <c r="C7" s="78"/>
      <c r="D7" s="78"/>
      <c r="E7" s="78"/>
      <c r="F7" s="473"/>
      <c r="G7" s="474" t="s">
        <v>218</v>
      </c>
      <c r="H7" s="475"/>
      <c r="I7" s="475"/>
      <c r="J7" s="475"/>
      <c r="K7" s="475"/>
      <c r="L7" s="475"/>
      <c r="M7" s="475"/>
      <c r="N7" s="475"/>
      <c r="O7" s="475"/>
      <c r="P7" s="475"/>
      <c r="Q7" s="475"/>
      <c r="R7" s="475"/>
      <c r="S7" s="475"/>
      <c r="T7" s="475"/>
      <c r="U7" s="475"/>
      <c r="V7" s="475"/>
      <c r="W7" s="475"/>
      <c r="X7" s="475"/>
      <c r="Y7" s="475"/>
      <c r="Z7" s="476"/>
      <c r="AA7" s="477" t="s">
        <v>71</v>
      </c>
      <c r="AB7" s="478"/>
      <c r="AC7" s="478"/>
      <c r="AD7" s="478"/>
      <c r="AE7" s="478"/>
      <c r="AF7" s="479"/>
      <c r="AG7" s="480" t="s">
        <v>219</v>
      </c>
      <c r="AH7" s="481"/>
      <c r="AI7" s="481"/>
      <c r="AJ7" s="481"/>
      <c r="AK7" s="481"/>
      <c r="AL7" s="481"/>
      <c r="AM7" s="481"/>
      <c r="AN7" s="481"/>
      <c r="AO7" s="481"/>
      <c r="AP7" s="481"/>
      <c r="AQ7" s="481"/>
      <c r="AR7" s="481"/>
      <c r="AS7" s="481"/>
      <c r="AT7" s="481"/>
      <c r="AU7" s="481"/>
      <c r="AV7" s="481"/>
      <c r="AW7" s="481"/>
      <c r="AX7" s="481"/>
      <c r="AY7" s="482"/>
    </row>
    <row r="8" spans="1:51" ht="55.5" customHeight="1" x14ac:dyDescent="0.15">
      <c r="A8" s="472" t="s">
        <v>18</v>
      </c>
      <c r="B8" s="78"/>
      <c r="C8" s="78"/>
      <c r="D8" s="78"/>
      <c r="E8" s="78"/>
      <c r="F8" s="473"/>
      <c r="G8" s="499" t="s">
        <v>211</v>
      </c>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0"/>
      <c r="AY8" s="501"/>
    </row>
    <row r="9" spans="1:51" ht="25.15" customHeight="1" x14ac:dyDescent="0.15">
      <c r="A9" s="359" t="s">
        <v>108</v>
      </c>
      <c r="B9" s="360"/>
      <c r="C9" s="360"/>
      <c r="D9" s="360"/>
      <c r="E9" s="360"/>
      <c r="F9" s="361"/>
      <c r="G9" s="19" t="s">
        <v>127</v>
      </c>
      <c r="H9" s="16"/>
      <c r="I9" s="16"/>
      <c r="J9" s="20" t="s">
        <v>128</v>
      </c>
      <c r="K9" s="16"/>
      <c r="L9" s="16"/>
      <c r="M9" s="16"/>
      <c r="N9" s="16"/>
      <c r="O9" s="16"/>
      <c r="P9" s="20" t="s">
        <v>129</v>
      </c>
      <c r="Q9" s="29"/>
      <c r="R9" s="29"/>
      <c r="S9" s="16"/>
      <c r="T9" s="16"/>
      <c r="U9" s="16"/>
      <c r="V9" s="20" t="s">
        <v>130</v>
      </c>
      <c r="W9" s="16"/>
      <c r="X9" s="16"/>
      <c r="Y9" s="29"/>
      <c r="Z9" s="29"/>
      <c r="AA9" s="29"/>
      <c r="AB9" s="20" t="s">
        <v>131</v>
      </c>
      <c r="AC9" s="16"/>
      <c r="AD9" s="16"/>
      <c r="AE9" s="16"/>
      <c r="AF9" s="16"/>
      <c r="AG9" s="29"/>
      <c r="AH9" s="20" t="s">
        <v>132</v>
      </c>
      <c r="AI9" s="16"/>
      <c r="AJ9" s="16"/>
      <c r="AK9" s="16"/>
      <c r="AL9" s="16"/>
      <c r="AM9" s="16"/>
      <c r="AN9" s="16"/>
      <c r="AO9" s="29"/>
      <c r="AP9" s="29"/>
      <c r="AQ9" s="16"/>
      <c r="AR9" s="16"/>
      <c r="AS9" s="16"/>
      <c r="AT9" s="16"/>
      <c r="AU9" s="16"/>
      <c r="AV9" s="16"/>
      <c r="AW9" s="16"/>
      <c r="AX9" s="16"/>
      <c r="AY9" s="17"/>
    </row>
    <row r="10" spans="1:51" ht="25.15" customHeight="1" x14ac:dyDescent="0.15">
      <c r="A10" s="165"/>
      <c r="B10" s="166"/>
      <c r="C10" s="166"/>
      <c r="D10" s="166"/>
      <c r="E10" s="166"/>
      <c r="F10" s="167"/>
      <c r="G10" s="21" t="s">
        <v>133</v>
      </c>
      <c r="H10" s="18"/>
      <c r="I10" s="18"/>
      <c r="J10" s="22" t="s">
        <v>134</v>
      </c>
      <c r="K10" s="18"/>
      <c r="L10" s="18"/>
      <c r="M10" s="18"/>
      <c r="N10" s="22" t="s">
        <v>135</v>
      </c>
      <c r="O10" s="29"/>
      <c r="P10" s="18"/>
      <c r="Q10" s="18"/>
      <c r="R10" s="18"/>
      <c r="S10" s="22" t="s">
        <v>136</v>
      </c>
      <c r="T10" s="29"/>
      <c r="U10" s="29"/>
      <c r="V10" s="18"/>
      <c r="W10" s="18"/>
      <c r="X10" s="18"/>
      <c r="Y10" s="18"/>
      <c r="Z10" s="22" t="s">
        <v>137</v>
      </c>
      <c r="AA10" s="18"/>
      <c r="AB10" s="29"/>
      <c r="AC10" s="18"/>
      <c r="AD10" s="22" t="s">
        <v>138</v>
      </c>
      <c r="AE10" s="18"/>
      <c r="AF10" s="18"/>
      <c r="AG10" s="29"/>
      <c r="AH10" s="18"/>
      <c r="AI10" s="22" t="s">
        <v>139</v>
      </c>
      <c r="AJ10" s="18"/>
      <c r="AK10" s="18"/>
      <c r="AL10" s="18"/>
      <c r="AM10" s="22" t="s">
        <v>140</v>
      </c>
      <c r="AN10" s="29"/>
      <c r="AO10" s="18"/>
      <c r="AP10" s="18"/>
      <c r="AQ10" s="18"/>
      <c r="AR10" s="23" t="s">
        <v>132</v>
      </c>
      <c r="AS10" s="29"/>
      <c r="AT10" s="18"/>
      <c r="AU10" s="18"/>
      <c r="AV10" s="18"/>
      <c r="AW10" s="18"/>
      <c r="AX10" s="18"/>
      <c r="AY10" s="30"/>
    </row>
    <row r="11" spans="1:51" ht="69.75" customHeight="1" thickBot="1" x14ac:dyDescent="0.2">
      <c r="A11" s="369"/>
      <c r="B11" s="370"/>
      <c r="C11" s="370"/>
      <c r="D11" s="370"/>
      <c r="E11" s="370"/>
      <c r="F11" s="371"/>
      <c r="G11" s="427" t="s">
        <v>212</v>
      </c>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9"/>
    </row>
    <row r="12" spans="1:51" ht="15" customHeight="1" x14ac:dyDescent="0.15">
      <c r="A12" s="430" t="s">
        <v>66</v>
      </c>
      <c r="B12" s="431"/>
      <c r="C12" s="431"/>
      <c r="D12" s="431"/>
      <c r="E12" s="431"/>
      <c r="F12" s="432"/>
      <c r="G12" s="168" t="s">
        <v>77</v>
      </c>
      <c r="H12" s="169"/>
      <c r="I12" s="169"/>
      <c r="J12" s="169"/>
      <c r="K12" s="169"/>
      <c r="L12" s="169"/>
      <c r="M12" s="169"/>
      <c r="N12" s="438"/>
      <c r="O12" s="440" t="s">
        <v>141</v>
      </c>
      <c r="P12" s="441"/>
      <c r="Q12" s="441"/>
      <c r="R12" s="441"/>
      <c r="S12" s="441"/>
      <c r="T12" s="441"/>
      <c r="U12" s="441"/>
      <c r="V12" s="442"/>
      <c r="W12" s="446" t="s">
        <v>178</v>
      </c>
      <c r="X12" s="447"/>
      <c r="Y12" s="447"/>
      <c r="Z12" s="447"/>
      <c r="AA12" s="447"/>
      <c r="AB12" s="447"/>
      <c r="AC12" s="447"/>
      <c r="AD12" s="448"/>
      <c r="AE12" s="449" t="s">
        <v>144</v>
      </c>
      <c r="AF12" s="450"/>
      <c r="AG12" s="450"/>
      <c r="AH12" s="450"/>
      <c r="AI12" s="450"/>
      <c r="AJ12" s="450"/>
      <c r="AK12" s="451"/>
      <c r="AL12" s="452" t="s">
        <v>13</v>
      </c>
      <c r="AM12" s="169"/>
      <c r="AN12" s="169"/>
      <c r="AO12" s="169"/>
      <c r="AP12" s="169"/>
      <c r="AQ12" s="169"/>
      <c r="AR12" s="438"/>
      <c r="AS12" s="415">
        <v>150400</v>
      </c>
      <c r="AT12" s="416"/>
      <c r="AU12" s="416"/>
      <c r="AV12" s="416"/>
      <c r="AW12" s="416"/>
      <c r="AX12" s="416"/>
      <c r="AY12" s="417"/>
    </row>
    <row r="13" spans="1:51" ht="15" customHeight="1" x14ac:dyDescent="0.15">
      <c r="A13" s="433"/>
      <c r="B13" s="434"/>
      <c r="C13" s="434"/>
      <c r="D13" s="434"/>
      <c r="E13" s="434"/>
      <c r="F13" s="435"/>
      <c r="G13" s="172"/>
      <c r="H13" s="173"/>
      <c r="I13" s="173"/>
      <c r="J13" s="173"/>
      <c r="K13" s="173"/>
      <c r="L13" s="173"/>
      <c r="M13" s="173"/>
      <c r="N13" s="439"/>
      <c r="O13" s="443"/>
      <c r="P13" s="444"/>
      <c r="Q13" s="444"/>
      <c r="R13" s="444"/>
      <c r="S13" s="444"/>
      <c r="T13" s="444"/>
      <c r="U13" s="444"/>
      <c r="V13" s="445"/>
      <c r="W13" s="421" t="s">
        <v>89</v>
      </c>
      <c r="X13" s="422"/>
      <c r="Y13" s="422"/>
      <c r="Z13" s="422"/>
      <c r="AA13" s="422"/>
      <c r="AB13" s="422"/>
      <c r="AC13" s="422"/>
      <c r="AD13" s="423"/>
      <c r="AE13" s="424" t="s">
        <v>145</v>
      </c>
      <c r="AF13" s="425"/>
      <c r="AG13" s="425"/>
      <c r="AH13" s="425"/>
      <c r="AI13" s="425"/>
      <c r="AJ13" s="425"/>
      <c r="AK13" s="426"/>
      <c r="AL13" s="453"/>
      <c r="AM13" s="173"/>
      <c r="AN13" s="173"/>
      <c r="AO13" s="173"/>
      <c r="AP13" s="173"/>
      <c r="AQ13" s="173"/>
      <c r="AR13" s="439"/>
      <c r="AS13" s="418"/>
      <c r="AT13" s="419"/>
      <c r="AU13" s="419"/>
      <c r="AV13" s="419"/>
      <c r="AW13" s="419"/>
      <c r="AX13" s="419"/>
      <c r="AY13" s="420"/>
    </row>
    <row r="14" spans="1:51" ht="30" customHeight="1" thickBot="1" x14ac:dyDescent="0.2">
      <c r="A14" s="436"/>
      <c r="B14" s="332"/>
      <c r="C14" s="332"/>
      <c r="D14" s="332"/>
      <c r="E14" s="332"/>
      <c r="F14" s="437"/>
      <c r="G14" s="502" t="s">
        <v>78</v>
      </c>
      <c r="H14" s="503"/>
      <c r="I14" s="503"/>
      <c r="J14" s="503"/>
      <c r="K14" s="503"/>
      <c r="L14" s="503"/>
      <c r="M14" s="503"/>
      <c r="N14" s="504"/>
      <c r="O14" s="505" t="s">
        <v>146</v>
      </c>
      <c r="P14" s="506"/>
      <c r="Q14" s="506"/>
      <c r="R14" s="506"/>
      <c r="S14" s="506"/>
      <c r="T14" s="506"/>
      <c r="U14" s="506"/>
      <c r="V14" s="507"/>
      <c r="W14" s="508" t="s">
        <v>75</v>
      </c>
      <c r="X14" s="503"/>
      <c r="Y14" s="503"/>
      <c r="Z14" s="503"/>
      <c r="AA14" s="503"/>
      <c r="AB14" s="503"/>
      <c r="AC14" s="503"/>
      <c r="AD14" s="504"/>
      <c r="AE14" s="505" t="s">
        <v>186</v>
      </c>
      <c r="AF14" s="506"/>
      <c r="AG14" s="506"/>
      <c r="AH14" s="506"/>
      <c r="AI14" s="506"/>
      <c r="AJ14" s="506"/>
      <c r="AK14" s="507"/>
      <c r="AL14" s="508" t="s">
        <v>62</v>
      </c>
      <c r="AM14" s="503"/>
      <c r="AN14" s="503"/>
      <c r="AO14" s="503"/>
      <c r="AP14" s="503"/>
      <c r="AQ14" s="503"/>
      <c r="AR14" s="504"/>
      <c r="AS14" s="315" t="s">
        <v>147</v>
      </c>
      <c r="AT14" s="316"/>
      <c r="AU14" s="316"/>
      <c r="AV14" s="316"/>
      <c r="AW14" s="316"/>
      <c r="AX14" s="316"/>
      <c r="AY14" s="322"/>
    </row>
    <row r="15" spans="1:51" ht="15" customHeight="1" x14ac:dyDescent="0.15">
      <c r="A15" s="430" t="s">
        <v>67</v>
      </c>
      <c r="B15" s="431"/>
      <c r="C15" s="431"/>
      <c r="D15" s="431"/>
      <c r="E15" s="431"/>
      <c r="F15" s="432"/>
      <c r="G15" s="168" t="s">
        <v>77</v>
      </c>
      <c r="H15" s="169"/>
      <c r="I15" s="169"/>
      <c r="J15" s="169"/>
      <c r="K15" s="169"/>
      <c r="L15" s="169"/>
      <c r="M15" s="169"/>
      <c r="N15" s="438"/>
      <c r="O15" s="440" t="s">
        <v>142</v>
      </c>
      <c r="P15" s="441"/>
      <c r="Q15" s="441"/>
      <c r="R15" s="441"/>
      <c r="S15" s="441"/>
      <c r="T15" s="441"/>
      <c r="U15" s="441"/>
      <c r="V15" s="442"/>
      <c r="W15" s="446" t="s">
        <v>178</v>
      </c>
      <c r="X15" s="447"/>
      <c r="Y15" s="447"/>
      <c r="Z15" s="447"/>
      <c r="AA15" s="447"/>
      <c r="AB15" s="447"/>
      <c r="AC15" s="447"/>
      <c r="AD15" s="448"/>
      <c r="AE15" s="449" t="s">
        <v>143</v>
      </c>
      <c r="AF15" s="450"/>
      <c r="AG15" s="450"/>
      <c r="AH15" s="450"/>
      <c r="AI15" s="450"/>
      <c r="AJ15" s="450"/>
      <c r="AK15" s="451"/>
      <c r="AL15" s="452" t="s">
        <v>13</v>
      </c>
      <c r="AM15" s="169"/>
      <c r="AN15" s="169"/>
      <c r="AO15" s="169"/>
      <c r="AP15" s="169"/>
      <c r="AQ15" s="169"/>
      <c r="AR15" s="438"/>
      <c r="AS15" s="415">
        <v>325.98</v>
      </c>
      <c r="AT15" s="416"/>
      <c r="AU15" s="416"/>
      <c r="AV15" s="416"/>
      <c r="AW15" s="416"/>
      <c r="AX15" s="416"/>
      <c r="AY15" s="417"/>
    </row>
    <row r="16" spans="1:51" ht="15" customHeight="1" x14ac:dyDescent="0.15">
      <c r="A16" s="433"/>
      <c r="B16" s="434"/>
      <c r="C16" s="434"/>
      <c r="D16" s="434"/>
      <c r="E16" s="434"/>
      <c r="F16" s="435"/>
      <c r="G16" s="172"/>
      <c r="H16" s="173"/>
      <c r="I16" s="173"/>
      <c r="J16" s="173"/>
      <c r="K16" s="173"/>
      <c r="L16" s="173"/>
      <c r="M16" s="173"/>
      <c r="N16" s="439"/>
      <c r="O16" s="443"/>
      <c r="P16" s="444"/>
      <c r="Q16" s="444"/>
      <c r="R16" s="444"/>
      <c r="S16" s="444"/>
      <c r="T16" s="444"/>
      <c r="U16" s="444"/>
      <c r="V16" s="445"/>
      <c r="W16" s="421" t="s">
        <v>89</v>
      </c>
      <c r="X16" s="422"/>
      <c r="Y16" s="422"/>
      <c r="Z16" s="422"/>
      <c r="AA16" s="422"/>
      <c r="AB16" s="422"/>
      <c r="AC16" s="422"/>
      <c r="AD16" s="423"/>
      <c r="AE16" s="424" t="s">
        <v>145</v>
      </c>
      <c r="AF16" s="425"/>
      <c r="AG16" s="425"/>
      <c r="AH16" s="425"/>
      <c r="AI16" s="425"/>
      <c r="AJ16" s="425"/>
      <c r="AK16" s="426"/>
      <c r="AL16" s="453"/>
      <c r="AM16" s="173"/>
      <c r="AN16" s="173"/>
      <c r="AO16" s="173"/>
      <c r="AP16" s="173"/>
      <c r="AQ16" s="173"/>
      <c r="AR16" s="439"/>
      <c r="AS16" s="418"/>
      <c r="AT16" s="419"/>
      <c r="AU16" s="419"/>
      <c r="AV16" s="419"/>
      <c r="AW16" s="419"/>
      <c r="AX16" s="419"/>
      <c r="AY16" s="420"/>
    </row>
    <row r="17" spans="1:51" ht="30" customHeight="1" x14ac:dyDescent="0.15">
      <c r="A17" s="436"/>
      <c r="B17" s="332"/>
      <c r="C17" s="332"/>
      <c r="D17" s="332"/>
      <c r="E17" s="332"/>
      <c r="F17" s="437"/>
      <c r="G17" s="502" t="s">
        <v>78</v>
      </c>
      <c r="H17" s="503"/>
      <c r="I17" s="503"/>
      <c r="J17" s="503"/>
      <c r="K17" s="503"/>
      <c r="L17" s="503"/>
      <c r="M17" s="503"/>
      <c r="N17" s="504"/>
      <c r="O17" s="505" t="s">
        <v>146</v>
      </c>
      <c r="P17" s="506"/>
      <c r="Q17" s="506"/>
      <c r="R17" s="506"/>
      <c r="S17" s="506"/>
      <c r="T17" s="506"/>
      <c r="U17" s="506"/>
      <c r="V17" s="507"/>
      <c r="W17" s="508" t="s">
        <v>75</v>
      </c>
      <c r="X17" s="503"/>
      <c r="Y17" s="503"/>
      <c r="Z17" s="503"/>
      <c r="AA17" s="503"/>
      <c r="AB17" s="503"/>
      <c r="AC17" s="503"/>
      <c r="AD17" s="504"/>
      <c r="AE17" s="505" t="s">
        <v>186</v>
      </c>
      <c r="AF17" s="506"/>
      <c r="AG17" s="506"/>
      <c r="AH17" s="506"/>
      <c r="AI17" s="506"/>
      <c r="AJ17" s="506"/>
      <c r="AK17" s="507"/>
      <c r="AL17" s="508" t="s">
        <v>62</v>
      </c>
      <c r="AM17" s="503"/>
      <c r="AN17" s="503"/>
      <c r="AO17" s="503"/>
      <c r="AP17" s="503"/>
      <c r="AQ17" s="503"/>
      <c r="AR17" s="504"/>
      <c r="AS17" s="315" t="s">
        <v>147</v>
      </c>
      <c r="AT17" s="316"/>
      <c r="AU17" s="316"/>
      <c r="AV17" s="316"/>
      <c r="AW17" s="316"/>
      <c r="AX17" s="316"/>
      <c r="AY17" s="322"/>
    </row>
    <row r="18" spans="1:51" ht="15" customHeight="1" x14ac:dyDescent="0.15">
      <c r="A18" s="483" t="s">
        <v>81</v>
      </c>
      <c r="B18" s="484"/>
      <c r="C18" s="484"/>
      <c r="D18" s="484"/>
      <c r="E18" s="484"/>
      <c r="F18" s="485"/>
      <c r="G18" s="489" t="s">
        <v>10</v>
      </c>
      <c r="H18" s="313"/>
      <c r="I18" s="313"/>
      <c r="J18" s="313"/>
      <c r="K18" s="313"/>
      <c r="L18" s="313"/>
      <c r="M18" s="313"/>
      <c r="N18" s="314"/>
      <c r="O18" s="315"/>
      <c r="P18" s="316"/>
      <c r="Q18" s="316"/>
      <c r="R18" s="316"/>
      <c r="S18" s="316"/>
      <c r="T18" s="316"/>
      <c r="U18" s="316"/>
      <c r="V18" s="316"/>
      <c r="W18" s="316"/>
      <c r="X18" s="316"/>
      <c r="Y18" s="316"/>
      <c r="Z18" s="316"/>
      <c r="AA18" s="316"/>
      <c r="AB18" s="316"/>
      <c r="AC18" s="316"/>
      <c r="AD18" s="316"/>
      <c r="AE18" s="316"/>
      <c r="AF18" s="316"/>
      <c r="AG18" s="316"/>
      <c r="AH18" s="316"/>
      <c r="AI18" s="316"/>
      <c r="AJ18" s="316"/>
      <c r="AK18" s="317"/>
      <c r="AL18" s="318" t="s">
        <v>82</v>
      </c>
      <c r="AM18" s="313"/>
      <c r="AN18" s="313"/>
      <c r="AO18" s="313"/>
      <c r="AP18" s="313"/>
      <c r="AQ18" s="313"/>
      <c r="AR18" s="314"/>
      <c r="AS18" s="490">
        <v>0</v>
      </c>
      <c r="AT18" s="491"/>
      <c r="AU18" s="491"/>
      <c r="AV18" s="491"/>
      <c r="AW18" s="491"/>
      <c r="AX18" s="491"/>
      <c r="AY18" s="492"/>
    </row>
    <row r="19" spans="1:51" ht="15" customHeight="1" thickBot="1" x14ac:dyDescent="0.2">
      <c r="A19" s="486"/>
      <c r="B19" s="487"/>
      <c r="C19" s="487"/>
      <c r="D19" s="487"/>
      <c r="E19" s="487"/>
      <c r="F19" s="488"/>
      <c r="G19" s="493" t="s">
        <v>19</v>
      </c>
      <c r="H19" s="494"/>
      <c r="I19" s="494"/>
      <c r="J19" s="494"/>
      <c r="K19" s="494"/>
      <c r="L19" s="494"/>
      <c r="M19" s="494"/>
      <c r="N19" s="495"/>
      <c r="O19" s="496" t="s">
        <v>187</v>
      </c>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8"/>
    </row>
    <row r="20" spans="1:51" ht="30" customHeight="1" x14ac:dyDescent="0.15">
      <c r="A20" s="128" t="s">
        <v>16</v>
      </c>
      <c r="B20" s="129"/>
      <c r="C20" s="129"/>
      <c r="D20" s="129"/>
      <c r="E20" s="129"/>
      <c r="F20" s="130"/>
      <c r="G20" s="454" t="s">
        <v>150</v>
      </c>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6"/>
    </row>
    <row r="21" spans="1:51" ht="30" customHeight="1" x14ac:dyDescent="0.15">
      <c r="A21" s="131"/>
      <c r="B21" s="132"/>
      <c r="C21" s="132"/>
      <c r="D21" s="132"/>
      <c r="E21" s="132"/>
      <c r="F21" s="133"/>
      <c r="G21" s="410" t="s">
        <v>188</v>
      </c>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8"/>
    </row>
    <row r="22" spans="1:51" ht="30" customHeight="1" x14ac:dyDescent="0.15">
      <c r="A22" s="131"/>
      <c r="B22" s="132"/>
      <c r="C22" s="132"/>
      <c r="D22" s="132"/>
      <c r="E22" s="132"/>
      <c r="F22" s="133"/>
      <c r="G22" s="410" t="s">
        <v>151</v>
      </c>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2"/>
    </row>
    <row r="23" spans="1:51" ht="13.5" customHeight="1" x14ac:dyDescent="0.15">
      <c r="A23" s="131"/>
      <c r="B23" s="132"/>
      <c r="C23" s="132"/>
      <c r="D23" s="132"/>
      <c r="E23" s="132"/>
      <c r="F23" s="133"/>
      <c r="G23" s="410" t="s">
        <v>187</v>
      </c>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8"/>
    </row>
    <row r="24" spans="1:51" ht="30" customHeight="1" x14ac:dyDescent="0.15">
      <c r="A24" s="131"/>
      <c r="B24" s="132"/>
      <c r="C24" s="132"/>
      <c r="D24" s="132"/>
      <c r="E24" s="132"/>
      <c r="F24" s="133"/>
      <c r="G24" s="519" t="s">
        <v>149</v>
      </c>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1"/>
    </row>
    <row r="25" spans="1:51" x14ac:dyDescent="0.15">
      <c r="A25" s="131"/>
      <c r="B25" s="132"/>
      <c r="C25" s="132"/>
      <c r="D25" s="132"/>
      <c r="E25" s="132"/>
      <c r="F25" s="133"/>
      <c r="G25" s="514" t="s">
        <v>213</v>
      </c>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5"/>
    </row>
    <row r="26" spans="1:51" ht="30" customHeight="1" x14ac:dyDescent="0.15">
      <c r="A26" s="131"/>
      <c r="B26" s="132"/>
      <c r="C26" s="132"/>
      <c r="D26" s="132"/>
      <c r="E26" s="132"/>
      <c r="F26" s="133"/>
      <c r="G26" s="514" t="s">
        <v>152</v>
      </c>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6"/>
    </row>
    <row r="27" spans="1:51" ht="42" customHeight="1" thickBot="1" x14ac:dyDescent="0.2">
      <c r="A27" s="134"/>
      <c r="B27" s="135"/>
      <c r="C27" s="135"/>
      <c r="D27" s="135"/>
      <c r="E27" s="135"/>
      <c r="F27" s="136"/>
      <c r="G27" s="457" t="s">
        <v>214</v>
      </c>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9"/>
    </row>
    <row r="28" spans="1:51" ht="30" customHeight="1" thickBot="1" x14ac:dyDescent="0.2">
      <c r="A28" s="131" t="s">
        <v>20</v>
      </c>
      <c r="B28" s="132"/>
      <c r="C28" s="132"/>
      <c r="D28" s="132"/>
      <c r="E28" s="132"/>
      <c r="F28" s="133"/>
      <c r="G28" s="457" t="s">
        <v>189</v>
      </c>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8"/>
      <c r="AY28" s="459"/>
    </row>
    <row r="29" spans="1:51" x14ac:dyDescent="0.15">
      <c r="A29" s="162" t="s">
        <v>22</v>
      </c>
      <c r="B29" s="163"/>
      <c r="C29" s="163"/>
      <c r="D29" s="163"/>
      <c r="E29" s="163"/>
      <c r="F29" s="164"/>
      <c r="G29" s="211" t="s">
        <v>83</v>
      </c>
      <c r="H29" s="212"/>
      <c r="I29" s="212"/>
      <c r="J29" s="212"/>
      <c r="K29" s="212"/>
      <c r="L29" s="212"/>
      <c r="M29" s="212"/>
      <c r="N29" s="212"/>
      <c r="O29" s="212"/>
      <c r="P29" s="212" t="s">
        <v>25</v>
      </c>
      <c r="Q29" s="212"/>
      <c r="R29" s="212"/>
      <c r="S29" s="212"/>
      <c r="T29" s="212"/>
      <c r="U29" s="212"/>
      <c r="V29" s="212"/>
      <c r="W29" s="212"/>
      <c r="X29" s="212"/>
      <c r="Y29" s="372"/>
      <c r="Z29" s="372"/>
      <c r="AA29" s="372"/>
      <c r="AB29" s="372"/>
      <c r="AC29" s="460" t="s">
        <v>1</v>
      </c>
      <c r="AD29" s="461"/>
      <c r="AE29" s="462" t="s">
        <v>119</v>
      </c>
      <c r="AF29" s="463"/>
      <c r="AG29" s="463"/>
      <c r="AH29" s="464"/>
      <c r="AI29" s="509" t="s">
        <v>121</v>
      </c>
      <c r="AJ29" s="510"/>
      <c r="AK29" s="510"/>
      <c r="AL29" s="510"/>
      <c r="AM29" s="509" t="s">
        <v>153</v>
      </c>
      <c r="AN29" s="510"/>
      <c r="AO29" s="510"/>
      <c r="AP29" s="510"/>
      <c r="AQ29" s="212" t="s">
        <v>192</v>
      </c>
      <c r="AR29" s="511"/>
      <c r="AS29" s="511"/>
      <c r="AT29" s="511"/>
      <c r="AU29" s="512" t="s">
        <v>191</v>
      </c>
      <c r="AV29" s="512"/>
      <c r="AW29" s="512"/>
      <c r="AX29" s="512"/>
      <c r="AY29" s="513"/>
    </row>
    <row r="30" spans="1:51" ht="45.75" customHeight="1" x14ac:dyDescent="0.15">
      <c r="A30" s="165"/>
      <c r="B30" s="166"/>
      <c r="C30" s="166"/>
      <c r="D30" s="166"/>
      <c r="E30" s="166"/>
      <c r="F30" s="167"/>
      <c r="G30" s="567" t="s">
        <v>205</v>
      </c>
      <c r="H30" s="414"/>
      <c r="I30" s="414"/>
      <c r="J30" s="414"/>
      <c r="K30" s="414"/>
      <c r="L30" s="414"/>
      <c r="M30" s="414"/>
      <c r="N30" s="414"/>
      <c r="O30" s="414"/>
      <c r="P30" s="414" t="s">
        <v>206</v>
      </c>
      <c r="Q30" s="414"/>
      <c r="R30" s="414"/>
      <c r="S30" s="414"/>
      <c r="T30" s="414"/>
      <c r="U30" s="414"/>
      <c r="V30" s="414"/>
      <c r="W30" s="414"/>
      <c r="X30" s="414"/>
      <c r="Y30" s="350" t="s">
        <v>23</v>
      </c>
      <c r="Z30" s="350"/>
      <c r="AA30" s="350"/>
      <c r="AB30" s="350"/>
      <c r="AC30" s="80" t="s">
        <v>207</v>
      </c>
      <c r="AD30" s="358"/>
      <c r="AE30" s="80" t="s">
        <v>204</v>
      </c>
      <c r="AF30" s="81"/>
      <c r="AG30" s="81"/>
      <c r="AH30" s="358"/>
      <c r="AI30" s="145" t="s">
        <v>204</v>
      </c>
      <c r="AJ30" s="143"/>
      <c r="AK30" s="143"/>
      <c r="AL30" s="144"/>
      <c r="AM30" s="145" t="s">
        <v>204</v>
      </c>
      <c r="AN30" s="143"/>
      <c r="AO30" s="143"/>
      <c r="AP30" s="143"/>
      <c r="AQ30" s="353"/>
      <c r="AR30" s="353"/>
      <c r="AS30" s="353"/>
      <c r="AT30" s="353"/>
      <c r="AU30" s="356"/>
      <c r="AV30" s="356"/>
      <c r="AW30" s="356"/>
      <c r="AX30" s="356"/>
      <c r="AY30" s="566"/>
    </row>
    <row r="31" spans="1:51" ht="42.75" customHeight="1" x14ac:dyDescent="0.15">
      <c r="A31" s="165"/>
      <c r="B31" s="166"/>
      <c r="C31" s="166"/>
      <c r="D31" s="166"/>
      <c r="E31" s="166"/>
      <c r="F31" s="167"/>
      <c r="G31" s="567"/>
      <c r="H31" s="414"/>
      <c r="I31" s="414"/>
      <c r="J31" s="414"/>
      <c r="K31" s="414"/>
      <c r="L31" s="414"/>
      <c r="M31" s="414"/>
      <c r="N31" s="414"/>
      <c r="O31" s="414"/>
      <c r="P31" s="414"/>
      <c r="Q31" s="414"/>
      <c r="R31" s="414"/>
      <c r="S31" s="414"/>
      <c r="T31" s="414"/>
      <c r="U31" s="414"/>
      <c r="V31" s="414"/>
      <c r="W31" s="414"/>
      <c r="X31" s="414"/>
      <c r="Y31" s="350" t="s">
        <v>32</v>
      </c>
      <c r="Z31" s="350"/>
      <c r="AA31" s="350"/>
      <c r="AB31" s="350"/>
      <c r="AC31" s="80" t="s">
        <v>207</v>
      </c>
      <c r="AD31" s="358"/>
      <c r="AE31" s="80" t="s">
        <v>204</v>
      </c>
      <c r="AF31" s="81"/>
      <c r="AG31" s="81"/>
      <c r="AH31" s="358"/>
      <c r="AI31" s="145" t="s">
        <v>204</v>
      </c>
      <c r="AJ31" s="143"/>
      <c r="AK31" s="143"/>
      <c r="AL31" s="144"/>
      <c r="AM31" s="145" t="s">
        <v>204</v>
      </c>
      <c r="AN31" s="143"/>
      <c r="AO31" s="143"/>
      <c r="AP31" s="143"/>
      <c r="AQ31" s="204">
        <v>2</v>
      </c>
      <c r="AR31" s="204"/>
      <c r="AS31" s="204"/>
      <c r="AT31" s="204"/>
      <c r="AU31" s="143" t="s">
        <v>204</v>
      </c>
      <c r="AV31" s="143"/>
      <c r="AW31" s="143"/>
      <c r="AX31" s="143"/>
      <c r="AY31" s="377"/>
    </row>
    <row r="32" spans="1:51" ht="40.15" customHeight="1" x14ac:dyDescent="0.15">
      <c r="A32" s="165"/>
      <c r="B32" s="166"/>
      <c r="C32" s="166"/>
      <c r="D32" s="166"/>
      <c r="E32" s="166"/>
      <c r="F32" s="167"/>
      <c r="G32" s="568"/>
      <c r="H32" s="569"/>
      <c r="I32" s="569"/>
      <c r="J32" s="569"/>
      <c r="K32" s="569"/>
      <c r="L32" s="569"/>
      <c r="M32" s="569"/>
      <c r="N32" s="569"/>
      <c r="O32" s="569"/>
      <c r="P32" s="569"/>
      <c r="Q32" s="569"/>
      <c r="R32" s="569"/>
      <c r="S32" s="569"/>
      <c r="T32" s="569"/>
      <c r="U32" s="569"/>
      <c r="V32" s="569"/>
      <c r="W32" s="569"/>
      <c r="X32" s="569"/>
      <c r="Y32" s="379" t="s">
        <v>24</v>
      </c>
      <c r="Z32" s="379"/>
      <c r="AA32" s="379"/>
      <c r="AB32" s="379"/>
      <c r="AC32" s="80" t="s">
        <v>43</v>
      </c>
      <c r="AD32" s="358"/>
      <c r="AE32" s="145" t="s">
        <v>204</v>
      </c>
      <c r="AF32" s="143"/>
      <c r="AG32" s="143"/>
      <c r="AH32" s="144"/>
      <c r="AI32" s="145" t="s">
        <v>204</v>
      </c>
      <c r="AJ32" s="143"/>
      <c r="AK32" s="143"/>
      <c r="AL32" s="144"/>
      <c r="AM32" s="145" t="s">
        <v>204</v>
      </c>
      <c r="AN32" s="143"/>
      <c r="AO32" s="143"/>
      <c r="AP32" s="143"/>
      <c r="AQ32" s="353"/>
      <c r="AR32" s="353"/>
      <c r="AS32" s="353"/>
      <c r="AT32" s="353"/>
      <c r="AU32" s="356"/>
      <c r="AV32" s="356"/>
      <c r="AW32" s="356"/>
      <c r="AX32" s="356"/>
      <c r="AY32" s="566"/>
    </row>
    <row r="33" spans="1:51" ht="36" customHeight="1" thickBot="1" x14ac:dyDescent="0.2">
      <c r="A33" s="359" t="s">
        <v>26</v>
      </c>
      <c r="B33" s="360"/>
      <c r="C33" s="360"/>
      <c r="D33" s="360"/>
      <c r="E33" s="360"/>
      <c r="F33" s="361"/>
      <c r="G33" s="343" t="s">
        <v>204</v>
      </c>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87"/>
      <c r="AR33" s="87"/>
      <c r="AS33" s="87"/>
      <c r="AT33" s="87"/>
      <c r="AU33" s="344"/>
      <c r="AV33" s="344"/>
      <c r="AW33" s="344"/>
      <c r="AX33" s="344"/>
      <c r="AY33" s="378"/>
    </row>
    <row r="34" spans="1:51" ht="25.5" customHeight="1" x14ac:dyDescent="0.15">
      <c r="A34" s="162" t="s">
        <v>22</v>
      </c>
      <c r="B34" s="163"/>
      <c r="C34" s="163"/>
      <c r="D34" s="163"/>
      <c r="E34" s="163"/>
      <c r="F34" s="164"/>
      <c r="G34" s="380" t="s">
        <v>83</v>
      </c>
      <c r="H34" s="375"/>
      <c r="I34" s="375"/>
      <c r="J34" s="375"/>
      <c r="K34" s="375"/>
      <c r="L34" s="375"/>
      <c r="M34" s="375"/>
      <c r="N34" s="375"/>
      <c r="O34" s="375"/>
      <c r="P34" s="375" t="s">
        <v>25</v>
      </c>
      <c r="Q34" s="375"/>
      <c r="R34" s="375"/>
      <c r="S34" s="375"/>
      <c r="T34" s="375"/>
      <c r="U34" s="375"/>
      <c r="V34" s="375"/>
      <c r="W34" s="375"/>
      <c r="X34" s="375"/>
      <c r="Y34" s="376"/>
      <c r="Z34" s="376"/>
      <c r="AA34" s="376"/>
      <c r="AB34" s="376"/>
      <c r="AC34" s="660" t="s">
        <v>1</v>
      </c>
      <c r="AD34" s="661"/>
      <c r="AE34" s="462" t="s">
        <v>119</v>
      </c>
      <c r="AF34" s="463"/>
      <c r="AG34" s="463"/>
      <c r="AH34" s="464"/>
      <c r="AI34" s="462" t="s">
        <v>121</v>
      </c>
      <c r="AJ34" s="655"/>
      <c r="AK34" s="655"/>
      <c r="AL34" s="655"/>
      <c r="AM34" s="462" t="s">
        <v>153</v>
      </c>
      <c r="AN34" s="655"/>
      <c r="AO34" s="655"/>
      <c r="AP34" s="655"/>
      <c r="AQ34" s="375" t="s">
        <v>192</v>
      </c>
      <c r="AR34" s="656"/>
      <c r="AS34" s="656"/>
      <c r="AT34" s="656"/>
      <c r="AU34" s="657" t="s">
        <v>191</v>
      </c>
      <c r="AV34" s="658"/>
      <c r="AW34" s="658"/>
      <c r="AX34" s="658"/>
      <c r="AY34" s="659"/>
    </row>
    <row r="35" spans="1:51" ht="25.5" customHeight="1" x14ac:dyDescent="0.15">
      <c r="A35" s="165"/>
      <c r="B35" s="166"/>
      <c r="C35" s="166"/>
      <c r="D35" s="166"/>
      <c r="E35" s="166"/>
      <c r="F35" s="167"/>
      <c r="G35" s="567" t="s">
        <v>208</v>
      </c>
      <c r="H35" s="414"/>
      <c r="I35" s="414"/>
      <c r="J35" s="414"/>
      <c r="K35" s="414"/>
      <c r="L35" s="414"/>
      <c r="M35" s="414"/>
      <c r="N35" s="414"/>
      <c r="O35" s="414"/>
      <c r="P35" s="414" t="s">
        <v>209</v>
      </c>
      <c r="Q35" s="414"/>
      <c r="R35" s="414"/>
      <c r="S35" s="414"/>
      <c r="T35" s="414"/>
      <c r="U35" s="414"/>
      <c r="V35" s="414"/>
      <c r="W35" s="414"/>
      <c r="X35" s="414"/>
      <c r="Y35" s="350" t="s">
        <v>23</v>
      </c>
      <c r="Z35" s="350"/>
      <c r="AA35" s="350"/>
      <c r="AB35" s="350"/>
      <c r="AC35" s="80" t="s">
        <v>207</v>
      </c>
      <c r="AD35" s="358"/>
      <c r="AE35" s="80" t="s">
        <v>204</v>
      </c>
      <c r="AF35" s="81"/>
      <c r="AG35" s="81"/>
      <c r="AH35" s="358"/>
      <c r="AI35" s="145" t="s">
        <v>204</v>
      </c>
      <c r="AJ35" s="143"/>
      <c r="AK35" s="143"/>
      <c r="AL35" s="144"/>
      <c r="AM35" s="145" t="s">
        <v>204</v>
      </c>
      <c r="AN35" s="143"/>
      <c r="AO35" s="143"/>
      <c r="AP35" s="143"/>
      <c r="AQ35" s="353"/>
      <c r="AR35" s="353"/>
      <c r="AS35" s="353"/>
      <c r="AT35" s="353"/>
      <c r="AU35" s="356"/>
      <c r="AV35" s="356"/>
      <c r="AW35" s="356"/>
      <c r="AX35" s="356"/>
      <c r="AY35" s="566"/>
    </row>
    <row r="36" spans="1:51" ht="39" customHeight="1" x14ac:dyDescent="0.15">
      <c r="A36" s="165"/>
      <c r="B36" s="166"/>
      <c r="C36" s="166"/>
      <c r="D36" s="166"/>
      <c r="E36" s="166"/>
      <c r="F36" s="167"/>
      <c r="G36" s="567"/>
      <c r="H36" s="414"/>
      <c r="I36" s="414"/>
      <c r="J36" s="414"/>
      <c r="K36" s="414"/>
      <c r="L36" s="414"/>
      <c r="M36" s="414"/>
      <c r="N36" s="414"/>
      <c r="O36" s="414"/>
      <c r="P36" s="414"/>
      <c r="Q36" s="414"/>
      <c r="R36" s="414"/>
      <c r="S36" s="414"/>
      <c r="T36" s="414"/>
      <c r="U36" s="414"/>
      <c r="V36" s="414"/>
      <c r="W36" s="414"/>
      <c r="X36" s="414"/>
      <c r="Y36" s="350" t="s">
        <v>32</v>
      </c>
      <c r="Z36" s="350"/>
      <c r="AA36" s="350"/>
      <c r="AB36" s="350"/>
      <c r="AC36" s="80" t="s">
        <v>207</v>
      </c>
      <c r="AD36" s="358"/>
      <c r="AE36" s="80" t="s">
        <v>204</v>
      </c>
      <c r="AF36" s="81"/>
      <c r="AG36" s="81"/>
      <c r="AH36" s="358"/>
      <c r="AI36" s="145" t="s">
        <v>204</v>
      </c>
      <c r="AJ36" s="143"/>
      <c r="AK36" s="143"/>
      <c r="AL36" s="144"/>
      <c r="AM36" s="145" t="s">
        <v>204</v>
      </c>
      <c r="AN36" s="143"/>
      <c r="AO36" s="143"/>
      <c r="AP36" s="143"/>
      <c r="AQ36" s="204">
        <v>2</v>
      </c>
      <c r="AR36" s="204"/>
      <c r="AS36" s="204"/>
      <c r="AT36" s="204"/>
      <c r="AU36" s="143" t="s">
        <v>204</v>
      </c>
      <c r="AV36" s="143"/>
      <c r="AW36" s="143"/>
      <c r="AX36" s="143"/>
      <c r="AY36" s="377"/>
    </row>
    <row r="37" spans="1:51" ht="40.15" customHeight="1" x14ac:dyDescent="0.15">
      <c r="A37" s="165"/>
      <c r="B37" s="166"/>
      <c r="C37" s="166"/>
      <c r="D37" s="166"/>
      <c r="E37" s="166"/>
      <c r="F37" s="167"/>
      <c r="G37" s="568"/>
      <c r="H37" s="569"/>
      <c r="I37" s="569"/>
      <c r="J37" s="569"/>
      <c r="K37" s="569"/>
      <c r="L37" s="569"/>
      <c r="M37" s="569"/>
      <c r="N37" s="569"/>
      <c r="O37" s="569"/>
      <c r="P37" s="569"/>
      <c r="Q37" s="569"/>
      <c r="R37" s="569"/>
      <c r="S37" s="569"/>
      <c r="T37" s="569"/>
      <c r="U37" s="569"/>
      <c r="V37" s="569"/>
      <c r="W37" s="569"/>
      <c r="X37" s="569"/>
      <c r="Y37" s="379" t="s">
        <v>24</v>
      </c>
      <c r="Z37" s="379"/>
      <c r="AA37" s="379"/>
      <c r="AB37" s="379"/>
      <c r="AC37" s="80" t="s">
        <v>43</v>
      </c>
      <c r="AD37" s="358"/>
      <c r="AE37" s="145" t="s">
        <v>204</v>
      </c>
      <c r="AF37" s="143"/>
      <c r="AG37" s="143"/>
      <c r="AH37" s="144"/>
      <c r="AI37" s="145" t="s">
        <v>204</v>
      </c>
      <c r="AJ37" s="143"/>
      <c r="AK37" s="143"/>
      <c r="AL37" s="144"/>
      <c r="AM37" s="145" t="s">
        <v>204</v>
      </c>
      <c r="AN37" s="143"/>
      <c r="AO37" s="143"/>
      <c r="AP37" s="143"/>
      <c r="AQ37" s="353"/>
      <c r="AR37" s="353"/>
      <c r="AS37" s="353"/>
      <c r="AT37" s="353"/>
      <c r="AU37" s="356"/>
      <c r="AV37" s="356"/>
      <c r="AW37" s="356"/>
      <c r="AX37" s="356"/>
      <c r="AY37" s="566"/>
    </row>
    <row r="38" spans="1:51" ht="25.5" customHeight="1" x14ac:dyDescent="0.15">
      <c r="A38" s="359" t="s">
        <v>26</v>
      </c>
      <c r="B38" s="360"/>
      <c r="C38" s="360"/>
      <c r="D38" s="360"/>
      <c r="E38" s="360"/>
      <c r="F38" s="361"/>
      <c r="G38" s="343" t="s">
        <v>204</v>
      </c>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87"/>
      <c r="AR38" s="87"/>
      <c r="AS38" s="87"/>
      <c r="AT38" s="87"/>
      <c r="AU38" s="344"/>
      <c r="AV38" s="344"/>
      <c r="AW38" s="344"/>
      <c r="AX38" s="344"/>
      <c r="AY38" s="378"/>
    </row>
    <row r="39" spans="1:51" ht="25.5" customHeight="1" x14ac:dyDescent="0.15">
      <c r="A39" s="359" t="s">
        <v>96</v>
      </c>
      <c r="B39" s="360"/>
      <c r="C39" s="360"/>
      <c r="D39" s="360"/>
      <c r="E39" s="360"/>
      <c r="F39" s="361"/>
      <c r="G39" s="313" t="s">
        <v>98</v>
      </c>
      <c r="H39" s="313"/>
      <c r="I39" s="313"/>
      <c r="J39" s="313"/>
      <c r="K39" s="314"/>
      <c r="L39" s="315" t="s">
        <v>190</v>
      </c>
      <c r="M39" s="316"/>
      <c r="N39" s="316"/>
      <c r="O39" s="316"/>
      <c r="P39" s="316"/>
      <c r="Q39" s="317"/>
      <c r="R39" s="318" t="s">
        <v>94</v>
      </c>
      <c r="S39" s="313"/>
      <c r="T39" s="313"/>
      <c r="U39" s="313"/>
      <c r="V39" s="314"/>
      <c r="W39" s="319" t="s">
        <v>182</v>
      </c>
      <c r="X39" s="320"/>
      <c r="Y39" s="320"/>
      <c r="Z39" s="320"/>
      <c r="AA39" s="320"/>
      <c r="AB39" s="320"/>
      <c r="AC39" s="320"/>
      <c r="AD39" s="320"/>
      <c r="AE39" s="320"/>
      <c r="AF39" s="320"/>
      <c r="AG39" s="320"/>
      <c r="AH39" s="320"/>
      <c r="AI39" s="320"/>
      <c r="AJ39" s="320"/>
      <c r="AK39" s="321"/>
      <c r="AL39" s="318" t="s">
        <v>95</v>
      </c>
      <c r="AM39" s="313"/>
      <c r="AN39" s="313"/>
      <c r="AO39" s="313"/>
      <c r="AP39" s="313"/>
      <c r="AQ39" s="313"/>
      <c r="AR39" s="314"/>
      <c r="AS39" s="315">
        <v>186</v>
      </c>
      <c r="AT39" s="316"/>
      <c r="AU39" s="316"/>
      <c r="AV39" s="316"/>
      <c r="AW39" s="316"/>
      <c r="AX39" s="316"/>
      <c r="AY39" s="322"/>
    </row>
    <row r="40" spans="1:51" ht="25.5" customHeight="1" x14ac:dyDescent="0.15">
      <c r="A40" s="165"/>
      <c r="B40" s="166"/>
      <c r="C40" s="166"/>
      <c r="D40" s="166"/>
      <c r="E40" s="166"/>
      <c r="F40" s="167"/>
      <c r="G40" s="301" t="s">
        <v>118</v>
      </c>
      <c r="H40" s="212"/>
      <c r="I40" s="212"/>
      <c r="J40" s="212"/>
      <c r="K40" s="212"/>
      <c r="L40" s="212"/>
      <c r="M40" s="212"/>
      <c r="N40" s="212"/>
      <c r="O40" s="212"/>
      <c r="P40" s="212" t="s">
        <v>25</v>
      </c>
      <c r="Q40" s="212"/>
      <c r="R40" s="212"/>
      <c r="S40" s="212"/>
      <c r="T40" s="212"/>
      <c r="U40" s="212"/>
      <c r="V40" s="212"/>
      <c r="W40" s="212"/>
      <c r="X40" s="212"/>
      <c r="Y40" s="372"/>
      <c r="Z40" s="372"/>
      <c r="AA40" s="372"/>
      <c r="AB40" s="372"/>
      <c r="AC40" s="365" t="s">
        <v>1</v>
      </c>
      <c r="AD40" s="366"/>
      <c r="AE40" s="365" t="s">
        <v>194</v>
      </c>
      <c r="AF40" s="367"/>
      <c r="AG40" s="367"/>
      <c r="AH40" s="366"/>
      <c r="AI40" s="365" t="s">
        <v>193</v>
      </c>
      <c r="AJ40" s="367"/>
      <c r="AK40" s="367"/>
      <c r="AL40" s="366"/>
      <c r="AM40" s="365" t="s">
        <v>123</v>
      </c>
      <c r="AN40" s="367"/>
      <c r="AO40" s="367"/>
      <c r="AP40" s="366"/>
      <c r="AQ40" s="467" t="s">
        <v>192</v>
      </c>
      <c r="AR40" s="468"/>
      <c r="AS40" s="468"/>
      <c r="AT40" s="469"/>
      <c r="AU40" s="470" t="s">
        <v>191</v>
      </c>
      <c r="AV40" s="470"/>
      <c r="AW40" s="470"/>
      <c r="AX40" s="470"/>
      <c r="AY40" s="471"/>
    </row>
    <row r="41" spans="1:51" ht="39" customHeight="1" x14ac:dyDescent="0.15">
      <c r="A41" s="165"/>
      <c r="B41" s="166"/>
      <c r="C41" s="166"/>
      <c r="D41" s="166"/>
      <c r="E41" s="166"/>
      <c r="F41" s="167"/>
      <c r="G41" s="413" t="s">
        <v>205</v>
      </c>
      <c r="H41" s="414"/>
      <c r="I41" s="414"/>
      <c r="J41" s="414"/>
      <c r="K41" s="414"/>
      <c r="L41" s="414"/>
      <c r="M41" s="414"/>
      <c r="N41" s="414"/>
      <c r="O41" s="414"/>
      <c r="P41" s="414" t="s">
        <v>206</v>
      </c>
      <c r="Q41" s="414"/>
      <c r="R41" s="414"/>
      <c r="S41" s="414"/>
      <c r="T41" s="414"/>
      <c r="U41" s="414"/>
      <c r="V41" s="414"/>
      <c r="W41" s="414"/>
      <c r="X41" s="414"/>
      <c r="Y41" s="350" t="s">
        <v>23</v>
      </c>
      <c r="Z41" s="350"/>
      <c r="AA41" s="350"/>
      <c r="AB41" s="350"/>
      <c r="AC41" s="80" t="s">
        <v>207</v>
      </c>
      <c r="AD41" s="358"/>
      <c r="AE41" s="80" t="s">
        <v>187</v>
      </c>
      <c r="AF41" s="81"/>
      <c r="AG41" s="81"/>
      <c r="AH41" s="358"/>
      <c r="AI41" s="145" t="s">
        <v>187</v>
      </c>
      <c r="AJ41" s="143"/>
      <c r="AK41" s="143"/>
      <c r="AL41" s="144"/>
      <c r="AM41" s="145" t="s">
        <v>204</v>
      </c>
      <c r="AN41" s="143"/>
      <c r="AO41" s="143"/>
      <c r="AP41" s="144"/>
      <c r="AQ41" s="355"/>
      <c r="AR41" s="356"/>
      <c r="AS41" s="356"/>
      <c r="AT41" s="357"/>
      <c r="AU41" s="465"/>
      <c r="AV41" s="465"/>
      <c r="AW41" s="465"/>
      <c r="AX41" s="465"/>
      <c r="AY41" s="466"/>
    </row>
    <row r="42" spans="1:51" ht="35.1" customHeight="1" x14ac:dyDescent="0.15">
      <c r="A42" s="165"/>
      <c r="B42" s="166"/>
      <c r="C42" s="166"/>
      <c r="D42" s="166"/>
      <c r="E42" s="166"/>
      <c r="F42" s="167"/>
      <c r="G42" s="413"/>
      <c r="H42" s="414"/>
      <c r="I42" s="414"/>
      <c r="J42" s="414"/>
      <c r="K42" s="414"/>
      <c r="L42" s="414"/>
      <c r="M42" s="414"/>
      <c r="N42" s="414"/>
      <c r="O42" s="414"/>
      <c r="P42" s="414"/>
      <c r="Q42" s="414"/>
      <c r="R42" s="414"/>
      <c r="S42" s="414"/>
      <c r="T42" s="414"/>
      <c r="U42" s="414"/>
      <c r="V42" s="414"/>
      <c r="W42" s="414"/>
      <c r="X42" s="414"/>
      <c r="Y42" s="350" t="s">
        <v>32</v>
      </c>
      <c r="Z42" s="350"/>
      <c r="AA42" s="350"/>
      <c r="AB42" s="350"/>
      <c r="AC42" s="80" t="s">
        <v>207</v>
      </c>
      <c r="AD42" s="358"/>
      <c r="AE42" s="80" t="s">
        <v>187</v>
      </c>
      <c r="AF42" s="81"/>
      <c r="AG42" s="81"/>
      <c r="AH42" s="358"/>
      <c r="AI42" s="145" t="s">
        <v>187</v>
      </c>
      <c r="AJ42" s="143"/>
      <c r="AK42" s="143"/>
      <c r="AL42" s="144"/>
      <c r="AM42" s="145" t="s">
        <v>204</v>
      </c>
      <c r="AN42" s="143"/>
      <c r="AO42" s="143"/>
      <c r="AP42" s="144"/>
      <c r="AQ42" s="145">
        <v>2</v>
      </c>
      <c r="AR42" s="143"/>
      <c r="AS42" s="143"/>
      <c r="AT42" s="144"/>
      <c r="AU42" s="204" t="s">
        <v>204</v>
      </c>
      <c r="AV42" s="204"/>
      <c r="AW42" s="204"/>
      <c r="AX42" s="204"/>
      <c r="AY42" s="323"/>
    </row>
    <row r="43" spans="1:51" ht="35.1" customHeight="1" x14ac:dyDescent="0.15">
      <c r="A43" s="165"/>
      <c r="B43" s="166"/>
      <c r="C43" s="166"/>
      <c r="D43" s="166"/>
      <c r="E43" s="166"/>
      <c r="F43" s="167"/>
      <c r="G43" s="413"/>
      <c r="H43" s="414"/>
      <c r="I43" s="414"/>
      <c r="J43" s="414"/>
      <c r="K43" s="414"/>
      <c r="L43" s="414"/>
      <c r="M43" s="414"/>
      <c r="N43" s="414"/>
      <c r="O43" s="414"/>
      <c r="P43" s="414"/>
      <c r="Q43" s="414"/>
      <c r="R43" s="414"/>
      <c r="S43" s="414"/>
      <c r="T43" s="414"/>
      <c r="U43" s="414"/>
      <c r="V43" s="414"/>
      <c r="W43" s="414"/>
      <c r="X43" s="414"/>
      <c r="Y43" s="350" t="s">
        <v>24</v>
      </c>
      <c r="Z43" s="350"/>
      <c r="AA43" s="350"/>
      <c r="AB43" s="350"/>
      <c r="AC43" s="80" t="s">
        <v>43</v>
      </c>
      <c r="AD43" s="358"/>
      <c r="AE43" s="145" t="s">
        <v>187</v>
      </c>
      <c r="AF43" s="143"/>
      <c r="AG43" s="143"/>
      <c r="AH43" s="144"/>
      <c r="AI43" s="145" t="s">
        <v>187</v>
      </c>
      <c r="AJ43" s="143"/>
      <c r="AK43" s="143"/>
      <c r="AL43" s="144"/>
      <c r="AM43" s="145" t="s">
        <v>204</v>
      </c>
      <c r="AN43" s="143"/>
      <c r="AO43" s="143"/>
      <c r="AP43" s="144"/>
      <c r="AQ43" s="355"/>
      <c r="AR43" s="356"/>
      <c r="AS43" s="356"/>
      <c r="AT43" s="357"/>
      <c r="AU43" s="353"/>
      <c r="AV43" s="353"/>
      <c r="AW43" s="353"/>
      <c r="AX43" s="353"/>
      <c r="AY43" s="354"/>
    </row>
    <row r="44" spans="1:51" ht="25.5" customHeight="1" x14ac:dyDescent="0.15">
      <c r="A44" s="165"/>
      <c r="B44" s="166"/>
      <c r="C44" s="166"/>
      <c r="D44" s="166"/>
      <c r="E44" s="166"/>
      <c r="F44" s="167"/>
      <c r="G44" s="301" t="s">
        <v>118</v>
      </c>
      <c r="H44" s="212"/>
      <c r="I44" s="212"/>
      <c r="J44" s="212"/>
      <c r="K44" s="212"/>
      <c r="L44" s="212"/>
      <c r="M44" s="212"/>
      <c r="N44" s="212"/>
      <c r="O44" s="212"/>
      <c r="P44" s="212" t="s">
        <v>25</v>
      </c>
      <c r="Q44" s="212"/>
      <c r="R44" s="212"/>
      <c r="S44" s="212"/>
      <c r="T44" s="212"/>
      <c r="U44" s="212"/>
      <c r="V44" s="212"/>
      <c r="W44" s="212"/>
      <c r="X44" s="212"/>
      <c r="Y44" s="372"/>
      <c r="Z44" s="372"/>
      <c r="AA44" s="372"/>
      <c r="AB44" s="372"/>
      <c r="AC44" s="365" t="s">
        <v>1</v>
      </c>
      <c r="AD44" s="366"/>
      <c r="AE44" s="365" t="s">
        <v>194</v>
      </c>
      <c r="AF44" s="367"/>
      <c r="AG44" s="367"/>
      <c r="AH44" s="366"/>
      <c r="AI44" s="365" t="s">
        <v>193</v>
      </c>
      <c r="AJ44" s="367"/>
      <c r="AK44" s="367"/>
      <c r="AL44" s="366"/>
      <c r="AM44" s="365" t="s">
        <v>123</v>
      </c>
      <c r="AN44" s="367"/>
      <c r="AO44" s="367"/>
      <c r="AP44" s="366"/>
      <c r="AQ44" s="467" t="s">
        <v>192</v>
      </c>
      <c r="AR44" s="468"/>
      <c r="AS44" s="468"/>
      <c r="AT44" s="469"/>
      <c r="AU44" s="470" t="s">
        <v>191</v>
      </c>
      <c r="AV44" s="470"/>
      <c r="AW44" s="470"/>
      <c r="AX44" s="470"/>
      <c r="AY44" s="471"/>
    </row>
    <row r="45" spans="1:51" ht="25.5" customHeight="1" x14ac:dyDescent="0.15">
      <c r="A45" s="165"/>
      <c r="B45" s="166"/>
      <c r="C45" s="166"/>
      <c r="D45" s="166"/>
      <c r="E45" s="166"/>
      <c r="F45" s="167"/>
      <c r="G45" s="413" t="s">
        <v>208</v>
      </c>
      <c r="H45" s="414"/>
      <c r="I45" s="414"/>
      <c r="J45" s="414"/>
      <c r="K45" s="414"/>
      <c r="L45" s="414"/>
      <c r="M45" s="414"/>
      <c r="N45" s="414"/>
      <c r="O45" s="414"/>
      <c r="P45" s="414" t="s">
        <v>209</v>
      </c>
      <c r="Q45" s="414"/>
      <c r="R45" s="414"/>
      <c r="S45" s="414"/>
      <c r="T45" s="414"/>
      <c r="U45" s="414"/>
      <c r="V45" s="414"/>
      <c r="W45" s="414"/>
      <c r="X45" s="414"/>
      <c r="Y45" s="350" t="s">
        <v>23</v>
      </c>
      <c r="Z45" s="350"/>
      <c r="AA45" s="350"/>
      <c r="AB45" s="350"/>
      <c r="AC45" s="80" t="s">
        <v>207</v>
      </c>
      <c r="AD45" s="358"/>
      <c r="AE45" s="80" t="s">
        <v>187</v>
      </c>
      <c r="AF45" s="81"/>
      <c r="AG45" s="81"/>
      <c r="AH45" s="358"/>
      <c r="AI45" s="145" t="s">
        <v>187</v>
      </c>
      <c r="AJ45" s="143"/>
      <c r="AK45" s="143"/>
      <c r="AL45" s="144"/>
      <c r="AM45" s="145" t="s">
        <v>204</v>
      </c>
      <c r="AN45" s="143"/>
      <c r="AO45" s="143"/>
      <c r="AP45" s="144"/>
      <c r="AQ45" s="355"/>
      <c r="AR45" s="356"/>
      <c r="AS45" s="356"/>
      <c r="AT45" s="357"/>
      <c r="AU45" s="465"/>
      <c r="AV45" s="465"/>
      <c r="AW45" s="465"/>
      <c r="AX45" s="465"/>
      <c r="AY45" s="466"/>
    </row>
    <row r="46" spans="1:51" ht="25.5" customHeight="1" x14ac:dyDescent="0.15">
      <c r="A46" s="165"/>
      <c r="B46" s="166"/>
      <c r="C46" s="166"/>
      <c r="D46" s="166"/>
      <c r="E46" s="166"/>
      <c r="F46" s="167"/>
      <c r="G46" s="413"/>
      <c r="H46" s="414"/>
      <c r="I46" s="414"/>
      <c r="J46" s="414"/>
      <c r="K46" s="414"/>
      <c r="L46" s="414"/>
      <c r="M46" s="414"/>
      <c r="N46" s="414"/>
      <c r="O46" s="414"/>
      <c r="P46" s="414"/>
      <c r="Q46" s="414"/>
      <c r="R46" s="414"/>
      <c r="S46" s="414"/>
      <c r="T46" s="414"/>
      <c r="U46" s="414"/>
      <c r="V46" s="414"/>
      <c r="W46" s="414"/>
      <c r="X46" s="414"/>
      <c r="Y46" s="350" t="s">
        <v>32</v>
      </c>
      <c r="Z46" s="350"/>
      <c r="AA46" s="350"/>
      <c r="AB46" s="350"/>
      <c r="AC46" s="80" t="s">
        <v>207</v>
      </c>
      <c r="AD46" s="358"/>
      <c r="AE46" s="80" t="s">
        <v>187</v>
      </c>
      <c r="AF46" s="81"/>
      <c r="AG46" s="81"/>
      <c r="AH46" s="358"/>
      <c r="AI46" s="145" t="s">
        <v>187</v>
      </c>
      <c r="AJ46" s="143"/>
      <c r="AK46" s="143"/>
      <c r="AL46" s="144"/>
      <c r="AM46" s="145" t="s">
        <v>204</v>
      </c>
      <c r="AN46" s="143"/>
      <c r="AO46" s="143"/>
      <c r="AP46" s="144"/>
      <c r="AQ46" s="145">
        <v>2</v>
      </c>
      <c r="AR46" s="143"/>
      <c r="AS46" s="143"/>
      <c r="AT46" s="144"/>
      <c r="AU46" s="204" t="s">
        <v>204</v>
      </c>
      <c r="AV46" s="204"/>
      <c r="AW46" s="204"/>
      <c r="AX46" s="204"/>
      <c r="AY46" s="323"/>
    </row>
    <row r="47" spans="1:51" ht="35.1" customHeight="1" x14ac:dyDescent="0.15">
      <c r="A47" s="362"/>
      <c r="B47" s="363"/>
      <c r="C47" s="363"/>
      <c r="D47" s="363"/>
      <c r="E47" s="363"/>
      <c r="F47" s="364"/>
      <c r="G47" s="413"/>
      <c r="H47" s="414"/>
      <c r="I47" s="414"/>
      <c r="J47" s="414"/>
      <c r="K47" s="414"/>
      <c r="L47" s="414"/>
      <c r="M47" s="414"/>
      <c r="N47" s="414"/>
      <c r="O47" s="414"/>
      <c r="P47" s="414"/>
      <c r="Q47" s="414"/>
      <c r="R47" s="414"/>
      <c r="S47" s="414"/>
      <c r="T47" s="414"/>
      <c r="U47" s="414"/>
      <c r="V47" s="414"/>
      <c r="W47" s="414"/>
      <c r="X47" s="414"/>
      <c r="Y47" s="350" t="s">
        <v>24</v>
      </c>
      <c r="Z47" s="350"/>
      <c r="AA47" s="350"/>
      <c r="AB47" s="350"/>
      <c r="AC47" s="80" t="s">
        <v>43</v>
      </c>
      <c r="AD47" s="358"/>
      <c r="AE47" s="145" t="s">
        <v>187</v>
      </c>
      <c r="AF47" s="143"/>
      <c r="AG47" s="143"/>
      <c r="AH47" s="144"/>
      <c r="AI47" s="145" t="s">
        <v>187</v>
      </c>
      <c r="AJ47" s="143"/>
      <c r="AK47" s="143"/>
      <c r="AL47" s="144"/>
      <c r="AM47" s="145" t="s">
        <v>204</v>
      </c>
      <c r="AN47" s="143"/>
      <c r="AO47" s="143"/>
      <c r="AP47" s="144"/>
      <c r="AQ47" s="355"/>
      <c r="AR47" s="356"/>
      <c r="AS47" s="356"/>
      <c r="AT47" s="357"/>
      <c r="AU47" s="353"/>
      <c r="AV47" s="353"/>
      <c r="AW47" s="353"/>
      <c r="AX47" s="353"/>
      <c r="AY47" s="354"/>
    </row>
    <row r="48" spans="1:51" ht="25.5" customHeight="1" x14ac:dyDescent="0.15">
      <c r="A48" s="165" t="s">
        <v>60</v>
      </c>
      <c r="B48" s="166"/>
      <c r="C48" s="166"/>
      <c r="D48" s="166"/>
      <c r="E48" s="166"/>
      <c r="F48" s="167"/>
      <c r="G48" s="299" t="s">
        <v>42</v>
      </c>
      <c r="H48" s="300"/>
      <c r="I48" s="300"/>
      <c r="J48" s="300"/>
      <c r="K48" s="300"/>
      <c r="L48" s="300"/>
      <c r="M48" s="300"/>
      <c r="N48" s="300"/>
      <c r="O48" s="300"/>
      <c r="P48" s="300"/>
      <c r="Q48" s="300"/>
      <c r="R48" s="300"/>
      <c r="S48" s="300"/>
      <c r="T48" s="300"/>
      <c r="U48" s="300"/>
      <c r="V48" s="300"/>
      <c r="W48" s="300"/>
      <c r="X48" s="301"/>
      <c r="Y48" s="372"/>
      <c r="Z48" s="372"/>
      <c r="AA48" s="372"/>
      <c r="AB48" s="372"/>
      <c r="AC48" s="373" t="s">
        <v>1</v>
      </c>
      <c r="AD48" s="373"/>
      <c r="AE48" s="373"/>
      <c r="AF48" s="373" t="s">
        <v>154</v>
      </c>
      <c r="AG48" s="373"/>
      <c r="AH48" s="373"/>
      <c r="AI48" s="373"/>
      <c r="AJ48" s="373"/>
      <c r="AK48" s="373" t="s">
        <v>124</v>
      </c>
      <c r="AL48" s="373"/>
      <c r="AM48" s="373"/>
      <c r="AN48" s="373"/>
      <c r="AO48" s="373"/>
      <c r="AP48" s="374" t="s">
        <v>155</v>
      </c>
      <c r="AQ48" s="373"/>
      <c r="AR48" s="373"/>
      <c r="AS48" s="373"/>
      <c r="AT48" s="373"/>
      <c r="AU48" s="341" t="s">
        <v>156</v>
      </c>
      <c r="AV48" s="341"/>
      <c r="AW48" s="341"/>
      <c r="AX48" s="341"/>
      <c r="AY48" s="342"/>
    </row>
    <row r="49" spans="1:51" ht="25.5" customHeight="1" x14ac:dyDescent="0.15">
      <c r="A49" s="165"/>
      <c r="B49" s="166"/>
      <c r="C49" s="166"/>
      <c r="D49" s="166"/>
      <c r="E49" s="166"/>
      <c r="F49" s="167"/>
      <c r="G49" s="343" t="s">
        <v>206</v>
      </c>
      <c r="H49" s="344"/>
      <c r="I49" s="344"/>
      <c r="J49" s="344"/>
      <c r="K49" s="344"/>
      <c r="L49" s="344"/>
      <c r="M49" s="344"/>
      <c r="N49" s="344"/>
      <c r="O49" s="344"/>
      <c r="P49" s="344"/>
      <c r="Q49" s="344"/>
      <c r="R49" s="344"/>
      <c r="S49" s="344"/>
      <c r="T49" s="344"/>
      <c r="U49" s="344"/>
      <c r="V49" s="344"/>
      <c r="W49" s="344"/>
      <c r="X49" s="345"/>
      <c r="Y49" s="350" t="s">
        <v>44</v>
      </c>
      <c r="Z49" s="350"/>
      <c r="AA49" s="350"/>
      <c r="AB49" s="350"/>
      <c r="AC49" s="351" t="s">
        <v>207</v>
      </c>
      <c r="AD49" s="351"/>
      <c r="AE49" s="351"/>
      <c r="AF49" s="352" t="s">
        <v>187</v>
      </c>
      <c r="AG49" s="352"/>
      <c r="AH49" s="352"/>
      <c r="AI49" s="352"/>
      <c r="AJ49" s="352"/>
      <c r="AK49" s="352" t="s">
        <v>187</v>
      </c>
      <c r="AL49" s="352"/>
      <c r="AM49" s="352"/>
      <c r="AN49" s="352"/>
      <c r="AO49" s="352"/>
      <c r="AP49" s="204" t="s">
        <v>204</v>
      </c>
      <c r="AQ49" s="204"/>
      <c r="AR49" s="204"/>
      <c r="AS49" s="204"/>
      <c r="AT49" s="204"/>
      <c r="AU49" s="353"/>
      <c r="AV49" s="353"/>
      <c r="AW49" s="353"/>
      <c r="AX49" s="353"/>
      <c r="AY49" s="354"/>
    </row>
    <row r="50" spans="1:51" ht="25.5" customHeight="1" thickBot="1" x14ac:dyDescent="0.2">
      <c r="A50" s="369"/>
      <c r="B50" s="370"/>
      <c r="C50" s="370"/>
      <c r="D50" s="370"/>
      <c r="E50" s="370"/>
      <c r="F50" s="371"/>
      <c r="G50" s="104"/>
      <c r="H50" s="105"/>
      <c r="I50" s="105"/>
      <c r="J50" s="105"/>
      <c r="K50" s="105"/>
      <c r="L50" s="105"/>
      <c r="M50" s="105"/>
      <c r="N50" s="105"/>
      <c r="O50" s="105"/>
      <c r="P50" s="105"/>
      <c r="Q50" s="105"/>
      <c r="R50" s="105"/>
      <c r="S50" s="105"/>
      <c r="T50" s="105"/>
      <c r="U50" s="105"/>
      <c r="V50" s="105"/>
      <c r="W50" s="105"/>
      <c r="X50" s="346"/>
      <c r="Y50" s="368" t="s">
        <v>61</v>
      </c>
      <c r="Z50" s="368"/>
      <c r="AA50" s="368"/>
      <c r="AB50" s="368"/>
      <c r="AC50" s="347" t="s">
        <v>207</v>
      </c>
      <c r="AD50" s="347"/>
      <c r="AE50" s="347"/>
      <c r="AF50" s="348" t="s">
        <v>187</v>
      </c>
      <c r="AG50" s="348"/>
      <c r="AH50" s="348"/>
      <c r="AI50" s="348"/>
      <c r="AJ50" s="348"/>
      <c r="AK50" s="348" t="s">
        <v>187</v>
      </c>
      <c r="AL50" s="348"/>
      <c r="AM50" s="348"/>
      <c r="AN50" s="348"/>
      <c r="AO50" s="348"/>
      <c r="AP50" s="201" t="s">
        <v>204</v>
      </c>
      <c r="AQ50" s="201"/>
      <c r="AR50" s="201"/>
      <c r="AS50" s="201"/>
      <c r="AT50" s="201"/>
      <c r="AU50" s="201" t="s">
        <v>204</v>
      </c>
      <c r="AV50" s="201"/>
      <c r="AW50" s="201"/>
      <c r="AX50" s="201"/>
      <c r="AY50" s="349"/>
    </row>
    <row r="51" spans="1:51" ht="40.15" customHeight="1" thickBot="1" x14ac:dyDescent="0.2">
      <c r="A51" s="128" t="s">
        <v>38</v>
      </c>
      <c r="B51" s="129"/>
      <c r="C51" s="129"/>
      <c r="D51" s="129"/>
      <c r="E51" s="129"/>
      <c r="F51" s="130"/>
      <c r="G51" s="259"/>
      <c r="H51" s="259"/>
      <c r="I51" s="259"/>
      <c r="J51" s="259"/>
      <c r="K51" s="259"/>
      <c r="L51" s="259"/>
      <c r="M51" s="259"/>
      <c r="N51" s="259"/>
      <c r="O51" s="260" t="s">
        <v>120</v>
      </c>
      <c r="P51" s="261"/>
      <c r="Q51" s="261"/>
      <c r="R51" s="261"/>
      <c r="S51" s="261"/>
      <c r="T51" s="261"/>
      <c r="U51" s="261"/>
      <c r="V51" s="261"/>
      <c r="W51" s="262"/>
      <c r="X51" s="261" t="s">
        <v>122</v>
      </c>
      <c r="Y51" s="261"/>
      <c r="Z51" s="261"/>
      <c r="AA51" s="261"/>
      <c r="AB51" s="261"/>
      <c r="AC51" s="261"/>
      <c r="AD51" s="261"/>
      <c r="AE51" s="261"/>
      <c r="AF51" s="261"/>
      <c r="AG51" s="262"/>
      <c r="AH51" s="261" t="s">
        <v>157</v>
      </c>
      <c r="AI51" s="261"/>
      <c r="AJ51" s="261"/>
      <c r="AK51" s="261"/>
      <c r="AL51" s="261"/>
      <c r="AM51" s="261"/>
      <c r="AN51" s="261"/>
      <c r="AO51" s="261"/>
      <c r="AP51" s="262"/>
      <c r="AQ51" s="261" t="s">
        <v>158</v>
      </c>
      <c r="AR51" s="261"/>
      <c r="AS51" s="261"/>
      <c r="AT51" s="261"/>
      <c r="AU51" s="261"/>
      <c r="AV51" s="261"/>
      <c r="AW51" s="261"/>
      <c r="AX51" s="261"/>
      <c r="AY51" s="263"/>
    </row>
    <row r="52" spans="1:51" ht="25.5" customHeight="1" thickBot="1" x14ac:dyDescent="0.2">
      <c r="A52" s="131"/>
      <c r="B52" s="132"/>
      <c r="C52" s="132"/>
      <c r="D52" s="132"/>
      <c r="E52" s="132"/>
      <c r="F52" s="133"/>
      <c r="G52" s="338" t="s">
        <v>84</v>
      </c>
      <c r="H52" s="338"/>
      <c r="I52" s="338"/>
      <c r="J52" s="338"/>
      <c r="K52" s="338"/>
      <c r="L52" s="338"/>
      <c r="M52" s="338"/>
      <c r="N52" s="339"/>
      <c r="O52" s="324">
        <v>0</v>
      </c>
      <c r="P52" s="325"/>
      <c r="Q52" s="325"/>
      <c r="R52" s="325"/>
      <c r="S52" s="325"/>
      <c r="T52" s="325"/>
      <c r="U52" s="325"/>
      <c r="V52" s="325"/>
      <c r="W52" s="340"/>
      <c r="X52" s="324">
        <f>O66</f>
        <v>0</v>
      </c>
      <c r="Y52" s="325"/>
      <c r="Z52" s="325"/>
      <c r="AA52" s="325"/>
      <c r="AB52" s="325"/>
      <c r="AC52" s="325"/>
      <c r="AD52" s="325"/>
      <c r="AE52" s="325"/>
      <c r="AF52" s="325"/>
      <c r="AG52" s="340"/>
      <c r="AH52" s="324">
        <f>X66</f>
        <v>0</v>
      </c>
      <c r="AI52" s="325"/>
      <c r="AJ52" s="325"/>
      <c r="AK52" s="325"/>
      <c r="AL52" s="325"/>
      <c r="AM52" s="325"/>
      <c r="AN52" s="325"/>
      <c r="AO52" s="325"/>
      <c r="AP52" s="340"/>
      <c r="AQ52" s="324">
        <f>AH66</f>
        <v>150400</v>
      </c>
      <c r="AR52" s="325"/>
      <c r="AS52" s="325"/>
      <c r="AT52" s="325"/>
      <c r="AU52" s="325"/>
      <c r="AV52" s="325"/>
      <c r="AW52" s="325"/>
      <c r="AX52" s="325"/>
      <c r="AY52" s="326"/>
    </row>
    <row r="53" spans="1:51" ht="25.5" customHeight="1" x14ac:dyDescent="0.15">
      <c r="A53" s="131"/>
      <c r="B53" s="132"/>
      <c r="C53" s="132"/>
      <c r="D53" s="132"/>
      <c r="E53" s="132"/>
      <c r="F53" s="133"/>
      <c r="G53" s="327" t="s">
        <v>8</v>
      </c>
      <c r="H53" s="328"/>
      <c r="I53" s="331" t="s">
        <v>68</v>
      </c>
      <c r="J53" s="332"/>
      <c r="K53" s="332"/>
      <c r="L53" s="332"/>
      <c r="M53" s="332"/>
      <c r="N53" s="333"/>
      <c r="O53" s="334">
        <v>0</v>
      </c>
      <c r="P53" s="335"/>
      <c r="Q53" s="335"/>
      <c r="R53" s="335"/>
      <c r="S53" s="335"/>
      <c r="T53" s="335"/>
      <c r="U53" s="335"/>
      <c r="V53" s="335"/>
      <c r="W53" s="336"/>
      <c r="X53" s="334">
        <v>0</v>
      </c>
      <c r="Y53" s="335"/>
      <c r="Z53" s="335"/>
      <c r="AA53" s="335"/>
      <c r="AB53" s="335"/>
      <c r="AC53" s="335"/>
      <c r="AD53" s="335"/>
      <c r="AE53" s="335"/>
      <c r="AF53" s="335"/>
      <c r="AG53" s="336"/>
      <c r="AH53" s="334">
        <v>150400</v>
      </c>
      <c r="AI53" s="335"/>
      <c r="AJ53" s="335"/>
      <c r="AK53" s="335"/>
      <c r="AL53" s="335"/>
      <c r="AM53" s="335"/>
      <c r="AN53" s="335"/>
      <c r="AO53" s="335"/>
      <c r="AP53" s="336"/>
      <c r="AQ53" s="334">
        <v>325.98</v>
      </c>
      <c r="AR53" s="335"/>
      <c r="AS53" s="335"/>
      <c r="AT53" s="335"/>
      <c r="AU53" s="335"/>
      <c r="AV53" s="335"/>
      <c r="AW53" s="335"/>
      <c r="AX53" s="335"/>
      <c r="AY53" s="337"/>
    </row>
    <row r="54" spans="1:51" ht="25.15" customHeight="1" x14ac:dyDescent="0.15">
      <c r="A54" s="131"/>
      <c r="B54" s="132"/>
      <c r="C54" s="132"/>
      <c r="D54" s="132"/>
      <c r="E54" s="132"/>
      <c r="F54" s="133"/>
      <c r="G54" s="327"/>
      <c r="H54" s="328"/>
      <c r="I54" s="303" t="s">
        <v>87</v>
      </c>
      <c r="J54" s="304"/>
      <c r="K54" s="304"/>
      <c r="L54" s="304"/>
      <c r="M54" s="304"/>
      <c r="N54" s="304"/>
      <c r="O54" s="227">
        <v>0</v>
      </c>
      <c r="P54" s="227"/>
      <c r="Q54" s="227"/>
      <c r="R54" s="227"/>
      <c r="S54" s="227"/>
      <c r="T54" s="227"/>
      <c r="U54" s="227"/>
      <c r="V54" s="227"/>
      <c r="W54" s="228"/>
      <c r="X54" s="227">
        <v>0</v>
      </c>
      <c r="Y54" s="227"/>
      <c r="Z54" s="227"/>
      <c r="AA54" s="227"/>
      <c r="AB54" s="227"/>
      <c r="AC54" s="227"/>
      <c r="AD54" s="227"/>
      <c r="AE54" s="227"/>
      <c r="AF54" s="227"/>
      <c r="AG54" s="228"/>
      <c r="AH54" s="227">
        <v>0</v>
      </c>
      <c r="AI54" s="227"/>
      <c r="AJ54" s="227"/>
      <c r="AK54" s="227"/>
      <c r="AL54" s="227"/>
      <c r="AM54" s="227"/>
      <c r="AN54" s="227"/>
      <c r="AO54" s="227"/>
      <c r="AP54" s="228"/>
      <c r="AQ54" s="227">
        <v>1.8049999999999999</v>
      </c>
      <c r="AR54" s="227"/>
      <c r="AS54" s="227"/>
      <c r="AT54" s="227"/>
      <c r="AU54" s="227"/>
      <c r="AV54" s="227"/>
      <c r="AW54" s="227"/>
      <c r="AX54" s="227"/>
      <c r="AY54" s="305"/>
    </row>
    <row r="55" spans="1:51" ht="25.15" customHeight="1" x14ac:dyDescent="0.15">
      <c r="A55" s="131"/>
      <c r="B55" s="132"/>
      <c r="C55" s="132"/>
      <c r="D55" s="132"/>
      <c r="E55" s="132"/>
      <c r="F55" s="133"/>
      <c r="G55" s="327"/>
      <c r="H55" s="328"/>
      <c r="I55" s="306" t="s">
        <v>86</v>
      </c>
      <c r="J55" s="307"/>
      <c r="K55" s="307"/>
      <c r="L55" s="307"/>
      <c r="M55" s="307"/>
      <c r="N55" s="308"/>
      <c r="O55" s="309">
        <v>0</v>
      </c>
      <c r="P55" s="310"/>
      <c r="Q55" s="310"/>
      <c r="R55" s="310"/>
      <c r="S55" s="310"/>
      <c r="T55" s="310"/>
      <c r="U55" s="310"/>
      <c r="V55" s="310"/>
      <c r="W55" s="311"/>
      <c r="X55" s="309">
        <v>0</v>
      </c>
      <c r="Y55" s="310"/>
      <c r="Z55" s="310"/>
      <c r="AA55" s="310"/>
      <c r="AB55" s="310"/>
      <c r="AC55" s="310"/>
      <c r="AD55" s="310"/>
      <c r="AE55" s="310"/>
      <c r="AF55" s="310"/>
      <c r="AG55" s="311"/>
      <c r="AH55" s="309">
        <v>0</v>
      </c>
      <c r="AI55" s="310"/>
      <c r="AJ55" s="310"/>
      <c r="AK55" s="310"/>
      <c r="AL55" s="310"/>
      <c r="AM55" s="310"/>
      <c r="AN55" s="310"/>
      <c r="AO55" s="310"/>
      <c r="AP55" s="311"/>
      <c r="AQ55" s="309">
        <v>0</v>
      </c>
      <c r="AR55" s="310"/>
      <c r="AS55" s="310"/>
      <c r="AT55" s="310"/>
      <c r="AU55" s="310"/>
      <c r="AV55" s="310"/>
      <c r="AW55" s="310"/>
      <c r="AX55" s="310"/>
      <c r="AY55" s="312"/>
    </row>
    <row r="56" spans="1:51" ht="25.15" customHeight="1" x14ac:dyDescent="0.15">
      <c r="A56" s="131"/>
      <c r="B56" s="132"/>
      <c r="C56" s="132"/>
      <c r="D56" s="132"/>
      <c r="E56" s="132"/>
      <c r="F56" s="133"/>
      <c r="G56" s="327"/>
      <c r="H56" s="328"/>
      <c r="I56" s="303" t="s">
        <v>88</v>
      </c>
      <c r="J56" s="304"/>
      <c r="K56" s="304"/>
      <c r="L56" s="304"/>
      <c r="M56" s="304"/>
      <c r="N56" s="304"/>
      <c r="O56" s="227">
        <v>0</v>
      </c>
      <c r="P56" s="227"/>
      <c r="Q56" s="227"/>
      <c r="R56" s="227"/>
      <c r="S56" s="227"/>
      <c r="T56" s="227"/>
      <c r="U56" s="227"/>
      <c r="V56" s="227"/>
      <c r="W56" s="228"/>
      <c r="X56" s="227">
        <v>0</v>
      </c>
      <c r="Y56" s="227"/>
      <c r="Z56" s="227"/>
      <c r="AA56" s="227"/>
      <c r="AB56" s="227"/>
      <c r="AC56" s="227"/>
      <c r="AD56" s="227"/>
      <c r="AE56" s="227"/>
      <c r="AF56" s="227"/>
      <c r="AG56" s="228"/>
      <c r="AH56" s="227">
        <v>0</v>
      </c>
      <c r="AI56" s="227"/>
      <c r="AJ56" s="227"/>
      <c r="AK56" s="227"/>
      <c r="AL56" s="227"/>
      <c r="AM56" s="227"/>
      <c r="AN56" s="227"/>
      <c r="AO56" s="227"/>
      <c r="AP56" s="228"/>
      <c r="AQ56" s="227">
        <v>0</v>
      </c>
      <c r="AR56" s="227"/>
      <c r="AS56" s="227"/>
      <c r="AT56" s="227"/>
      <c r="AU56" s="227"/>
      <c r="AV56" s="227"/>
      <c r="AW56" s="227"/>
      <c r="AX56" s="227"/>
      <c r="AY56" s="305"/>
    </row>
    <row r="57" spans="1:51" ht="25.15" customHeight="1" x14ac:dyDescent="0.15">
      <c r="A57" s="131"/>
      <c r="B57" s="132"/>
      <c r="C57" s="132"/>
      <c r="D57" s="132"/>
      <c r="E57" s="132"/>
      <c r="F57" s="133"/>
      <c r="G57" s="327"/>
      <c r="H57" s="328"/>
      <c r="I57" s="306" t="s">
        <v>86</v>
      </c>
      <c r="J57" s="307"/>
      <c r="K57" s="307"/>
      <c r="L57" s="307"/>
      <c r="M57" s="307"/>
      <c r="N57" s="308"/>
      <c r="O57" s="309">
        <v>0</v>
      </c>
      <c r="P57" s="310"/>
      <c r="Q57" s="310"/>
      <c r="R57" s="310"/>
      <c r="S57" s="310"/>
      <c r="T57" s="310"/>
      <c r="U57" s="310"/>
      <c r="V57" s="310"/>
      <c r="W57" s="311"/>
      <c r="X57" s="309">
        <v>0</v>
      </c>
      <c r="Y57" s="310"/>
      <c r="Z57" s="310"/>
      <c r="AA57" s="310"/>
      <c r="AB57" s="310"/>
      <c r="AC57" s="310"/>
      <c r="AD57" s="310"/>
      <c r="AE57" s="310"/>
      <c r="AF57" s="310"/>
      <c r="AG57" s="311"/>
      <c r="AH57" s="309">
        <v>0</v>
      </c>
      <c r="AI57" s="310"/>
      <c r="AJ57" s="310"/>
      <c r="AK57" s="310"/>
      <c r="AL57" s="310"/>
      <c r="AM57" s="310"/>
      <c r="AN57" s="310"/>
      <c r="AO57" s="310"/>
      <c r="AP57" s="311"/>
      <c r="AQ57" s="309">
        <v>0</v>
      </c>
      <c r="AR57" s="310"/>
      <c r="AS57" s="310"/>
      <c r="AT57" s="310"/>
      <c r="AU57" s="310"/>
      <c r="AV57" s="310"/>
      <c r="AW57" s="310"/>
      <c r="AX57" s="310"/>
      <c r="AY57" s="312"/>
    </row>
    <row r="58" spans="1:51" ht="25.15" customHeight="1" x14ac:dyDescent="0.15">
      <c r="A58" s="131"/>
      <c r="B58" s="132"/>
      <c r="C58" s="132"/>
      <c r="D58" s="132"/>
      <c r="E58" s="132"/>
      <c r="F58" s="133"/>
      <c r="G58" s="327"/>
      <c r="H58" s="328"/>
      <c r="I58" s="203" t="s">
        <v>17</v>
      </c>
      <c r="J58" s="203"/>
      <c r="K58" s="203"/>
      <c r="L58" s="203"/>
      <c r="M58" s="203"/>
      <c r="N58" s="203"/>
      <c r="O58" s="266">
        <v>0</v>
      </c>
      <c r="P58" s="266"/>
      <c r="Q58" s="266"/>
      <c r="R58" s="266"/>
      <c r="S58" s="266"/>
      <c r="T58" s="266"/>
      <c r="U58" s="266"/>
      <c r="V58" s="266"/>
      <c r="W58" s="267"/>
      <c r="X58" s="266">
        <v>0</v>
      </c>
      <c r="Y58" s="266"/>
      <c r="Z58" s="266"/>
      <c r="AA58" s="266"/>
      <c r="AB58" s="266"/>
      <c r="AC58" s="266"/>
      <c r="AD58" s="266"/>
      <c r="AE58" s="266"/>
      <c r="AF58" s="266"/>
      <c r="AG58" s="267"/>
      <c r="AH58" s="266">
        <v>0</v>
      </c>
      <c r="AI58" s="266"/>
      <c r="AJ58" s="266"/>
      <c r="AK58" s="266"/>
      <c r="AL58" s="266"/>
      <c r="AM58" s="266"/>
      <c r="AN58" s="266"/>
      <c r="AO58" s="266"/>
      <c r="AP58" s="267"/>
      <c r="AQ58" s="266">
        <v>0</v>
      </c>
      <c r="AR58" s="266"/>
      <c r="AS58" s="266"/>
      <c r="AT58" s="266"/>
      <c r="AU58" s="266"/>
      <c r="AV58" s="266"/>
      <c r="AW58" s="266"/>
      <c r="AX58" s="266"/>
      <c r="AY58" s="268"/>
    </row>
    <row r="59" spans="1:51" ht="25.15" customHeight="1" thickBot="1" x14ac:dyDescent="0.2">
      <c r="A59" s="131"/>
      <c r="B59" s="132"/>
      <c r="C59" s="132"/>
      <c r="D59" s="132"/>
      <c r="E59" s="132"/>
      <c r="F59" s="133"/>
      <c r="G59" s="329"/>
      <c r="H59" s="330"/>
      <c r="I59" s="269" t="s">
        <v>14</v>
      </c>
      <c r="J59" s="270"/>
      <c r="K59" s="270"/>
      <c r="L59" s="270"/>
      <c r="M59" s="270"/>
      <c r="N59" s="271"/>
      <c r="O59" s="272">
        <f>SUM(O53,O54,O56,O58)</f>
        <v>0</v>
      </c>
      <c r="P59" s="272"/>
      <c r="Q59" s="272"/>
      <c r="R59" s="272"/>
      <c r="S59" s="272"/>
      <c r="T59" s="272"/>
      <c r="U59" s="272"/>
      <c r="V59" s="272"/>
      <c r="W59" s="273"/>
      <c r="X59" s="272">
        <f>SUM(X53,X54,X56,X58)</f>
        <v>0</v>
      </c>
      <c r="Y59" s="272"/>
      <c r="Z59" s="272"/>
      <c r="AA59" s="272"/>
      <c r="AB59" s="272"/>
      <c r="AC59" s="272"/>
      <c r="AD59" s="272"/>
      <c r="AE59" s="272"/>
      <c r="AF59" s="272"/>
      <c r="AG59" s="273"/>
      <c r="AH59" s="272">
        <f>SUM(AH53,AH54,AH56,AH58)</f>
        <v>150400</v>
      </c>
      <c r="AI59" s="272"/>
      <c r="AJ59" s="272"/>
      <c r="AK59" s="272"/>
      <c r="AL59" s="272"/>
      <c r="AM59" s="272"/>
      <c r="AN59" s="272"/>
      <c r="AO59" s="272"/>
      <c r="AP59" s="273"/>
      <c r="AQ59" s="239">
        <f>SUM(AQ53,AQ54,AQ56,AQ58)</f>
        <v>327.78500000000003</v>
      </c>
      <c r="AR59" s="232"/>
      <c r="AS59" s="232"/>
      <c r="AT59" s="232"/>
      <c r="AU59" s="232"/>
      <c r="AV59" s="232"/>
      <c r="AW59" s="232"/>
      <c r="AX59" s="232"/>
      <c r="AY59" s="234"/>
    </row>
    <row r="60" spans="1:51" ht="25.15" customHeight="1" x14ac:dyDescent="0.15">
      <c r="A60" s="131"/>
      <c r="B60" s="132"/>
      <c r="C60" s="132"/>
      <c r="D60" s="132"/>
      <c r="E60" s="132"/>
      <c r="F60" s="133"/>
      <c r="G60" s="249" t="s">
        <v>39</v>
      </c>
      <c r="H60" s="250"/>
      <c r="I60" s="254" t="s">
        <v>85</v>
      </c>
      <c r="J60" s="255"/>
      <c r="K60" s="255"/>
      <c r="L60" s="255"/>
      <c r="M60" s="255"/>
      <c r="N60" s="256"/>
      <c r="O60" s="257">
        <v>0</v>
      </c>
      <c r="P60" s="257"/>
      <c r="Q60" s="257"/>
      <c r="R60" s="257"/>
      <c r="S60" s="257"/>
      <c r="T60" s="257"/>
      <c r="U60" s="257"/>
      <c r="V60" s="257"/>
      <c r="W60" s="258"/>
      <c r="X60" s="257">
        <v>0</v>
      </c>
      <c r="Y60" s="257"/>
      <c r="Z60" s="257"/>
      <c r="AA60" s="257"/>
      <c r="AB60" s="257"/>
      <c r="AC60" s="257"/>
      <c r="AD60" s="257"/>
      <c r="AE60" s="257"/>
      <c r="AF60" s="257"/>
      <c r="AG60" s="258"/>
      <c r="AH60" s="257">
        <v>0</v>
      </c>
      <c r="AI60" s="257"/>
      <c r="AJ60" s="257"/>
      <c r="AK60" s="257"/>
      <c r="AL60" s="257"/>
      <c r="AM60" s="257"/>
      <c r="AN60" s="257"/>
      <c r="AO60" s="257"/>
      <c r="AP60" s="258"/>
      <c r="AQ60" s="283">
        <f>1258+325.98+605.682</f>
        <v>2189.6620000000003</v>
      </c>
      <c r="AR60" s="257"/>
      <c r="AS60" s="257"/>
      <c r="AT60" s="257"/>
      <c r="AU60" s="257"/>
      <c r="AV60" s="257"/>
      <c r="AW60" s="257"/>
      <c r="AX60" s="257"/>
      <c r="AY60" s="284"/>
    </row>
    <row r="61" spans="1:51" ht="25.15" customHeight="1" x14ac:dyDescent="0.15">
      <c r="A61" s="131"/>
      <c r="B61" s="132"/>
      <c r="C61" s="132"/>
      <c r="D61" s="132"/>
      <c r="E61" s="132"/>
      <c r="F61" s="133"/>
      <c r="G61" s="251"/>
      <c r="H61" s="251"/>
      <c r="I61" s="285" t="s">
        <v>9</v>
      </c>
      <c r="J61" s="285"/>
      <c r="K61" s="285"/>
      <c r="L61" s="285"/>
      <c r="M61" s="285"/>
      <c r="N61" s="285"/>
      <c r="O61" s="278">
        <v>0</v>
      </c>
      <c r="P61" s="278"/>
      <c r="Q61" s="278"/>
      <c r="R61" s="278"/>
      <c r="S61" s="278"/>
      <c r="T61" s="278"/>
      <c r="U61" s="278"/>
      <c r="V61" s="278"/>
      <c r="W61" s="278"/>
      <c r="X61" s="278">
        <v>0</v>
      </c>
      <c r="Y61" s="278"/>
      <c r="Z61" s="278"/>
      <c r="AA61" s="278"/>
      <c r="AB61" s="278"/>
      <c r="AC61" s="278"/>
      <c r="AD61" s="278"/>
      <c r="AE61" s="278"/>
      <c r="AF61" s="278"/>
      <c r="AG61" s="278"/>
      <c r="AH61" s="278">
        <v>0</v>
      </c>
      <c r="AI61" s="278"/>
      <c r="AJ61" s="278"/>
      <c r="AK61" s="278"/>
      <c r="AL61" s="278"/>
      <c r="AM61" s="278"/>
      <c r="AN61" s="278"/>
      <c r="AO61" s="278"/>
      <c r="AP61" s="278"/>
      <c r="AQ61" s="278">
        <v>0</v>
      </c>
      <c r="AR61" s="278"/>
      <c r="AS61" s="278"/>
      <c r="AT61" s="278"/>
      <c r="AU61" s="278"/>
      <c r="AV61" s="278"/>
      <c r="AW61" s="278"/>
      <c r="AX61" s="278"/>
      <c r="AY61" s="279"/>
    </row>
    <row r="62" spans="1:51" ht="25.15" customHeight="1" x14ac:dyDescent="0.15">
      <c r="A62" s="131"/>
      <c r="B62" s="132"/>
      <c r="C62" s="132"/>
      <c r="D62" s="132"/>
      <c r="E62" s="132"/>
      <c r="F62" s="133"/>
      <c r="G62" s="251"/>
      <c r="H62" s="251"/>
      <c r="I62" s="286" t="s">
        <v>104</v>
      </c>
      <c r="J62" s="286"/>
      <c r="K62" s="286"/>
      <c r="L62" s="286"/>
      <c r="M62" s="286"/>
      <c r="N62" s="286"/>
      <c r="O62" s="264">
        <v>0</v>
      </c>
      <c r="P62" s="264"/>
      <c r="Q62" s="264"/>
      <c r="R62" s="264"/>
      <c r="S62" s="264"/>
      <c r="T62" s="264"/>
      <c r="U62" s="264"/>
      <c r="V62" s="264"/>
      <c r="W62" s="264"/>
      <c r="X62" s="264">
        <v>0</v>
      </c>
      <c r="Y62" s="264"/>
      <c r="Z62" s="264"/>
      <c r="AA62" s="264"/>
      <c r="AB62" s="264"/>
      <c r="AC62" s="264"/>
      <c r="AD62" s="264"/>
      <c r="AE62" s="264"/>
      <c r="AF62" s="264"/>
      <c r="AG62" s="264"/>
      <c r="AH62" s="264">
        <v>0</v>
      </c>
      <c r="AI62" s="264"/>
      <c r="AJ62" s="264"/>
      <c r="AK62" s="264"/>
      <c r="AL62" s="264"/>
      <c r="AM62" s="264"/>
      <c r="AN62" s="264"/>
      <c r="AO62" s="264"/>
      <c r="AP62" s="264"/>
      <c r="AQ62" s="264">
        <v>0</v>
      </c>
      <c r="AR62" s="264"/>
      <c r="AS62" s="264"/>
      <c r="AT62" s="264"/>
      <c r="AU62" s="264"/>
      <c r="AV62" s="264"/>
      <c r="AW62" s="264"/>
      <c r="AX62" s="264"/>
      <c r="AY62" s="265"/>
    </row>
    <row r="63" spans="1:51" ht="25.15" customHeight="1" x14ac:dyDescent="0.15">
      <c r="A63" s="131"/>
      <c r="B63" s="132"/>
      <c r="C63" s="132"/>
      <c r="D63" s="132"/>
      <c r="E63" s="132"/>
      <c r="F63" s="133"/>
      <c r="G63" s="251"/>
      <c r="H63" s="251"/>
      <c r="I63" s="274" t="s">
        <v>105</v>
      </c>
      <c r="J63" s="274"/>
      <c r="K63" s="274"/>
      <c r="L63" s="274"/>
      <c r="M63" s="274"/>
      <c r="N63" s="274"/>
      <c r="O63" s="275">
        <v>0</v>
      </c>
      <c r="P63" s="275"/>
      <c r="Q63" s="275"/>
      <c r="R63" s="275"/>
      <c r="S63" s="275"/>
      <c r="T63" s="275"/>
      <c r="U63" s="275"/>
      <c r="V63" s="275"/>
      <c r="W63" s="275"/>
      <c r="X63" s="275">
        <v>0</v>
      </c>
      <c r="Y63" s="275"/>
      <c r="Z63" s="275"/>
      <c r="AA63" s="275"/>
      <c r="AB63" s="275"/>
      <c r="AC63" s="275"/>
      <c r="AD63" s="275"/>
      <c r="AE63" s="275"/>
      <c r="AF63" s="275"/>
      <c r="AG63" s="275"/>
      <c r="AH63" s="275">
        <v>0</v>
      </c>
      <c r="AI63" s="275"/>
      <c r="AJ63" s="275"/>
      <c r="AK63" s="275"/>
      <c r="AL63" s="275"/>
      <c r="AM63" s="275"/>
      <c r="AN63" s="275"/>
      <c r="AO63" s="275"/>
      <c r="AP63" s="275"/>
      <c r="AQ63" s="275">
        <v>0</v>
      </c>
      <c r="AR63" s="275"/>
      <c r="AS63" s="275"/>
      <c r="AT63" s="275"/>
      <c r="AU63" s="275"/>
      <c r="AV63" s="275"/>
      <c r="AW63" s="275"/>
      <c r="AX63" s="275"/>
      <c r="AY63" s="276"/>
    </row>
    <row r="64" spans="1:51" ht="25.15" customHeight="1" thickBot="1" x14ac:dyDescent="0.2">
      <c r="A64" s="131"/>
      <c r="B64" s="132"/>
      <c r="C64" s="132"/>
      <c r="D64" s="132"/>
      <c r="E64" s="132"/>
      <c r="F64" s="133"/>
      <c r="G64" s="252"/>
      <c r="H64" s="253"/>
      <c r="I64" s="280" t="s">
        <v>33</v>
      </c>
      <c r="J64" s="281"/>
      <c r="K64" s="281"/>
      <c r="L64" s="281"/>
      <c r="M64" s="281"/>
      <c r="N64" s="282"/>
      <c r="O64" s="245">
        <f>SUM(O60:W61)</f>
        <v>0</v>
      </c>
      <c r="P64" s="245"/>
      <c r="Q64" s="245"/>
      <c r="R64" s="245"/>
      <c r="S64" s="245"/>
      <c r="T64" s="245"/>
      <c r="U64" s="245"/>
      <c r="V64" s="245"/>
      <c r="W64" s="246"/>
      <c r="X64" s="245">
        <f>SUM(X60:AG61)</f>
        <v>0</v>
      </c>
      <c r="Y64" s="245"/>
      <c r="Z64" s="245"/>
      <c r="AA64" s="245"/>
      <c r="AB64" s="245"/>
      <c r="AC64" s="245"/>
      <c r="AD64" s="245"/>
      <c r="AE64" s="245"/>
      <c r="AF64" s="245"/>
      <c r="AG64" s="246"/>
      <c r="AH64" s="245">
        <f>SUM(AH60:AP61)</f>
        <v>0</v>
      </c>
      <c r="AI64" s="245"/>
      <c r="AJ64" s="245"/>
      <c r="AK64" s="245"/>
      <c r="AL64" s="245"/>
      <c r="AM64" s="245"/>
      <c r="AN64" s="245"/>
      <c r="AO64" s="245"/>
      <c r="AP64" s="246"/>
      <c r="AQ64" s="247">
        <f>SUM(AQ60:AY61)</f>
        <v>2189.6620000000003</v>
      </c>
      <c r="AR64" s="245"/>
      <c r="AS64" s="245"/>
      <c r="AT64" s="245"/>
      <c r="AU64" s="245"/>
      <c r="AV64" s="245"/>
      <c r="AW64" s="245"/>
      <c r="AX64" s="245"/>
      <c r="AY64" s="248"/>
    </row>
    <row r="65" spans="1:51" ht="25.15" customHeight="1" thickBot="1" x14ac:dyDescent="0.2">
      <c r="A65" s="131"/>
      <c r="B65" s="132"/>
      <c r="C65" s="132"/>
      <c r="D65" s="132"/>
      <c r="E65" s="132"/>
      <c r="F65" s="133"/>
      <c r="G65" s="287" t="s">
        <v>34</v>
      </c>
      <c r="H65" s="287"/>
      <c r="I65" s="287"/>
      <c r="J65" s="287"/>
      <c r="K65" s="287"/>
      <c r="L65" s="287"/>
      <c r="M65" s="287"/>
      <c r="N65" s="288"/>
      <c r="O65" s="289">
        <v>0</v>
      </c>
      <c r="P65" s="289"/>
      <c r="Q65" s="289"/>
      <c r="R65" s="289"/>
      <c r="S65" s="289"/>
      <c r="T65" s="289"/>
      <c r="U65" s="289"/>
      <c r="V65" s="289"/>
      <c r="W65" s="290"/>
      <c r="X65" s="289">
        <v>0</v>
      </c>
      <c r="Y65" s="289"/>
      <c r="Z65" s="289"/>
      <c r="AA65" s="289"/>
      <c r="AB65" s="289"/>
      <c r="AC65" s="289"/>
      <c r="AD65" s="289"/>
      <c r="AE65" s="289"/>
      <c r="AF65" s="289"/>
      <c r="AG65" s="290"/>
      <c r="AH65" s="289">
        <v>0</v>
      </c>
      <c r="AI65" s="289"/>
      <c r="AJ65" s="289"/>
      <c r="AK65" s="289"/>
      <c r="AL65" s="289"/>
      <c r="AM65" s="289"/>
      <c r="AN65" s="289"/>
      <c r="AO65" s="289"/>
      <c r="AP65" s="290"/>
      <c r="AQ65" s="291">
        <v>0</v>
      </c>
      <c r="AR65" s="289"/>
      <c r="AS65" s="289"/>
      <c r="AT65" s="289"/>
      <c r="AU65" s="289"/>
      <c r="AV65" s="289"/>
      <c r="AW65" s="289"/>
      <c r="AX65" s="289"/>
      <c r="AY65" s="292"/>
    </row>
    <row r="66" spans="1:51" ht="25.15" customHeight="1" x14ac:dyDescent="0.15">
      <c r="A66" s="131"/>
      <c r="B66" s="132"/>
      <c r="C66" s="132"/>
      <c r="D66" s="132"/>
      <c r="E66" s="132"/>
      <c r="F66" s="133"/>
      <c r="G66" s="293" t="s">
        <v>125</v>
      </c>
      <c r="H66" s="294"/>
      <c r="I66" s="294"/>
      <c r="J66" s="294"/>
      <c r="K66" s="294"/>
      <c r="L66" s="294"/>
      <c r="M66" s="294"/>
      <c r="N66" s="294"/>
      <c r="O66" s="257">
        <f>O52+O59-O64-O65</f>
        <v>0</v>
      </c>
      <c r="P66" s="257"/>
      <c r="Q66" s="257"/>
      <c r="R66" s="257"/>
      <c r="S66" s="257"/>
      <c r="T66" s="257"/>
      <c r="U66" s="257"/>
      <c r="V66" s="257"/>
      <c r="W66" s="258"/>
      <c r="X66" s="257">
        <f>X52+X59-X64-X65</f>
        <v>0</v>
      </c>
      <c r="Y66" s="257"/>
      <c r="Z66" s="257"/>
      <c r="AA66" s="257"/>
      <c r="AB66" s="257"/>
      <c r="AC66" s="257"/>
      <c r="AD66" s="257"/>
      <c r="AE66" s="257"/>
      <c r="AF66" s="257"/>
      <c r="AG66" s="258"/>
      <c r="AH66" s="257">
        <f>AH52+AH59-AH64-AH65</f>
        <v>150400</v>
      </c>
      <c r="AI66" s="257"/>
      <c r="AJ66" s="257"/>
      <c r="AK66" s="257"/>
      <c r="AL66" s="257"/>
      <c r="AM66" s="257"/>
      <c r="AN66" s="257"/>
      <c r="AO66" s="257"/>
      <c r="AP66" s="258"/>
      <c r="AQ66" s="295">
        <f>AQ52+AQ59-AQ64-AQ65</f>
        <v>148538.12299999999</v>
      </c>
      <c r="AR66" s="296"/>
      <c r="AS66" s="296"/>
      <c r="AT66" s="296"/>
      <c r="AU66" s="296"/>
      <c r="AV66" s="296"/>
      <c r="AW66" s="296"/>
      <c r="AX66" s="296"/>
      <c r="AY66" s="297"/>
    </row>
    <row r="67" spans="1:51" ht="25.15" customHeight="1" thickBot="1" x14ac:dyDescent="0.2">
      <c r="A67" s="131"/>
      <c r="B67" s="132"/>
      <c r="C67" s="132"/>
      <c r="D67" s="132"/>
      <c r="E67" s="132"/>
      <c r="F67" s="133"/>
      <c r="G67" s="93"/>
      <c r="H67" s="277"/>
      <c r="I67" s="240" t="s">
        <v>21</v>
      </c>
      <c r="J67" s="240"/>
      <c r="K67" s="240"/>
      <c r="L67" s="240"/>
      <c r="M67" s="240"/>
      <c r="N67" s="240"/>
      <c r="O67" s="241">
        <v>0</v>
      </c>
      <c r="P67" s="242"/>
      <c r="Q67" s="242"/>
      <c r="R67" s="242"/>
      <c r="S67" s="242"/>
      <c r="T67" s="242"/>
      <c r="U67" s="242"/>
      <c r="V67" s="242"/>
      <c r="W67" s="243"/>
      <c r="X67" s="241">
        <v>0</v>
      </c>
      <c r="Y67" s="242"/>
      <c r="Z67" s="242"/>
      <c r="AA67" s="242"/>
      <c r="AB67" s="242"/>
      <c r="AC67" s="242"/>
      <c r="AD67" s="242"/>
      <c r="AE67" s="242"/>
      <c r="AF67" s="242"/>
      <c r="AG67" s="243"/>
      <c r="AH67" s="241">
        <f>AH66</f>
        <v>150400</v>
      </c>
      <c r="AI67" s="242"/>
      <c r="AJ67" s="242"/>
      <c r="AK67" s="242"/>
      <c r="AL67" s="242"/>
      <c r="AM67" s="242"/>
      <c r="AN67" s="242"/>
      <c r="AO67" s="242"/>
      <c r="AP67" s="243"/>
      <c r="AQ67" s="241">
        <f>AQ66</f>
        <v>148538.12299999999</v>
      </c>
      <c r="AR67" s="242"/>
      <c r="AS67" s="242"/>
      <c r="AT67" s="242"/>
      <c r="AU67" s="242"/>
      <c r="AV67" s="242"/>
      <c r="AW67" s="242"/>
      <c r="AX67" s="242"/>
      <c r="AY67" s="244"/>
    </row>
    <row r="68" spans="1:51" ht="25.15" customHeight="1" x14ac:dyDescent="0.15">
      <c r="A68" s="548" t="s">
        <v>109</v>
      </c>
      <c r="B68" s="294"/>
      <c r="C68" s="294"/>
      <c r="D68" s="294"/>
      <c r="E68" s="294"/>
      <c r="F68" s="549"/>
      <c r="G68" s="556" t="s">
        <v>101</v>
      </c>
      <c r="H68" s="557"/>
      <c r="I68" s="557"/>
      <c r="J68" s="557"/>
      <c r="K68" s="557"/>
      <c r="L68" s="557"/>
      <c r="M68" s="557"/>
      <c r="N68" s="557"/>
      <c r="O68" s="558">
        <v>0</v>
      </c>
      <c r="P68" s="558"/>
      <c r="Q68" s="558"/>
      <c r="R68" s="558"/>
      <c r="S68" s="558"/>
      <c r="T68" s="558"/>
      <c r="U68" s="558"/>
      <c r="V68" s="558"/>
      <c r="W68" s="558"/>
      <c r="X68" s="558">
        <v>0</v>
      </c>
      <c r="Y68" s="558"/>
      <c r="Z68" s="558"/>
      <c r="AA68" s="558"/>
      <c r="AB68" s="558"/>
      <c r="AC68" s="558"/>
      <c r="AD68" s="558"/>
      <c r="AE68" s="558"/>
      <c r="AF68" s="558"/>
      <c r="AG68" s="558"/>
      <c r="AH68" s="558">
        <v>0</v>
      </c>
      <c r="AI68" s="558"/>
      <c r="AJ68" s="558"/>
      <c r="AK68" s="558"/>
      <c r="AL68" s="558"/>
      <c r="AM68" s="558"/>
      <c r="AN68" s="558"/>
      <c r="AO68" s="558"/>
      <c r="AP68" s="558"/>
      <c r="AQ68" s="558">
        <v>0</v>
      </c>
      <c r="AR68" s="558"/>
      <c r="AS68" s="558"/>
      <c r="AT68" s="558"/>
      <c r="AU68" s="558"/>
      <c r="AV68" s="558"/>
      <c r="AW68" s="558"/>
      <c r="AX68" s="558"/>
      <c r="AY68" s="559"/>
    </row>
    <row r="69" spans="1:51" ht="25.15" customHeight="1" x14ac:dyDescent="0.15">
      <c r="A69" s="550"/>
      <c r="B69" s="551"/>
      <c r="C69" s="551"/>
      <c r="D69" s="551"/>
      <c r="E69" s="551"/>
      <c r="F69" s="552"/>
      <c r="G69" s="560" t="s">
        <v>102</v>
      </c>
      <c r="H69" s="561"/>
      <c r="I69" s="561"/>
      <c r="J69" s="561"/>
      <c r="K69" s="561"/>
      <c r="L69" s="561"/>
      <c r="M69" s="561"/>
      <c r="N69" s="561"/>
      <c r="O69" s="264">
        <v>0</v>
      </c>
      <c r="P69" s="264"/>
      <c r="Q69" s="264"/>
      <c r="R69" s="264"/>
      <c r="S69" s="264"/>
      <c r="T69" s="264"/>
      <c r="U69" s="264"/>
      <c r="V69" s="264"/>
      <c r="W69" s="264"/>
      <c r="X69" s="264">
        <v>0</v>
      </c>
      <c r="Y69" s="264"/>
      <c r="Z69" s="264"/>
      <c r="AA69" s="264"/>
      <c r="AB69" s="264"/>
      <c r="AC69" s="264"/>
      <c r="AD69" s="264"/>
      <c r="AE69" s="264"/>
      <c r="AF69" s="264"/>
      <c r="AG69" s="264"/>
      <c r="AH69" s="264">
        <v>0</v>
      </c>
      <c r="AI69" s="264"/>
      <c r="AJ69" s="264"/>
      <c r="AK69" s="264"/>
      <c r="AL69" s="264"/>
      <c r="AM69" s="264"/>
      <c r="AN69" s="264"/>
      <c r="AO69" s="264"/>
      <c r="AP69" s="264"/>
      <c r="AQ69" s="264">
        <v>0</v>
      </c>
      <c r="AR69" s="264"/>
      <c r="AS69" s="264"/>
      <c r="AT69" s="264"/>
      <c r="AU69" s="264"/>
      <c r="AV69" s="264"/>
      <c r="AW69" s="264"/>
      <c r="AX69" s="264"/>
      <c r="AY69" s="265"/>
    </row>
    <row r="70" spans="1:51" ht="25.15" customHeight="1" thickBot="1" x14ac:dyDescent="0.2">
      <c r="A70" s="553"/>
      <c r="B70" s="554"/>
      <c r="C70" s="554"/>
      <c r="D70" s="554"/>
      <c r="E70" s="554"/>
      <c r="F70" s="555"/>
      <c r="G70" s="562" t="s">
        <v>103</v>
      </c>
      <c r="H70" s="563"/>
      <c r="I70" s="563"/>
      <c r="J70" s="563"/>
      <c r="K70" s="563"/>
      <c r="L70" s="563"/>
      <c r="M70" s="563"/>
      <c r="N70" s="563"/>
      <c r="O70" s="564">
        <f>SUM(O68:W69)</f>
        <v>0</v>
      </c>
      <c r="P70" s="564"/>
      <c r="Q70" s="564"/>
      <c r="R70" s="564"/>
      <c r="S70" s="564"/>
      <c r="T70" s="564"/>
      <c r="U70" s="564"/>
      <c r="V70" s="564"/>
      <c r="W70" s="564"/>
      <c r="X70" s="564">
        <f>SUM(X68:AG69)</f>
        <v>0</v>
      </c>
      <c r="Y70" s="564"/>
      <c r="Z70" s="564"/>
      <c r="AA70" s="564"/>
      <c r="AB70" s="564"/>
      <c r="AC70" s="564"/>
      <c r="AD70" s="564"/>
      <c r="AE70" s="564"/>
      <c r="AF70" s="564"/>
      <c r="AG70" s="564"/>
      <c r="AH70" s="564">
        <f>SUM(AH68:AP69)</f>
        <v>0</v>
      </c>
      <c r="AI70" s="564"/>
      <c r="AJ70" s="564"/>
      <c r="AK70" s="564"/>
      <c r="AL70" s="564"/>
      <c r="AM70" s="564"/>
      <c r="AN70" s="564"/>
      <c r="AO70" s="564"/>
      <c r="AP70" s="564"/>
      <c r="AQ70" s="564">
        <f>SUM(AQ68:AY69)</f>
        <v>0</v>
      </c>
      <c r="AR70" s="564"/>
      <c r="AS70" s="564"/>
      <c r="AT70" s="564"/>
      <c r="AU70" s="564"/>
      <c r="AV70" s="564"/>
      <c r="AW70" s="564"/>
      <c r="AX70" s="564"/>
      <c r="AY70" s="565"/>
    </row>
    <row r="71" spans="1:51" ht="25.15" customHeight="1" x14ac:dyDescent="0.15">
      <c r="A71" s="128" t="s">
        <v>59</v>
      </c>
      <c r="B71" s="129"/>
      <c r="C71" s="129"/>
      <c r="D71" s="129"/>
      <c r="E71" s="129"/>
      <c r="F71" s="129"/>
      <c r="G71" s="380" t="s">
        <v>35</v>
      </c>
      <c r="H71" s="375"/>
      <c r="I71" s="375"/>
      <c r="J71" s="375"/>
      <c r="K71" s="375"/>
      <c r="L71" s="595" t="s">
        <v>1</v>
      </c>
      <c r="M71" s="595"/>
      <c r="N71" s="595"/>
      <c r="O71" s="597" t="s">
        <v>37</v>
      </c>
      <c r="P71" s="598"/>
      <c r="Q71" s="598"/>
      <c r="R71" s="598"/>
      <c r="S71" s="598"/>
      <c r="T71" s="598"/>
      <c r="U71" s="599"/>
      <c r="V71" s="405" t="s">
        <v>40</v>
      </c>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603"/>
    </row>
    <row r="72" spans="1:51" ht="25.15" customHeight="1" thickBot="1" x14ac:dyDescent="0.2">
      <c r="A72" s="131"/>
      <c r="B72" s="132"/>
      <c r="C72" s="132"/>
      <c r="D72" s="132"/>
      <c r="E72" s="132"/>
      <c r="F72" s="132"/>
      <c r="G72" s="593"/>
      <c r="H72" s="594"/>
      <c r="I72" s="594"/>
      <c r="J72" s="594"/>
      <c r="K72" s="594"/>
      <c r="L72" s="596"/>
      <c r="M72" s="596"/>
      <c r="N72" s="596"/>
      <c r="O72" s="600"/>
      <c r="P72" s="601"/>
      <c r="Q72" s="601"/>
      <c r="R72" s="601"/>
      <c r="S72" s="601"/>
      <c r="T72" s="601"/>
      <c r="U72" s="602"/>
      <c r="V72" s="604" t="s">
        <v>120</v>
      </c>
      <c r="W72" s="605"/>
      <c r="X72" s="605"/>
      <c r="Y72" s="605"/>
      <c r="Z72" s="605"/>
      <c r="AA72" s="606"/>
      <c r="AB72" s="604" t="s">
        <v>122</v>
      </c>
      <c r="AC72" s="605"/>
      <c r="AD72" s="605"/>
      <c r="AE72" s="605"/>
      <c r="AF72" s="605"/>
      <c r="AG72" s="606"/>
      <c r="AH72" s="604" t="s">
        <v>123</v>
      </c>
      <c r="AI72" s="605"/>
      <c r="AJ72" s="605"/>
      <c r="AK72" s="605"/>
      <c r="AL72" s="605"/>
      <c r="AM72" s="606"/>
      <c r="AN72" s="604" t="s">
        <v>163</v>
      </c>
      <c r="AO72" s="605"/>
      <c r="AP72" s="605"/>
      <c r="AQ72" s="605"/>
      <c r="AR72" s="605"/>
      <c r="AS72" s="606"/>
      <c r="AT72" s="607" t="s">
        <v>164</v>
      </c>
      <c r="AU72" s="608"/>
      <c r="AV72" s="608"/>
      <c r="AW72" s="608"/>
      <c r="AX72" s="608"/>
      <c r="AY72" s="609"/>
    </row>
    <row r="73" spans="1:51" ht="25.15" customHeight="1" x14ac:dyDescent="0.15">
      <c r="A73" s="131"/>
      <c r="B73" s="132"/>
      <c r="C73" s="132"/>
      <c r="D73" s="132"/>
      <c r="E73" s="132"/>
      <c r="F73" s="132"/>
      <c r="G73" s="298" t="s">
        <v>159</v>
      </c>
      <c r="H73" s="255"/>
      <c r="I73" s="255"/>
      <c r="J73" s="255"/>
      <c r="K73" s="256"/>
      <c r="L73" s="213" t="s">
        <v>30</v>
      </c>
      <c r="M73" s="213"/>
      <c r="N73" s="213"/>
      <c r="O73" s="295" t="s">
        <v>187</v>
      </c>
      <c r="P73" s="296"/>
      <c r="Q73" s="11" t="s">
        <v>41</v>
      </c>
      <c r="R73" s="296">
        <v>0</v>
      </c>
      <c r="S73" s="296"/>
      <c r="T73" s="296"/>
      <c r="U73" s="302"/>
      <c r="V73" s="295" t="s">
        <v>187</v>
      </c>
      <c r="W73" s="296"/>
      <c r="X73" s="11" t="s">
        <v>41</v>
      </c>
      <c r="Y73" s="296">
        <v>0</v>
      </c>
      <c r="Z73" s="296"/>
      <c r="AA73" s="302"/>
      <c r="AB73" s="295" t="s">
        <v>187</v>
      </c>
      <c r="AC73" s="296"/>
      <c r="AD73" s="11" t="s">
        <v>41</v>
      </c>
      <c r="AE73" s="296">
        <v>0</v>
      </c>
      <c r="AF73" s="296"/>
      <c r="AG73" s="302"/>
      <c r="AH73" s="295" t="s">
        <v>187</v>
      </c>
      <c r="AI73" s="296"/>
      <c r="AJ73" s="11" t="s">
        <v>41</v>
      </c>
      <c r="AK73" s="296">
        <v>0</v>
      </c>
      <c r="AL73" s="296"/>
      <c r="AM73" s="302"/>
      <c r="AN73" s="295" t="s">
        <v>187</v>
      </c>
      <c r="AO73" s="296"/>
      <c r="AP73" s="11" t="s">
        <v>41</v>
      </c>
      <c r="AQ73" s="296">
        <v>0</v>
      </c>
      <c r="AR73" s="296"/>
      <c r="AS73" s="302"/>
      <c r="AT73" s="295" t="s">
        <v>187</v>
      </c>
      <c r="AU73" s="296"/>
      <c r="AV73" s="11" t="s">
        <v>41</v>
      </c>
      <c r="AW73" s="296">
        <v>0</v>
      </c>
      <c r="AX73" s="296"/>
      <c r="AY73" s="297"/>
    </row>
    <row r="74" spans="1:51" ht="25.5" customHeight="1" x14ac:dyDescent="0.15">
      <c r="A74" s="131"/>
      <c r="B74" s="132"/>
      <c r="C74" s="132"/>
      <c r="D74" s="132"/>
      <c r="E74" s="132"/>
      <c r="F74" s="132"/>
      <c r="G74" s="299"/>
      <c r="H74" s="300"/>
      <c r="I74" s="300"/>
      <c r="J74" s="300"/>
      <c r="K74" s="301"/>
      <c r="L74" s="219" t="s">
        <v>30</v>
      </c>
      <c r="M74" s="219"/>
      <c r="N74" s="219"/>
      <c r="O74" s="236" t="s">
        <v>187</v>
      </c>
      <c r="P74" s="224"/>
      <c r="Q74" s="12" t="s">
        <v>41</v>
      </c>
      <c r="R74" s="224">
        <v>0</v>
      </c>
      <c r="S74" s="224"/>
      <c r="T74" s="224"/>
      <c r="U74" s="225"/>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8"/>
    </row>
    <row r="75" spans="1:51" ht="25.5" customHeight="1" x14ac:dyDescent="0.15">
      <c r="A75" s="131"/>
      <c r="B75" s="132"/>
      <c r="C75" s="132"/>
      <c r="D75" s="132"/>
      <c r="E75" s="132"/>
      <c r="F75" s="132"/>
      <c r="G75" s="610" t="s">
        <v>160</v>
      </c>
      <c r="H75" s="611"/>
      <c r="I75" s="611"/>
      <c r="J75" s="611"/>
      <c r="K75" s="612"/>
      <c r="L75" s="616" t="s">
        <v>30</v>
      </c>
      <c r="M75" s="616"/>
      <c r="N75" s="616"/>
      <c r="O75" s="226" t="s">
        <v>187</v>
      </c>
      <c r="P75" s="227"/>
      <c r="Q75" s="13" t="s">
        <v>41</v>
      </c>
      <c r="R75" s="227">
        <v>0</v>
      </c>
      <c r="S75" s="227"/>
      <c r="T75" s="227"/>
      <c r="U75" s="228"/>
      <c r="V75" s="235"/>
      <c r="W75" s="235"/>
      <c r="X75" s="235"/>
      <c r="Y75" s="235"/>
      <c r="Z75" s="235"/>
      <c r="AA75" s="235"/>
      <c r="AB75" s="226" t="s">
        <v>187</v>
      </c>
      <c r="AC75" s="227"/>
      <c r="AD75" s="13" t="s">
        <v>41</v>
      </c>
      <c r="AE75" s="227">
        <v>0</v>
      </c>
      <c r="AF75" s="227"/>
      <c r="AG75" s="228"/>
      <c r="AH75" s="226" t="s">
        <v>187</v>
      </c>
      <c r="AI75" s="227"/>
      <c r="AJ75" s="13" t="s">
        <v>41</v>
      </c>
      <c r="AK75" s="227">
        <v>0</v>
      </c>
      <c r="AL75" s="227"/>
      <c r="AM75" s="228"/>
      <c r="AN75" s="226" t="s">
        <v>187</v>
      </c>
      <c r="AO75" s="227"/>
      <c r="AP75" s="13" t="s">
        <v>41</v>
      </c>
      <c r="AQ75" s="227">
        <v>0</v>
      </c>
      <c r="AR75" s="227"/>
      <c r="AS75" s="228"/>
      <c r="AT75" s="226" t="s">
        <v>187</v>
      </c>
      <c r="AU75" s="227"/>
      <c r="AV75" s="13" t="s">
        <v>41</v>
      </c>
      <c r="AW75" s="227">
        <v>0</v>
      </c>
      <c r="AX75" s="227"/>
      <c r="AY75" s="305"/>
    </row>
    <row r="76" spans="1:51" ht="25.5" customHeight="1" x14ac:dyDescent="0.15">
      <c r="A76" s="131"/>
      <c r="B76" s="132"/>
      <c r="C76" s="132"/>
      <c r="D76" s="132"/>
      <c r="E76" s="132"/>
      <c r="F76" s="132"/>
      <c r="G76" s="613"/>
      <c r="H76" s="614"/>
      <c r="I76" s="614"/>
      <c r="J76" s="614"/>
      <c r="K76" s="615"/>
      <c r="L76" s="219" t="s">
        <v>30</v>
      </c>
      <c r="M76" s="219"/>
      <c r="N76" s="219"/>
      <c r="O76" s="236" t="s">
        <v>187</v>
      </c>
      <c r="P76" s="224"/>
      <c r="Q76" s="12" t="s">
        <v>41</v>
      </c>
      <c r="R76" s="224">
        <v>0</v>
      </c>
      <c r="S76" s="224"/>
      <c r="T76" s="224"/>
      <c r="U76" s="225"/>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8"/>
    </row>
    <row r="77" spans="1:51" ht="25.5" customHeight="1" x14ac:dyDescent="0.15">
      <c r="A77" s="131"/>
      <c r="B77" s="132"/>
      <c r="C77" s="132"/>
      <c r="D77" s="132"/>
      <c r="E77" s="132"/>
      <c r="F77" s="132"/>
      <c r="G77" s="610" t="s">
        <v>161</v>
      </c>
      <c r="H77" s="611"/>
      <c r="I77" s="611"/>
      <c r="J77" s="611"/>
      <c r="K77" s="612"/>
      <c r="L77" s="616" t="s">
        <v>30</v>
      </c>
      <c r="M77" s="616"/>
      <c r="N77" s="616"/>
      <c r="O77" s="226" t="s">
        <v>187</v>
      </c>
      <c r="P77" s="227"/>
      <c r="Q77" s="13" t="s">
        <v>41</v>
      </c>
      <c r="R77" s="227">
        <v>0</v>
      </c>
      <c r="S77" s="227"/>
      <c r="T77" s="227"/>
      <c r="U77" s="228"/>
      <c r="V77" s="235"/>
      <c r="W77" s="235"/>
      <c r="X77" s="235"/>
      <c r="Y77" s="235"/>
      <c r="Z77" s="235"/>
      <c r="AA77" s="235"/>
      <c r="AB77" s="235"/>
      <c r="AC77" s="235"/>
      <c r="AD77" s="235"/>
      <c r="AE77" s="235"/>
      <c r="AF77" s="235"/>
      <c r="AG77" s="235"/>
      <c r="AH77" s="226" t="s">
        <v>187</v>
      </c>
      <c r="AI77" s="227"/>
      <c r="AJ77" s="13" t="s">
        <v>41</v>
      </c>
      <c r="AK77" s="227">
        <v>0</v>
      </c>
      <c r="AL77" s="227"/>
      <c r="AM77" s="228"/>
      <c r="AN77" s="226" t="s">
        <v>187</v>
      </c>
      <c r="AO77" s="227"/>
      <c r="AP77" s="13" t="s">
        <v>41</v>
      </c>
      <c r="AQ77" s="227">
        <v>0</v>
      </c>
      <c r="AR77" s="227"/>
      <c r="AS77" s="228"/>
      <c r="AT77" s="226" t="s">
        <v>187</v>
      </c>
      <c r="AU77" s="227"/>
      <c r="AV77" s="13" t="s">
        <v>41</v>
      </c>
      <c r="AW77" s="227">
        <v>0</v>
      </c>
      <c r="AX77" s="227"/>
      <c r="AY77" s="305"/>
    </row>
    <row r="78" spans="1:51" ht="25.5" customHeight="1" x14ac:dyDescent="0.15">
      <c r="A78" s="131"/>
      <c r="B78" s="132"/>
      <c r="C78" s="132"/>
      <c r="D78" s="132"/>
      <c r="E78" s="132"/>
      <c r="F78" s="132"/>
      <c r="G78" s="613"/>
      <c r="H78" s="614"/>
      <c r="I78" s="614"/>
      <c r="J78" s="614"/>
      <c r="K78" s="615"/>
      <c r="L78" s="219" t="s">
        <v>30</v>
      </c>
      <c r="M78" s="219"/>
      <c r="N78" s="219"/>
      <c r="O78" s="236" t="s">
        <v>187</v>
      </c>
      <c r="P78" s="224"/>
      <c r="Q78" s="12" t="s">
        <v>41</v>
      </c>
      <c r="R78" s="224">
        <v>0</v>
      </c>
      <c r="S78" s="224"/>
      <c r="T78" s="224"/>
      <c r="U78" s="225"/>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8"/>
    </row>
    <row r="79" spans="1:51" ht="25.5" customHeight="1" thickBot="1" x14ac:dyDescent="0.2">
      <c r="A79" s="134"/>
      <c r="B79" s="135"/>
      <c r="C79" s="135"/>
      <c r="D79" s="135"/>
      <c r="E79" s="135"/>
      <c r="F79" s="135"/>
      <c r="G79" s="199" t="s">
        <v>162</v>
      </c>
      <c r="H79" s="200"/>
      <c r="I79" s="200"/>
      <c r="J79" s="200"/>
      <c r="K79" s="200"/>
      <c r="L79" s="201" t="s">
        <v>30</v>
      </c>
      <c r="M79" s="201"/>
      <c r="N79" s="201"/>
      <c r="O79" s="239">
        <f>2+2</f>
        <v>4</v>
      </c>
      <c r="P79" s="232"/>
      <c r="Q79" s="2" t="s">
        <v>41</v>
      </c>
      <c r="R79" s="232">
        <f>6293+2900+3895.944</f>
        <v>13088.944</v>
      </c>
      <c r="S79" s="232"/>
      <c r="T79" s="232"/>
      <c r="U79" s="233"/>
      <c r="V79" s="229"/>
      <c r="W79" s="229"/>
      <c r="X79" s="229"/>
      <c r="Y79" s="229"/>
      <c r="Z79" s="229"/>
      <c r="AA79" s="229"/>
      <c r="AB79" s="229"/>
      <c r="AC79" s="229"/>
      <c r="AD79" s="229"/>
      <c r="AE79" s="229"/>
      <c r="AF79" s="229"/>
      <c r="AG79" s="229"/>
      <c r="AH79" s="229"/>
      <c r="AI79" s="229"/>
      <c r="AJ79" s="229"/>
      <c r="AK79" s="229"/>
      <c r="AL79" s="229"/>
      <c r="AM79" s="229"/>
      <c r="AN79" s="230">
        <f>2+2</f>
        <v>4</v>
      </c>
      <c r="AO79" s="231"/>
      <c r="AP79" s="2" t="s">
        <v>41</v>
      </c>
      <c r="AQ79" s="232">
        <f>1258.6+605.682</f>
        <v>1864.2819999999999</v>
      </c>
      <c r="AR79" s="232"/>
      <c r="AS79" s="233"/>
      <c r="AT79" s="230">
        <f>2+2</f>
        <v>4</v>
      </c>
      <c r="AU79" s="231"/>
      <c r="AV79" s="2" t="s">
        <v>41</v>
      </c>
      <c r="AW79" s="232">
        <f>R79-AQ79</f>
        <v>11224.662</v>
      </c>
      <c r="AX79" s="232"/>
      <c r="AY79" s="234"/>
    </row>
    <row r="80" spans="1:51" ht="25.5" customHeight="1" thickBot="1" x14ac:dyDescent="0.2">
      <c r="A80" s="128" t="s">
        <v>45</v>
      </c>
      <c r="B80" s="129"/>
      <c r="C80" s="129"/>
      <c r="D80" s="129"/>
      <c r="E80" s="129"/>
      <c r="F80" s="129"/>
      <c r="G80" s="189" t="s">
        <v>46</v>
      </c>
      <c r="H80" s="190"/>
      <c r="I80" s="190"/>
      <c r="J80" s="190"/>
      <c r="K80" s="190"/>
      <c r="L80" s="191" t="s">
        <v>1</v>
      </c>
      <c r="M80" s="191"/>
      <c r="N80" s="191"/>
      <c r="O80" s="192" t="s">
        <v>120</v>
      </c>
      <c r="P80" s="153"/>
      <c r="Q80" s="153"/>
      <c r="R80" s="153"/>
      <c r="S80" s="153"/>
      <c r="T80" s="153"/>
      <c r="U80" s="153"/>
      <c r="V80" s="153"/>
      <c r="W80" s="193"/>
      <c r="X80" s="153" t="s">
        <v>122</v>
      </c>
      <c r="Y80" s="153"/>
      <c r="Z80" s="153"/>
      <c r="AA80" s="153"/>
      <c r="AB80" s="153"/>
      <c r="AC80" s="153"/>
      <c r="AD80" s="153"/>
      <c r="AE80" s="153"/>
      <c r="AF80" s="153"/>
      <c r="AG80" s="193"/>
      <c r="AH80" s="153" t="s">
        <v>157</v>
      </c>
      <c r="AI80" s="153"/>
      <c r="AJ80" s="153"/>
      <c r="AK80" s="153"/>
      <c r="AL80" s="153"/>
      <c r="AM80" s="153"/>
      <c r="AN80" s="153"/>
      <c r="AO80" s="153"/>
      <c r="AP80" s="193"/>
      <c r="AQ80" s="153" t="s">
        <v>158</v>
      </c>
      <c r="AR80" s="153"/>
      <c r="AS80" s="153"/>
      <c r="AT80" s="153"/>
      <c r="AU80" s="153"/>
      <c r="AV80" s="153"/>
      <c r="AW80" s="153"/>
      <c r="AX80" s="153"/>
      <c r="AY80" s="194"/>
    </row>
    <row r="81" spans="1:51" ht="25.5" customHeight="1" x14ac:dyDescent="0.15">
      <c r="A81" s="131"/>
      <c r="B81" s="132"/>
      <c r="C81" s="132"/>
      <c r="D81" s="132"/>
      <c r="E81" s="132"/>
      <c r="F81" s="132"/>
      <c r="G81" s="211" t="s">
        <v>113</v>
      </c>
      <c r="H81" s="212"/>
      <c r="I81" s="212"/>
      <c r="J81" s="212"/>
      <c r="K81" s="212"/>
      <c r="L81" s="213" t="s">
        <v>30</v>
      </c>
      <c r="M81" s="213"/>
      <c r="N81" s="213"/>
      <c r="O81" s="214" t="s">
        <v>187</v>
      </c>
      <c r="P81" s="215"/>
      <c r="Q81" s="215"/>
      <c r="R81" s="14" t="s">
        <v>31</v>
      </c>
      <c r="S81" s="215">
        <v>0</v>
      </c>
      <c r="T81" s="215"/>
      <c r="U81" s="215"/>
      <c r="V81" s="215"/>
      <c r="W81" s="216"/>
      <c r="X81" s="214" t="s">
        <v>187</v>
      </c>
      <c r="Y81" s="215"/>
      <c r="Z81" s="215"/>
      <c r="AA81" s="14" t="s">
        <v>31</v>
      </c>
      <c r="AB81" s="215">
        <v>0</v>
      </c>
      <c r="AC81" s="215"/>
      <c r="AD81" s="215"/>
      <c r="AE81" s="215"/>
      <c r="AF81" s="215"/>
      <c r="AG81" s="216"/>
      <c r="AH81" s="214" t="s">
        <v>187</v>
      </c>
      <c r="AI81" s="215"/>
      <c r="AJ81" s="215"/>
      <c r="AK81" s="14" t="s">
        <v>31</v>
      </c>
      <c r="AL81" s="215">
        <v>0</v>
      </c>
      <c r="AM81" s="215"/>
      <c r="AN81" s="215"/>
      <c r="AO81" s="215"/>
      <c r="AP81" s="216"/>
      <c r="AQ81" s="217"/>
      <c r="AR81" s="217"/>
      <c r="AS81" s="217"/>
      <c r="AT81" s="217"/>
      <c r="AU81" s="217"/>
      <c r="AV81" s="217"/>
      <c r="AW81" s="217"/>
      <c r="AX81" s="217"/>
      <c r="AY81" s="218"/>
    </row>
    <row r="82" spans="1:51" ht="25.5" customHeight="1" x14ac:dyDescent="0.15">
      <c r="A82" s="131"/>
      <c r="B82" s="132"/>
      <c r="C82" s="132"/>
      <c r="D82" s="132"/>
      <c r="E82" s="132"/>
      <c r="F82" s="132"/>
      <c r="G82" s="209"/>
      <c r="H82" s="210"/>
      <c r="I82" s="210"/>
      <c r="J82" s="210"/>
      <c r="K82" s="210"/>
      <c r="L82" s="219" t="s">
        <v>30</v>
      </c>
      <c r="M82" s="219"/>
      <c r="N82" s="219"/>
      <c r="O82" s="205" t="s">
        <v>187</v>
      </c>
      <c r="P82" s="205"/>
      <c r="Q82" s="206"/>
      <c r="R82" s="15" t="s">
        <v>31</v>
      </c>
      <c r="S82" s="207">
        <v>0</v>
      </c>
      <c r="T82" s="205"/>
      <c r="U82" s="205"/>
      <c r="V82" s="205"/>
      <c r="W82" s="205"/>
      <c r="X82" s="205" t="s">
        <v>187</v>
      </c>
      <c r="Y82" s="205"/>
      <c r="Z82" s="206"/>
      <c r="AA82" s="15" t="s">
        <v>31</v>
      </c>
      <c r="AB82" s="207">
        <v>0</v>
      </c>
      <c r="AC82" s="205"/>
      <c r="AD82" s="205"/>
      <c r="AE82" s="205"/>
      <c r="AF82" s="205"/>
      <c r="AG82" s="205"/>
      <c r="AH82" s="205" t="s">
        <v>187</v>
      </c>
      <c r="AI82" s="205"/>
      <c r="AJ82" s="206"/>
      <c r="AK82" s="15" t="s">
        <v>31</v>
      </c>
      <c r="AL82" s="207">
        <v>0</v>
      </c>
      <c r="AM82" s="205"/>
      <c r="AN82" s="205"/>
      <c r="AO82" s="205"/>
      <c r="AP82" s="205"/>
      <c r="AQ82" s="205" t="s">
        <v>187</v>
      </c>
      <c r="AR82" s="205"/>
      <c r="AS82" s="206"/>
      <c r="AT82" s="15" t="s">
        <v>31</v>
      </c>
      <c r="AU82" s="207">
        <v>0</v>
      </c>
      <c r="AV82" s="205"/>
      <c r="AW82" s="205"/>
      <c r="AX82" s="205"/>
      <c r="AY82" s="208"/>
    </row>
    <row r="83" spans="1:51" ht="25.5" customHeight="1" x14ac:dyDescent="0.15">
      <c r="A83" s="131"/>
      <c r="B83" s="132"/>
      <c r="C83" s="132"/>
      <c r="D83" s="132"/>
      <c r="E83" s="132"/>
      <c r="F83" s="132"/>
      <c r="G83" s="209" t="s">
        <v>114</v>
      </c>
      <c r="H83" s="210"/>
      <c r="I83" s="210"/>
      <c r="J83" s="210"/>
      <c r="K83" s="210"/>
      <c r="L83" s="204" t="s">
        <v>30</v>
      </c>
      <c r="M83" s="204"/>
      <c r="N83" s="204"/>
      <c r="O83" s="195" t="s">
        <v>187</v>
      </c>
      <c r="P83" s="195"/>
      <c r="Q83" s="196"/>
      <c r="R83" s="3" t="s">
        <v>31</v>
      </c>
      <c r="S83" s="197">
        <v>0</v>
      </c>
      <c r="T83" s="195"/>
      <c r="U83" s="195"/>
      <c r="V83" s="195"/>
      <c r="W83" s="195"/>
      <c r="X83" s="195" t="s">
        <v>187</v>
      </c>
      <c r="Y83" s="195"/>
      <c r="Z83" s="196"/>
      <c r="AA83" s="3" t="s">
        <v>31</v>
      </c>
      <c r="AB83" s="197">
        <v>0</v>
      </c>
      <c r="AC83" s="195"/>
      <c r="AD83" s="195"/>
      <c r="AE83" s="195"/>
      <c r="AF83" s="195"/>
      <c r="AG83" s="195"/>
      <c r="AH83" s="195" t="s">
        <v>187</v>
      </c>
      <c r="AI83" s="195"/>
      <c r="AJ83" s="196"/>
      <c r="AK83" s="3" t="s">
        <v>31</v>
      </c>
      <c r="AL83" s="197">
        <v>0</v>
      </c>
      <c r="AM83" s="195"/>
      <c r="AN83" s="195"/>
      <c r="AO83" s="195"/>
      <c r="AP83" s="195"/>
      <c r="AQ83" s="195" t="s">
        <v>187</v>
      </c>
      <c r="AR83" s="195"/>
      <c r="AS83" s="196"/>
      <c r="AT83" s="3" t="s">
        <v>31</v>
      </c>
      <c r="AU83" s="197">
        <v>0</v>
      </c>
      <c r="AV83" s="195"/>
      <c r="AW83" s="195"/>
      <c r="AX83" s="195"/>
      <c r="AY83" s="198"/>
    </row>
    <row r="84" spans="1:51" ht="25.5" customHeight="1" x14ac:dyDescent="0.15">
      <c r="A84" s="131"/>
      <c r="B84" s="132"/>
      <c r="C84" s="132"/>
      <c r="D84" s="132"/>
      <c r="E84" s="132"/>
      <c r="F84" s="132"/>
      <c r="G84" s="202" t="s">
        <v>115</v>
      </c>
      <c r="H84" s="203"/>
      <c r="I84" s="203"/>
      <c r="J84" s="203"/>
      <c r="K84" s="203"/>
      <c r="L84" s="204" t="s">
        <v>30</v>
      </c>
      <c r="M84" s="204"/>
      <c r="N84" s="204"/>
      <c r="O84" s="195" t="s">
        <v>187</v>
      </c>
      <c r="P84" s="195"/>
      <c r="Q84" s="196"/>
      <c r="R84" s="3" t="s">
        <v>31</v>
      </c>
      <c r="S84" s="197">
        <v>0</v>
      </c>
      <c r="T84" s="195"/>
      <c r="U84" s="195"/>
      <c r="V84" s="195"/>
      <c r="W84" s="195"/>
      <c r="X84" s="195" t="s">
        <v>187</v>
      </c>
      <c r="Y84" s="195"/>
      <c r="Z84" s="196"/>
      <c r="AA84" s="3" t="s">
        <v>31</v>
      </c>
      <c r="AB84" s="197">
        <v>0</v>
      </c>
      <c r="AC84" s="195"/>
      <c r="AD84" s="195"/>
      <c r="AE84" s="195"/>
      <c r="AF84" s="195"/>
      <c r="AG84" s="195"/>
      <c r="AH84" s="195" t="s">
        <v>187</v>
      </c>
      <c r="AI84" s="195"/>
      <c r="AJ84" s="196"/>
      <c r="AK84" s="3" t="s">
        <v>31</v>
      </c>
      <c r="AL84" s="197">
        <v>0</v>
      </c>
      <c r="AM84" s="195"/>
      <c r="AN84" s="195"/>
      <c r="AO84" s="195"/>
      <c r="AP84" s="195"/>
      <c r="AQ84" s="195" t="s">
        <v>187</v>
      </c>
      <c r="AR84" s="195"/>
      <c r="AS84" s="196"/>
      <c r="AT84" s="3" t="s">
        <v>31</v>
      </c>
      <c r="AU84" s="197">
        <v>0</v>
      </c>
      <c r="AV84" s="195"/>
      <c r="AW84" s="195"/>
      <c r="AX84" s="195"/>
      <c r="AY84" s="198"/>
    </row>
    <row r="85" spans="1:51" ht="25.5" customHeight="1" thickBot="1" x14ac:dyDescent="0.2">
      <c r="A85" s="134"/>
      <c r="B85" s="135"/>
      <c r="C85" s="135"/>
      <c r="D85" s="135"/>
      <c r="E85" s="135"/>
      <c r="F85" s="135"/>
      <c r="G85" s="199" t="s">
        <v>47</v>
      </c>
      <c r="H85" s="200"/>
      <c r="I85" s="200"/>
      <c r="J85" s="200"/>
      <c r="K85" s="200"/>
      <c r="L85" s="201" t="s">
        <v>30</v>
      </c>
      <c r="M85" s="201"/>
      <c r="N85" s="201"/>
      <c r="O85" s="158" t="s">
        <v>187</v>
      </c>
      <c r="P85" s="158"/>
      <c r="Q85" s="159"/>
      <c r="R85" s="4" t="s">
        <v>31</v>
      </c>
      <c r="S85" s="160">
        <v>0</v>
      </c>
      <c r="T85" s="158"/>
      <c r="U85" s="158"/>
      <c r="V85" s="158"/>
      <c r="W85" s="158"/>
      <c r="X85" s="158" t="s">
        <v>187</v>
      </c>
      <c r="Y85" s="158"/>
      <c r="Z85" s="159"/>
      <c r="AA85" s="4" t="s">
        <v>31</v>
      </c>
      <c r="AB85" s="160">
        <f>S85+AB81-AB83-AB84</f>
        <v>0</v>
      </c>
      <c r="AC85" s="158"/>
      <c r="AD85" s="158"/>
      <c r="AE85" s="158"/>
      <c r="AF85" s="158"/>
      <c r="AG85" s="158"/>
      <c r="AH85" s="158" t="s">
        <v>187</v>
      </c>
      <c r="AI85" s="158"/>
      <c r="AJ85" s="159"/>
      <c r="AK85" s="4" t="s">
        <v>31</v>
      </c>
      <c r="AL85" s="160">
        <f>AB85+AL81-AL83-AL84</f>
        <v>0</v>
      </c>
      <c r="AM85" s="158"/>
      <c r="AN85" s="158"/>
      <c r="AO85" s="158"/>
      <c r="AP85" s="158"/>
      <c r="AQ85" s="158" t="s">
        <v>187</v>
      </c>
      <c r="AR85" s="158"/>
      <c r="AS85" s="159"/>
      <c r="AT85" s="4" t="s">
        <v>31</v>
      </c>
      <c r="AU85" s="160">
        <f>AL85+AU82-AU83-AU84</f>
        <v>0</v>
      </c>
      <c r="AV85" s="158"/>
      <c r="AW85" s="158"/>
      <c r="AX85" s="158"/>
      <c r="AY85" s="161"/>
    </row>
    <row r="86" spans="1:51" ht="25.5" customHeight="1" thickBot="1" x14ac:dyDescent="0.2">
      <c r="A86" s="128" t="s">
        <v>48</v>
      </c>
      <c r="B86" s="129"/>
      <c r="C86" s="129"/>
      <c r="D86" s="129"/>
      <c r="E86" s="129"/>
      <c r="F86" s="129"/>
      <c r="G86" s="189" t="s">
        <v>46</v>
      </c>
      <c r="H86" s="190"/>
      <c r="I86" s="190"/>
      <c r="J86" s="190"/>
      <c r="K86" s="190"/>
      <c r="L86" s="191" t="s">
        <v>1</v>
      </c>
      <c r="M86" s="191"/>
      <c r="N86" s="191"/>
      <c r="O86" s="192" t="s">
        <v>120</v>
      </c>
      <c r="P86" s="153"/>
      <c r="Q86" s="153"/>
      <c r="R86" s="153"/>
      <c r="S86" s="153"/>
      <c r="T86" s="153"/>
      <c r="U86" s="153"/>
      <c r="V86" s="153"/>
      <c r="W86" s="193"/>
      <c r="X86" s="153" t="s">
        <v>122</v>
      </c>
      <c r="Y86" s="153"/>
      <c r="Z86" s="153"/>
      <c r="AA86" s="153"/>
      <c r="AB86" s="153"/>
      <c r="AC86" s="153"/>
      <c r="AD86" s="153"/>
      <c r="AE86" s="153"/>
      <c r="AF86" s="153"/>
      <c r="AG86" s="193"/>
      <c r="AH86" s="153" t="s">
        <v>157</v>
      </c>
      <c r="AI86" s="153"/>
      <c r="AJ86" s="153"/>
      <c r="AK86" s="153"/>
      <c r="AL86" s="153"/>
      <c r="AM86" s="153"/>
      <c r="AN86" s="153"/>
      <c r="AO86" s="153"/>
      <c r="AP86" s="193"/>
      <c r="AQ86" s="153" t="s">
        <v>158</v>
      </c>
      <c r="AR86" s="153"/>
      <c r="AS86" s="153"/>
      <c r="AT86" s="153"/>
      <c r="AU86" s="153"/>
      <c r="AV86" s="153"/>
      <c r="AW86" s="153"/>
      <c r="AX86" s="153"/>
      <c r="AY86" s="194"/>
    </row>
    <row r="87" spans="1:51" ht="25.5" customHeight="1" x14ac:dyDescent="0.15">
      <c r="A87" s="131"/>
      <c r="B87" s="132"/>
      <c r="C87" s="132"/>
      <c r="D87" s="132"/>
      <c r="E87" s="132"/>
      <c r="F87" s="132"/>
      <c r="G87" s="211" t="s">
        <v>57</v>
      </c>
      <c r="H87" s="212"/>
      <c r="I87" s="212"/>
      <c r="J87" s="212"/>
      <c r="K87" s="212"/>
      <c r="L87" s="221" t="s">
        <v>30</v>
      </c>
      <c r="M87" s="221"/>
      <c r="N87" s="221"/>
      <c r="O87" s="214" t="s">
        <v>187</v>
      </c>
      <c r="P87" s="215"/>
      <c r="Q87" s="215"/>
      <c r="R87" s="14" t="s">
        <v>31</v>
      </c>
      <c r="S87" s="215">
        <v>0</v>
      </c>
      <c r="T87" s="215"/>
      <c r="U87" s="215"/>
      <c r="V87" s="215"/>
      <c r="W87" s="216"/>
      <c r="X87" s="214" t="s">
        <v>187</v>
      </c>
      <c r="Y87" s="215"/>
      <c r="Z87" s="215"/>
      <c r="AA87" s="14" t="s">
        <v>31</v>
      </c>
      <c r="AB87" s="215">
        <v>0</v>
      </c>
      <c r="AC87" s="215"/>
      <c r="AD87" s="215"/>
      <c r="AE87" s="215"/>
      <c r="AF87" s="215"/>
      <c r="AG87" s="216"/>
      <c r="AH87" s="214" t="s">
        <v>187</v>
      </c>
      <c r="AI87" s="215"/>
      <c r="AJ87" s="215"/>
      <c r="AK87" s="14" t="s">
        <v>31</v>
      </c>
      <c r="AL87" s="215">
        <v>0</v>
      </c>
      <c r="AM87" s="215"/>
      <c r="AN87" s="215"/>
      <c r="AO87" s="215"/>
      <c r="AP87" s="216"/>
      <c r="AQ87" s="217"/>
      <c r="AR87" s="217"/>
      <c r="AS87" s="217"/>
      <c r="AT87" s="217"/>
      <c r="AU87" s="217"/>
      <c r="AV87" s="217"/>
      <c r="AW87" s="217"/>
      <c r="AX87" s="217"/>
      <c r="AY87" s="218"/>
    </row>
    <row r="88" spans="1:51" ht="25.5" customHeight="1" x14ac:dyDescent="0.15">
      <c r="A88" s="131"/>
      <c r="B88" s="132"/>
      <c r="C88" s="132"/>
      <c r="D88" s="132"/>
      <c r="E88" s="132"/>
      <c r="F88" s="132"/>
      <c r="G88" s="209"/>
      <c r="H88" s="210"/>
      <c r="I88" s="210"/>
      <c r="J88" s="210"/>
      <c r="K88" s="210"/>
      <c r="L88" s="220" t="s">
        <v>30</v>
      </c>
      <c r="M88" s="220"/>
      <c r="N88" s="220"/>
      <c r="O88" s="205" t="s">
        <v>187</v>
      </c>
      <c r="P88" s="205"/>
      <c r="Q88" s="206"/>
      <c r="R88" s="15" t="s">
        <v>31</v>
      </c>
      <c r="S88" s="207">
        <v>0</v>
      </c>
      <c r="T88" s="205"/>
      <c r="U88" s="205"/>
      <c r="V88" s="205"/>
      <c r="W88" s="205"/>
      <c r="X88" s="205" t="s">
        <v>187</v>
      </c>
      <c r="Y88" s="205"/>
      <c r="Z88" s="206"/>
      <c r="AA88" s="15" t="s">
        <v>31</v>
      </c>
      <c r="AB88" s="207">
        <v>0</v>
      </c>
      <c r="AC88" s="205"/>
      <c r="AD88" s="205"/>
      <c r="AE88" s="205"/>
      <c r="AF88" s="205"/>
      <c r="AG88" s="205"/>
      <c r="AH88" s="205" t="s">
        <v>187</v>
      </c>
      <c r="AI88" s="205"/>
      <c r="AJ88" s="206"/>
      <c r="AK88" s="15" t="s">
        <v>31</v>
      </c>
      <c r="AL88" s="207">
        <v>0</v>
      </c>
      <c r="AM88" s="205"/>
      <c r="AN88" s="205"/>
      <c r="AO88" s="205"/>
      <c r="AP88" s="205"/>
      <c r="AQ88" s="205" t="s">
        <v>187</v>
      </c>
      <c r="AR88" s="205"/>
      <c r="AS88" s="206"/>
      <c r="AT88" s="15" t="s">
        <v>31</v>
      </c>
      <c r="AU88" s="207">
        <v>0</v>
      </c>
      <c r="AV88" s="205"/>
      <c r="AW88" s="205"/>
      <c r="AX88" s="205"/>
      <c r="AY88" s="208"/>
    </row>
    <row r="89" spans="1:51" ht="25.5" customHeight="1" x14ac:dyDescent="0.15">
      <c r="A89" s="131"/>
      <c r="B89" s="132"/>
      <c r="C89" s="132"/>
      <c r="D89" s="132"/>
      <c r="E89" s="132"/>
      <c r="F89" s="132"/>
      <c r="G89" s="209" t="s">
        <v>116</v>
      </c>
      <c r="H89" s="210"/>
      <c r="I89" s="210"/>
      <c r="J89" s="210"/>
      <c r="K89" s="210"/>
      <c r="L89" s="223" t="s">
        <v>30</v>
      </c>
      <c r="M89" s="223"/>
      <c r="N89" s="223"/>
      <c r="O89" s="195" t="s">
        <v>187</v>
      </c>
      <c r="P89" s="195"/>
      <c r="Q89" s="196"/>
      <c r="R89" s="3" t="s">
        <v>31</v>
      </c>
      <c r="S89" s="197">
        <v>0</v>
      </c>
      <c r="T89" s="195"/>
      <c r="U89" s="195"/>
      <c r="V89" s="195"/>
      <c r="W89" s="195"/>
      <c r="X89" s="195" t="s">
        <v>187</v>
      </c>
      <c r="Y89" s="195"/>
      <c r="Z89" s="196"/>
      <c r="AA89" s="3" t="s">
        <v>31</v>
      </c>
      <c r="AB89" s="197">
        <v>0</v>
      </c>
      <c r="AC89" s="195"/>
      <c r="AD89" s="195"/>
      <c r="AE89" s="195"/>
      <c r="AF89" s="195"/>
      <c r="AG89" s="195"/>
      <c r="AH89" s="195" t="s">
        <v>187</v>
      </c>
      <c r="AI89" s="195"/>
      <c r="AJ89" s="196"/>
      <c r="AK89" s="3" t="s">
        <v>31</v>
      </c>
      <c r="AL89" s="197">
        <v>0</v>
      </c>
      <c r="AM89" s="195"/>
      <c r="AN89" s="195"/>
      <c r="AO89" s="195"/>
      <c r="AP89" s="195"/>
      <c r="AQ89" s="195" t="s">
        <v>187</v>
      </c>
      <c r="AR89" s="195"/>
      <c r="AS89" s="196"/>
      <c r="AT89" s="3" t="s">
        <v>31</v>
      </c>
      <c r="AU89" s="197">
        <v>0</v>
      </c>
      <c r="AV89" s="195"/>
      <c r="AW89" s="195"/>
      <c r="AX89" s="195"/>
      <c r="AY89" s="198"/>
    </row>
    <row r="90" spans="1:51" ht="25.5" customHeight="1" x14ac:dyDescent="0.15">
      <c r="A90" s="131"/>
      <c r="B90" s="132"/>
      <c r="C90" s="132"/>
      <c r="D90" s="132"/>
      <c r="E90" s="132"/>
      <c r="F90" s="132"/>
      <c r="G90" s="202" t="s">
        <v>49</v>
      </c>
      <c r="H90" s="203"/>
      <c r="I90" s="203"/>
      <c r="J90" s="203"/>
      <c r="K90" s="203"/>
      <c r="L90" s="223" t="s">
        <v>30</v>
      </c>
      <c r="M90" s="223"/>
      <c r="N90" s="223"/>
      <c r="O90" s="195" t="s">
        <v>187</v>
      </c>
      <c r="P90" s="195"/>
      <c r="Q90" s="196"/>
      <c r="R90" s="3" t="s">
        <v>31</v>
      </c>
      <c r="S90" s="197">
        <v>0</v>
      </c>
      <c r="T90" s="195"/>
      <c r="U90" s="195"/>
      <c r="V90" s="195"/>
      <c r="W90" s="195"/>
      <c r="X90" s="195" t="s">
        <v>187</v>
      </c>
      <c r="Y90" s="195"/>
      <c r="Z90" s="196"/>
      <c r="AA90" s="3" t="s">
        <v>31</v>
      </c>
      <c r="AB90" s="197">
        <v>0</v>
      </c>
      <c r="AC90" s="195"/>
      <c r="AD90" s="195"/>
      <c r="AE90" s="195"/>
      <c r="AF90" s="195"/>
      <c r="AG90" s="195"/>
      <c r="AH90" s="195" t="s">
        <v>187</v>
      </c>
      <c r="AI90" s="195"/>
      <c r="AJ90" s="196"/>
      <c r="AK90" s="3" t="s">
        <v>31</v>
      </c>
      <c r="AL90" s="197">
        <v>0</v>
      </c>
      <c r="AM90" s="195"/>
      <c r="AN90" s="195"/>
      <c r="AO90" s="195"/>
      <c r="AP90" s="195"/>
      <c r="AQ90" s="195" t="s">
        <v>187</v>
      </c>
      <c r="AR90" s="195"/>
      <c r="AS90" s="196"/>
      <c r="AT90" s="3" t="s">
        <v>31</v>
      </c>
      <c r="AU90" s="197">
        <v>0</v>
      </c>
      <c r="AV90" s="195"/>
      <c r="AW90" s="195"/>
      <c r="AX90" s="195"/>
      <c r="AY90" s="198"/>
    </row>
    <row r="91" spans="1:51" ht="25.5" customHeight="1" thickBot="1" x14ac:dyDescent="0.2">
      <c r="A91" s="134"/>
      <c r="B91" s="135"/>
      <c r="C91" s="135"/>
      <c r="D91" s="135"/>
      <c r="E91" s="135"/>
      <c r="F91" s="135"/>
      <c r="G91" s="199" t="s">
        <v>50</v>
      </c>
      <c r="H91" s="200"/>
      <c r="I91" s="200"/>
      <c r="J91" s="200"/>
      <c r="K91" s="200"/>
      <c r="L91" s="222" t="s">
        <v>30</v>
      </c>
      <c r="M91" s="222"/>
      <c r="N91" s="222"/>
      <c r="O91" s="158" t="s">
        <v>187</v>
      </c>
      <c r="P91" s="158"/>
      <c r="Q91" s="159"/>
      <c r="R91" s="4" t="s">
        <v>31</v>
      </c>
      <c r="S91" s="160">
        <v>0</v>
      </c>
      <c r="T91" s="158"/>
      <c r="U91" s="158"/>
      <c r="V91" s="158"/>
      <c r="W91" s="158"/>
      <c r="X91" s="158" t="s">
        <v>187</v>
      </c>
      <c r="Y91" s="158"/>
      <c r="Z91" s="159"/>
      <c r="AA91" s="4" t="s">
        <v>31</v>
      </c>
      <c r="AB91" s="160">
        <f>S91+AB87-AB89-AB90</f>
        <v>0</v>
      </c>
      <c r="AC91" s="158"/>
      <c r="AD91" s="158"/>
      <c r="AE91" s="158"/>
      <c r="AF91" s="158"/>
      <c r="AG91" s="158"/>
      <c r="AH91" s="158" t="s">
        <v>187</v>
      </c>
      <c r="AI91" s="158"/>
      <c r="AJ91" s="159"/>
      <c r="AK91" s="4" t="s">
        <v>31</v>
      </c>
      <c r="AL91" s="160">
        <f>AB91+AL87-AL89-AL90</f>
        <v>0</v>
      </c>
      <c r="AM91" s="158"/>
      <c r="AN91" s="158"/>
      <c r="AO91" s="158"/>
      <c r="AP91" s="158"/>
      <c r="AQ91" s="158" t="s">
        <v>187</v>
      </c>
      <c r="AR91" s="158"/>
      <c r="AS91" s="159"/>
      <c r="AT91" s="4" t="s">
        <v>31</v>
      </c>
      <c r="AU91" s="160">
        <f>AL91+AU88-AU89-AU90</f>
        <v>0</v>
      </c>
      <c r="AV91" s="158"/>
      <c r="AW91" s="158"/>
      <c r="AX91" s="158"/>
      <c r="AY91" s="161"/>
    </row>
    <row r="92" spans="1:51" ht="25.5" customHeight="1" thickBot="1" x14ac:dyDescent="0.2">
      <c r="A92" s="128" t="s">
        <v>51</v>
      </c>
      <c r="B92" s="129"/>
      <c r="C92" s="129"/>
      <c r="D92" s="129"/>
      <c r="E92" s="129"/>
      <c r="F92" s="129"/>
      <c r="G92" s="189" t="s">
        <v>46</v>
      </c>
      <c r="H92" s="190"/>
      <c r="I92" s="190"/>
      <c r="J92" s="190"/>
      <c r="K92" s="190"/>
      <c r="L92" s="191" t="s">
        <v>1</v>
      </c>
      <c r="M92" s="191"/>
      <c r="N92" s="191"/>
      <c r="O92" s="192" t="s">
        <v>120</v>
      </c>
      <c r="P92" s="153"/>
      <c r="Q92" s="153"/>
      <c r="R92" s="153"/>
      <c r="S92" s="153"/>
      <c r="T92" s="153"/>
      <c r="U92" s="153"/>
      <c r="V92" s="153"/>
      <c r="W92" s="193"/>
      <c r="X92" s="153" t="s">
        <v>122</v>
      </c>
      <c r="Y92" s="153"/>
      <c r="Z92" s="153"/>
      <c r="AA92" s="153"/>
      <c r="AB92" s="153"/>
      <c r="AC92" s="153"/>
      <c r="AD92" s="153"/>
      <c r="AE92" s="153"/>
      <c r="AF92" s="153"/>
      <c r="AG92" s="193"/>
      <c r="AH92" s="153" t="s">
        <v>157</v>
      </c>
      <c r="AI92" s="153"/>
      <c r="AJ92" s="153"/>
      <c r="AK92" s="153"/>
      <c r="AL92" s="153"/>
      <c r="AM92" s="153"/>
      <c r="AN92" s="153"/>
      <c r="AO92" s="153"/>
      <c r="AP92" s="193"/>
      <c r="AQ92" s="153" t="s">
        <v>158</v>
      </c>
      <c r="AR92" s="153"/>
      <c r="AS92" s="153"/>
      <c r="AT92" s="153"/>
      <c r="AU92" s="153"/>
      <c r="AV92" s="153"/>
      <c r="AW92" s="153"/>
      <c r="AX92" s="153"/>
      <c r="AY92" s="194"/>
    </row>
    <row r="93" spans="1:51" ht="25.5" customHeight="1" x14ac:dyDescent="0.15">
      <c r="A93" s="131"/>
      <c r="B93" s="132"/>
      <c r="C93" s="132"/>
      <c r="D93" s="132"/>
      <c r="E93" s="132"/>
      <c r="F93" s="132"/>
      <c r="G93" s="211" t="s">
        <v>58</v>
      </c>
      <c r="H93" s="212"/>
      <c r="I93" s="212"/>
      <c r="J93" s="212"/>
      <c r="K93" s="212"/>
      <c r="L93" s="213" t="s">
        <v>30</v>
      </c>
      <c r="M93" s="213"/>
      <c r="N93" s="213"/>
      <c r="O93" s="214" t="s">
        <v>187</v>
      </c>
      <c r="P93" s="215"/>
      <c r="Q93" s="215"/>
      <c r="R93" s="14" t="s">
        <v>31</v>
      </c>
      <c r="S93" s="215">
        <v>0</v>
      </c>
      <c r="T93" s="215"/>
      <c r="U93" s="215"/>
      <c r="V93" s="215"/>
      <c r="W93" s="216"/>
      <c r="X93" s="214" t="s">
        <v>187</v>
      </c>
      <c r="Y93" s="215"/>
      <c r="Z93" s="215"/>
      <c r="AA93" s="14" t="s">
        <v>31</v>
      </c>
      <c r="AB93" s="215">
        <v>0</v>
      </c>
      <c r="AC93" s="215"/>
      <c r="AD93" s="215"/>
      <c r="AE93" s="215"/>
      <c r="AF93" s="215"/>
      <c r="AG93" s="216"/>
      <c r="AH93" s="214" t="s">
        <v>187</v>
      </c>
      <c r="AI93" s="215"/>
      <c r="AJ93" s="215"/>
      <c r="AK93" s="14" t="s">
        <v>31</v>
      </c>
      <c r="AL93" s="215">
        <v>0</v>
      </c>
      <c r="AM93" s="215"/>
      <c r="AN93" s="215"/>
      <c r="AO93" s="215"/>
      <c r="AP93" s="216"/>
      <c r="AQ93" s="217"/>
      <c r="AR93" s="217"/>
      <c r="AS93" s="217"/>
      <c r="AT93" s="217"/>
      <c r="AU93" s="217"/>
      <c r="AV93" s="217"/>
      <c r="AW93" s="217"/>
      <c r="AX93" s="217"/>
      <c r="AY93" s="218"/>
    </row>
    <row r="94" spans="1:51" ht="25.5" customHeight="1" x14ac:dyDescent="0.15">
      <c r="A94" s="131"/>
      <c r="B94" s="132"/>
      <c r="C94" s="132"/>
      <c r="D94" s="132"/>
      <c r="E94" s="132"/>
      <c r="F94" s="132"/>
      <c r="G94" s="209"/>
      <c r="H94" s="210"/>
      <c r="I94" s="210"/>
      <c r="J94" s="210"/>
      <c r="K94" s="210"/>
      <c r="L94" s="219" t="s">
        <v>30</v>
      </c>
      <c r="M94" s="219"/>
      <c r="N94" s="219"/>
      <c r="O94" s="205" t="s">
        <v>187</v>
      </c>
      <c r="P94" s="205"/>
      <c r="Q94" s="206"/>
      <c r="R94" s="15" t="s">
        <v>31</v>
      </c>
      <c r="S94" s="207">
        <v>0</v>
      </c>
      <c r="T94" s="205"/>
      <c r="U94" s="205"/>
      <c r="V94" s="205"/>
      <c r="W94" s="205"/>
      <c r="X94" s="205" t="s">
        <v>187</v>
      </c>
      <c r="Y94" s="205"/>
      <c r="Z94" s="206"/>
      <c r="AA94" s="15" t="s">
        <v>31</v>
      </c>
      <c r="AB94" s="207">
        <v>0</v>
      </c>
      <c r="AC94" s="205"/>
      <c r="AD94" s="205"/>
      <c r="AE94" s="205"/>
      <c r="AF94" s="205"/>
      <c r="AG94" s="205"/>
      <c r="AH94" s="205" t="s">
        <v>187</v>
      </c>
      <c r="AI94" s="205"/>
      <c r="AJ94" s="206"/>
      <c r="AK94" s="15" t="s">
        <v>31</v>
      </c>
      <c r="AL94" s="207">
        <v>0</v>
      </c>
      <c r="AM94" s="205"/>
      <c r="AN94" s="205"/>
      <c r="AO94" s="205"/>
      <c r="AP94" s="205"/>
      <c r="AQ94" s="205" t="s">
        <v>187</v>
      </c>
      <c r="AR94" s="205"/>
      <c r="AS94" s="206"/>
      <c r="AT94" s="15" t="s">
        <v>31</v>
      </c>
      <c r="AU94" s="207">
        <v>0</v>
      </c>
      <c r="AV94" s="205"/>
      <c r="AW94" s="205"/>
      <c r="AX94" s="205"/>
      <c r="AY94" s="208"/>
    </row>
    <row r="95" spans="1:51" ht="25.5" customHeight="1" x14ac:dyDescent="0.15">
      <c r="A95" s="131"/>
      <c r="B95" s="132"/>
      <c r="C95" s="132"/>
      <c r="D95" s="132"/>
      <c r="E95" s="132"/>
      <c r="F95" s="132"/>
      <c r="G95" s="209" t="s">
        <v>117</v>
      </c>
      <c r="H95" s="210"/>
      <c r="I95" s="210"/>
      <c r="J95" s="210"/>
      <c r="K95" s="210"/>
      <c r="L95" s="204" t="s">
        <v>30</v>
      </c>
      <c r="M95" s="204"/>
      <c r="N95" s="204"/>
      <c r="O95" s="195" t="s">
        <v>187</v>
      </c>
      <c r="P95" s="195"/>
      <c r="Q95" s="196"/>
      <c r="R95" s="3" t="s">
        <v>31</v>
      </c>
      <c r="S95" s="197">
        <v>0</v>
      </c>
      <c r="T95" s="195"/>
      <c r="U95" s="195"/>
      <c r="V95" s="195"/>
      <c r="W95" s="195"/>
      <c r="X95" s="195" t="s">
        <v>187</v>
      </c>
      <c r="Y95" s="195"/>
      <c r="Z95" s="196"/>
      <c r="AA95" s="3" t="s">
        <v>31</v>
      </c>
      <c r="AB95" s="197">
        <v>0</v>
      </c>
      <c r="AC95" s="195"/>
      <c r="AD95" s="195"/>
      <c r="AE95" s="195"/>
      <c r="AF95" s="195"/>
      <c r="AG95" s="195"/>
      <c r="AH95" s="195" t="s">
        <v>187</v>
      </c>
      <c r="AI95" s="195"/>
      <c r="AJ95" s="196"/>
      <c r="AK95" s="3" t="s">
        <v>31</v>
      </c>
      <c r="AL95" s="197">
        <v>0</v>
      </c>
      <c r="AM95" s="195"/>
      <c r="AN95" s="195"/>
      <c r="AO95" s="195"/>
      <c r="AP95" s="195"/>
      <c r="AQ95" s="195" t="s">
        <v>187</v>
      </c>
      <c r="AR95" s="195"/>
      <c r="AS95" s="196"/>
      <c r="AT95" s="3" t="s">
        <v>31</v>
      </c>
      <c r="AU95" s="197">
        <v>0</v>
      </c>
      <c r="AV95" s="195"/>
      <c r="AW95" s="195"/>
      <c r="AX95" s="195"/>
      <c r="AY95" s="198"/>
    </row>
    <row r="96" spans="1:51" ht="25.5" customHeight="1" x14ac:dyDescent="0.15">
      <c r="A96" s="131"/>
      <c r="B96" s="132"/>
      <c r="C96" s="132"/>
      <c r="D96" s="132"/>
      <c r="E96" s="132"/>
      <c r="F96" s="132"/>
      <c r="G96" s="202" t="s">
        <v>52</v>
      </c>
      <c r="H96" s="203"/>
      <c r="I96" s="203"/>
      <c r="J96" s="203"/>
      <c r="K96" s="203"/>
      <c r="L96" s="204" t="s">
        <v>30</v>
      </c>
      <c r="M96" s="204"/>
      <c r="N96" s="204"/>
      <c r="O96" s="195" t="s">
        <v>187</v>
      </c>
      <c r="P96" s="195"/>
      <c r="Q96" s="196"/>
      <c r="R96" s="3" t="s">
        <v>31</v>
      </c>
      <c r="S96" s="197">
        <v>0</v>
      </c>
      <c r="T96" s="195"/>
      <c r="U96" s="195"/>
      <c r="V96" s="195"/>
      <c r="W96" s="195"/>
      <c r="X96" s="195" t="s">
        <v>187</v>
      </c>
      <c r="Y96" s="195"/>
      <c r="Z96" s="196"/>
      <c r="AA96" s="3" t="s">
        <v>31</v>
      </c>
      <c r="AB96" s="197">
        <v>0</v>
      </c>
      <c r="AC96" s="195"/>
      <c r="AD96" s="195"/>
      <c r="AE96" s="195"/>
      <c r="AF96" s="195"/>
      <c r="AG96" s="195"/>
      <c r="AH96" s="195" t="s">
        <v>187</v>
      </c>
      <c r="AI96" s="195"/>
      <c r="AJ96" s="196"/>
      <c r="AK96" s="3" t="s">
        <v>31</v>
      </c>
      <c r="AL96" s="197">
        <v>0</v>
      </c>
      <c r="AM96" s="195"/>
      <c r="AN96" s="195"/>
      <c r="AO96" s="195"/>
      <c r="AP96" s="195"/>
      <c r="AQ96" s="195" t="s">
        <v>187</v>
      </c>
      <c r="AR96" s="195"/>
      <c r="AS96" s="196"/>
      <c r="AT96" s="3" t="s">
        <v>31</v>
      </c>
      <c r="AU96" s="197">
        <v>0</v>
      </c>
      <c r="AV96" s="195"/>
      <c r="AW96" s="195"/>
      <c r="AX96" s="195"/>
      <c r="AY96" s="198"/>
    </row>
    <row r="97" spans="1:51" ht="25.5" customHeight="1" thickBot="1" x14ac:dyDescent="0.2">
      <c r="A97" s="134"/>
      <c r="B97" s="135"/>
      <c r="C97" s="135"/>
      <c r="D97" s="135"/>
      <c r="E97" s="135"/>
      <c r="F97" s="135"/>
      <c r="G97" s="199" t="s">
        <v>53</v>
      </c>
      <c r="H97" s="200"/>
      <c r="I97" s="200"/>
      <c r="J97" s="200"/>
      <c r="K97" s="200"/>
      <c r="L97" s="201" t="s">
        <v>30</v>
      </c>
      <c r="M97" s="201"/>
      <c r="N97" s="201"/>
      <c r="O97" s="158" t="s">
        <v>187</v>
      </c>
      <c r="P97" s="158"/>
      <c r="Q97" s="159"/>
      <c r="R97" s="4" t="s">
        <v>31</v>
      </c>
      <c r="S97" s="160">
        <v>0</v>
      </c>
      <c r="T97" s="158"/>
      <c r="U97" s="158"/>
      <c r="V97" s="158"/>
      <c r="W97" s="158"/>
      <c r="X97" s="158" t="s">
        <v>187</v>
      </c>
      <c r="Y97" s="158"/>
      <c r="Z97" s="159"/>
      <c r="AA97" s="4" t="s">
        <v>31</v>
      </c>
      <c r="AB97" s="160">
        <f>S97+AB93-AB95-AB96</f>
        <v>0</v>
      </c>
      <c r="AC97" s="158"/>
      <c r="AD97" s="158"/>
      <c r="AE97" s="158"/>
      <c r="AF97" s="158"/>
      <c r="AG97" s="158"/>
      <c r="AH97" s="158" t="s">
        <v>187</v>
      </c>
      <c r="AI97" s="158"/>
      <c r="AJ97" s="159"/>
      <c r="AK97" s="4" t="s">
        <v>31</v>
      </c>
      <c r="AL97" s="160">
        <f>AB97+AL93-AL95-AL96</f>
        <v>0</v>
      </c>
      <c r="AM97" s="158"/>
      <c r="AN97" s="158"/>
      <c r="AO97" s="158"/>
      <c r="AP97" s="158"/>
      <c r="AQ97" s="158" t="s">
        <v>187</v>
      </c>
      <c r="AR97" s="158"/>
      <c r="AS97" s="159"/>
      <c r="AT97" s="4" t="s">
        <v>31</v>
      </c>
      <c r="AU97" s="160">
        <f>AL97+AU94-AU95-AU96</f>
        <v>0</v>
      </c>
      <c r="AV97" s="158"/>
      <c r="AW97" s="158"/>
      <c r="AX97" s="158"/>
      <c r="AY97" s="161"/>
    </row>
    <row r="98" spans="1:51" ht="25.5" customHeight="1" x14ac:dyDescent="0.15">
      <c r="A98" s="128" t="s">
        <v>170</v>
      </c>
      <c r="B98" s="129"/>
      <c r="C98" s="129"/>
      <c r="D98" s="129"/>
      <c r="E98" s="129"/>
      <c r="F98" s="130"/>
      <c r="G98" s="570" t="s">
        <v>171</v>
      </c>
      <c r="H98" s="571"/>
      <c r="I98" s="571"/>
      <c r="J98" s="571"/>
      <c r="K98" s="571"/>
      <c r="L98" s="571"/>
      <c r="M98" s="571"/>
      <c r="N98" s="571"/>
      <c r="O98" s="571"/>
      <c r="P98" s="571"/>
      <c r="Q98" s="572"/>
      <c r="R98" s="573">
        <v>0</v>
      </c>
      <c r="S98" s="574"/>
      <c r="T98" s="574"/>
      <c r="U98" s="574"/>
      <c r="V98" s="574"/>
      <c r="W98" s="574"/>
      <c r="X98" s="574"/>
      <c r="Y98" s="574"/>
      <c r="Z98" s="574"/>
      <c r="AA98" s="574"/>
      <c r="AB98" s="575"/>
      <c r="AC98" s="576" t="s">
        <v>172</v>
      </c>
      <c r="AD98" s="577"/>
      <c r="AE98" s="577"/>
      <c r="AF98" s="577"/>
      <c r="AG98" s="577"/>
      <c r="AH98" s="577"/>
      <c r="AI98" s="577"/>
      <c r="AJ98" s="577"/>
      <c r="AK98" s="577"/>
      <c r="AL98" s="577"/>
      <c r="AM98" s="578"/>
      <c r="AN98" s="573">
        <f>AH60</f>
        <v>0</v>
      </c>
      <c r="AO98" s="574"/>
      <c r="AP98" s="574"/>
      <c r="AQ98" s="574"/>
      <c r="AR98" s="574"/>
      <c r="AS98" s="574"/>
      <c r="AT98" s="574"/>
      <c r="AU98" s="574"/>
      <c r="AV98" s="574"/>
      <c r="AW98" s="574"/>
      <c r="AX98" s="574"/>
      <c r="AY98" s="579"/>
    </row>
    <row r="99" spans="1:51" ht="25.5" customHeight="1" x14ac:dyDescent="0.15">
      <c r="A99" s="131"/>
      <c r="B99" s="132"/>
      <c r="C99" s="132"/>
      <c r="D99" s="132"/>
      <c r="E99" s="132"/>
      <c r="F99" s="133"/>
      <c r="G99" s="580" t="s">
        <v>173</v>
      </c>
      <c r="H99" s="468"/>
      <c r="I99" s="468"/>
      <c r="J99" s="468"/>
      <c r="K99" s="468"/>
      <c r="L99" s="468"/>
      <c r="M99" s="468"/>
      <c r="N99" s="468"/>
      <c r="O99" s="468"/>
      <c r="P99" s="468"/>
      <c r="Q99" s="469"/>
      <c r="R99" s="581">
        <f>R98-AN98</f>
        <v>0</v>
      </c>
      <c r="S99" s="582"/>
      <c r="T99" s="582"/>
      <c r="U99" s="582"/>
      <c r="V99" s="582"/>
      <c r="W99" s="582"/>
      <c r="X99" s="582"/>
      <c r="Y99" s="582"/>
      <c r="Z99" s="582"/>
      <c r="AA99" s="582"/>
      <c r="AB99" s="583"/>
      <c r="AC99" s="584" t="s">
        <v>174</v>
      </c>
      <c r="AD99" s="585"/>
      <c r="AE99" s="585"/>
      <c r="AF99" s="585"/>
      <c r="AG99" s="585"/>
      <c r="AH99" s="585"/>
      <c r="AI99" s="585"/>
      <c r="AJ99" s="585"/>
      <c r="AK99" s="585"/>
      <c r="AL99" s="585"/>
      <c r="AM99" s="586"/>
      <c r="AN99" s="587" t="e">
        <f>R99/R98</f>
        <v>#DIV/0!</v>
      </c>
      <c r="AO99" s="588"/>
      <c r="AP99" s="588"/>
      <c r="AQ99" s="588"/>
      <c r="AR99" s="588"/>
      <c r="AS99" s="588"/>
      <c r="AT99" s="588"/>
      <c r="AU99" s="588"/>
      <c r="AV99" s="588"/>
      <c r="AW99" s="588"/>
      <c r="AX99" s="588"/>
      <c r="AY99" s="589"/>
    </row>
    <row r="100" spans="1:51" ht="25.5" customHeight="1" x14ac:dyDescent="0.15">
      <c r="A100" s="131"/>
      <c r="B100" s="132"/>
      <c r="C100" s="132"/>
      <c r="D100" s="132"/>
      <c r="E100" s="132"/>
      <c r="F100" s="133"/>
      <c r="G100" s="410" t="s">
        <v>177</v>
      </c>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c r="AY100" s="412"/>
    </row>
    <row r="101" spans="1:51" ht="25.5" customHeight="1" thickBot="1" x14ac:dyDescent="0.2">
      <c r="A101" s="134"/>
      <c r="B101" s="135"/>
      <c r="C101" s="135"/>
      <c r="D101" s="135"/>
      <c r="E101" s="135"/>
      <c r="F101" s="136"/>
      <c r="G101" s="590" t="s">
        <v>187</v>
      </c>
      <c r="H101" s="591"/>
      <c r="I101" s="591"/>
      <c r="J101" s="591"/>
      <c r="K101" s="591"/>
      <c r="L101" s="591"/>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1"/>
      <c r="AP101" s="591"/>
      <c r="AQ101" s="591"/>
      <c r="AR101" s="591"/>
      <c r="AS101" s="591"/>
      <c r="AT101" s="591"/>
      <c r="AU101" s="591"/>
      <c r="AV101" s="591"/>
      <c r="AW101" s="591"/>
      <c r="AX101" s="591"/>
      <c r="AY101" s="592"/>
    </row>
    <row r="102" spans="1:51" ht="25.5" customHeight="1" x14ac:dyDescent="0.15">
      <c r="A102" s="162" t="s">
        <v>56</v>
      </c>
      <c r="B102" s="163"/>
      <c r="C102" s="163"/>
      <c r="D102" s="163"/>
      <c r="E102" s="163"/>
      <c r="F102" s="164"/>
      <c r="G102" s="168" t="s">
        <v>63</v>
      </c>
      <c r="H102" s="169"/>
      <c r="I102" s="169"/>
      <c r="J102" s="169"/>
      <c r="K102" s="169"/>
      <c r="L102" s="169"/>
      <c r="M102" s="169"/>
      <c r="N102" s="169"/>
      <c r="O102" s="25"/>
      <c r="P102" s="617" t="s">
        <v>165</v>
      </c>
      <c r="Q102" s="617"/>
      <c r="R102" s="617"/>
      <c r="S102" s="617"/>
      <c r="T102" s="617"/>
      <c r="U102" s="617"/>
      <c r="V102" s="617"/>
      <c r="W102" s="617"/>
      <c r="X102" s="617"/>
      <c r="Y102" s="617"/>
      <c r="Z102" s="617"/>
      <c r="AA102" s="617"/>
      <c r="AB102" s="617"/>
      <c r="AC102" s="617"/>
      <c r="AD102" s="617"/>
      <c r="AE102" s="617"/>
      <c r="AF102" s="618"/>
      <c r="AG102" s="174" t="s">
        <v>64</v>
      </c>
      <c r="AH102" s="175"/>
      <c r="AI102" s="175"/>
      <c r="AJ102" s="175"/>
      <c r="AK102" s="175"/>
      <c r="AL102" s="175"/>
      <c r="AM102" s="175"/>
      <c r="AN102" s="175"/>
      <c r="AO102" s="175"/>
      <c r="AP102" s="175"/>
      <c r="AQ102" s="175"/>
      <c r="AR102" s="175"/>
      <c r="AS102" s="175"/>
      <c r="AT102" s="175"/>
      <c r="AU102" s="175"/>
      <c r="AV102" s="175"/>
      <c r="AW102" s="175"/>
      <c r="AX102" s="175"/>
      <c r="AY102" s="176"/>
    </row>
    <row r="103" spans="1:51" ht="25.5" customHeight="1" x14ac:dyDescent="0.15">
      <c r="A103" s="165"/>
      <c r="B103" s="166"/>
      <c r="C103" s="166"/>
      <c r="D103" s="166"/>
      <c r="E103" s="166"/>
      <c r="F103" s="167"/>
      <c r="G103" s="170"/>
      <c r="H103" s="171"/>
      <c r="I103" s="171"/>
      <c r="J103" s="171"/>
      <c r="K103" s="171"/>
      <c r="L103" s="171"/>
      <c r="M103" s="171"/>
      <c r="N103" s="171"/>
      <c r="O103" s="24"/>
      <c r="P103" s="619" t="s">
        <v>166</v>
      </c>
      <c r="Q103" s="619"/>
      <c r="R103" s="619"/>
      <c r="S103" s="619"/>
      <c r="T103" s="619"/>
      <c r="U103" s="619"/>
      <c r="V103" s="619"/>
      <c r="W103" s="619"/>
      <c r="X103" s="619"/>
      <c r="Y103" s="619"/>
      <c r="Z103" s="619"/>
      <c r="AA103" s="619"/>
      <c r="AB103" s="619"/>
      <c r="AC103" s="619"/>
      <c r="AD103" s="619"/>
      <c r="AE103" s="619"/>
      <c r="AF103" s="620"/>
      <c r="AG103" s="177"/>
      <c r="AH103" s="178"/>
      <c r="AI103" s="178"/>
      <c r="AJ103" s="178"/>
      <c r="AK103" s="178"/>
      <c r="AL103" s="178"/>
      <c r="AM103" s="178"/>
      <c r="AN103" s="178"/>
      <c r="AO103" s="178"/>
      <c r="AP103" s="178"/>
      <c r="AQ103" s="178"/>
      <c r="AR103" s="178"/>
      <c r="AS103" s="178"/>
      <c r="AT103" s="178"/>
      <c r="AU103" s="178"/>
      <c r="AV103" s="178"/>
      <c r="AW103" s="178"/>
      <c r="AX103" s="178"/>
      <c r="AY103" s="179"/>
    </row>
    <row r="104" spans="1:51" ht="25.5" customHeight="1" x14ac:dyDescent="0.15">
      <c r="A104" s="165"/>
      <c r="B104" s="166"/>
      <c r="C104" s="166"/>
      <c r="D104" s="166"/>
      <c r="E104" s="166"/>
      <c r="F104" s="167"/>
      <c r="G104" s="170"/>
      <c r="H104" s="171"/>
      <c r="I104" s="171"/>
      <c r="J104" s="171"/>
      <c r="K104" s="171"/>
      <c r="L104" s="171"/>
      <c r="M104" s="171"/>
      <c r="N104" s="171"/>
      <c r="O104" s="24"/>
      <c r="P104" s="619" t="s">
        <v>167</v>
      </c>
      <c r="Q104" s="619"/>
      <c r="R104" s="619"/>
      <c r="S104" s="619"/>
      <c r="T104" s="619"/>
      <c r="U104" s="619"/>
      <c r="V104" s="619"/>
      <c r="W104" s="619"/>
      <c r="X104" s="619"/>
      <c r="Y104" s="619"/>
      <c r="Z104" s="619"/>
      <c r="AA104" s="619"/>
      <c r="AB104" s="619"/>
      <c r="AC104" s="619"/>
      <c r="AD104" s="619"/>
      <c r="AE104" s="619"/>
      <c r="AF104" s="620"/>
      <c r="AG104" s="180" t="s">
        <v>195</v>
      </c>
      <c r="AH104" s="181"/>
      <c r="AI104" s="181"/>
      <c r="AJ104" s="181"/>
      <c r="AK104" s="181"/>
      <c r="AL104" s="181"/>
      <c r="AM104" s="181"/>
      <c r="AN104" s="181"/>
      <c r="AO104" s="181"/>
      <c r="AP104" s="181"/>
      <c r="AQ104" s="181"/>
      <c r="AR104" s="181"/>
      <c r="AS104" s="181"/>
      <c r="AT104" s="181"/>
      <c r="AU104" s="181"/>
      <c r="AV104" s="181"/>
      <c r="AW104" s="181"/>
      <c r="AX104" s="181"/>
      <c r="AY104" s="182"/>
    </row>
    <row r="105" spans="1:51" ht="25.5" customHeight="1" x14ac:dyDescent="0.15">
      <c r="A105" s="165"/>
      <c r="B105" s="166"/>
      <c r="C105" s="166"/>
      <c r="D105" s="166"/>
      <c r="E105" s="166"/>
      <c r="F105" s="167"/>
      <c r="G105" s="170"/>
      <c r="H105" s="171"/>
      <c r="I105" s="171"/>
      <c r="J105" s="171"/>
      <c r="K105" s="171"/>
      <c r="L105" s="171"/>
      <c r="M105" s="171"/>
      <c r="N105" s="171"/>
      <c r="O105" s="24"/>
      <c r="P105" s="619" t="s">
        <v>168</v>
      </c>
      <c r="Q105" s="619"/>
      <c r="R105" s="619"/>
      <c r="S105" s="619"/>
      <c r="T105" s="619"/>
      <c r="U105" s="619"/>
      <c r="V105" s="619"/>
      <c r="W105" s="619"/>
      <c r="X105" s="619"/>
      <c r="Y105" s="619"/>
      <c r="Z105" s="619"/>
      <c r="AA105" s="619"/>
      <c r="AB105" s="619"/>
      <c r="AC105" s="619"/>
      <c r="AD105" s="619"/>
      <c r="AE105" s="619"/>
      <c r="AF105" s="620"/>
      <c r="AG105" s="183"/>
      <c r="AH105" s="184"/>
      <c r="AI105" s="184"/>
      <c r="AJ105" s="184"/>
      <c r="AK105" s="184"/>
      <c r="AL105" s="184"/>
      <c r="AM105" s="184"/>
      <c r="AN105" s="184"/>
      <c r="AO105" s="184"/>
      <c r="AP105" s="184"/>
      <c r="AQ105" s="184"/>
      <c r="AR105" s="184"/>
      <c r="AS105" s="184"/>
      <c r="AT105" s="184"/>
      <c r="AU105" s="184"/>
      <c r="AV105" s="184"/>
      <c r="AW105" s="184"/>
      <c r="AX105" s="184"/>
      <c r="AY105" s="185"/>
    </row>
    <row r="106" spans="1:51" ht="265.5" customHeight="1" x14ac:dyDescent="0.15">
      <c r="A106" s="165"/>
      <c r="B106" s="166"/>
      <c r="C106" s="166"/>
      <c r="D106" s="166"/>
      <c r="E106" s="166"/>
      <c r="F106" s="167"/>
      <c r="G106" s="172"/>
      <c r="H106" s="173"/>
      <c r="I106" s="173"/>
      <c r="J106" s="173"/>
      <c r="K106" s="173"/>
      <c r="L106" s="173"/>
      <c r="M106" s="173"/>
      <c r="N106" s="173"/>
      <c r="O106" s="24"/>
      <c r="P106" s="619" t="s">
        <v>169</v>
      </c>
      <c r="Q106" s="619"/>
      <c r="R106" s="619"/>
      <c r="S106" s="619"/>
      <c r="T106" s="619"/>
      <c r="U106" s="619"/>
      <c r="V106" s="619"/>
      <c r="W106" s="619"/>
      <c r="X106" s="619"/>
      <c r="Y106" s="619"/>
      <c r="Z106" s="619"/>
      <c r="AA106" s="619"/>
      <c r="AB106" s="619"/>
      <c r="AC106" s="619"/>
      <c r="AD106" s="619"/>
      <c r="AE106" s="619"/>
      <c r="AF106" s="620"/>
      <c r="AG106" s="186"/>
      <c r="AH106" s="187"/>
      <c r="AI106" s="187"/>
      <c r="AJ106" s="187"/>
      <c r="AK106" s="187"/>
      <c r="AL106" s="187"/>
      <c r="AM106" s="187"/>
      <c r="AN106" s="187"/>
      <c r="AO106" s="187"/>
      <c r="AP106" s="187"/>
      <c r="AQ106" s="187"/>
      <c r="AR106" s="187"/>
      <c r="AS106" s="187"/>
      <c r="AT106" s="187"/>
      <c r="AU106" s="187"/>
      <c r="AV106" s="187"/>
      <c r="AW106" s="187"/>
      <c r="AX106" s="187"/>
      <c r="AY106" s="188"/>
    </row>
    <row r="107" spans="1:51" ht="55.5" customHeight="1" thickBot="1" x14ac:dyDescent="0.2">
      <c r="A107" s="165"/>
      <c r="B107" s="166"/>
      <c r="C107" s="166"/>
      <c r="D107" s="166"/>
      <c r="E107" s="166"/>
      <c r="F107" s="167"/>
      <c r="G107" s="502" t="s">
        <v>65</v>
      </c>
      <c r="H107" s="503"/>
      <c r="I107" s="503"/>
      <c r="J107" s="503"/>
      <c r="K107" s="503"/>
      <c r="L107" s="503"/>
      <c r="M107" s="503"/>
      <c r="N107" s="503"/>
      <c r="O107" s="180" t="s">
        <v>187</v>
      </c>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2"/>
    </row>
    <row r="108" spans="1:51" ht="20.100000000000001" customHeight="1" x14ac:dyDescent="0.15">
      <c r="A108" s="522" t="s">
        <v>100</v>
      </c>
      <c r="B108" s="523"/>
      <c r="C108" s="523"/>
      <c r="D108" s="523"/>
      <c r="E108" s="523"/>
      <c r="F108" s="524"/>
      <c r="G108" s="531">
        <v>1</v>
      </c>
      <c r="H108" s="531"/>
      <c r="I108" s="531"/>
      <c r="J108" s="531"/>
      <c r="K108" s="531"/>
      <c r="L108" s="531"/>
      <c r="M108" s="531"/>
      <c r="N108" s="531"/>
      <c r="O108" s="621" t="s">
        <v>2</v>
      </c>
      <c r="P108" s="621"/>
      <c r="Q108" s="621"/>
      <c r="R108" s="623" t="s">
        <v>99</v>
      </c>
      <c r="S108" s="623"/>
      <c r="T108" s="623"/>
      <c r="U108" s="534" t="s">
        <v>202</v>
      </c>
      <c r="V108" s="534"/>
      <c r="W108" s="534"/>
      <c r="X108" s="534"/>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c r="AV108" s="534"/>
      <c r="AW108" s="534"/>
      <c r="AX108" s="534"/>
      <c r="AY108" s="535"/>
    </row>
    <row r="109" spans="1:51" ht="44.25" customHeight="1" x14ac:dyDescent="0.15">
      <c r="A109" s="525"/>
      <c r="B109" s="526"/>
      <c r="C109" s="526"/>
      <c r="D109" s="526"/>
      <c r="E109" s="526"/>
      <c r="F109" s="527"/>
      <c r="G109" s="532"/>
      <c r="H109" s="532"/>
      <c r="I109" s="532"/>
      <c r="J109" s="532"/>
      <c r="K109" s="532"/>
      <c r="L109" s="532"/>
      <c r="M109" s="532"/>
      <c r="N109" s="532"/>
      <c r="O109" s="622"/>
      <c r="P109" s="622"/>
      <c r="Q109" s="622"/>
      <c r="R109" s="624" t="s">
        <v>106</v>
      </c>
      <c r="S109" s="624"/>
      <c r="T109" s="624"/>
      <c r="U109" s="625" t="s">
        <v>196</v>
      </c>
      <c r="V109" s="626"/>
      <c r="W109" s="626"/>
      <c r="X109" s="626"/>
      <c r="Y109" s="626"/>
      <c r="Z109" s="626"/>
      <c r="AA109" s="626"/>
      <c r="AB109" s="626"/>
      <c r="AC109" s="626"/>
      <c r="AD109" s="626"/>
      <c r="AE109" s="626"/>
      <c r="AF109" s="626"/>
      <c r="AG109" s="626"/>
      <c r="AH109" s="626"/>
      <c r="AI109" s="626"/>
      <c r="AJ109" s="626"/>
      <c r="AK109" s="626"/>
      <c r="AL109" s="626"/>
      <c r="AM109" s="626"/>
      <c r="AN109" s="626"/>
      <c r="AO109" s="626"/>
      <c r="AP109" s="626"/>
      <c r="AQ109" s="626"/>
      <c r="AR109" s="626"/>
      <c r="AS109" s="626"/>
      <c r="AT109" s="626"/>
      <c r="AU109" s="626"/>
      <c r="AV109" s="626"/>
      <c r="AW109" s="626"/>
      <c r="AX109" s="626"/>
      <c r="AY109" s="627"/>
    </row>
    <row r="110" spans="1:51" ht="36" customHeight="1" x14ac:dyDescent="0.15">
      <c r="A110" s="525"/>
      <c r="B110" s="526"/>
      <c r="C110" s="526"/>
      <c r="D110" s="526"/>
      <c r="E110" s="526"/>
      <c r="F110" s="527"/>
      <c r="G110" s="532"/>
      <c r="H110" s="532"/>
      <c r="I110" s="532"/>
      <c r="J110" s="532"/>
      <c r="K110" s="532"/>
      <c r="L110" s="532"/>
      <c r="M110" s="532"/>
      <c r="N110" s="532"/>
      <c r="O110" s="622" t="s">
        <v>110</v>
      </c>
      <c r="P110" s="622"/>
      <c r="Q110" s="622"/>
      <c r="R110" s="622"/>
      <c r="S110" s="622"/>
      <c r="T110" s="622"/>
      <c r="U110" s="629" t="s">
        <v>99</v>
      </c>
      <c r="V110" s="629"/>
      <c r="W110" s="629"/>
      <c r="X110" s="630" t="s">
        <v>198</v>
      </c>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2"/>
    </row>
    <row r="111" spans="1:51" ht="36" customHeight="1" x14ac:dyDescent="0.15">
      <c r="A111" s="525"/>
      <c r="B111" s="526"/>
      <c r="C111" s="526"/>
      <c r="D111" s="526"/>
      <c r="E111" s="526"/>
      <c r="F111" s="527"/>
      <c r="G111" s="532"/>
      <c r="H111" s="532"/>
      <c r="I111" s="532"/>
      <c r="J111" s="532"/>
      <c r="K111" s="532"/>
      <c r="L111" s="532"/>
      <c r="M111" s="532"/>
      <c r="N111" s="532"/>
      <c r="O111" s="622"/>
      <c r="P111" s="622"/>
      <c r="Q111" s="622"/>
      <c r="R111" s="622"/>
      <c r="S111" s="622"/>
      <c r="T111" s="622"/>
      <c r="U111" s="633" t="s">
        <v>107</v>
      </c>
      <c r="V111" s="633"/>
      <c r="W111" s="633"/>
      <c r="X111" s="634" t="s">
        <v>197</v>
      </c>
      <c r="Y111" s="635"/>
      <c r="Z111" s="635"/>
      <c r="AA111" s="635"/>
      <c r="AB111" s="635"/>
      <c r="AC111" s="635"/>
      <c r="AD111" s="635"/>
      <c r="AE111" s="635"/>
      <c r="AF111" s="635"/>
      <c r="AG111" s="635"/>
      <c r="AH111" s="635"/>
      <c r="AI111" s="635"/>
      <c r="AJ111" s="635"/>
      <c r="AK111" s="635"/>
      <c r="AL111" s="635"/>
      <c r="AM111" s="635"/>
      <c r="AN111" s="635"/>
      <c r="AO111" s="635"/>
      <c r="AP111" s="635"/>
      <c r="AQ111" s="635"/>
      <c r="AR111" s="635"/>
      <c r="AS111" s="635"/>
      <c r="AT111" s="635"/>
      <c r="AU111" s="635"/>
      <c r="AV111" s="635"/>
      <c r="AW111" s="635"/>
      <c r="AX111" s="635"/>
      <c r="AY111" s="636"/>
    </row>
    <row r="112" spans="1:51" ht="84" customHeight="1" x14ac:dyDescent="0.15">
      <c r="A112" s="525"/>
      <c r="B112" s="526"/>
      <c r="C112" s="526"/>
      <c r="D112" s="526"/>
      <c r="E112" s="526"/>
      <c r="F112" s="527"/>
      <c r="G112" s="532"/>
      <c r="H112" s="532"/>
      <c r="I112" s="532"/>
      <c r="J112" s="532"/>
      <c r="K112" s="532"/>
      <c r="L112" s="532"/>
      <c r="M112" s="532"/>
      <c r="N112" s="532"/>
      <c r="O112" s="622"/>
      <c r="P112" s="622"/>
      <c r="Q112" s="622"/>
      <c r="R112" s="622"/>
      <c r="S112" s="622"/>
      <c r="T112" s="622"/>
      <c r="U112" s="633" t="s">
        <v>111</v>
      </c>
      <c r="V112" s="633"/>
      <c r="W112" s="633"/>
      <c r="X112" s="634" t="s">
        <v>203</v>
      </c>
      <c r="Y112" s="635"/>
      <c r="Z112" s="635"/>
      <c r="AA112" s="635"/>
      <c r="AB112" s="635"/>
      <c r="AC112" s="635"/>
      <c r="AD112" s="635"/>
      <c r="AE112" s="635"/>
      <c r="AF112" s="635"/>
      <c r="AG112" s="635"/>
      <c r="AH112" s="635"/>
      <c r="AI112" s="635"/>
      <c r="AJ112" s="635"/>
      <c r="AK112" s="635"/>
      <c r="AL112" s="635"/>
      <c r="AM112" s="635"/>
      <c r="AN112" s="635"/>
      <c r="AO112" s="635"/>
      <c r="AP112" s="635"/>
      <c r="AQ112" s="635"/>
      <c r="AR112" s="635"/>
      <c r="AS112" s="635"/>
      <c r="AT112" s="635"/>
      <c r="AU112" s="635"/>
      <c r="AV112" s="635"/>
      <c r="AW112" s="635"/>
      <c r="AX112" s="635"/>
      <c r="AY112" s="636"/>
    </row>
    <row r="113" spans="1:51" ht="88.5" customHeight="1" thickBot="1" x14ac:dyDescent="0.2">
      <c r="A113" s="528"/>
      <c r="B113" s="529"/>
      <c r="C113" s="529"/>
      <c r="D113" s="529"/>
      <c r="E113" s="529"/>
      <c r="F113" s="530"/>
      <c r="G113" s="533"/>
      <c r="H113" s="533"/>
      <c r="I113" s="533"/>
      <c r="J113" s="533"/>
      <c r="K113" s="533"/>
      <c r="L113" s="533"/>
      <c r="M113" s="533"/>
      <c r="N113" s="533"/>
      <c r="O113" s="628"/>
      <c r="P113" s="628"/>
      <c r="Q113" s="628"/>
      <c r="R113" s="628"/>
      <c r="S113" s="628"/>
      <c r="T113" s="628"/>
      <c r="U113" s="640" t="s">
        <v>112</v>
      </c>
      <c r="V113" s="640"/>
      <c r="W113" s="640"/>
      <c r="X113" s="641" t="s">
        <v>221</v>
      </c>
      <c r="Y113" s="641"/>
      <c r="Z113" s="641"/>
      <c r="AA113" s="641"/>
      <c r="AB113" s="641"/>
      <c r="AC113" s="641"/>
      <c r="AD113" s="641"/>
      <c r="AE113" s="641"/>
      <c r="AF113" s="641"/>
      <c r="AG113" s="641"/>
      <c r="AH113" s="641"/>
      <c r="AI113" s="641"/>
      <c r="AJ113" s="641"/>
      <c r="AK113" s="641"/>
      <c r="AL113" s="641"/>
      <c r="AM113" s="641"/>
      <c r="AN113" s="641"/>
      <c r="AO113" s="641"/>
      <c r="AP113" s="641"/>
      <c r="AQ113" s="641"/>
      <c r="AR113" s="641"/>
      <c r="AS113" s="641"/>
      <c r="AT113" s="641"/>
      <c r="AU113" s="641"/>
      <c r="AV113" s="641"/>
      <c r="AW113" s="641"/>
      <c r="AX113" s="641"/>
      <c r="AY113" s="642"/>
    </row>
    <row r="114" spans="1:51" ht="37.5" customHeight="1" x14ac:dyDescent="0.15">
      <c r="A114" s="63" t="s">
        <v>36</v>
      </c>
      <c r="B114" s="64"/>
      <c r="C114" s="64"/>
      <c r="D114" s="64"/>
      <c r="E114" s="64"/>
      <c r="F114" s="65"/>
      <c r="G114" s="72" t="s">
        <v>36</v>
      </c>
      <c r="H114" s="73"/>
      <c r="I114" s="73"/>
      <c r="J114" s="73"/>
      <c r="K114" s="73"/>
      <c r="L114" s="73"/>
      <c r="M114" s="73"/>
      <c r="N114" s="73"/>
      <c r="O114" s="73"/>
      <c r="P114" s="73"/>
      <c r="Q114" s="73"/>
      <c r="R114" s="73"/>
      <c r="S114" s="73"/>
      <c r="T114" s="74"/>
      <c r="U114" s="75" t="s">
        <v>148</v>
      </c>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6"/>
    </row>
    <row r="115" spans="1:51" ht="55.5" customHeight="1" x14ac:dyDescent="0.15">
      <c r="A115" s="66"/>
      <c r="B115" s="67"/>
      <c r="C115" s="67"/>
      <c r="D115" s="67"/>
      <c r="E115" s="67"/>
      <c r="F115" s="68"/>
      <c r="G115" s="77" t="s">
        <v>27</v>
      </c>
      <c r="H115" s="78"/>
      <c r="I115" s="78"/>
      <c r="J115" s="78"/>
      <c r="K115" s="78"/>
      <c r="L115" s="78"/>
      <c r="M115" s="78"/>
      <c r="N115" s="79"/>
      <c r="O115" s="80" t="s">
        <v>199</v>
      </c>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2"/>
    </row>
    <row r="116" spans="1:51" ht="65.25" customHeight="1" x14ac:dyDescent="0.15">
      <c r="A116" s="66"/>
      <c r="B116" s="67"/>
      <c r="C116" s="67"/>
      <c r="D116" s="67"/>
      <c r="E116" s="67"/>
      <c r="F116" s="68"/>
      <c r="G116" s="77" t="s">
        <v>28</v>
      </c>
      <c r="H116" s="78"/>
      <c r="I116" s="78"/>
      <c r="J116" s="78"/>
      <c r="K116" s="78"/>
      <c r="L116" s="78"/>
      <c r="M116" s="78"/>
      <c r="N116" s="79"/>
      <c r="O116" s="80" t="s">
        <v>187</v>
      </c>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2"/>
    </row>
    <row r="117" spans="1:51" ht="43.5" customHeight="1" thickBot="1" x14ac:dyDescent="0.2">
      <c r="A117" s="69"/>
      <c r="B117" s="70"/>
      <c r="C117" s="70"/>
      <c r="D117" s="70"/>
      <c r="E117" s="70"/>
      <c r="F117" s="71"/>
      <c r="G117" s="83" t="s">
        <v>29</v>
      </c>
      <c r="H117" s="84"/>
      <c r="I117" s="84"/>
      <c r="J117" s="84"/>
      <c r="K117" s="84"/>
      <c r="L117" s="84"/>
      <c r="M117" s="84"/>
      <c r="N117" s="85"/>
      <c r="O117" s="539" t="s">
        <v>187</v>
      </c>
      <c r="P117" s="540"/>
      <c r="Q117" s="540"/>
      <c r="R117" s="540"/>
      <c r="S117" s="540"/>
      <c r="T117" s="540"/>
      <c r="U117" s="540"/>
      <c r="V117" s="540"/>
      <c r="W117" s="540"/>
      <c r="X117" s="540"/>
      <c r="Y117" s="540"/>
      <c r="Z117" s="540"/>
      <c r="AA117" s="540"/>
      <c r="AB117" s="540"/>
      <c r="AC117" s="540"/>
      <c r="AD117" s="540"/>
      <c r="AE117" s="540"/>
      <c r="AF117" s="540"/>
      <c r="AG117" s="540"/>
      <c r="AH117" s="540"/>
      <c r="AI117" s="540"/>
      <c r="AJ117" s="540"/>
      <c r="AK117" s="540"/>
      <c r="AL117" s="540"/>
      <c r="AM117" s="540"/>
      <c r="AN117" s="540"/>
      <c r="AO117" s="540"/>
      <c r="AP117" s="540"/>
      <c r="AQ117" s="540"/>
      <c r="AR117" s="540"/>
      <c r="AS117" s="540"/>
      <c r="AT117" s="540"/>
      <c r="AU117" s="540"/>
      <c r="AV117" s="540"/>
      <c r="AW117" s="540"/>
      <c r="AX117" s="540"/>
      <c r="AY117" s="541"/>
    </row>
    <row r="118" spans="1:51" ht="59.25" customHeight="1" thickBot="1" x14ac:dyDescent="0.2">
      <c r="A118" s="542" t="s">
        <v>93</v>
      </c>
      <c r="B118" s="543"/>
      <c r="C118" s="543"/>
      <c r="D118" s="543"/>
      <c r="E118" s="543"/>
      <c r="F118" s="544"/>
      <c r="G118" s="643" t="s">
        <v>90</v>
      </c>
      <c r="H118" s="644"/>
      <c r="I118" s="644"/>
      <c r="J118" s="644"/>
      <c r="K118" s="644"/>
      <c r="L118" s="644"/>
      <c r="M118" s="644"/>
      <c r="N118" s="645"/>
      <c r="O118" s="646" t="s">
        <v>215</v>
      </c>
      <c r="P118" s="647"/>
      <c r="Q118" s="647"/>
      <c r="R118" s="647"/>
      <c r="S118" s="647"/>
      <c r="T118" s="647"/>
      <c r="U118" s="647"/>
      <c r="V118" s="647"/>
      <c r="W118" s="647"/>
      <c r="X118" s="647"/>
      <c r="Y118" s="647"/>
      <c r="Z118" s="647"/>
      <c r="AA118" s="647"/>
      <c r="AB118" s="647"/>
      <c r="AC118" s="647"/>
      <c r="AD118" s="647"/>
      <c r="AE118" s="647"/>
      <c r="AF118" s="647"/>
      <c r="AG118" s="647"/>
      <c r="AH118" s="647"/>
      <c r="AI118" s="647"/>
      <c r="AJ118" s="647"/>
      <c r="AK118" s="647"/>
      <c r="AL118" s="647"/>
      <c r="AM118" s="647"/>
      <c r="AN118" s="647"/>
      <c r="AO118" s="647"/>
      <c r="AP118" s="647"/>
      <c r="AQ118" s="647"/>
      <c r="AR118" s="647"/>
      <c r="AS118" s="647"/>
      <c r="AT118" s="647"/>
      <c r="AU118" s="647"/>
      <c r="AV118" s="647"/>
      <c r="AW118" s="647"/>
      <c r="AX118" s="647"/>
      <c r="AY118" s="648"/>
    </row>
    <row r="119" spans="1:51" ht="50.25" customHeight="1" thickBot="1" x14ac:dyDescent="0.2">
      <c r="A119" s="545"/>
      <c r="B119" s="546"/>
      <c r="C119" s="546"/>
      <c r="D119" s="546"/>
      <c r="E119" s="546"/>
      <c r="F119" s="547"/>
      <c r="G119" s="649" t="s">
        <v>91</v>
      </c>
      <c r="H119" s="650"/>
      <c r="I119" s="650"/>
      <c r="J119" s="650"/>
      <c r="K119" s="650"/>
      <c r="L119" s="650"/>
      <c r="M119" s="650"/>
      <c r="N119" s="651"/>
      <c r="O119" s="652" t="s">
        <v>187</v>
      </c>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3"/>
      <c r="AK119" s="653"/>
      <c r="AL119" s="653"/>
      <c r="AM119" s="653"/>
      <c r="AN119" s="653"/>
      <c r="AO119" s="653"/>
      <c r="AP119" s="653"/>
      <c r="AQ119" s="653"/>
      <c r="AR119" s="653"/>
      <c r="AS119" s="653"/>
      <c r="AT119" s="653"/>
      <c r="AU119" s="653"/>
      <c r="AV119" s="653"/>
      <c r="AW119" s="653"/>
      <c r="AX119" s="653"/>
      <c r="AY119" s="654"/>
    </row>
    <row r="120" spans="1:51" ht="61.5" customHeight="1" thickBot="1" x14ac:dyDescent="0.2">
      <c r="A120" s="536" t="s">
        <v>76</v>
      </c>
      <c r="B120" s="537"/>
      <c r="C120" s="537"/>
      <c r="D120" s="537"/>
      <c r="E120" s="537"/>
      <c r="F120" s="538"/>
      <c r="G120" s="155" t="s">
        <v>216</v>
      </c>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7"/>
    </row>
    <row r="121" spans="1:51" customFormat="1" ht="46.5" customHeight="1" x14ac:dyDescent="0.15">
      <c r="A121" s="107" t="s">
        <v>92</v>
      </c>
      <c r="B121" s="108"/>
      <c r="C121" s="108"/>
      <c r="D121" s="108"/>
      <c r="E121" s="108"/>
      <c r="F121" s="109"/>
      <c r="G121" s="113" t="s">
        <v>69</v>
      </c>
      <c r="H121" s="114"/>
      <c r="I121" s="114"/>
      <c r="J121" s="114"/>
      <c r="K121" s="114"/>
      <c r="L121" s="114"/>
      <c r="M121" s="114"/>
      <c r="N121" s="115"/>
      <c r="O121" s="116" t="s">
        <v>187</v>
      </c>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8"/>
    </row>
    <row r="122" spans="1:51" customFormat="1" ht="47.25" customHeight="1" thickBot="1" x14ac:dyDescent="0.2">
      <c r="A122" s="110"/>
      <c r="B122" s="111"/>
      <c r="C122" s="111"/>
      <c r="D122" s="111"/>
      <c r="E122" s="111"/>
      <c r="F122" s="112"/>
      <c r="G122" s="119" t="s">
        <v>70</v>
      </c>
      <c r="H122" s="120"/>
      <c r="I122" s="120"/>
      <c r="J122" s="120"/>
      <c r="K122" s="120"/>
      <c r="L122" s="120"/>
      <c r="M122" s="120"/>
      <c r="N122" s="121"/>
      <c r="O122" s="122" t="s">
        <v>187</v>
      </c>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4"/>
    </row>
    <row r="123" spans="1:51" ht="19.5" customHeight="1" x14ac:dyDescent="0.15">
      <c r="A123" s="89" t="s">
        <v>55</v>
      </c>
      <c r="B123" s="90"/>
      <c r="C123" s="90"/>
      <c r="D123" s="90"/>
      <c r="E123" s="90"/>
      <c r="F123" s="91"/>
      <c r="G123" s="98" t="s">
        <v>79</v>
      </c>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100"/>
    </row>
    <row r="124" spans="1:51" ht="48" customHeight="1" x14ac:dyDescent="0.15">
      <c r="A124" s="92"/>
      <c r="B124" s="93"/>
      <c r="C124" s="93"/>
      <c r="D124" s="93"/>
      <c r="E124" s="93"/>
      <c r="F124" s="94"/>
      <c r="G124" s="637" t="s">
        <v>210</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8"/>
      <c r="AL124" s="638"/>
      <c r="AM124" s="638"/>
      <c r="AN124" s="638"/>
      <c r="AO124" s="638"/>
      <c r="AP124" s="638"/>
      <c r="AQ124" s="638"/>
      <c r="AR124" s="638"/>
      <c r="AS124" s="638"/>
      <c r="AT124" s="638"/>
      <c r="AU124" s="638"/>
      <c r="AV124" s="638"/>
      <c r="AW124" s="638"/>
      <c r="AX124" s="638"/>
      <c r="AY124" s="639"/>
    </row>
    <row r="125" spans="1:51" ht="27" customHeight="1" x14ac:dyDescent="0.15">
      <c r="A125" s="92"/>
      <c r="B125" s="93"/>
      <c r="C125" s="93"/>
      <c r="D125" s="93"/>
      <c r="E125" s="93"/>
      <c r="F125" s="94"/>
      <c r="G125" s="101" t="s">
        <v>80</v>
      </c>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3"/>
    </row>
    <row r="126" spans="1:51" x14ac:dyDescent="0.15">
      <c r="A126" s="92"/>
      <c r="B126" s="93"/>
      <c r="C126" s="93"/>
      <c r="D126" s="93"/>
      <c r="E126" s="93"/>
      <c r="F126" s="94"/>
      <c r="G126" s="86" t="s">
        <v>222</v>
      </c>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8"/>
    </row>
    <row r="127" spans="1:51" ht="16.5" customHeight="1" x14ac:dyDescent="0.15">
      <c r="A127" s="92"/>
      <c r="B127" s="93"/>
      <c r="C127" s="93"/>
      <c r="D127" s="93"/>
      <c r="E127" s="93"/>
      <c r="F127" s="94"/>
      <c r="G127" s="125" t="s">
        <v>175</v>
      </c>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7"/>
    </row>
    <row r="128" spans="1:51" ht="24.75" customHeight="1" thickBot="1" x14ac:dyDescent="0.2">
      <c r="A128" s="95"/>
      <c r="B128" s="96"/>
      <c r="C128" s="96"/>
      <c r="D128" s="96"/>
      <c r="E128" s="96"/>
      <c r="F128" s="97"/>
      <c r="G128" s="104" t="s">
        <v>223</v>
      </c>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6"/>
    </row>
    <row r="129" spans="1:51" ht="56.25" customHeight="1" thickBot="1" x14ac:dyDescent="0.2">
      <c r="A129" s="152" t="s">
        <v>54</v>
      </c>
      <c r="B129" s="153"/>
      <c r="C129" s="153"/>
      <c r="D129" s="153"/>
      <c r="E129" s="153"/>
      <c r="F129" s="154"/>
      <c r="G129" s="155" t="s">
        <v>224</v>
      </c>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7"/>
    </row>
    <row r="130" spans="1:51" x14ac:dyDescent="0.15">
      <c r="A130" s="128" t="s">
        <v>7</v>
      </c>
      <c r="B130" s="129"/>
      <c r="C130" s="129"/>
      <c r="D130" s="129"/>
      <c r="E130" s="129"/>
      <c r="F130" s="130"/>
      <c r="G130" s="6" t="s">
        <v>176</v>
      </c>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8"/>
    </row>
    <row r="131" spans="1:51" ht="123" customHeight="1" x14ac:dyDescent="0.15">
      <c r="A131" s="131"/>
      <c r="B131" s="132"/>
      <c r="C131" s="132"/>
      <c r="D131" s="132"/>
      <c r="E131" s="132"/>
      <c r="F131" s="133"/>
      <c r="G131" s="26"/>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9"/>
    </row>
    <row r="132" spans="1:51" ht="75" customHeight="1" x14ac:dyDescent="0.15">
      <c r="A132" s="131"/>
      <c r="B132" s="132"/>
      <c r="C132" s="132"/>
      <c r="D132" s="132"/>
      <c r="E132" s="132"/>
      <c r="F132" s="133"/>
      <c r="G132" s="26"/>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9"/>
    </row>
    <row r="133" spans="1:51" ht="73.5" customHeight="1" x14ac:dyDescent="0.15">
      <c r="A133" s="131"/>
      <c r="B133" s="132"/>
      <c r="C133" s="132"/>
      <c r="D133" s="132"/>
      <c r="E133" s="132"/>
      <c r="F133" s="133"/>
      <c r="G133" s="26"/>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9"/>
    </row>
    <row r="134" spans="1:51" ht="75.400000000000006" customHeight="1" x14ac:dyDescent="0.15">
      <c r="A134" s="131"/>
      <c r="B134" s="132"/>
      <c r="C134" s="132"/>
      <c r="D134" s="132"/>
      <c r="E134" s="132"/>
      <c r="F134" s="133"/>
      <c r="G134" s="26"/>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9"/>
    </row>
    <row r="135" spans="1:51" ht="75.400000000000006" customHeight="1" x14ac:dyDescent="0.15">
      <c r="A135" s="131"/>
      <c r="B135" s="132"/>
      <c r="C135" s="132"/>
      <c r="D135" s="132"/>
      <c r="E135" s="132"/>
      <c r="F135" s="133"/>
      <c r="G135" s="26"/>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9"/>
    </row>
    <row r="136" spans="1:51" ht="75.400000000000006" customHeight="1" x14ac:dyDescent="0.15">
      <c r="A136" s="131"/>
      <c r="B136" s="132"/>
      <c r="C136" s="132"/>
      <c r="D136" s="132"/>
      <c r="E136" s="132"/>
      <c r="F136" s="133"/>
      <c r="G136" s="26"/>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9"/>
    </row>
    <row r="137" spans="1:51" ht="75.400000000000006" customHeight="1" x14ac:dyDescent="0.15">
      <c r="A137" s="131"/>
      <c r="B137" s="132"/>
      <c r="C137" s="132"/>
      <c r="D137" s="132"/>
      <c r="E137" s="132"/>
      <c r="F137" s="133"/>
      <c r="G137" s="26"/>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9"/>
    </row>
    <row r="138" spans="1:51" ht="75.400000000000006" customHeight="1" x14ac:dyDescent="0.15">
      <c r="A138" s="131"/>
      <c r="B138" s="132"/>
      <c r="C138" s="132"/>
      <c r="D138" s="132"/>
      <c r="E138" s="132"/>
      <c r="F138" s="133"/>
      <c r="G138" s="26"/>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9"/>
    </row>
    <row r="139" spans="1:51" ht="75.400000000000006" customHeight="1" x14ac:dyDescent="0.15">
      <c r="A139" s="131"/>
      <c r="B139" s="132"/>
      <c r="C139" s="132"/>
      <c r="D139" s="132"/>
      <c r="E139" s="132"/>
      <c r="F139" s="133"/>
      <c r="G139" s="26"/>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9"/>
    </row>
    <row r="140" spans="1:51" ht="26.25" customHeight="1" thickBot="1" x14ac:dyDescent="0.2">
      <c r="A140" s="134"/>
      <c r="B140" s="135"/>
      <c r="C140" s="135"/>
      <c r="D140" s="135"/>
      <c r="E140" s="135"/>
      <c r="F140" s="136"/>
      <c r="G140" s="26"/>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10"/>
    </row>
    <row r="141" spans="1:51" ht="36.75" customHeight="1" x14ac:dyDescent="0.15">
      <c r="A141" s="31" t="s">
        <v>217</v>
      </c>
      <c r="B141" s="32"/>
      <c r="C141" s="32"/>
      <c r="D141" s="32"/>
      <c r="E141" s="32"/>
      <c r="F141" s="33"/>
      <c r="G141" s="137" t="s">
        <v>200</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9"/>
      <c r="AD141" s="137" t="s">
        <v>201</v>
      </c>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1"/>
    </row>
    <row r="142" spans="1:51" ht="33" customHeight="1" x14ac:dyDescent="0.15">
      <c r="A142" s="34"/>
      <c r="B142" s="35"/>
      <c r="C142" s="35"/>
      <c r="D142" s="35"/>
      <c r="E142" s="35"/>
      <c r="F142" s="36"/>
      <c r="G142" s="142" t="s">
        <v>3</v>
      </c>
      <c r="H142" s="143"/>
      <c r="I142" s="143"/>
      <c r="J142" s="143"/>
      <c r="K142" s="144"/>
      <c r="L142" s="145" t="s">
        <v>4</v>
      </c>
      <c r="M142" s="38"/>
      <c r="N142" s="38"/>
      <c r="O142" s="38"/>
      <c r="P142" s="38"/>
      <c r="Q142" s="38"/>
      <c r="R142" s="38"/>
      <c r="S142" s="38"/>
      <c r="T142" s="38"/>
      <c r="U142" s="38"/>
      <c r="V142" s="38"/>
      <c r="W142" s="38"/>
      <c r="X142" s="39"/>
      <c r="Y142" s="146" t="s">
        <v>5</v>
      </c>
      <c r="Z142" s="147"/>
      <c r="AA142" s="147"/>
      <c r="AB142" s="147"/>
      <c r="AC142" s="148"/>
      <c r="AD142" s="149" t="s">
        <v>3</v>
      </c>
      <c r="AE142" s="150"/>
      <c r="AF142" s="150"/>
      <c r="AG142" s="150"/>
      <c r="AH142" s="150"/>
      <c r="AI142" s="145" t="s">
        <v>4</v>
      </c>
      <c r="AJ142" s="38"/>
      <c r="AK142" s="38"/>
      <c r="AL142" s="38"/>
      <c r="AM142" s="38"/>
      <c r="AN142" s="38"/>
      <c r="AO142" s="38"/>
      <c r="AP142" s="38"/>
      <c r="AQ142" s="38"/>
      <c r="AR142" s="38"/>
      <c r="AS142" s="38"/>
      <c r="AT142" s="38"/>
      <c r="AU142" s="39"/>
      <c r="AV142" s="146" t="s">
        <v>5</v>
      </c>
      <c r="AW142" s="147"/>
      <c r="AX142" s="147"/>
      <c r="AY142" s="151"/>
    </row>
    <row r="143" spans="1:51" ht="30" customHeight="1" x14ac:dyDescent="0.15">
      <c r="A143" s="34"/>
      <c r="B143" s="35"/>
      <c r="C143" s="35"/>
      <c r="D143" s="35"/>
      <c r="E143" s="35"/>
      <c r="F143" s="36"/>
      <c r="G143" s="47" t="s">
        <v>204</v>
      </c>
      <c r="H143" s="48"/>
      <c r="I143" s="48"/>
      <c r="J143" s="48"/>
      <c r="K143" s="49"/>
      <c r="L143" s="50" t="s">
        <v>204</v>
      </c>
      <c r="M143" s="51"/>
      <c r="N143" s="51"/>
      <c r="O143" s="51"/>
      <c r="P143" s="51"/>
      <c r="Q143" s="51"/>
      <c r="R143" s="51"/>
      <c r="S143" s="51"/>
      <c r="T143" s="51"/>
      <c r="U143" s="51"/>
      <c r="V143" s="51"/>
      <c r="W143" s="51"/>
      <c r="X143" s="52"/>
      <c r="Y143" s="53">
        <v>0</v>
      </c>
      <c r="Z143" s="54"/>
      <c r="AA143" s="54"/>
      <c r="AB143" s="54"/>
      <c r="AC143" s="55"/>
      <c r="AD143" s="56" t="s">
        <v>204</v>
      </c>
      <c r="AE143" s="57"/>
      <c r="AF143" s="57"/>
      <c r="AG143" s="57"/>
      <c r="AH143" s="58"/>
      <c r="AI143" s="59" t="s">
        <v>204</v>
      </c>
      <c r="AJ143" s="57"/>
      <c r="AK143" s="57"/>
      <c r="AL143" s="57"/>
      <c r="AM143" s="57"/>
      <c r="AN143" s="57"/>
      <c r="AO143" s="57"/>
      <c r="AP143" s="57"/>
      <c r="AQ143" s="57"/>
      <c r="AR143" s="57"/>
      <c r="AS143" s="57"/>
      <c r="AT143" s="57"/>
      <c r="AU143" s="58"/>
      <c r="AV143" s="60">
        <v>0</v>
      </c>
      <c r="AW143" s="61"/>
      <c r="AX143" s="61"/>
      <c r="AY143" s="62"/>
    </row>
    <row r="144" spans="1:51" ht="30" customHeight="1" x14ac:dyDescent="0.15">
      <c r="A144" s="34"/>
      <c r="B144" s="35"/>
      <c r="C144" s="35"/>
      <c r="D144" s="35"/>
      <c r="E144" s="35"/>
      <c r="F144" s="36"/>
      <c r="G144" s="37" t="s">
        <v>6</v>
      </c>
      <c r="H144" s="38"/>
      <c r="I144" s="38"/>
      <c r="J144" s="38"/>
      <c r="K144" s="39"/>
      <c r="L144" s="40"/>
      <c r="M144" s="41"/>
      <c r="N144" s="41"/>
      <c r="O144" s="41"/>
      <c r="P144" s="41"/>
      <c r="Q144" s="41"/>
      <c r="R144" s="41"/>
      <c r="S144" s="41"/>
      <c r="T144" s="41"/>
      <c r="U144" s="41"/>
      <c r="V144" s="41"/>
      <c r="W144" s="41"/>
      <c r="X144" s="42"/>
      <c r="Y144" s="43">
        <f>SUM(Y143:AC143)</f>
        <v>0</v>
      </c>
      <c r="Z144" s="44"/>
      <c r="AA144" s="44"/>
      <c r="AB144" s="44"/>
      <c r="AC144" s="45"/>
      <c r="AD144" s="37" t="s">
        <v>6</v>
      </c>
      <c r="AE144" s="38"/>
      <c r="AF144" s="38"/>
      <c r="AG144" s="38"/>
      <c r="AH144" s="38"/>
      <c r="AI144" s="40"/>
      <c r="AJ144" s="41"/>
      <c r="AK144" s="41"/>
      <c r="AL144" s="41"/>
      <c r="AM144" s="41"/>
      <c r="AN144" s="41"/>
      <c r="AO144" s="41"/>
      <c r="AP144" s="41"/>
      <c r="AQ144" s="41"/>
      <c r="AR144" s="41"/>
      <c r="AS144" s="41"/>
      <c r="AT144" s="41"/>
      <c r="AU144" s="42"/>
      <c r="AV144" s="43">
        <f>SUM(AV143:AY143)</f>
        <v>0</v>
      </c>
      <c r="AW144" s="44"/>
      <c r="AX144" s="44"/>
      <c r="AY144" s="46"/>
    </row>
    <row r="145" ht="40.15" customHeight="1" x14ac:dyDescent="0.15"/>
    <row r="146" ht="40.15" customHeight="1" x14ac:dyDescent="0.15"/>
    <row r="147" ht="40.15" customHeight="1" x14ac:dyDescent="0.15"/>
    <row r="148" ht="40.15" customHeight="1" x14ac:dyDescent="0.15"/>
    <row r="149" ht="40.15" customHeight="1" x14ac:dyDescent="0.15"/>
    <row r="150" ht="40.15" customHeight="1" x14ac:dyDescent="0.15"/>
    <row r="151" ht="40.15" customHeight="1" x14ac:dyDescent="0.15"/>
    <row r="152" ht="40.15" customHeight="1" x14ac:dyDescent="0.15"/>
    <row r="153" ht="40.15" customHeight="1" x14ac:dyDescent="0.15"/>
    <row r="154" ht="40.15" customHeight="1" x14ac:dyDescent="0.15"/>
    <row r="155" ht="25.15" customHeight="1" x14ac:dyDescent="0.15"/>
    <row r="156" ht="25.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90" ht="21" customHeight="1" x14ac:dyDescent="0.15"/>
    <row r="191" ht="34.5"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3" ht="34.5"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5" ht="34.5"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spans="1:37" ht="24" customHeight="1" x14ac:dyDescent="0.15"/>
    <row r="227" spans="1:37" ht="34.5" customHeight="1" x14ac:dyDescent="0.15"/>
    <row r="228" spans="1:37" ht="24" customHeight="1"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ht="24" customHeight="1" x14ac:dyDescent="0.15"/>
    <row r="230" spans="1:37" ht="24" customHeight="1" x14ac:dyDescent="0.15"/>
    <row r="231" spans="1:37" ht="24" customHeight="1" x14ac:dyDescent="0.15"/>
    <row r="232" spans="1:37" ht="24" customHeight="1" x14ac:dyDescent="0.15"/>
    <row r="233" spans="1:37" ht="24" customHeight="1" x14ac:dyDescent="0.15"/>
    <row r="234" spans="1:37" ht="24" customHeight="1" x14ac:dyDescent="0.15"/>
    <row r="235" spans="1:37" ht="24" customHeight="1" x14ac:dyDescent="0.15"/>
    <row r="236" spans="1:37" ht="24" customHeight="1" x14ac:dyDescent="0.15"/>
    <row r="237" spans="1:37" ht="24" customHeight="1" x14ac:dyDescent="0.15"/>
  </sheetData>
  <mergeCells count="677">
    <mergeCell ref="AE31:AH31"/>
    <mergeCell ref="AU32:AY32"/>
    <mergeCell ref="G17:N17"/>
    <mergeCell ref="O17:V17"/>
    <mergeCell ref="W17:AD17"/>
    <mergeCell ref="AE17:AK17"/>
    <mergeCell ref="AL17:AR17"/>
    <mergeCell ref="AS17:AY17"/>
    <mergeCell ref="AM34:AP34"/>
    <mergeCell ref="AQ34:AT34"/>
    <mergeCell ref="AU34:AY34"/>
    <mergeCell ref="AC34:AD34"/>
    <mergeCell ref="AE34:AH34"/>
    <mergeCell ref="AI34:AL34"/>
    <mergeCell ref="G30:O32"/>
    <mergeCell ref="P30:X32"/>
    <mergeCell ref="Y30:AB30"/>
    <mergeCell ref="AC30:AD30"/>
    <mergeCell ref="AE30:AH30"/>
    <mergeCell ref="AI30:AL30"/>
    <mergeCell ref="AM30:AP30"/>
    <mergeCell ref="AQ30:AT30"/>
    <mergeCell ref="AU30:AY30"/>
    <mergeCell ref="Y31:AB31"/>
    <mergeCell ref="AC31:AD31"/>
    <mergeCell ref="AQ35:AT35"/>
    <mergeCell ref="AU35:AY35"/>
    <mergeCell ref="AQ36:AT36"/>
    <mergeCell ref="AI37:AL37"/>
    <mergeCell ref="AM37:AP37"/>
    <mergeCell ref="AQ37:AT37"/>
    <mergeCell ref="AM36:AP36"/>
    <mergeCell ref="Y36:AB36"/>
    <mergeCell ref="AC36:AD36"/>
    <mergeCell ref="AE36:AH36"/>
    <mergeCell ref="AI36:AL36"/>
    <mergeCell ref="G107:N107"/>
    <mergeCell ref="O107:AY107"/>
    <mergeCell ref="G118:N118"/>
    <mergeCell ref="O118:AY118"/>
    <mergeCell ref="G119:N119"/>
    <mergeCell ref="O119:AY119"/>
    <mergeCell ref="AC44:AD44"/>
    <mergeCell ref="AE44:AH44"/>
    <mergeCell ref="AI44:AL44"/>
    <mergeCell ref="AM44:AP44"/>
    <mergeCell ref="AQ44:AT44"/>
    <mergeCell ref="AU44:AY44"/>
    <mergeCell ref="G45:O47"/>
    <mergeCell ref="P45:X47"/>
    <mergeCell ref="Y45:AB45"/>
    <mergeCell ref="AC45:AD45"/>
    <mergeCell ref="AE45:AH45"/>
    <mergeCell ref="AI45:AL45"/>
    <mergeCell ref="AM45:AP45"/>
    <mergeCell ref="AQ45:AT45"/>
    <mergeCell ref="AU45:AY45"/>
    <mergeCell ref="Y46:AB46"/>
    <mergeCell ref="AE46:AH46"/>
    <mergeCell ref="AI46:AL46"/>
    <mergeCell ref="O110:T113"/>
    <mergeCell ref="U110:W110"/>
    <mergeCell ref="X110:AY110"/>
    <mergeCell ref="U111:W111"/>
    <mergeCell ref="X111:AY111"/>
    <mergeCell ref="U112:W112"/>
    <mergeCell ref="X112:AY112"/>
    <mergeCell ref="G124:AY124"/>
    <mergeCell ref="U113:W113"/>
    <mergeCell ref="X113:AY113"/>
    <mergeCell ref="P102:AF102"/>
    <mergeCell ref="P103:AF103"/>
    <mergeCell ref="P104:AF104"/>
    <mergeCell ref="P105:AF105"/>
    <mergeCell ref="P106:AF106"/>
    <mergeCell ref="O108:Q109"/>
    <mergeCell ref="R108:T108"/>
    <mergeCell ref="R109:T109"/>
    <mergeCell ref="U109:AY109"/>
    <mergeCell ref="A71:F79"/>
    <mergeCell ref="G71:K72"/>
    <mergeCell ref="L71:N72"/>
    <mergeCell ref="O71:U72"/>
    <mergeCell ref="V71:AY71"/>
    <mergeCell ref="V72:AA72"/>
    <mergeCell ref="AB72:AG72"/>
    <mergeCell ref="AH72:AM72"/>
    <mergeCell ref="AN72:AS72"/>
    <mergeCell ref="AT72:AY72"/>
    <mergeCell ref="AN73:AO73"/>
    <mergeCell ref="AQ73:AS73"/>
    <mergeCell ref="AK75:AM75"/>
    <mergeCell ref="G75:K76"/>
    <mergeCell ref="L75:N75"/>
    <mergeCell ref="AW77:AY77"/>
    <mergeCell ref="G77:K78"/>
    <mergeCell ref="L77:N77"/>
    <mergeCell ref="O77:P77"/>
    <mergeCell ref="R77:U77"/>
    <mergeCell ref="V77:AA77"/>
    <mergeCell ref="AB77:AG77"/>
    <mergeCell ref="L78:N78"/>
    <mergeCell ref="O78:P78"/>
    <mergeCell ref="A98:F101"/>
    <mergeCell ref="G98:Q98"/>
    <mergeCell ref="R98:AB98"/>
    <mergeCell ref="AC98:AM98"/>
    <mergeCell ref="AN98:AY98"/>
    <mergeCell ref="G99:Q99"/>
    <mergeCell ref="R99:AB99"/>
    <mergeCell ref="AC99:AM99"/>
    <mergeCell ref="AN99:AY99"/>
    <mergeCell ref="G100:AY100"/>
    <mergeCell ref="G101:AY101"/>
    <mergeCell ref="AW75:AY75"/>
    <mergeCell ref="AU37:AY37"/>
    <mergeCell ref="AH76:AM76"/>
    <mergeCell ref="AN76:AS76"/>
    <mergeCell ref="AT76:AY76"/>
    <mergeCell ref="AE75:AG75"/>
    <mergeCell ref="AH75:AI75"/>
    <mergeCell ref="G38:AY38"/>
    <mergeCell ref="G44:O44"/>
    <mergeCell ref="P44:X44"/>
    <mergeCell ref="Y44:AB44"/>
    <mergeCell ref="AU46:AY46"/>
    <mergeCell ref="Y47:AB47"/>
    <mergeCell ref="AC47:AD47"/>
    <mergeCell ref="AE47:AH47"/>
    <mergeCell ref="AI47:AL47"/>
    <mergeCell ref="AM47:AP47"/>
    <mergeCell ref="AQ47:AT47"/>
    <mergeCell ref="AU47:AY47"/>
    <mergeCell ref="AQ46:AT46"/>
    <mergeCell ref="G35:O37"/>
    <mergeCell ref="P35:X37"/>
    <mergeCell ref="Y35:AB35"/>
    <mergeCell ref="AC35:AD35"/>
    <mergeCell ref="A108:F113"/>
    <mergeCell ref="G108:N113"/>
    <mergeCell ref="U108:AY108"/>
    <mergeCell ref="A120:F120"/>
    <mergeCell ref="G120:AY120"/>
    <mergeCell ref="O117:AY117"/>
    <mergeCell ref="A118:F119"/>
    <mergeCell ref="A68:F70"/>
    <mergeCell ref="G68:N68"/>
    <mergeCell ref="O68:W68"/>
    <mergeCell ref="X68:AG68"/>
    <mergeCell ref="AH68:AP68"/>
    <mergeCell ref="AQ68:AY68"/>
    <mergeCell ref="G69:N69"/>
    <mergeCell ref="O69:W69"/>
    <mergeCell ref="X69:AG69"/>
    <mergeCell ref="AH69:AP69"/>
    <mergeCell ref="AQ69:AY69"/>
    <mergeCell ref="G70:N70"/>
    <mergeCell ref="O70:W70"/>
    <mergeCell ref="AB73:AC73"/>
    <mergeCell ref="AE73:AG73"/>
    <mergeCell ref="AH73:AI73"/>
    <mergeCell ref="AK73:AM73"/>
    <mergeCell ref="AL14:AR14"/>
    <mergeCell ref="AS14:AY14"/>
    <mergeCell ref="AI29:AL29"/>
    <mergeCell ref="AM29:AP29"/>
    <mergeCell ref="AQ29:AT29"/>
    <mergeCell ref="AU29:AY29"/>
    <mergeCell ref="O15:V16"/>
    <mergeCell ref="G26:AY26"/>
    <mergeCell ref="G21:AY21"/>
    <mergeCell ref="G23:AY23"/>
    <mergeCell ref="G25:AY25"/>
    <mergeCell ref="G27:AY27"/>
    <mergeCell ref="G24:AY24"/>
    <mergeCell ref="W15:AD15"/>
    <mergeCell ref="AE15:AK15"/>
    <mergeCell ref="AL15:AR16"/>
    <mergeCell ref="AS15:AY16"/>
    <mergeCell ref="W16:AD16"/>
    <mergeCell ref="AE16:AK16"/>
    <mergeCell ref="A7:F7"/>
    <mergeCell ref="G7:Z7"/>
    <mergeCell ref="AA7:AF7"/>
    <mergeCell ref="AG7:AY7"/>
    <mergeCell ref="A8:F8"/>
    <mergeCell ref="AE41:AH41"/>
    <mergeCell ref="AI41:AL41"/>
    <mergeCell ref="AM41:AP41"/>
    <mergeCell ref="G40:O40"/>
    <mergeCell ref="P40:X40"/>
    <mergeCell ref="A18:F19"/>
    <mergeCell ref="G18:N18"/>
    <mergeCell ref="O18:AK18"/>
    <mergeCell ref="AL18:AR18"/>
    <mergeCell ref="AS18:AY18"/>
    <mergeCell ref="G19:N19"/>
    <mergeCell ref="O19:AY19"/>
    <mergeCell ref="A15:F17"/>
    <mergeCell ref="G15:N16"/>
    <mergeCell ref="G8:AY8"/>
    <mergeCell ref="G14:N14"/>
    <mergeCell ref="O14:V14"/>
    <mergeCell ref="W14:AD14"/>
    <mergeCell ref="AE14:AK14"/>
    <mergeCell ref="A20:F27"/>
    <mergeCell ref="G22:AY22"/>
    <mergeCell ref="G41:O43"/>
    <mergeCell ref="P41:X43"/>
    <mergeCell ref="AS12:AY13"/>
    <mergeCell ref="W13:AD13"/>
    <mergeCell ref="AE13:AK13"/>
    <mergeCell ref="A9:F11"/>
    <mergeCell ref="G11:AY11"/>
    <mergeCell ref="A12:F14"/>
    <mergeCell ref="G12:N13"/>
    <mergeCell ref="O12:V13"/>
    <mergeCell ref="W12:AD12"/>
    <mergeCell ref="AE12:AK12"/>
    <mergeCell ref="AL12:AR13"/>
    <mergeCell ref="G20:AY20"/>
    <mergeCell ref="A28:F28"/>
    <mergeCell ref="G28:AY28"/>
    <mergeCell ref="A29:F32"/>
    <mergeCell ref="G29:O29"/>
    <mergeCell ref="P29:X29"/>
    <mergeCell ref="Y29:AB29"/>
    <mergeCell ref="AC29:AD29"/>
    <mergeCell ref="AE29:AH2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I31:AL31"/>
    <mergeCell ref="AM31:AP31"/>
    <mergeCell ref="AQ31:AT31"/>
    <mergeCell ref="AU31:AY31"/>
    <mergeCell ref="AU43:AY43"/>
    <mergeCell ref="Y42:AB42"/>
    <mergeCell ref="AC42:AD42"/>
    <mergeCell ref="AE42:AH42"/>
    <mergeCell ref="A33:F33"/>
    <mergeCell ref="G33:AY33"/>
    <mergeCell ref="Y32:AB32"/>
    <mergeCell ref="AC32:AD32"/>
    <mergeCell ref="AE32:AH32"/>
    <mergeCell ref="AI32:AL32"/>
    <mergeCell ref="AM32:AP32"/>
    <mergeCell ref="AQ32:AT32"/>
    <mergeCell ref="AU36:AY36"/>
    <mergeCell ref="Y37:AB37"/>
    <mergeCell ref="AC37:AD37"/>
    <mergeCell ref="AE37:AH37"/>
    <mergeCell ref="A38:F38"/>
    <mergeCell ref="Y40:AB40"/>
    <mergeCell ref="A34:F37"/>
    <mergeCell ref="G34:O34"/>
    <mergeCell ref="P34:X34"/>
    <mergeCell ref="Y34:AB34"/>
    <mergeCell ref="Y41:AB41"/>
    <mergeCell ref="AC41:AD41"/>
    <mergeCell ref="Y43:AB43"/>
    <mergeCell ref="AC43:AD43"/>
    <mergeCell ref="AE43:AH43"/>
    <mergeCell ref="AI43:AL43"/>
    <mergeCell ref="AM43:AP43"/>
    <mergeCell ref="AM40:AP40"/>
    <mergeCell ref="AE35:AH35"/>
    <mergeCell ref="AI35:AL35"/>
    <mergeCell ref="AM35:AP35"/>
    <mergeCell ref="AU49:AY49"/>
    <mergeCell ref="AQ43:AT43"/>
    <mergeCell ref="AM46:AP46"/>
    <mergeCell ref="AC46:AD46"/>
    <mergeCell ref="A39:F47"/>
    <mergeCell ref="AC40:AD40"/>
    <mergeCell ref="AE40:AH40"/>
    <mergeCell ref="AI40:AL40"/>
    <mergeCell ref="Y50:AB50"/>
    <mergeCell ref="A48:F50"/>
    <mergeCell ref="G48:X48"/>
    <mergeCell ref="Y48:AB48"/>
    <mergeCell ref="AC48:AE48"/>
    <mergeCell ref="AF48:AJ48"/>
    <mergeCell ref="AK48:AO48"/>
    <mergeCell ref="AP48:AT48"/>
    <mergeCell ref="AQ41:AT41"/>
    <mergeCell ref="AU41:AY41"/>
    <mergeCell ref="AQ40:AT40"/>
    <mergeCell ref="AU40:AY40"/>
    <mergeCell ref="I55:N55"/>
    <mergeCell ref="O55:W55"/>
    <mergeCell ref="X55:AG55"/>
    <mergeCell ref="AH55:AP55"/>
    <mergeCell ref="AQ55:AY55"/>
    <mergeCell ref="AQ52:AY52"/>
    <mergeCell ref="G53:H59"/>
    <mergeCell ref="I53:N53"/>
    <mergeCell ref="O53:W53"/>
    <mergeCell ref="X53:AG53"/>
    <mergeCell ref="AH53:AP53"/>
    <mergeCell ref="AQ53:AY53"/>
    <mergeCell ref="I54:N54"/>
    <mergeCell ref="O54:W54"/>
    <mergeCell ref="X54:AG54"/>
    <mergeCell ref="G52:N52"/>
    <mergeCell ref="O52:W52"/>
    <mergeCell ref="X52:AG52"/>
    <mergeCell ref="AH52:AP52"/>
    <mergeCell ref="AH54:AP54"/>
    <mergeCell ref="AQ54:AY54"/>
    <mergeCell ref="G39:K39"/>
    <mergeCell ref="L39:Q39"/>
    <mergeCell ref="R39:V39"/>
    <mergeCell ref="W39:AK39"/>
    <mergeCell ref="AL39:AR39"/>
    <mergeCell ref="AS39:AY39"/>
    <mergeCell ref="AI42:AL42"/>
    <mergeCell ref="AM42:AP42"/>
    <mergeCell ref="AQ42:AT42"/>
    <mergeCell ref="AU42:AY42"/>
    <mergeCell ref="AU48:AY48"/>
    <mergeCell ref="G49:X50"/>
    <mergeCell ref="AC50:AE50"/>
    <mergeCell ref="AF50:AJ50"/>
    <mergeCell ref="AK50:AO50"/>
    <mergeCell ref="AP50:AT50"/>
    <mergeCell ref="AU50:AY50"/>
    <mergeCell ref="Y49:AB49"/>
    <mergeCell ref="AC49:AE49"/>
    <mergeCell ref="AF49:AJ49"/>
    <mergeCell ref="AK49:AO49"/>
    <mergeCell ref="AP49:AT49"/>
    <mergeCell ref="O73:P73"/>
    <mergeCell ref="R73:U73"/>
    <mergeCell ref="V73:W73"/>
    <mergeCell ref="Y73:AA73"/>
    <mergeCell ref="X59:AG59"/>
    <mergeCell ref="AH59:AP59"/>
    <mergeCell ref="AQ59:AY59"/>
    <mergeCell ref="I56:N56"/>
    <mergeCell ref="AQ56:AY56"/>
    <mergeCell ref="I57:N57"/>
    <mergeCell ref="O57:W57"/>
    <mergeCell ref="X57:AG57"/>
    <mergeCell ref="AH57:AP57"/>
    <mergeCell ref="AQ57:AY57"/>
    <mergeCell ref="O56:W56"/>
    <mergeCell ref="X56:AG56"/>
    <mergeCell ref="AH56:AP56"/>
    <mergeCell ref="O61:W61"/>
    <mergeCell ref="X61:AG61"/>
    <mergeCell ref="AH61:AP61"/>
    <mergeCell ref="X70:AG70"/>
    <mergeCell ref="AH70:AP70"/>
    <mergeCell ref="AQ70:AY70"/>
    <mergeCell ref="G67:H67"/>
    <mergeCell ref="AQ61:AY61"/>
    <mergeCell ref="I64:N64"/>
    <mergeCell ref="X60:AG60"/>
    <mergeCell ref="AH60:AP60"/>
    <mergeCell ref="AQ60:AY60"/>
    <mergeCell ref="I61:N61"/>
    <mergeCell ref="I62:N62"/>
    <mergeCell ref="O62:W62"/>
    <mergeCell ref="X62:AG62"/>
    <mergeCell ref="AH62:AP62"/>
    <mergeCell ref="G65:N65"/>
    <mergeCell ref="O65:W65"/>
    <mergeCell ref="X65:AG65"/>
    <mergeCell ref="AH65:AP65"/>
    <mergeCell ref="AQ65:AY65"/>
    <mergeCell ref="G66:N66"/>
    <mergeCell ref="AH66:AP66"/>
    <mergeCell ref="AQ66:AY66"/>
    <mergeCell ref="G60:H64"/>
    <mergeCell ref="I60:N60"/>
    <mergeCell ref="O60:W60"/>
    <mergeCell ref="A51:F67"/>
    <mergeCell ref="G51:N51"/>
    <mergeCell ref="O51:W51"/>
    <mergeCell ref="X51:AG51"/>
    <mergeCell ref="AH51:AP51"/>
    <mergeCell ref="AQ51:AY51"/>
    <mergeCell ref="O64:W64"/>
    <mergeCell ref="X64:AG64"/>
    <mergeCell ref="AQ62:AY62"/>
    <mergeCell ref="I58:N58"/>
    <mergeCell ref="O58:W58"/>
    <mergeCell ref="X58:AG58"/>
    <mergeCell ref="AH58:AP58"/>
    <mergeCell ref="AQ58:AY58"/>
    <mergeCell ref="I59:N59"/>
    <mergeCell ref="O59:W59"/>
    <mergeCell ref="I63:N63"/>
    <mergeCell ref="O63:W63"/>
    <mergeCell ref="X63:AG63"/>
    <mergeCell ref="AH63:AP63"/>
    <mergeCell ref="AQ63:AY63"/>
    <mergeCell ref="AQ81:AY81"/>
    <mergeCell ref="L82:N82"/>
    <mergeCell ref="O82:Q82"/>
    <mergeCell ref="I67:N67"/>
    <mergeCell ref="O67:W67"/>
    <mergeCell ref="X67:AG67"/>
    <mergeCell ref="AH67:AP67"/>
    <mergeCell ref="AQ67:AY67"/>
    <mergeCell ref="AH64:AP64"/>
    <mergeCell ref="AQ64:AY64"/>
    <mergeCell ref="O66:W66"/>
    <mergeCell ref="X66:AG66"/>
    <mergeCell ref="AT73:AU73"/>
    <mergeCell ref="AW73:AY73"/>
    <mergeCell ref="L74:N74"/>
    <mergeCell ref="O74:P74"/>
    <mergeCell ref="R74:U74"/>
    <mergeCell ref="V74:AA74"/>
    <mergeCell ref="AB74:AG74"/>
    <mergeCell ref="AH74:AM74"/>
    <mergeCell ref="AN74:AS74"/>
    <mergeCell ref="AT74:AY74"/>
    <mergeCell ref="G73:K74"/>
    <mergeCell ref="L73:N73"/>
    <mergeCell ref="AN77:AO77"/>
    <mergeCell ref="AQ77:AS77"/>
    <mergeCell ref="AT77:AU77"/>
    <mergeCell ref="X80:AG80"/>
    <mergeCell ref="G79:K79"/>
    <mergeCell ref="O79:P79"/>
    <mergeCell ref="R79:U79"/>
    <mergeCell ref="V79:AA79"/>
    <mergeCell ref="AB79:AG79"/>
    <mergeCell ref="AN75:AO75"/>
    <mergeCell ref="AQ75:AS75"/>
    <mergeCell ref="AT75:AU75"/>
    <mergeCell ref="L83:N83"/>
    <mergeCell ref="O83:Q83"/>
    <mergeCell ref="S83:W83"/>
    <mergeCell ref="AH79:AM79"/>
    <mergeCell ref="AN79:AO79"/>
    <mergeCell ref="AQ79:AS79"/>
    <mergeCell ref="AT79:AU79"/>
    <mergeCell ref="X83:Z83"/>
    <mergeCell ref="AB83:AG83"/>
    <mergeCell ref="AH83:AJ83"/>
    <mergeCell ref="L79:N79"/>
    <mergeCell ref="O75:P75"/>
    <mergeCell ref="R75:U75"/>
    <mergeCell ref="V75:AA75"/>
    <mergeCell ref="AB75:AC75"/>
    <mergeCell ref="L76:N76"/>
    <mergeCell ref="O76:P76"/>
    <mergeCell ref="R78:U78"/>
    <mergeCell ref="V78:AA78"/>
    <mergeCell ref="AB78:AG78"/>
    <mergeCell ref="AH78:AM78"/>
    <mergeCell ref="R76:U76"/>
    <mergeCell ref="AB81:AG81"/>
    <mergeCell ref="AH81:AJ81"/>
    <mergeCell ref="AL81:AP81"/>
    <mergeCell ref="AH84:AJ84"/>
    <mergeCell ref="AL84:AP84"/>
    <mergeCell ref="AQ84:AS84"/>
    <mergeCell ref="AU84:AY84"/>
    <mergeCell ref="X82:Z82"/>
    <mergeCell ref="AB82:AG82"/>
    <mergeCell ref="AH82:AJ82"/>
    <mergeCell ref="AL82:AP82"/>
    <mergeCell ref="AQ82:AS82"/>
    <mergeCell ref="AU82:AY82"/>
    <mergeCell ref="S82:W82"/>
    <mergeCell ref="AH80:AP80"/>
    <mergeCell ref="AQ80:AY80"/>
    <mergeCell ref="AW79:AY79"/>
    <mergeCell ref="AN78:AS78"/>
    <mergeCell ref="AT78:AY78"/>
    <mergeCell ref="V76:AA76"/>
    <mergeCell ref="AB76:AG76"/>
    <mergeCell ref="AH77:AI77"/>
    <mergeCell ref="AK77:AM77"/>
    <mergeCell ref="G81:K82"/>
    <mergeCell ref="L81:N81"/>
    <mergeCell ref="O81:Q81"/>
    <mergeCell ref="A80:F85"/>
    <mergeCell ref="G80:K80"/>
    <mergeCell ref="L80:N80"/>
    <mergeCell ref="O80:W80"/>
    <mergeCell ref="S81:W81"/>
    <mergeCell ref="X81:Z81"/>
    <mergeCell ref="G85:K85"/>
    <mergeCell ref="L85:N85"/>
    <mergeCell ref="O85:Q85"/>
    <mergeCell ref="S85:W85"/>
    <mergeCell ref="G84:K84"/>
    <mergeCell ref="L84:N84"/>
    <mergeCell ref="A86:F91"/>
    <mergeCell ref="G86:K86"/>
    <mergeCell ref="L86:N86"/>
    <mergeCell ref="O86:W86"/>
    <mergeCell ref="X86:AG86"/>
    <mergeCell ref="AH86:AP86"/>
    <mergeCell ref="AL89:AP89"/>
    <mergeCell ref="G90:K90"/>
    <mergeCell ref="L90:N90"/>
    <mergeCell ref="O90:Q90"/>
    <mergeCell ref="S90:W90"/>
    <mergeCell ref="X90:Z90"/>
    <mergeCell ref="AB90:AG90"/>
    <mergeCell ref="AH90:AJ90"/>
    <mergeCell ref="AL91:AP91"/>
    <mergeCell ref="L89:N89"/>
    <mergeCell ref="O89:Q89"/>
    <mergeCell ref="S89:W89"/>
    <mergeCell ref="X89:Z89"/>
    <mergeCell ref="G91:K91"/>
    <mergeCell ref="L91:N91"/>
    <mergeCell ref="O91:Q91"/>
    <mergeCell ref="S91:W91"/>
    <mergeCell ref="X91:Z91"/>
    <mergeCell ref="AB91:AG91"/>
    <mergeCell ref="AH91:AJ91"/>
    <mergeCell ref="G89:K89"/>
    <mergeCell ref="S87:W87"/>
    <mergeCell ref="X87:Z87"/>
    <mergeCell ref="AB87:AG87"/>
    <mergeCell ref="AH87:AJ87"/>
    <mergeCell ref="AQ86:AY86"/>
    <mergeCell ref="G87:K88"/>
    <mergeCell ref="L87:N87"/>
    <mergeCell ref="AH85:AJ85"/>
    <mergeCell ref="AL85:AP85"/>
    <mergeCell ref="AQ85:AS85"/>
    <mergeCell ref="AU85:AY85"/>
    <mergeCell ref="AL83:AP83"/>
    <mergeCell ref="AQ83:AS83"/>
    <mergeCell ref="AU83:AY83"/>
    <mergeCell ref="AL88:AP88"/>
    <mergeCell ref="AQ88:AS88"/>
    <mergeCell ref="AU88:AY88"/>
    <mergeCell ref="O84:Q84"/>
    <mergeCell ref="S84:W84"/>
    <mergeCell ref="X84:Z84"/>
    <mergeCell ref="AB84:AG84"/>
    <mergeCell ref="G83:K83"/>
    <mergeCell ref="AL87:AP87"/>
    <mergeCell ref="AQ87:AY87"/>
    <mergeCell ref="L88:N88"/>
    <mergeCell ref="O88:Q88"/>
    <mergeCell ref="S88:W88"/>
    <mergeCell ref="X88:Z88"/>
    <mergeCell ref="O87:Q87"/>
    <mergeCell ref="X85:Z85"/>
    <mergeCell ref="AB85:AG85"/>
    <mergeCell ref="AB88:AG88"/>
    <mergeCell ref="AH88:AJ88"/>
    <mergeCell ref="AQ89:AS89"/>
    <mergeCell ref="AU89:AY89"/>
    <mergeCell ref="AQ93:AY93"/>
    <mergeCell ref="L94:N94"/>
    <mergeCell ref="O94:Q94"/>
    <mergeCell ref="S94:W94"/>
    <mergeCell ref="X94:Z94"/>
    <mergeCell ref="AB94:AG94"/>
    <mergeCell ref="AH94:AJ94"/>
    <mergeCell ref="AL94:AP94"/>
    <mergeCell ref="AB89:AG89"/>
    <mergeCell ref="AH89:AJ89"/>
    <mergeCell ref="AQ91:AS91"/>
    <mergeCell ref="AU91:AY91"/>
    <mergeCell ref="AL90:AP90"/>
    <mergeCell ref="AQ90:AS90"/>
    <mergeCell ref="AU90:AY90"/>
    <mergeCell ref="AQ94:AS94"/>
    <mergeCell ref="AU94:AY94"/>
    <mergeCell ref="G95:K95"/>
    <mergeCell ref="L95:N95"/>
    <mergeCell ref="O95:Q95"/>
    <mergeCell ref="S95:W95"/>
    <mergeCell ref="X95:Z95"/>
    <mergeCell ref="AB95:AG95"/>
    <mergeCell ref="AH95:AJ95"/>
    <mergeCell ref="AL95:AP95"/>
    <mergeCell ref="G93:K94"/>
    <mergeCell ref="L93:N93"/>
    <mergeCell ref="O93:Q93"/>
    <mergeCell ref="S93:W93"/>
    <mergeCell ref="X93:Z93"/>
    <mergeCell ref="AB93:AG93"/>
    <mergeCell ref="AH93:AJ93"/>
    <mergeCell ref="AL93:AP93"/>
    <mergeCell ref="AL97:AP97"/>
    <mergeCell ref="AQ95:AS95"/>
    <mergeCell ref="AU95:AY95"/>
    <mergeCell ref="G96:K96"/>
    <mergeCell ref="L96:N96"/>
    <mergeCell ref="O96:Q96"/>
    <mergeCell ref="S96:W96"/>
    <mergeCell ref="X96:Z96"/>
    <mergeCell ref="AB96:AG96"/>
    <mergeCell ref="AH96:AJ96"/>
    <mergeCell ref="AL96:AP96"/>
    <mergeCell ref="A129:F129"/>
    <mergeCell ref="G129:AY129"/>
    <mergeCell ref="AQ97:AS97"/>
    <mergeCell ref="AU97:AY97"/>
    <mergeCell ref="A102:F107"/>
    <mergeCell ref="G102:N106"/>
    <mergeCell ref="AG102:AY103"/>
    <mergeCell ref="AG104:AY106"/>
    <mergeCell ref="A92:F97"/>
    <mergeCell ref="G92:K92"/>
    <mergeCell ref="L92:N92"/>
    <mergeCell ref="O92:W92"/>
    <mergeCell ref="X92:AG92"/>
    <mergeCell ref="AH92:AP92"/>
    <mergeCell ref="AQ92:AY92"/>
    <mergeCell ref="AQ96:AS96"/>
    <mergeCell ref="AU96:AY96"/>
    <mergeCell ref="G97:K97"/>
    <mergeCell ref="L97:N97"/>
    <mergeCell ref="O97:Q97"/>
    <mergeCell ref="S97:W97"/>
    <mergeCell ref="X97:Z97"/>
    <mergeCell ref="AB97:AG97"/>
    <mergeCell ref="AH97:AJ97"/>
    <mergeCell ref="A130:F140"/>
    <mergeCell ref="G141:AC141"/>
    <mergeCell ref="AD141:AY141"/>
    <mergeCell ref="G142:K142"/>
    <mergeCell ref="L142:X142"/>
    <mergeCell ref="Y142:AC142"/>
    <mergeCell ref="AD142:AH142"/>
    <mergeCell ref="AI142:AU142"/>
    <mergeCell ref="AV142:AY142"/>
    <mergeCell ref="A114:F117"/>
    <mergeCell ref="G114:T114"/>
    <mergeCell ref="U114:AY114"/>
    <mergeCell ref="G115:N115"/>
    <mergeCell ref="O115:AY115"/>
    <mergeCell ref="G116:N116"/>
    <mergeCell ref="O116:AY116"/>
    <mergeCell ref="G117:N117"/>
    <mergeCell ref="G126:AY126"/>
    <mergeCell ref="A123:F128"/>
    <mergeCell ref="G123:AY123"/>
    <mergeCell ref="G125:AY125"/>
    <mergeCell ref="G128:AY128"/>
    <mergeCell ref="A121:F122"/>
    <mergeCell ref="G121:N121"/>
    <mergeCell ref="O121:AY121"/>
    <mergeCell ref="G122:N122"/>
    <mergeCell ref="O122:AY122"/>
    <mergeCell ref="G127:AY127"/>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s>
  <phoneticPr fontId="3"/>
  <dataValidations count="9">
    <dataValidation type="decimal" allowBlank="1" showInputMessage="1" showErrorMessage="1" sqref="AS18:AY18">
      <formula1>-1E+31</formula1>
      <formula2>1E+32</formula2>
    </dataValidation>
    <dataValidation type="decimal" allowBlank="1" showInputMessage="1" showErrorMessage="1" sqref="O52:AY70 R73:U79 Y73:AA73 AE73:AG73 AE75:AG75 AK73:AM73 AK75:AM75 AK77:AM77 AQ73:AS73 AQ75:AS75 AQ77:AS77 AQ79:AS79 AW73:AY73 AW75:AY75 AW77:AY77 AW79:AY79 S81:W85 AB81:AG85 AL81:AP85 AU82:AY85 S93:W97 AB93:AG97 AL93:AP97 AU94:AY97 R98:AB98 AS12:AY13 S87:W91 AB87:AG91 AL87:AP91 AU88:AY91 AS15:AY16 AV143:AY144 Y143:AC144">
      <formula1>-1000000000</formula1>
      <formula2>1000000000</formula2>
    </dataValidation>
    <dataValidation type="decimal" allowBlank="1" showInputMessage="1" showErrorMessage="1" sqref="AN98">
      <formula1>-1E+34</formula1>
      <formula2>1E+33</formula2>
    </dataValidation>
    <dataValidation type="list" errorStyle="warning" allowBlank="1" showInputMessage="1" showErrorMessage="1" sqref="O12:V13 O18:AK18 O15:V16">
      <formula1>#REF!</formula1>
    </dataValidation>
    <dataValidation type="list" errorStyle="warning" allowBlank="1" showInputMessage="1" showErrorMessage="1" sqref="AE12:AK12 AE15:AK15">
      <formula1>#REF!</formula1>
    </dataValidation>
    <dataValidation type="list" errorStyle="warning" allowBlank="1" showInputMessage="1" showErrorMessage="1" sqref="AE13:AK13 AE16:AK16">
      <formula1>#REF!</formula1>
    </dataValidation>
    <dataValidation type="list" errorStyle="warning" allowBlank="1" showInputMessage="1" showErrorMessage="1" sqref="O14:V14 O17:V17">
      <formula1>#REF!</formula1>
    </dataValidation>
    <dataValidation type="list" allowBlank="1" showInputMessage="1" showErrorMessage="1" sqref="AS14:AY14 AS17:AY17">
      <formula1>#REF!</formula1>
    </dataValidation>
    <dataValidation type="list" allowBlank="1" showInputMessage="1" showErrorMessage="1" sqref="U114:AY114">
      <formula1>#REF!</formula1>
    </dataValidation>
  </dataValidations>
  <printOptions horizontalCentered="1"/>
  <pageMargins left="0.39370078740157483" right="0.39370078740157483" top="0.98425196850393704" bottom="0.78740157480314965" header="0.51181102362204722" footer="0.51181102362204722"/>
  <pageSetup paperSize="9" scale="54" fitToHeight="6" orientation="portrait" r:id="rId1"/>
  <headerFooter differentFirst="1" alignWithMargins="0"/>
  <rowBreaks count="3" manualBreakCount="3">
    <brk id="47" max="50" man="1"/>
    <brk id="97" max="50" man="1"/>
    <brk id="12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19050</xdr:colOff>
                    <xdr:row>101</xdr:row>
                    <xdr:rowOff>19050</xdr:rowOff>
                  </from>
                  <to>
                    <xdr:col>15</xdr:col>
                    <xdr:colOff>152400</xdr:colOff>
                    <xdr:row>101</xdr:row>
                    <xdr:rowOff>276225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19050</xdr:colOff>
                    <xdr:row>102</xdr:row>
                    <xdr:rowOff>19050</xdr:rowOff>
                  </from>
                  <to>
                    <xdr:col>15</xdr:col>
                    <xdr:colOff>152400</xdr:colOff>
                    <xdr:row>102</xdr:row>
                    <xdr:rowOff>276225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102</xdr:row>
                    <xdr:rowOff>19050</xdr:rowOff>
                  </from>
                  <to>
                    <xdr:col>15</xdr:col>
                    <xdr:colOff>152400</xdr:colOff>
                    <xdr:row>102</xdr:row>
                    <xdr:rowOff>276225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19050</xdr:colOff>
                    <xdr:row>103</xdr:row>
                    <xdr:rowOff>19050</xdr:rowOff>
                  </from>
                  <to>
                    <xdr:col>15</xdr:col>
                    <xdr:colOff>152400</xdr:colOff>
                    <xdr:row>103</xdr:row>
                    <xdr:rowOff>276225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19050</xdr:colOff>
                    <xdr:row>103</xdr:row>
                    <xdr:rowOff>19050</xdr:rowOff>
                  </from>
                  <to>
                    <xdr:col>15</xdr:col>
                    <xdr:colOff>152400</xdr:colOff>
                    <xdr:row>103</xdr:row>
                    <xdr:rowOff>276225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19050</xdr:colOff>
                    <xdr:row>103</xdr:row>
                    <xdr:rowOff>19050</xdr:rowOff>
                  </from>
                  <to>
                    <xdr:col>15</xdr:col>
                    <xdr:colOff>152400</xdr:colOff>
                    <xdr:row>103</xdr:row>
                    <xdr:rowOff>276225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19050</xdr:colOff>
                    <xdr:row>104</xdr:row>
                    <xdr:rowOff>19050</xdr:rowOff>
                  </from>
                  <to>
                    <xdr:col>15</xdr:col>
                    <xdr:colOff>152400</xdr:colOff>
                    <xdr:row>104</xdr:row>
                    <xdr:rowOff>276225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19050</xdr:colOff>
                    <xdr:row>104</xdr:row>
                    <xdr:rowOff>19050</xdr:rowOff>
                  </from>
                  <to>
                    <xdr:col>15</xdr:col>
                    <xdr:colOff>152400</xdr:colOff>
                    <xdr:row>104</xdr:row>
                    <xdr:rowOff>276225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19050</xdr:colOff>
                    <xdr:row>104</xdr:row>
                    <xdr:rowOff>19050</xdr:rowOff>
                  </from>
                  <to>
                    <xdr:col>15</xdr:col>
                    <xdr:colOff>152400</xdr:colOff>
                    <xdr:row>104</xdr:row>
                    <xdr:rowOff>276225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19050</xdr:colOff>
                    <xdr:row>104</xdr:row>
                    <xdr:rowOff>19050</xdr:rowOff>
                  </from>
                  <to>
                    <xdr:col>15</xdr:col>
                    <xdr:colOff>152400</xdr:colOff>
                    <xdr:row>104</xdr:row>
                    <xdr:rowOff>276225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19050</xdr:colOff>
                    <xdr:row>105</xdr:row>
                    <xdr:rowOff>19050</xdr:rowOff>
                  </from>
                  <to>
                    <xdr:col>15</xdr:col>
                    <xdr:colOff>152400</xdr:colOff>
                    <xdr:row>105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2022-12-07T04:27:15Z</dcterms:modified>
</cp:coreProperties>
</file>