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<sst xmlns="http://schemas.openxmlformats.org/spreadsheetml/2006/main" count="2129" uniqueCount="494">
  <si>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</si>
  <si>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</si>
  <si>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</si>
  <si>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</si>
  <si>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</si>
  <si>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</si>
  <si>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</si>
  <si>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</si>
  <si>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</si>
  <si>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</si>
  <si>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</si>
  <si>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</si>
  <si>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</si>
  <si>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</si>
  <si>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</si>
  <si>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</si>
  <si>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</si>
  <si>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</si>
  <si>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</si>
  <si>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</si>
  <si>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</si>
  <si>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</si>
  <si>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</si>
  <si>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</si>
  <si>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</si>
  <si>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</si>
  <si>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</si>
  <si>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</si>
  <si>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</si>
  <si>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</si>
  <si>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</si>
  <si>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</si>
  <si>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</si>
  <si>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</si>
  <si>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</si>
  <si>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</si>
  <si>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</si>
  <si>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</si>
  <si>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</si>
  <si>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</si>
  <si>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</si>
  <si>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</si>
  <si>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</si>
  <si>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</si>
  <si>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</si>
  <si>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</si>
  <si>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</si>
  <si>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</si>
  <si>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</si>
  <si>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</si>
  <si>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</si>
  <si>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</si>
  <si>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</si>
  <si>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</si>
  <si>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</si>
  <si>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</si>
  <si>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</si>
  <si>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</si>
  <si>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</si>
  <si>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</si>
  <si>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</si>
  <si>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</si>
  <si>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</si>
  <si>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</si>
  <si>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</si>
  <si>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</si>
  <si>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</si>
  <si>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</si>
  <si>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</si>
  <si>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</si>
  <si>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</si>
  <si>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</si>
  <si>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</si>
  <si>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</si>
  <si>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</si>
  <si>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</si>
  <si>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</si>
  <si>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</si>
  <si>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</si>
  <si>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</si>
  <si>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</si>
  <si>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</si>
  <si>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</si>
  <si>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</si>
  <si>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</si>
  <si>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</si>
  <si>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</si>
  <si>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</si>
  <si>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</si>
  <si>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</si>
  <si>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</si>
  <si>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</si>
  <si>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</si>
  <si>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</si>
  <si>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</si>
  <si>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</si>
  <si>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</si>
  <si>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</si>
  <si>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</si>
  <si>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</si>
  <si>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</si>
  <si>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</si>
  <si>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</si>
  <si>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</si>
  <si>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</si>
  <si>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</si>
  <si>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</si>
  <si>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</si>
  <si>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</si>
  <si>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</si>
  <si>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</si>
  <si>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</si>
  <si>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</si>
  <si>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</si>
  <si>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</si>
  <si>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</si>
  <si>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</si>
  <si>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</si>
  <si>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</si>
  <si>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</si>
  <si>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</si>
  <si>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</si>
  <si>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</si>
  <si>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</si>
  <si>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</si>
  <si>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</si>
  <si>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</si>
  <si>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</si>
  <si>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</si>
  <si>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</si>
  <si>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</si>
  <si>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</si>
  <si>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</si>
  <si>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</si>
  <si>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</si>
  <si>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</si>
  <si>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</si>
  <si>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</si>
  <si>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</si>
  <si>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</si>
  <si>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</si>
  <si>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</si>
  <si>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</si>
  <si>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</si>
  <si>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</si>
  <si>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</si>
  <si>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</si>
  <si>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</si>
  <si>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</si>
  <si>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</si>
  <si>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</si>
  <si>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</si>
  <si>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</si>
  <si>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</si>
  <si>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</si>
  <si>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</si>
  <si>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</si>
  <si>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</si>
  <si>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</si>
  <si>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</si>
  <si>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</si>
  <si>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</si>
  <si>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</si>
  <si>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</si>
  <si>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</si>
  <si>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</si>
  <si>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</si>
  <si>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</si>
  <si>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</si>
  <si>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</si>
  <si>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</si>
  <si>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</si>
  <si>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</si>
  <si>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</si>
  <si>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</si>
  <si>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</si>
  <si>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</si>
  <si>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</si>
  <si>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</si>
  <si>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</si>
  <si>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</si>
  <si>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</si>
  <si>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</si>
  <si>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</si>
  <si>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</si>
  <si>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</si>
  <si>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</si>
  <si>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</si>
  <si>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</si>
  <si>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</si>
  <si>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</si>
  <si>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</si>
  <si>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</si>
  <si>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</si>
  <si>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</si>
  <si>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</si>
  <si>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</si>
  <si>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</si>
  <si>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</si>
  <si>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</si>
  <si>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</si>
  <si>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</si>
  <si>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</si>
  <si>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</si>
  <si>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</si>
  <si>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</si>
  <si>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</si>
  <si>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</si>
  <si>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</si>
  <si>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</si>
  <si>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</si>
  <si>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</si>
  <si>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</si>
  <si>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</si>
  <si>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</si>
  <si>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</si>
  <si>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</si>
  <si>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</si>
  <si>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</si>
  <si>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</si>
  <si>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</si>
  <si>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</si>
  <si>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</si>
  <si>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</si>
  <si>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</si>
  <si>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</si>
  <si>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</si>
  <si>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</si>
  <si>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</si>
  <si>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</si>
  <si>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</si>
  <si>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</si>
  <si>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</si>
  <si>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</si>
  <si>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</si>
  <si>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</si>
  <si>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</si>
  <si>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</si>
  <si>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</si>
  <si>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</si>
  <si>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</si>
  <si>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</si>
  <si>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</si>
  <si>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</si>
  <si>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</si>
  <si>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</si>
  <si>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</si>
  <si>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</si>
  <si>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</si>
  <si>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</si>
  <si>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</si>
  <si>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</si>
  <si>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</si>
  <si>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</si>
  <si>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</si>
  <si>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</si>
  <si>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</si>
  <si>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</si>
  <si>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</si>
  <si>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</si>
  <si>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</si>
  <si>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</si>
  <si>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</si>
  <si>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</si>
  <si>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</si>
  <si>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</si>
  <si>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</si>
  <si>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</si>
  <si>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</si>
  <si>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</si>
  <si>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</si>
  <si>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</si>
  <si>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</si>
  <si>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</si>
  <si>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</si>
  <si>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</si>
  <si>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</si>
  <si>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</si>
  <si>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</si>
  <si>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</si>
  <si>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</si>
  <si>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</si>
  <si>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</si>
  <si>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</si>
  <si>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</si>
  <si>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</si>
  <si>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</si>
  <si>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</si>
  <si>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</si>
  <si>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</si>
  <si>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</si>
  <si>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</si>
  <si>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</si>
  <si>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</si>
  <si>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</si>
  <si>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</si>
  <si>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</si>
  <si>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</si>
  <si>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</si>
  <si>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</si>
  <si>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</si>
  <si>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</si>
  <si>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</si>
  <si>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</si>
  <si>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</si>
  <si>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</si>
  <si>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</si>
  <si>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</si>
  <si>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</si>
  <si>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</si>
  <si>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</si>
  <si>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</si>
  <si>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</si>
  <si>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</si>
  <si>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</si>
  <si>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</si>
  <si>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</si>
  <si>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</si>
  <si>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</si>
  <si>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</si>
  <si>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</si>
  <si>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</si>
  <si>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</si>
  <si>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</si>
  <si>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</si>
  <si>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</si>
  <si>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</si>
  <si>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</si>
  <si>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</si>
  <si>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</si>
  <si>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</si>
  <si>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</si>
  <si>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</si>
  <si>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</si>
  <si>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</si>
  <si>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</si>
  <si>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</si>
  <si>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</si>
  <si>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</si>
  <si>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</si>
  <si>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</si>
  <si>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</si>
  <si>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</si>
  <si>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</si>
  <si>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</si>
  <si>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</si>
  <si>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</si>
  <si>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</si>
  <si>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</si>
  <si>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</si>
  <si>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</si>
  <si>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</si>
  <si>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</si>
  <si>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</si>
  <si>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</si>
  <si>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</si>
  <si>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</si>
  <si>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</si>
  <si>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</si>
  <si>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</si>
  <si>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</si>
  <si>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</si>
  <si>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</si>
  <si>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</si>
  <si>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</si>
  <si>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</si>
  <si>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</si>
  <si>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</si>
  <si>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</si>
  <si>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</si>
  <si>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</si>
  <si>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</si>
  <si>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</si>
  <si>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</si>
  <si>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</si>
  <si>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</si>
  <si>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</si>
  <si>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</si>
  <si>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</si>
  <si>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</si>
  <si>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</si>
  <si>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</si>
  <si>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</si>
  <si>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</si>
  <si>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</si>
  <si>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</si>
  <si>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</si>
  <si>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</si>
  <si>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</si>
  <si>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</si>
  <si>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</si>
  <si>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</si>
  <si>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</si>
  <si>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</si>
  <si>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</si>
  <si>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</si>
  <si>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</si>
  <si>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</si>
  <si>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</si>
  <si>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</si>
  <si>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</si>
  <si>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</si>
  <si>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</si>
  <si>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</si>
  <si>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</si>
  <si>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</si>
  <si>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</si>
  <si>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</si>
  <si>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</si>
  <si>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</si>
  <si>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</si>
  <si>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</si>
  <si>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</si>
  <si>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</si>
  <si>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</si>
  <si>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</si>
  <si>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</si>
  <si>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</si>
  <si>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</si>
  <si>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</si>
  <si>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</si>
  <si>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</si>
  <si>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</si>
  <si>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</si>
  <si>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</si>
  <si>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</si>
  <si>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</si>
  <si>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</si>
  <si>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</si>
  <si>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</si>
  <si>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</si>
  <si>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</si>
  <si>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</si>
  <si>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</si>
  <si>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</si>
  <si>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</si>
  <si>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</si>
  <si>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</si>
  <si>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</si>
  <si>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</si>
  <si>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</si>
  <si>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</si>
  <si>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</si>
  <si>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</si>
  <si>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</si>
  <si>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</si>
  <si>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</si>
  <si>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</si>
  <si>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</si>
  <si>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</si>
  <si>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</si>
  <si>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</si>
  <si>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</si>
  <si>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</si>
  <si>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</si>
  <si>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</si>
  <si>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</si>
  <si>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</si>
  <si>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</si>
  <si>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</si>
  <si>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</si>
  <si>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</si>
  <si>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</si>
  <si>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</si>
  <si>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</si>
  <si>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</si>
  <si>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</si>
  <si>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</si>
  <si>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官民研究開発投資拡大プログラム（ＰＲＩＳＭ）</t>
  </si>
  <si>
    <t>政策統括官（科学技術・イノベーション担当）</t>
  </si>
  <si>
    <t>内閣府</t>
  </si>
  <si>
    <t>企画官（PRISM担当）</t>
  </si>
  <si>
    <t>武田　憲昌</t>
  </si>
  <si>
    <t>内閣府設置法第４条及び第２６条</t>
  </si>
  <si>
    <t>経済財政運営と改革の基本方針2017（平成29年6月9日閣議決定）
未来投資戦略2017（平成29年6月9日閣議決定）
科学技術イノベーション総合戦略2017」（平成29年6月2日閣議決定）</t>
  </si>
  <si>
    <t>-</t>
  </si>
  <si>
    <t>科学技術イノベーション創造推進費（内数）</t>
  </si>
  <si>
    <t>-</t>
  </si>
  <si>
    <t>-</t>
  </si>
  <si>
    <t>-</t>
  </si>
  <si>
    <t>追加予算を配分する対象となる事業の成果目標の達成状況</t>
  </si>
  <si>
    <t>同左</t>
  </si>
  <si>
    <t>対象施策数</t>
  </si>
  <si>
    <t>（必要な経費）／（対象施策数）　　　　　　　　　　　　　　</t>
  </si>
  <si>
    <t>百万円</t>
  </si>
  <si>
    <t>経費/対象施策数</t>
  </si>
  <si>
    <t>○</t>
  </si>
  <si>
    <t>‐</t>
  </si>
  <si>
    <t xml:space="preserve">官民研究開発投資拡大を目指し、関連する各省庁の対象施策に内閣府から追加の予算を拠出することで、民間の研究開発投資誘発効果の高いターゲット領域への各府省施策の誘導、各府省施策の連携、加速等を図る。また、産業界からの評価の高い戦略的イノベーション創造プログラム（SIP）型マネジメントの各府省施策への展開、ステージゲート方式の評価手法を導入することで一層の研究開発を推進する。
</t>
  </si>
  <si>
    <t>本事業は、関係省庁の実施する施策に対し、内閣府から予算を移し替えのうえ、一体的に執行することとしている。そのため、国（内閣府・関係省庁）が実施すべき事業である。</t>
  </si>
  <si>
    <t>○ 官民で研究開発投資ターゲット領域を設定。当該領域に関連する施策の提案を各省庁から求め、総合科学技術・イノベーション会議（CSTI）が産業界とともに評価した上で、対象施策を選定。選定された施策については、内閣府より追加の予算を拠出。
○ 選定された施策については、予算編成過程において適切な予算措置が講じられるよう経済財政諮問会議、財務省等と連携。
○ ターゲット領域ごとに推進費の配分や評価等に強い権限を持った領域統括を指名し、関連施策の連携を促すとともに、各施策の効率的・効果的実施を確保。
○ 選定された施策については、３年目にステージゲート方式による評価を実施。領域統括を中心として各施策を厳格に評価し、継続・加速すべきものと終了すべきものを峻別。その結果が次年度予算に反映されるよう財務省と連携。</t>
  </si>
  <si>
    <t>本事業は、2020年度名目GDP600兆円経済の達成に向け、科学技術イノベーションを活性化するため、官民研究開発投資の拡大を目的として実施するもの。その決定に当たっては、産業界と緊密な連携の下、CSTIが行うこととなっており、ニーズを反映したもの。</t>
  </si>
  <si>
    <t>2020年度名目GDP600兆円経済を実現する成長戦略のエンジンである科学技術イノベーションの活性化を目指し、民間投資誘発効果の高い研究開発投資ターゲット領域に係る施策を、CSTIが選定し、追加予算を配分することから、政策目的の達成手段として適切であり、政策体系の中で優先度の高い事業である。</t>
  </si>
  <si>
    <t>本事業は、各府省の実施する事業に、CSTIが追加の予算を配分するもの。評価については、追加予算を配分する対象となる事業の成果目標の達成状況をもって一体的に行うことになることから、本事業全体としての定量的な目標を設定することは困難。</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</si>
</sst>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740</xdr:row>
      <xdr:rowOff>0</xdr:rowOff>
    </xdr:from>
    <xdr:ext cx="2847975" cy="209550"/>
    <xdr:sp>
      <xdr:nvSpPr>
        <xdr:cNvPr id="1" name="テキスト ボックス 2"/>
        <xdr:cNvSpPr txBox="1">
          <a:spLocks noChangeArrowheads="1"/>
        </xdr:cNvSpPr>
      </xdr:nvSpPr>
      <xdr:spPr>
        <a:xfrm>
          <a:off x="1400175" y="43862625"/>
          <a:ext cx="2847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資金の流れ（現時点での予定のイメージ図）</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38100</xdr:colOff>
      <xdr:row>746</xdr:row>
      <xdr:rowOff>209550</xdr:rowOff>
    </xdr:from>
    <xdr:to>
      <xdr:col>24</xdr:col>
      <xdr:colOff>38100</xdr:colOff>
      <xdr:row>747</xdr:row>
      <xdr:rowOff>209550</xdr:rowOff>
    </xdr:to>
    <xdr:sp>
      <xdr:nvSpPr>
        <xdr:cNvPr id="2" name="直線矢印コネクタ 4"/>
        <xdr:cNvSpPr>
          <a:spLocks/>
        </xdr:cNvSpPr>
      </xdr:nvSpPr>
      <xdr:spPr>
        <a:xfrm>
          <a:off x="4838700" y="46186725"/>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746</xdr:row>
      <xdr:rowOff>209550</xdr:rowOff>
    </xdr:from>
    <xdr:to>
      <xdr:col>32</xdr:col>
      <xdr:colOff>161925</xdr:colOff>
      <xdr:row>747</xdr:row>
      <xdr:rowOff>219075</xdr:rowOff>
    </xdr:to>
    <xdr:sp>
      <xdr:nvSpPr>
        <xdr:cNvPr id="3" name="直線矢印コネクタ 5"/>
        <xdr:cNvSpPr>
          <a:spLocks/>
        </xdr:cNvSpPr>
      </xdr:nvSpPr>
      <xdr:spPr>
        <a:xfrm>
          <a:off x="6562725" y="461867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746</xdr:row>
      <xdr:rowOff>200025</xdr:rowOff>
    </xdr:from>
    <xdr:to>
      <xdr:col>41</xdr:col>
      <xdr:colOff>66675</xdr:colOff>
      <xdr:row>747</xdr:row>
      <xdr:rowOff>209550</xdr:rowOff>
    </xdr:to>
    <xdr:sp>
      <xdr:nvSpPr>
        <xdr:cNvPr id="4" name="直線矢印コネクタ 6"/>
        <xdr:cNvSpPr>
          <a:spLocks/>
        </xdr:cNvSpPr>
      </xdr:nvSpPr>
      <xdr:spPr>
        <a:xfrm>
          <a:off x="8267700" y="461772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741</xdr:row>
      <xdr:rowOff>266700</xdr:rowOff>
    </xdr:from>
    <xdr:to>
      <xdr:col>44</xdr:col>
      <xdr:colOff>190500</xdr:colOff>
      <xdr:row>749</xdr:row>
      <xdr:rowOff>57150</xdr:rowOff>
    </xdr:to>
    <xdr:grpSp>
      <xdr:nvGrpSpPr>
        <xdr:cNvPr id="5" name="グループ化 7"/>
        <xdr:cNvGrpSpPr>
          <a:grpSpLocks/>
        </xdr:cNvGrpSpPr>
      </xdr:nvGrpSpPr>
      <xdr:grpSpPr>
        <a:xfrm>
          <a:off x="2438400" y="44481750"/>
          <a:ext cx="6553200" cy="2609850"/>
          <a:chOff x="2195649" y="45691270"/>
          <a:chExt cx="6685927" cy="2612453"/>
        </a:xfrm>
        <a:solidFill>
          <a:srgbClr val="FFFFFF"/>
        </a:solidFill>
      </xdr:grpSpPr>
      <xdr:sp>
        <xdr:nvSpPr>
          <xdr:cNvPr id="6" name="テキスト ボックス 8"/>
          <xdr:cNvSpPr txBox="1">
            <a:spLocks noChangeArrowheads="1"/>
          </xdr:cNvSpPr>
        </xdr:nvSpPr>
        <xdr:spPr>
          <a:xfrm>
            <a:off x="3860445" y="45691270"/>
            <a:ext cx="3302848" cy="53424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10,000</a:t>
            </a:r>
            <a:r>
              <a:rPr lang="en-US" cap="none" sz="1200" b="0" i="0" u="none" baseline="0">
                <a:solidFill>
                  <a:srgbClr val="000000"/>
                </a:solidFill>
                <a:latin typeface="ＭＳ Ｐゴシック"/>
                <a:ea typeface="ＭＳ Ｐゴシック"/>
                <a:cs typeface="ＭＳ Ｐゴシック"/>
              </a:rPr>
              <a:t>百万円</a:t>
            </a:r>
          </a:p>
        </xdr:txBody>
      </xdr:sp>
      <xdr:sp>
        <xdr:nvSpPr>
          <xdr:cNvPr id="7" name="直線コネクタ 9"/>
          <xdr:cNvSpPr>
            <a:spLocks/>
          </xdr:cNvSpPr>
        </xdr:nvSpPr>
        <xdr:spPr>
          <a:xfrm>
            <a:off x="5520226" y="46222904"/>
            <a:ext cx="0" cy="11710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0"/>
          <xdr:cNvSpPr>
            <a:spLocks/>
          </xdr:cNvSpPr>
        </xdr:nvSpPr>
        <xdr:spPr>
          <a:xfrm>
            <a:off x="2934444" y="47393936"/>
            <a:ext cx="520666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1"/>
          <xdr:cNvSpPr>
            <a:spLocks/>
          </xdr:cNvSpPr>
        </xdr:nvSpPr>
        <xdr:spPr>
          <a:xfrm>
            <a:off x="2937787" y="47393283"/>
            <a:ext cx="0" cy="36051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2"/>
          <xdr:cNvSpPr txBox="1">
            <a:spLocks noChangeArrowheads="1"/>
          </xdr:cNvSpPr>
        </xdr:nvSpPr>
        <xdr:spPr>
          <a:xfrm>
            <a:off x="2195649" y="47760333"/>
            <a:ext cx="1492633" cy="541431"/>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テキスト ボックス 13"/>
          <xdr:cNvSpPr txBox="1">
            <a:spLocks noChangeArrowheads="1"/>
          </xdr:cNvSpPr>
        </xdr:nvSpPr>
        <xdr:spPr>
          <a:xfrm>
            <a:off x="3897217" y="47762292"/>
            <a:ext cx="1492633" cy="541431"/>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テキスト ボックス 14"/>
          <xdr:cNvSpPr txBox="1">
            <a:spLocks noChangeArrowheads="1"/>
          </xdr:cNvSpPr>
        </xdr:nvSpPr>
        <xdr:spPr>
          <a:xfrm>
            <a:off x="5650602" y="47751189"/>
            <a:ext cx="1492633" cy="541431"/>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3" name="テキスト ボックス 15"/>
          <xdr:cNvSpPr txBox="1">
            <a:spLocks noChangeArrowheads="1"/>
          </xdr:cNvSpPr>
        </xdr:nvSpPr>
        <xdr:spPr>
          <a:xfrm>
            <a:off x="7388943" y="47745964"/>
            <a:ext cx="1492633" cy="541431"/>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4" name="テキスト ボックス 16"/>
          <xdr:cNvSpPr txBox="1">
            <a:spLocks noChangeArrowheads="1"/>
          </xdr:cNvSpPr>
        </xdr:nvSpPr>
        <xdr:spPr>
          <a:xfrm>
            <a:off x="5169215" y="46705555"/>
            <a:ext cx="641849" cy="220099"/>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9</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470</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472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83.2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474</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科学技術・イノベーション</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488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02" customHeight="1">
      <c r="A10" s="645" t="s">
        <v>29</v>
      </c>
      <c r="B10" s="646"/>
      <c r="C10" s="646"/>
      <c r="D10" s="646"/>
      <c r="E10" s="646"/>
      <c r="F10" s="646"/>
      <c r="G10" s="739" t="s">
        <v>490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475</v>
      </c>
      <c r="Q13" s="643"/>
      <c r="R13" s="643"/>
      <c r="S13" s="643"/>
      <c r="T13" s="643"/>
      <c r="U13" s="643"/>
      <c r="V13" s="644"/>
      <c r="W13" s="642" t="s">
        <v>475</v>
      </c>
      <c r="X13" s="643"/>
      <c r="Y13" s="643"/>
      <c r="Z13" s="643"/>
      <c r="AA13" s="643"/>
      <c r="AB13" s="643"/>
      <c r="AC13" s="644"/>
      <c r="AD13" s="642" t="s">
        <v>475</v>
      </c>
      <c r="AE13" s="643"/>
      <c r="AF13" s="643"/>
      <c r="AG13" s="643"/>
      <c r="AH13" s="643"/>
      <c r="AI13" s="643"/>
      <c r="AJ13" s="644"/>
      <c r="AK13" s="642">
        <v>10000</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475</v>
      </c>
      <c r="Q14" s="643"/>
      <c r="R14" s="643"/>
      <c r="S14" s="643"/>
      <c r="T14" s="643"/>
      <c r="U14" s="643"/>
      <c r="V14" s="644"/>
      <c r="W14" s="642" t="s">
        <v>475</v>
      </c>
      <c r="X14" s="643"/>
      <c r="Y14" s="643"/>
      <c r="Z14" s="643"/>
      <c r="AA14" s="643"/>
      <c r="AB14" s="643"/>
      <c r="AC14" s="644"/>
      <c r="AD14" s="642" t="s">
        <v>475</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475</v>
      </c>
      <c r="Q15" s="643"/>
      <c r="R15" s="643"/>
      <c r="S15" s="643"/>
      <c r="T15" s="643"/>
      <c r="U15" s="643"/>
      <c r="V15" s="644"/>
      <c r="W15" s="642" t="s">
        <v>475</v>
      </c>
      <c r="X15" s="643"/>
      <c r="Y15" s="643"/>
      <c r="Z15" s="643"/>
      <c r="AA15" s="643"/>
      <c r="AB15" s="643"/>
      <c r="AC15" s="644"/>
      <c r="AD15" s="642" t="s">
        <v>475</v>
      </c>
      <c r="AE15" s="643"/>
      <c r="AF15" s="643"/>
      <c r="AG15" s="643"/>
      <c r="AH15" s="643"/>
      <c r="AI15" s="643"/>
      <c r="AJ15" s="644"/>
      <c r="AK15" s="642" t="s">
        <v>475</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475</v>
      </c>
      <c r="Q16" s="643"/>
      <c r="R16" s="643"/>
      <c r="S16" s="643"/>
      <c r="T16" s="643"/>
      <c r="U16" s="643"/>
      <c r="V16" s="644"/>
      <c r="W16" s="642" t="s">
        <v>475</v>
      </c>
      <c r="X16" s="643"/>
      <c r="Y16" s="643"/>
      <c r="Z16" s="643"/>
      <c r="AA16" s="643"/>
      <c r="AB16" s="643"/>
      <c r="AC16" s="644"/>
      <c r="AD16" s="642" t="s">
        <v>475</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475</v>
      </c>
      <c r="Q17" s="643"/>
      <c r="R17" s="643"/>
      <c r="S17" s="643"/>
      <c r="T17" s="643"/>
      <c r="U17" s="643"/>
      <c r="V17" s="644"/>
      <c r="W17" s="642" t="s">
        <v>475</v>
      </c>
      <c r="X17" s="643"/>
      <c r="Y17" s="643"/>
      <c r="Z17" s="643"/>
      <c r="AA17" s="643"/>
      <c r="AB17" s="643"/>
      <c r="AC17" s="644"/>
      <c r="AD17" s="642" t="s">
        <v>475</v>
      </c>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10000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476</v>
      </c>
      <c r="H23" s="937"/>
      <c r="I23" s="937"/>
      <c r="J23" s="937"/>
      <c r="K23" s="937"/>
      <c r="L23" s="937"/>
      <c r="M23" s="937"/>
      <c r="N23" s="937"/>
      <c r="O23" s="938"/>
      <c r="P23" s="903">
        <v>10000</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10000</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479</v>
      </c>
      <c r="AR31" s="179"/>
      <c r="AS31" s="112" t="s">
        <v>308</v>
      </c>
      <c r="AT31" s="113"/>
      <c r="AU31" s="178" t="s">
        <v>479</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443" t="s">
        <v>479</v>
      </c>
      <c r="AC32" s="443"/>
      <c r="AD32" s="443"/>
      <c r="AE32" s="197" t="s">
        <v>479</v>
      </c>
      <c r="AF32" s="198"/>
      <c r="AG32" s="198"/>
      <c r="AH32" s="198"/>
      <c r="AI32" s="197" t="s">
        <v>479</v>
      </c>
      <c r="AJ32" s="198"/>
      <c r="AK32" s="198"/>
      <c r="AL32" s="198"/>
      <c r="AM32" s="197" t="s">
        <v>479</v>
      </c>
      <c r="AN32" s="198"/>
      <c r="AO32" s="198"/>
      <c r="AP32" s="198"/>
      <c r="AQ32" s="319" t="s">
        <v>479</v>
      </c>
      <c r="AR32" s="186"/>
      <c r="AS32" s="186"/>
      <c r="AT32" s="320"/>
      <c r="AU32" s="198" t="s">
        <v>479</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479</v>
      </c>
      <c r="AC33" s="505"/>
      <c r="AD33" s="505"/>
      <c r="AE33" s="197" t="s">
        <v>479</v>
      </c>
      <c r="AF33" s="198"/>
      <c r="AG33" s="198"/>
      <c r="AH33" s="198"/>
      <c r="AI33" s="197" t="s">
        <v>479</v>
      </c>
      <c r="AJ33" s="198"/>
      <c r="AK33" s="198"/>
      <c r="AL33" s="198"/>
      <c r="AM33" s="197" t="s">
        <v>479</v>
      </c>
      <c r="AN33" s="198"/>
      <c r="AO33" s="198"/>
      <c r="AP33" s="198"/>
      <c r="AQ33" s="319" t="s">
        <v>479</v>
      </c>
      <c r="AR33" s="186"/>
      <c r="AS33" s="186"/>
      <c r="AT33" s="320"/>
      <c r="AU33" s="198" t="s">
        <v>479</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479</v>
      </c>
      <c r="AF34" s="198"/>
      <c r="AG34" s="198"/>
      <c r="AH34" s="198"/>
      <c r="AI34" s="197" t="s">
        <v>479</v>
      </c>
      <c r="AJ34" s="198"/>
      <c r="AK34" s="198"/>
      <c r="AL34" s="198"/>
      <c r="AM34" s="197" t="s">
        <v>479</v>
      </c>
      <c r="AN34" s="198"/>
      <c r="AO34" s="198"/>
      <c r="AP34" s="198"/>
      <c r="AQ34" s="319" t="s">
        <v>479</v>
      </c>
      <c r="AR34" s="186"/>
      <c r="AS34" s="186"/>
      <c r="AT34" s="320"/>
      <c r="AU34" s="198" t="s">
        <v>479</v>
      </c>
      <c r="AV34" s="198"/>
      <c r="AW34" s="198"/>
      <c r="AX34" s="200"/>
    </row>
    <row r="35" spans="1:50" ht="23.25" customHeight="1">
      <c r="A35" s="205" t="s">
        <v>446</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7" customHeight="1">
      <c r="A82" s="850"/>
      <c r="B82" s="509"/>
      <c r="C82" s="410"/>
      <c r="D82" s="410"/>
      <c r="E82" s="410"/>
      <c r="F82" s="411"/>
      <c r="G82" s="661" t="s">
        <v>493</v>
      </c>
      <c r="H82" s="661"/>
      <c r="I82" s="661"/>
      <c r="J82" s="661"/>
      <c r="K82" s="661"/>
      <c r="L82" s="661"/>
      <c r="M82" s="661"/>
      <c r="N82" s="661"/>
      <c r="O82" s="661"/>
      <c r="P82" s="661"/>
      <c r="Q82" s="661"/>
      <c r="R82" s="661"/>
      <c r="S82" s="661"/>
      <c r="T82" s="661"/>
      <c r="U82" s="661"/>
      <c r="V82" s="661"/>
      <c r="W82" s="661"/>
      <c r="X82" s="661"/>
      <c r="Y82" s="661"/>
      <c r="Z82" s="661"/>
      <c r="AA82" s="662"/>
      <c r="AB82" s="869" t="s">
        <v>479</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7"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27"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479</v>
      </c>
      <c r="AR86" s="178"/>
      <c r="AS86" s="112" t="s">
        <v>308</v>
      </c>
      <c r="AT86" s="113"/>
      <c r="AU86" s="178" t="s">
        <v>479</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480</v>
      </c>
      <c r="H87" s="84"/>
      <c r="I87" s="84"/>
      <c r="J87" s="84"/>
      <c r="K87" s="84"/>
      <c r="L87" s="84"/>
      <c r="M87" s="84"/>
      <c r="N87" s="84"/>
      <c r="O87" s="85"/>
      <c r="P87" s="84" t="s">
        <v>481</v>
      </c>
      <c r="Q87" s="496"/>
      <c r="R87" s="496"/>
      <c r="S87" s="496"/>
      <c r="T87" s="496"/>
      <c r="U87" s="496"/>
      <c r="V87" s="496"/>
      <c r="W87" s="496"/>
      <c r="X87" s="497"/>
      <c r="Y87" s="543" t="s">
        <v>61</v>
      </c>
      <c r="Z87" s="544"/>
      <c r="AA87" s="545"/>
      <c r="AB87" s="443" t="s">
        <v>479</v>
      </c>
      <c r="AC87" s="443"/>
      <c r="AD87" s="443"/>
      <c r="AE87" s="197" t="s">
        <v>479</v>
      </c>
      <c r="AF87" s="198"/>
      <c r="AG87" s="198"/>
      <c r="AH87" s="198"/>
      <c r="AI87" s="197" t="s">
        <v>479</v>
      </c>
      <c r="AJ87" s="198"/>
      <c r="AK87" s="198"/>
      <c r="AL87" s="198"/>
      <c r="AM87" s="197" t="s">
        <v>479</v>
      </c>
      <c r="AN87" s="198"/>
      <c r="AO87" s="198"/>
      <c r="AP87" s="198"/>
      <c r="AQ87" s="319" t="s">
        <v>479</v>
      </c>
      <c r="AR87" s="186"/>
      <c r="AS87" s="186"/>
      <c r="AT87" s="320"/>
      <c r="AU87" s="198" t="s">
        <v>479</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479</v>
      </c>
      <c r="AC88" s="505"/>
      <c r="AD88" s="505"/>
      <c r="AE88" s="197" t="s">
        <v>479</v>
      </c>
      <c r="AF88" s="198"/>
      <c r="AG88" s="198"/>
      <c r="AH88" s="198"/>
      <c r="AI88" s="197" t="s">
        <v>479</v>
      </c>
      <c r="AJ88" s="198"/>
      <c r="AK88" s="198"/>
      <c r="AL88" s="198"/>
      <c r="AM88" s="197" t="s">
        <v>479</v>
      </c>
      <c r="AN88" s="198"/>
      <c r="AO88" s="198"/>
      <c r="AP88" s="198"/>
      <c r="AQ88" s="319" t="s">
        <v>479</v>
      </c>
      <c r="AR88" s="186"/>
      <c r="AS88" s="186"/>
      <c r="AT88" s="320"/>
      <c r="AU88" s="198" t="s">
        <v>479</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479</v>
      </c>
      <c r="AF89" s="198"/>
      <c r="AG89" s="198"/>
      <c r="AH89" s="198"/>
      <c r="AI89" s="197" t="s">
        <v>479</v>
      </c>
      <c r="AJ89" s="198"/>
      <c r="AK89" s="198"/>
      <c r="AL89" s="198"/>
      <c r="AM89" s="197" t="s">
        <v>479</v>
      </c>
      <c r="AN89" s="198"/>
      <c r="AO89" s="198"/>
      <c r="AP89" s="198"/>
      <c r="AQ89" s="319" t="s">
        <v>479</v>
      </c>
      <c r="AR89" s="186"/>
      <c r="AS89" s="186"/>
      <c r="AT89" s="320"/>
      <c r="AU89" s="198" t="s">
        <v>479</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thickBot="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c r="AC101" s="443"/>
      <c r="AD101" s="443"/>
      <c r="AE101" s="197"/>
      <c r="AF101" s="198"/>
      <c r="AG101" s="198"/>
      <c r="AH101" s="199"/>
      <c r="AI101" s="197"/>
      <c r="AJ101" s="198"/>
      <c r="AK101" s="198"/>
      <c r="AL101" s="199"/>
      <c r="AM101" s="197"/>
      <c r="AN101" s="198"/>
      <c r="AO101" s="198"/>
      <c r="AP101" s="199"/>
      <c r="AQ101" s="197"/>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c r="AC102" s="443"/>
      <c r="AD102" s="443"/>
      <c r="AE102" s="400"/>
      <c r="AF102" s="400"/>
      <c r="AG102" s="400"/>
      <c r="AH102" s="400"/>
      <c r="AI102" s="400"/>
      <c r="AJ102" s="400"/>
      <c r="AK102" s="400"/>
      <c r="AL102" s="400"/>
      <c r="AM102" s="400"/>
      <c r="AN102" s="400"/>
      <c r="AO102" s="400"/>
      <c r="AP102" s="400"/>
      <c r="AQ102" s="252"/>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483</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484</v>
      </c>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485</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479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479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c r="A134" s="168"/>
      <c r="B134" s="165"/>
      <c r="C134" s="159"/>
      <c r="D134" s="165"/>
      <c r="E134" s="159"/>
      <c r="F134" s="160"/>
      <c r="G134" s="83" t="s">
        <v>479</v>
      </c>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479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t="s">
        <v>477</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479</v>
      </c>
      <c r="AF432" s="179"/>
      <c r="AG432" s="112" t="s">
        <v>308</v>
      </c>
      <c r="AH432" s="113"/>
      <c r="AI432" s="135"/>
      <c r="AJ432" s="135"/>
      <c r="AK432" s="135"/>
      <c r="AL432" s="133"/>
      <c r="AM432" s="135"/>
      <c r="AN432" s="135"/>
      <c r="AO432" s="135"/>
      <c r="AP432" s="133"/>
      <c r="AQ432" s="575" t="s">
        <v>479</v>
      </c>
      <c r="AR432" s="179"/>
      <c r="AS432" s="112" t="s">
        <v>308</v>
      </c>
      <c r="AT432" s="113"/>
      <c r="AU432" s="179" t="s">
        <v>479</v>
      </c>
      <c r="AV432" s="179"/>
      <c r="AW432" s="112" t="s">
        <v>296</v>
      </c>
      <c r="AX432" s="174"/>
    </row>
    <row r="433" spans="1:50" ht="23.25" customHeight="1">
      <c r="A433" s="168"/>
      <c r="B433" s="165"/>
      <c r="C433" s="159"/>
      <c r="D433" s="165"/>
      <c r="E433" s="321"/>
      <c r="F433" s="322"/>
      <c r="G433" s="83" t="s">
        <v>479</v>
      </c>
      <c r="H433" s="84"/>
      <c r="I433" s="84"/>
      <c r="J433" s="84"/>
      <c r="K433" s="84"/>
      <c r="L433" s="84"/>
      <c r="M433" s="84"/>
      <c r="N433" s="84"/>
      <c r="O433" s="84"/>
      <c r="P433" s="84"/>
      <c r="Q433" s="84"/>
      <c r="R433" s="84"/>
      <c r="S433" s="84"/>
      <c r="T433" s="84"/>
      <c r="U433" s="84"/>
      <c r="V433" s="84"/>
      <c r="W433" s="84"/>
      <c r="X433" s="85"/>
      <c r="Y433" s="180" t="s">
        <v>12</v>
      </c>
      <c r="Z433" s="181"/>
      <c r="AA433" s="182"/>
      <c r="AB433" s="192" t="s">
        <v>479</v>
      </c>
      <c r="AC433" s="192"/>
      <c r="AD433" s="192"/>
      <c r="AE433" s="319" t="s">
        <v>479</v>
      </c>
      <c r="AF433" s="186"/>
      <c r="AG433" s="186"/>
      <c r="AH433" s="186"/>
      <c r="AI433" s="319" t="s">
        <v>479</v>
      </c>
      <c r="AJ433" s="186"/>
      <c r="AK433" s="186"/>
      <c r="AL433" s="186"/>
      <c r="AM433" s="319" t="s">
        <v>479</v>
      </c>
      <c r="AN433" s="186"/>
      <c r="AO433" s="186"/>
      <c r="AP433" s="320"/>
      <c r="AQ433" s="319" t="s">
        <v>479</v>
      </c>
      <c r="AR433" s="186"/>
      <c r="AS433" s="186"/>
      <c r="AT433" s="320"/>
      <c r="AU433" s="186" t="s">
        <v>479</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479</v>
      </c>
      <c r="AC434" s="184"/>
      <c r="AD434" s="184"/>
      <c r="AE434" s="319" t="s">
        <v>479</v>
      </c>
      <c r="AF434" s="186"/>
      <c r="AG434" s="186"/>
      <c r="AH434" s="320"/>
      <c r="AI434" s="319" t="s">
        <v>479</v>
      </c>
      <c r="AJ434" s="186"/>
      <c r="AK434" s="186"/>
      <c r="AL434" s="186"/>
      <c r="AM434" s="319" t="s">
        <v>479</v>
      </c>
      <c r="AN434" s="186"/>
      <c r="AO434" s="186"/>
      <c r="AP434" s="320"/>
      <c r="AQ434" s="319" t="s">
        <v>479</v>
      </c>
      <c r="AR434" s="186"/>
      <c r="AS434" s="186"/>
      <c r="AT434" s="320"/>
      <c r="AU434" s="186" t="s">
        <v>479</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479</v>
      </c>
      <c r="AF435" s="186"/>
      <c r="AG435" s="186"/>
      <c r="AH435" s="320"/>
      <c r="AI435" s="319" t="s">
        <v>479</v>
      </c>
      <c r="AJ435" s="186"/>
      <c r="AK435" s="186"/>
      <c r="AL435" s="186"/>
      <c r="AM435" s="319" t="s">
        <v>479</v>
      </c>
      <c r="AN435" s="186"/>
      <c r="AO435" s="186"/>
      <c r="AP435" s="320"/>
      <c r="AQ435" s="319" t="s">
        <v>479</v>
      </c>
      <c r="AR435" s="186"/>
      <c r="AS435" s="186"/>
      <c r="AT435" s="320"/>
      <c r="AU435" s="186" t="s">
        <v>479</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t="s">
        <v>479</v>
      </c>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479</v>
      </c>
      <c r="AF457" s="179"/>
      <c r="AG457" s="112" t="s">
        <v>308</v>
      </c>
      <c r="AH457" s="113"/>
      <c r="AI457" s="135"/>
      <c r="AJ457" s="135"/>
      <c r="AK457" s="135"/>
      <c r="AL457" s="133"/>
      <c r="AM457" s="135"/>
      <c r="AN457" s="135"/>
      <c r="AO457" s="135"/>
      <c r="AP457" s="133"/>
      <c r="AQ457" s="575" t="s">
        <v>479</v>
      </c>
      <c r="AR457" s="179"/>
      <c r="AS457" s="112" t="s">
        <v>308</v>
      </c>
      <c r="AT457" s="113"/>
      <c r="AU457" s="179" t="s">
        <v>479</v>
      </c>
      <c r="AV457" s="179"/>
      <c r="AW457" s="112" t="s">
        <v>296</v>
      </c>
      <c r="AX457" s="174"/>
    </row>
    <row r="458" spans="1:50" ht="23.25" customHeight="1">
      <c r="A458" s="168"/>
      <c r="B458" s="165"/>
      <c r="C458" s="159"/>
      <c r="D458" s="165"/>
      <c r="E458" s="321"/>
      <c r="F458" s="322"/>
      <c r="G458" s="83" t="s">
        <v>479</v>
      </c>
      <c r="H458" s="84"/>
      <c r="I458" s="84"/>
      <c r="J458" s="84"/>
      <c r="K458" s="84"/>
      <c r="L458" s="84"/>
      <c r="M458" s="84"/>
      <c r="N458" s="84"/>
      <c r="O458" s="84"/>
      <c r="P458" s="84"/>
      <c r="Q458" s="84"/>
      <c r="R458" s="84"/>
      <c r="S458" s="84"/>
      <c r="T458" s="84"/>
      <c r="U458" s="84"/>
      <c r="V458" s="84"/>
      <c r="W458" s="84"/>
      <c r="X458" s="85"/>
      <c r="Y458" s="180" t="s">
        <v>12</v>
      </c>
      <c r="Z458" s="181"/>
      <c r="AA458" s="182"/>
      <c r="AB458" s="192" t="s">
        <v>479</v>
      </c>
      <c r="AC458" s="192"/>
      <c r="AD458" s="192"/>
      <c r="AE458" s="319" t="s">
        <v>479</v>
      </c>
      <c r="AF458" s="186"/>
      <c r="AG458" s="186"/>
      <c r="AH458" s="186"/>
      <c r="AI458" s="319" t="s">
        <v>479</v>
      </c>
      <c r="AJ458" s="186"/>
      <c r="AK458" s="186"/>
      <c r="AL458" s="186"/>
      <c r="AM458" s="319" t="s">
        <v>479</v>
      </c>
      <c r="AN458" s="186"/>
      <c r="AO458" s="186"/>
      <c r="AP458" s="320"/>
      <c r="AQ458" s="319" t="s">
        <v>479</v>
      </c>
      <c r="AR458" s="186"/>
      <c r="AS458" s="186"/>
      <c r="AT458" s="320"/>
      <c r="AU458" s="186" t="s">
        <v>479</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479</v>
      </c>
      <c r="AC459" s="184"/>
      <c r="AD459" s="184"/>
      <c r="AE459" s="319" t="s">
        <v>479</v>
      </c>
      <c r="AF459" s="186"/>
      <c r="AG459" s="186"/>
      <c r="AH459" s="320"/>
      <c r="AI459" s="319" t="s">
        <v>479</v>
      </c>
      <c r="AJ459" s="186"/>
      <c r="AK459" s="186"/>
      <c r="AL459" s="186"/>
      <c r="AM459" s="319" t="s">
        <v>479</v>
      </c>
      <c r="AN459" s="186"/>
      <c r="AO459" s="186"/>
      <c r="AP459" s="320"/>
      <c r="AQ459" s="319" t="s">
        <v>479</v>
      </c>
      <c r="AR459" s="186"/>
      <c r="AS459" s="186"/>
      <c r="AT459" s="320"/>
      <c r="AU459" s="186" t="s">
        <v>479</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479</v>
      </c>
      <c r="AF460" s="186"/>
      <c r="AG460" s="186"/>
      <c r="AH460" s="320"/>
      <c r="AI460" s="319" t="s">
        <v>479</v>
      </c>
      <c r="AJ460" s="186"/>
      <c r="AK460" s="186"/>
      <c r="AL460" s="186"/>
      <c r="AM460" s="319" t="s">
        <v>479</v>
      </c>
      <c r="AN460" s="186"/>
      <c r="AO460" s="186"/>
      <c r="AP460" s="320"/>
      <c r="AQ460" s="319" t="s">
        <v>479</v>
      </c>
      <c r="AR460" s="186"/>
      <c r="AS460" s="186"/>
      <c r="AT460" s="320"/>
      <c r="AU460" s="186" t="s">
        <v>479</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479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69"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486</v>
      </c>
      <c r="AE702" s="325"/>
      <c r="AF702" s="325"/>
      <c r="AG702" s="367" t="s">
        <v>491</v>
      </c>
      <c r="AH702" s="368"/>
      <c r="AI702" s="368"/>
      <c r="AJ702" s="368"/>
      <c r="AK702" s="368"/>
      <c r="AL702" s="368"/>
      <c r="AM702" s="368"/>
      <c r="AN702" s="368"/>
      <c r="AO702" s="368"/>
      <c r="AP702" s="368"/>
      <c r="AQ702" s="368"/>
      <c r="AR702" s="368"/>
      <c r="AS702" s="368"/>
      <c r="AT702" s="368"/>
      <c r="AU702" s="368"/>
      <c r="AV702" s="368"/>
      <c r="AW702" s="368"/>
      <c r="AX702" s="369"/>
    </row>
    <row r="703" spans="1:50" ht="63"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486</v>
      </c>
      <c r="AE703" s="308"/>
      <c r="AF703" s="308"/>
      <c r="AG703" s="80" t="s">
        <v>489</v>
      </c>
      <c r="AH703" s="81"/>
      <c r="AI703" s="81"/>
      <c r="AJ703" s="81"/>
      <c r="AK703" s="81"/>
      <c r="AL703" s="81"/>
      <c r="AM703" s="81"/>
      <c r="AN703" s="81"/>
      <c r="AO703" s="81"/>
      <c r="AP703" s="81"/>
      <c r="AQ703" s="81"/>
      <c r="AR703" s="81"/>
      <c r="AS703" s="81"/>
      <c r="AT703" s="81"/>
      <c r="AU703" s="81"/>
      <c r="AV703" s="81"/>
      <c r="AW703" s="81"/>
      <c r="AX703" s="82"/>
    </row>
    <row r="704" spans="1:50" ht="93.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486</v>
      </c>
      <c r="AE704" s="768"/>
      <c r="AF704" s="768"/>
      <c r="AG704" s="146" t="s">
        <v>492</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487</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487</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487</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487</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487</v>
      </c>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487</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487</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487</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487</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487</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487</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487</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487</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c r="F737" s="972"/>
      <c r="G737" s="972"/>
      <c r="H737" s="972"/>
      <c r="I737" s="972"/>
      <c r="J737" s="972"/>
      <c r="K737" s="972"/>
      <c r="L737" s="972"/>
      <c r="M737" s="972"/>
      <c r="N737" s="344" t="s">
        <v>310</v>
      </c>
      <c r="O737" s="344"/>
      <c r="P737" s="344"/>
      <c r="Q737" s="344"/>
      <c r="R737" s="972"/>
      <c r="S737" s="972"/>
      <c r="T737" s="972"/>
      <c r="U737" s="972"/>
      <c r="V737" s="972"/>
      <c r="W737" s="972"/>
      <c r="X737" s="972"/>
      <c r="Y737" s="972"/>
      <c r="Z737" s="972"/>
      <c r="AA737" s="344" t="s">
        <v>311</v>
      </c>
      <c r="AB737" s="344"/>
      <c r="AC737" s="344"/>
      <c r="AD737" s="344"/>
      <c r="AE737" s="972"/>
      <c r="AF737" s="972"/>
      <c r="AG737" s="972"/>
      <c r="AH737" s="972"/>
      <c r="AI737" s="972"/>
      <c r="AJ737" s="972"/>
      <c r="AK737" s="972"/>
      <c r="AL737" s="972"/>
      <c r="AM737" s="972"/>
      <c r="AN737" s="344" t="s">
        <v>312</v>
      </c>
      <c r="AO737" s="344"/>
      <c r="AP737" s="344"/>
      <c r="AQ737" s="344"/>
      <c r="AR737" s="973"/>
      <c r="AS737" s="974"/>
      <c r="AT737" s="974"/>
      <c r="AU737" s="974"/>
      <c r="AV737" s="974"/>
      <c r="AW737" s="974"/>
      <c r="AX737" s="975"/>
      <c r="AY737" s="75"/>
      <c r="AZ737" s="75"/>
    </row>
    <row r="738" spans="1:50" ht="24.75" customHeight="1">
      <c r="A738" s="976" t="s">
        <v>313</v>
      </c>
      <c r="B738" s="189"/>
      <c r="C738" s="189"/>
      <c r="D738" s="190"/>
      <c r="E738" s="972"/>
      <c r="F738" s="972"/>
      <c r="G738" s="972"/>
      <c r="H738" s="972"/>
      <c r="I738" s="972"/>
      <c r="J738" s="972"/>
      <c r="K738" s="972"/>
      <c r="L738" s="972"/>
      <c r="M738" s="972"/>
      <c r="N738" s="344" t="s">
        <v>314</v>
      </c>
      <c r="O738" s="344"/>
      <c r="P738" s="344"/>
      <c r="Q738" s="344"/>
      <c r="R738" s="972"/>
      <c r="S738" s="972"/>
      <c r="T738" s="972"/>
      <c r="U738" s="972"/>
      <c r="V738" s="972"/>
      <c r="W738" s="972"/>
      <c r="X738" s="972"/>
      <c r="Y738" s="972"/>
      <c r="Z738" s="972"/>
      <c r="AA738" s="344" t="s">
        <v>403</v>
      </c>
      <c r="AB738" s="344"/>
      <c r="AC738" s="344"/>
      <c r="AD738" s="344"/>
      <c r="AE738" s="972"/>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470</v>
      </c>
      <c r="F739" s="984"/>
      <c r="G739" s="984"/>
      <c r="H739" s="77" t="str">
        <f>IF(E739="","","(")</f>
        <v>(</v>
      </c>
      <c r="I739" s="967" t="s">
        <v>391</v>
      </c>
      <c r="J739" s="967"/>
      <c r="K739" s="77" t="str">
        <f>IF(OR(I739="　",I739=""),"","-")</f>
        <v>-</v>
      </c>
      <c r="L739" s="968">
        <v>3</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707"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486</v>
      </c>
      <c r="H2" s="13" t="str">
        <f>IF(G2="","",F2)</f>
        <v>一般会計</v>
      </c>
      <c r="I2" s="13" t="str">
        <f>IF(H2="","",IF(I1&lt;&gt;"",CONCATENATE(I1,"、",H2),H2))</f>
        <v>一般会計</v>
      </c>
      <c r="K2" s="14" t="s">
        <v>220</v>
      </c>
      <c r="L2" s="15"/>
      <c r="M2" s="13">
        <f>IF(L2="","",K2)</f>
      </c>
      <c r="N2" s="13">
        <f>IF(M2="","",IF(N1&lt;&gt;"",CONCATENATE(N1,"、",M2),M2))</f>
      </c>
      <c r="O2" s="13"/>
      <c r="P2" s="12" t="s">
        <v>189</v>
      </c>
      <c r="Q2" s="17" t="s">
        <v>486</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486</v>
      </c>
      <c r="M3" s="13" t="str">
        <f aca="true" t="shared" si="2" ref="M3:M11">IF(L3="","",K3)</f>
        <v>文教及び科学振興</v>
      </c>
      <c r="N3" s="13" t="str">
        <f>IF(M3="",N2,IF(N2&lt;&gt;"",CONCATENATE(N2,"、",M3),M3))</f>
        <v>文教及び科学振興</v>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486</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t="s">
        <v>486</v>
      </c>
      <c r="R8" s="13" t="str">
        <f t="shared" si="3"/>
        <v>その他</v>
      </c>
      <c r="S8" s="13" t="str">
        <f t="shared" si="4"/>
        <v>直接実施、その他</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直接実施、その他</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2018-06-22T04:45:08Z</dcterms:created>
  <dcterms:modified xsi:type="dcterms:W3CDTF">2018-06-22T04:45:29Z</dcterms:modified>
  <cp:category/>
  <cp:version/>
  <cp:contentType/>
  <cp:contentStatus/>
</cp:coreProperties>
</file>