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<sst xmlns="http://schemas.openxmlformats.org/spreadsheetml/2006/main" count="2174" uniqueCount="525">
  <si>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</si>
  <si>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</si>
  <si>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</si>
  <si>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</si>
  <si>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</si>
  <si>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</si>
  <si>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</si>
  <si>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</si>
  <si>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</si>
  <si>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</si>
  <si>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</si>
  <si>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</si>
  <si>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</si>
  <si>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</si>
  <si>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</si>
  <si>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</si>
  <si>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</si>
  <si>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</si>
  <si>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</si>
  <si>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</si>
  <si>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</si>
  <si>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</si>
  <si>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</si>
  <si>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</si>
  <si>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</si>
  <si>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</si>
  <si>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</si>
  <si>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</si>
  <si>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</si>
  <si>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</si>
  <si>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</si>
  <si>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</si>
  <si>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</si>
  <si>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</si>
  <si>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</si>
  <si>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</si>
  <si>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</si>
  <si>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</si>
  <si>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</si>
  <si>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</si>
  <si>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</si>
  <si>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</si>
  <si>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</si>
  <si>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</si>
  <si>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</si>
  <si>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</si>
  <si>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</si>
  <si>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</si>
  <si>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</si>
  <si>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</si>
  <si>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</si>
  <si>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</si>
  <si>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</si>
  <si>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</si>
  <si>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</si>
  <si>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</si>
  <si>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</si>
  <si>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</si>
  <si>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</si>
  <si>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</si>
  <si>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</si>
  <si>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</si>
  <si>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</si>
  <si>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</si>
  <si>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</si>
  <si>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</si>
  <si>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</si>
  <si>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</si>
  <si>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</si>
  <si>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</si>
  <si>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</si>
  <si>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</si>
  <si>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</si>
  <si>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</si>
  <si>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</si>
  <si>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</si>
  <si>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</si>
  <si>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</si>
  <si>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</si>
  <si>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</si>
  <si>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</si>
  <si>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</si>
  <si>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</si>
  <si>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</si>
  <si>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</si>
  <si>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</si>
  <si>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</si>
  <si>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</si>
  <si>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</si>
  <si>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</si>
  <si>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</si>
  <si>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</si>
  <si>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</si>
  <si>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</si>
  <si>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</si>
  <si>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</si>
  <si>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</si>
  <si>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</si>
  <si>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</si>
  <si>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</si>
  <si>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</si>
  <si>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</si>
  <si>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</si>
  <si>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</si>
  <si>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</si>
  <si>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</si>
  <si>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</si>
  <si>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</si>
  <si>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</si>
  <si>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</si>
  <si>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</si>
  <si>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</si>
  <si>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</si>
  <si>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</si>
  <si>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</si>
  <si>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</si>
  <si>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</si>
  <si>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</si>
  <si>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</si>
  <si>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</si>
  <si>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</si>
  <si>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</si>
  <si>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</si>
  <si>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</si>
  <si>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</si>
  <si>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</si>
  <si>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</si>
  <si>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</si>
  <si>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</si>
  <si>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</si>
  <si>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</si>
  <si>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</si>
  <si>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</si>
  <si>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</si>
  <si>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</si>
  <si>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</si>
  <si>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</si>
  <si>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</si>
  <si>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</si>
  <si>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</si>
  <si>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</si>
  <si>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</si>
  <si>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</si>
  <si>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</si>
  <si>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</si>
  <si>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</si>
  <si>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</si>
  <si>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</si>
  <si>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</si>
  <si>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</si>
  <si>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</si>
  <si>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</si>
  <si>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</si>
  <si>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</si>
  <si>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</si>
  <si>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</si>
  <si>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</si>
  <si>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</si>
  <si>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</si>
  <si>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</si>
  <si>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</si>
  <si>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</si>
  <si>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</si>
  <si>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</si>
  <si>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</si>
  <si>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</si>
  <si>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</si>
  <si>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</si>
  <si>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</si>
  <si>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</si>
  <si>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</si>
  <si>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</si>
  <si>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</si>
  <si>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</si>
  <si>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</si>
  <si>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</si>
  <si>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</si>
  <si>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</si>
  <si>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</si>
  <si>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</si>
  <si>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</si>
  <si>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</si>
  <si>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</si>
  <si>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</si>
  <si>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</si>
  <si>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</si>
  <si>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</si>
  <si>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</si>
  <si>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</si>
  <si>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</si>
  <si>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</si>
  <si>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</si>
  <si>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</si>
  <si>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</si>
  <si>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</si>
  <si>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</si>
  <si>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</si>
  <si>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</si>
  <si>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</si>
  <si>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</si>
  <si>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</si>
  <si>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</si>
  <si>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</si>
  <si>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</si>
  <si>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</si>
  <si>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</si>
  <si>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</si>
  <si>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</si>
  <si>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</si>
  <si>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</si>
  <si>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</si>
  <si>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</si>
  <si>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</si>
  <si>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</si>
  <si>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</si>
  <si>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</si>
  <si>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</si>
  <si>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</si>
  <si>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</si>
  <si>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</si>
  <si>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</si>
  <si>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</si>
  <si>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</si>
  <si>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</si>
  <si>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</si>
  <si>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</si>
  <si>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</si>
  <si>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</si>
  <si>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</si>
  <si>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</si>
  <si>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</si>
  <si>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</si>
  <si>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</si>
  <si>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</si>
  <si>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</si>
  <si>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</si>
  <si>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</si>
  <si>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</si>
  <si>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</si>
  <si>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</si>
  <si>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</si>
  <si>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</si>
  <si>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</si>
  <si>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</si>
  <si>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</si>
  <si>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</si>
  <si>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</si>
  <si>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</si>
  <si>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</si>
  <si>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</si>
  <si>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</si>
  <si>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</si>
  <si>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</si>
  <si>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</si>
  <si>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</si>
  <si>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</si>
  <si>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</si>
  <si>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</si>
  <si>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</si>
  <si>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</si>
  <si>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</si>
  <si>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</si>
  <si>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</si>
  <si>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</si>
  <si>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</si>
  <si>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</si>
  <si>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</si>
  <si>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</si>
  <si>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</si>
  <si>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</si>
  <si>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</si>
  <si>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</si>
  <si>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</si>
  <si>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</si>
  <si>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</si>
  <si>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</si>
  <si>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</si>
  <si>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</si>
  <si>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</si>
  <si>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</si>
  <si>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</si>
  <si>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</si>
  <si>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</si>
  <si>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</si>
  <si>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</si>
  <si>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</si>
  <si>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</si>
  <si>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</si>
  <si>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</si>
  <si>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</si>
  <si>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</si>
  <si>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</si>
  <si>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</si>
  <si>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</si>
  <si>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</si>
  <si>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</si>
  <si>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</si>
  <si>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</si>
  <si>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</si>
  <si>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</si>
  <si>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</si>
  <si>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</si>
  <si>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</si>
  <si>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</si>
  <si>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</si>
  <si>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</si>
  <si>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</si>
  <si>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</si>
  <si>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</si>
  <si>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</si>
  <si>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</si>
  <si>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</si>
  <si>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</si>
  <si>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</si>
  <si>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</si>
  <si>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</si>
  <si>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</si>
  <si>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</si>
  <si>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</si>
  <si>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</si>
  <si>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</si>
  <si>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</si>
  <si>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</si>
  <si>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</si>
  <si>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</si>
  <si>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</si>
  <si>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</si>
  <si>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</si>
  <si>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</si>
  <si>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</si>
  <si>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</si>
  <si>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</si>
  <si>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</si>
  <si>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</si>
  <si>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</si>
  <si>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</si>
  <si>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</si>
  <si>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</si>
  <si>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</si>
  <si>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</si>
  <si>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</si>
  <si>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</si>
  <si>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</si>
  <si>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</si>
  <si>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</si>
  <si>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</si>
  <si>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</si>
  <si>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</si>
  <si>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</si>
  <si>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</si>
  <si>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</si>
  <si>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</si>
  <si>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</si>
  <si>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</si>
  <si>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</si>
  <si>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</si>
  <si>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</si>
  <si>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</si>
  <si>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</si>
  <si>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</si>
  <si>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</si>
  <si>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</si>
  <si>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</si>
  <si>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</si>
  <si>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</si>
  <si>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</si>
  <si>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</si>
  <si>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</si>
  <si>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</si>
  <si>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</si>
  <si>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</si>
  <si>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</si>
  <si>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</si>
  <si>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</si>
  <si>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</si>
  <si>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</si>
  <si>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</si>
  <si>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</si>
  <si>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</si>
  <si>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</si>
  <si>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</si>
  <si>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</si>
  <si>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</si>
  <si>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</si>
  <si>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</si>
  <si>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</si>
  <si>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</si>
  <si>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</si>
  <si>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</si>
  <si>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</si>
  <si>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</si>
  <si>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</si>
  <si>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</si>
  <si>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</si>
  <si>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</si>
  <si>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</si>
  <si>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</si>
  <si>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</si>
  <si>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</si>
  <si>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</si>
  <si>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</si>
  <si>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</si>
  <si>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</si>
  <si>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</si>
  <si>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</si>
  <si>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</si>
  <si>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</si>
  <si>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</si>
  <si>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</si>
  <si>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</si>
  <si>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</si>
  <si>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</si>
  <si>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</si>
  <si>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</si>
  <si>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</si>
  <si>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</si>
  <si>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</si>
  <si>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</si>
  <si>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</si>
  <si>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</si>
  <si>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</si>
  <si>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</si>
  <si>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</si>
  <si>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</si>
  <si>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</si>
  <si>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</si>
  <si>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</si>
  <si>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</si>
  <si>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</si>
  <si>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</si>
  <si>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</si>
  <si>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</si>
  <si>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</si>
  <si>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</si>
  <si>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</si>
  <si>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</si>
  <si>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</si>
  <si>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</si>
  <si>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</si>
  <si>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</si>
  <si>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</si>
  <si>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</si>
  <si>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</si>
  <si>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</si>
  <si>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</si>
  <si>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</si>
  <si>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</si>
  <si>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</si>
  <si>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</si>
  <si>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</si>
  <si>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</si>
  <si>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</si>
  <si>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</si>
  <si>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</si>
  <si>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</si>
  <si>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</si>
  <si>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</si>
  <si>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</si>
  <si>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</si>
  <si>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</si>
  <si>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</si>
  <si>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</si>
  <si>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</si>
  <si>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</si>
  <si>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</si>
  <si>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</si>
  <si>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</si>
  <si>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災害対策本部予備施設等の改修に要する経費</t>
  </si>
  <si>
    <t>政策統括官（防災担当）</t>
  </si>
  <si>
    <t>参事官（事業推進担当）</t>
  </si>
  <si>
    <t>藤田　昌邦</t>
  </si>
  <si>
    <t>○</t>
  </si>
  <si>
    <t>災害対策基本法第28条の2,第28条の3</t>
  </si>
  <si>
    <t>-</t>
  </si>
  <si>
    <t>経年劣化した施設・設備を更新するという事業であることから、事業の性質上、定量的な目標が示せないため、当該施設の安定的な運用を確保することを目標としている。</t>
  </si>
  <si>
    <t>（目標）施設の安定的な運用を確保する。
（実績）施設の安定的な運用に向けて改修を進めた。</t>
  </si>
  <si>
    <t>事業の性質上、定量的な活動指標を定めることは困難であるため、経年劣化した施設・設備を更新することを活動指標としている。</t>
  </si>
  <si>
    <t>件</t>
  </si>
  <si>
    <t>契約（予算）額／契約件数　　　　　　　　　　　　　　</t>
  </si>
  <si>
    <t>百万円</t>
  </si>
  <si>
    <t>18/2</t>
  </si>
  <si>
    <t>22/1</t>
  </si>
  <si>
    <t>大規模災害発生時、官邸等が被災により使用不能である場合に緊急災害対策本部が設置される予備施設等の安定的な運用を確保する本事業は、政府の災害対策上非常に重要であり、国民及び社会のニーズに沿ったものである。</t>
  </si>
  <si>
    <t>大規模災害発生時、官邸等が被災により使用不能である場合に緊急災害対策本部が設置される予備施設等を改修する事業であるため、国が自ら行うべきものである。</t>
  </si>
  <si>
    <t>災害対策本部予備施設は、昭和58年5月の中央防災会議での決定を受けて整備が行われた施設（昭和63年竣工）であり、平成15年11月には官邸の予備施設としての位置づけが閣議決定されたほか、政府の災害対策資機材等の備蓄及び中央合同庁舎第8号館の情報処理・通信統制のバックアップ施設としての役割も持つ施設である。また、東京湾臨海部基幹的広域防災拠点施設は平成13年の都市再生プロジェクト第一次決定を受けて整備が行われた施設（平成20年竣工）であり、「首都直下地震における具体的な応急対策活動に関する計画」（平成28年中央防災会議幹事会）において政府の現地対策本部の設置場所や各種活動の拠点として位置づけられている施設であり、いずれも、政府の災害対策上非常に重要な施設である。</t>
  </si>
  <si>
    <t>予算執行においては、原則一般競争入札を採用するようにしており、透明性･競争性の確保を図っている。</t>
  </si>
  <si>
    <t>入札により予定価格以内での落札となっており、コスト水準は妥当である。</t>
  </si>
  <si>
    <t>改修工事及び設計業務に必要な費目に限定している。</t>
  </si>
  <si>
    <t>施設の安定的な運用に向けて更新を進めている。</t>
  </si>
  <si>
    <t>おおむね見込みどおりに整備を進めている。</t>
  </si>
  <si>
    <t>改修した設備は施設の運用にあたり十分に活用している。</t>
  </si>
  <si>
    <t>災害対策本部予備施設は、昭和58年5月の中央防災会議での決定を受けて整備が行われた施設であり、平成15年11月には官邸の予備施設としての位置づけが閣議決定されたほか、政府の災害対策資機材等の備蓄及び中央合同庁舎第8号館の情報処理・通信統制のバックアップ施設としての役割も持つ施設である。また、東京湾臨海部基幹的広域防災拠点施設は平成13年の都市再生プロジェクト第一次決定を受けて整備が行われた施設であり、「首都直下地震における具体的な応急対策活動に関する計画」において政府の現地対策本部の設置場所や各種活動の拠点として位置づけている施設である。いずれも、政府の災害対策上非常に重要な施設であり、施設の安定的な運用に必要な設備等の改修を適切に進めている。
予算の執行においては、一般競争入札を採用し、競争性・透明性の確保を図っている。</t>
  </si>
  <si>
    <t>支出先の選定について、今後の施設整備においても、引き続き一般競争入札を採用し、競争性・透明性の確保を図る。</t>
  </si>
  <si>
    <t>施設施工旅費</t>
  </si>
  <si>
    <t>施設施工庁費</t>
  </si>
  <si>
    <t>施設整備費</t>
  </si>
  <si>
    <t>－</t>
  </si>
  <si>
    <t>改修の完了した件数</t>
  </si>
  <si>
    <t>-</t>
  </si>
  <si>
    <t>-</t>
  </si>
  <si>
    <t>‐</t>
  </si>
  <si>
    <t>新26-0009</t>
  </si>
  <si>
    <t>新26-0015</t>
  </si>
  <si>
    <t>148</t>
  </si>
  <si>
    <t>141</t>
  </si>
  <si>
    <t>-</t>
  </si>
  <si>
    <t>工事費</t>
  </si>
  <si>
    <t>A.関東地方整備局</t>
  </si>
  <si>
    <t>B.（株）勝山工務所</t>
  </si>
  <si>
    <t>立川防災合同庁舎外（H29）設備改修設計業務</t>
  </si>
  <si>
    <t>本館給排水設備改修工事の設計業務</t>
  </si>
  <si>
    <t>関東地方整備局</t>
  </si>
  <si>
    <t>（株）勝山工務所</t>
  </si>
  <si>
    <t>－</t>
  </si>
  <si>
    <t>立川防災合同庁舎外（H29）設備改修設計業務</t>
  </si>
  <si>
    <t>C.</t>
  </si>
  <si>
    <t>-</t>
  </si>
  <si>
    <t>無</t>
  </si>
  <si>
    <t>6/1</t>
  </si>
  <si>
    <t>平成31年度までに改修予定項目の改修率を100％にする。</t>
  </si>
  <si>
    <t>96/6</t>
  </si>
  <si>
    <t>発注予定であった工事費について繰越をしている。当初設計に時間を要し、工事費の発注にまで至らなかったため。</t>
  </si>
  <si>
    <t>首都直下地震等の大規模災害が発生した場合に、
　①都心関係施設（官邸等）が甚大な被害を受けた場合に備え、国の災害対策本部機能、内閣府（中央合同庁舎第８号館）の防災専用の通信統制・情報
　　 処理のバックアップ機能等を持つ災害対策本部予備施設
　②現地対策本部の設置場所候補であり、災害対応の拠点となる東京湾臨海部基幹的広域防災拠点施設
の安定的な運用を確保するため、施設の老朽度合等に応じ、改修を行うことを目的とする。</t>
  </si>
  <si>
    <t>当該施設の安定的な運用を確保するため、経年劣化した施設・設備の更新に必要な工事を行う。
平成29年度は、災害対策本部予備施設（本館）の空調設備改修・給排水衛生設備改修のための設計を実施した。
平成30年度は、以下の施設で実施する。
災害対策本部予備施設（本館）の空調設備改修、給排水衛生設備改修のための工事、屋上防水改修（本館）、給水設備改修（新館）・建具改修のための設計を実施する。
東京湾臨海部基幹的広域防災拠点施設（本部棟）の映像・音響設備改修のための設計を実施する。</t>
  </si>
  <si>
    <t>施設の状況に応じて、改修内容を検討することにより、コスト削減を図っている。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</si>
</sst>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740</xdr:row>
      <xdr:rowOff>180975</xdr:rowOff>
    </xdr:from>
    <xdr:to>
      <xdr:col>44</xdr:col>
      <xdr:colOff>47625</xdr:colOff>
      <xdr:row>756</xdr:row>
      <xdr:rowOff>466725</xdr:rowOff>
    </xdr:to>
    <xdr:pic>
      <xdr:nvPicPr>
        <xdr:cNvPr id="1" name="図 2"/>
        <xdr:cNvPicPr preferRelativeResize="1">
          <a:picLocks noChangeAspect="1"/>
        </xdr:cNvPicPr>
      </xdr:nvPicPr>
      <xdr:blipFill>
        <a:blip r:embed="rId1"/>
        <a:stretch>
          <a:fillRect/>
        </a:stretch>
      </xdr:blipFill>
      <xdr:spPr>
        <a:xfrm>
          <a:off x="2505075" y="47396400"/>
          <a:ext cx="6343650" cy="592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154</v>
      </c>
      <c r="AT2" s="204"/>
      <c r="AU2" s="204"/>
      <c r="AV2" s="43">
        <f>IF(AW2="","","-")</f>
      </c>
      <c r="AW2" s="381"/>
      <c r="AX2" s="381"/>
    </row>
    <row r="3" spans="1:50" ht="21" customHeight="1" thickBot="1">
      <c r="A3" s="509" t="s">
        <v>451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466</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70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469</v>
      </c>
      <c r="AF5" s="703"/>
      <c r="AG5" s="703"/>
      <c r="AH5" s="703"/>
      <c r="AI5" s="703"/>
      <c r="AJ5" s="703"/>
      <c r="AK5" s="703"/>
      <c r="AL5" s="703"/>
      <c r="AM5" s="703"/>
      <c r="AN5" s="703"/>
      <c r="AO5" s="703"/>
      <c r="AP5" s="704"/>
      <c r="AQ5" s="705" t="s">
        <v>470</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472</v>
      </c>
      <c r="H7" s="819"/>
      <c r="I7" s="819"/>
      <c r="J7" s="819"/>
      <c r="K7" s="819"/>
      <c r="L7" s="819"/>
      <c r="M7" s="819"/>
      <c r="N7" s="819"/>
      <c r="O7" s="819"/>
      <c r="P7" s="819"/>
      <c r="Q7" s="819"/>
      <c r="R7" s="819"/>
      <c r="S7" s="819"/>
      <c r="T7" s="819"/>
      <c r="U7" s="819"/>
      <c r="V7" s="819"/>
      <c r="W7" s="819"/>
      <c r="X7" s="820"/>
      <c r="Y7" s="379" t="s">
        <v>464</v>
      </c>
      <c r="Z7" s="280"/>
      <c r="AA7" s="280"/>
      <c r="AB7" s="280"/>
      <c r="AC7" s="280"/>
      <c r="AD7" s="380"/>
      <c r="AE7" s="367" t="s">
        <v>473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国土強靱化施策</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67.5" customHeight="1">
      <c r="A9" s="128" t="s">
        <v>23</v>
      </c>
      <c r="B9" s="129"/>
      <c r="C9" s="129"/>
      <c r="D9" s="129"/>
      <c r="E9" s="129"/>
      <c r="F9" s="129"/>
      <c r="G9" s="558" t="s">
        <v>522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77.25" customHeight="1">
      <c r="A10" s="725" t="s">
        <v>29</v>
      </c>
      <c r="B10" s="726"/>
      <c r="C10" s="726"/>
      <c r="D10" s="726"/>
      <c r="E10" s="726"/>
      <c r="F10" s="726"/>
      <c r="G10" s="658" t="s">
        <v>523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28</v>
      </c>
      <c r="Q13" s="84"/>
      <c r="R13" s="84"/>
      <c r="S13" s="84"/>
      <c r="T13" s="84"/>
      <c r="U13" s="84"/>
      <c r="V13" s="85"/>
      <c r="W13" s="83">
        <v>0</v>
      </c>
      <c r="X13" s="84"/>
      <c r="Y13" s="84"/>
      <c r="Z13" s="84"/>
      <c r="AA13" s="84"/>
      <c r="AB13" s="84"/>
      <c r="AC13" s="85"/>
      <c r="AD13" s="83">
        <v>55.911</v>
      </c>
      <c r="AE13" s="84"/>
      <c r="AF13" s="84"/>
      <c r="AG13" s="84"/>
      <c r="AH13" s="84"/>
      <c r="AI13" s="84"/>
      <c r="AJ13" s="85"/>
      <c r="AK13" s="83">
        <v>44.905</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473</v>
      </c>
      <c r="Q14" s="84"/>
      <c r="R14" s="84"/>
      <c r="S14" s="84"/>
      <c r="T14" s="84"/>
      <c r="U14" s="84"/>
      <c r="V14" s="85"/>
      <c r="W14" s="83" t="s">
        <v>505</v>
      </c>
      <c r="X14" s="84"/>
      <c r="Y14" s="84"/>
      <c r="Z14" s="84"/>
      <c r="AA14" s="84"/>
      <c r="AB14" s="84"/>
      <c r="AC14" s="85"/>
      <c r="AD14" s="83" t="s">
        <v>473</v>
      </c>
      <c r="AE14" s="84"/>
      <c r="AF14" s="84"/>
      <c r="AG14" s="84"/>
      <c r="AH14" s="84"/>
      <c r="AI14" s="84"/>
      <c r="AJ14" s="85"/>
      <c r="AK14" s="83"/>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v>21</v>
      </c>
      <c r="Q15" s="84"/>
      <c r="R15" s="84"/>
      <c r="S15" s="84"/>
      <c r="T15" s="84"/>
      <c r="U15" s="84"/>
      <c r="V15" s="85"/>
      <c r="W15" s="83">
        <v>22.7</v>
      </c>
      <c r="X15" s="84"/>
      <c r="Y15" s="84"/>
      <c r="Z15" s="84"/>
      <c r="AA15" s="84"/>
      <c r="AB15" s="84"/>
      <c r="AC15" s="85"/>
      <c r="AD15" s="83" t="s">
        <v>499</v>
      </c>
      <c r="AE15" s="84"/>
      <c r="AF15" s="84"/>
      <c r="AG15" s="84"/>
      <c r="AH15" s="84"/>
      <c r="AI15" s="84"/>
      <c r="AJ15" s="85"/>
      <c r="AK15" s="83">
        <v>49.647</v>
      </c>
      <c r="AL15" s="84"/>
      <c r="AM15" s="84"/>
      <c r="AN15" s="84"/>
      <c r="AO15" s="84"/>
      <c r="AP15" s="84"/>
      <c r="AQ15" s="85"/>
      <c r="AR15" s="83" t="s">
        <v>505</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v>-23</v>
      </c>
      <c r="Q16" s="84"/>
      <c r="R16" s="84"/>
      <c r="S16" s="84"/>
      <c r="T16" s="84"/>
      <c r="U16" s="84"/>
      <c r="V16" s="85"/>
      <c r="W16" s="83" t="s">
        <v>473</v>
      </c>
      <c r="X16" s="84"/>
      <c r="Y16" s="84"/>
      <c r="Z16" s="84"/>
      <c r="AA16" s="84"/>
      <c r="AB16" s="84"/>
      <c r="AC16" s="85"/>
      <c r="AD16" s="83">
        <v>-49.647</v>
      </c>
      <c r="AE16" s="84"/>
      <c r="AF16" s="84"/>
      <c r="AG16" s="84"/>
      <c r="AH16" s="84"/>
      <c r="AI16" s="84"/>
      <c r="AJ16" s="85"/>
      <c r="AK16" s="83"/>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473</v>
      </c>
      <c r="Q17" s="84"/>
      <c r="R17" s="84"/>
      <c r="S17" s="84"/>
      <c r="T17" s="84"/>
      <c r="U17" s="84"/>
      <c r="V17" s="85"/>
      <c r="W17" s="83" t="s">
        <v>473</v>
      </c>
      <c r="X17" s="84"/>
      <c r="Y17" s="84"/>
      <c r="Z17" s="84"/>
      <c r="AA17" s="84"/>
      <c r="AB17" s="84"/>
      <c r="AC17" s="85"/>
      <c r="AD17" s="83" t="s">
        <v>473</v>
      </c>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26</v>
      </c>
      <c r="Q18" s="90"/>
      <c r="R18" s="90"/>
      <c r="S18" s="90"/>
      <c r="T18" s="90"/>
      <c r="U18" s="90"/>
      <c r="V18" s="91"/>
      <c r="W18" s="89">
        <f>SUM(W13:AC17)</f>
        <v>22.7</v>
      </c>
      <c r="X18" s="90"/>
      <c r="Y18" s="90"/>
      <c r="Z18" s="90"/>
      <c r="AA18" s="90"/>
      <c r="AB18" s="90"/>
      <c r="AC18" s="91"/>
      <c r="AD18" s="89">
        <f>SUM(AD13:AJ17)</f>
        <v>6.264000000000003</v>
      </c>
      <c r="AE18" s="90"/>
      <c r="AF18" s="90"/>
      <c r="AG18" s="90"/>
      <c r="AH18" s="90"/>
      <c r="AI18" s="90"/>
      <c r="AJ18" s="91"/>
      <c r="AK18" s="89">
        <f>SUM(AK13:AQ17)</f>
        <v>94.55199999999999</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18</v>
      </c>
      <c r="Q19" s="84"/>
      <c r="R19" s="84"/>
      <c r="S19" s="84"/>
      <c r="T19" s="84"/>
      <c r="U19" s="84"/>
      <c r="V19" s="85"/>
      <c r="W19" s="83">
        <v>22.4</v>
      </c>
      <c r="X19" s="84"/>
      <c r="Y19" s="84"/>
      <c r="Z19" s="84"/>
      <c r="AA19" s="84"/>
      <c r="AB19" s="84"/>
      <c r="AC19" s="85"/>
      <c r="AD19" s="83">
        <v>4.752</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0.6923076923076923</v>
      </c>
      <c r="Q20" s="525"/>
      <c r="R20" s="525"/>
      <c r="S20" s="525"/>
      <c r="T20" s="525"/>
      <c r="U20" s="525"/>
      <c r="V20" s="525"/>
      <c r="W20" s="525">
        <f>IF(W18=0,"-",SUM(W19)/W18)</f>
        <v>0.986784140969163</v>
      </c>
      <c r="X20" s="525"/>
      <c r="Y20" s="525"/>
      <c r="Z20" s="525"/>
      <c r="AA20" s="525"/>
      <c r="AB20" s="525"/>
      <c r="AC20" s="525"/>
      <c r="AD20" s="525">
        <f>IF(AD18=0,"-",SUM(AD19)/AD18)</f>
        <v>0.758620689655172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416</v>
      </c>
      <c r="H21" s="916"/>
      <c r="I21" s="916"/>
      <c r="J21" s="916"/>
      <c r="K21" s="916"/>
      <c r="L21" s="916"/>
      <c r="M21" s="916"/>
      <c r="N21" s="916"/>
      <c r="O21" s="916"/>
      <c r="P21" s="525">
        <f>IF(P19=0,"-",SUM(P19)/SUM(P13,P14))</f>
        <v>0.6428571428571429</v>
      </c>
      <c r="Q21" s="525"/>
      <c r="R21" s="525"/>
      <c r="S21" s="525"/>
      <c r="T21" s="525"/>
      <c r="U21" s="525"/>
      <c r="V21" s="525"/>
      <c r="W21" s="525" t="e">
        <f>IF(W19=0,"-",SUM(W19)/SUM(W13,W14))</f>
        <v>#DIV/0!</v>
      </c>
      <c r="X21" s="525"/>
      <c r="Y21" s="525"/>
      <c r="Z21" s="525"/>
      <c r="AA21" s="525"/>
      <c r="AB21" s="525"/>
      <c r="AC21" s="525"/>
      <c r="AD21" s="525">
        <f>IF(AD19=0,"-",SUM(AD19)/SUM(AD13,AD14))</f>
        <v>0.08499221977786124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456</v>
      </c>
      <c r="B22" s="182"/>
      <c r="C22" s="182"/>
      <c r="D22" s="182"/>
      <c r="E22" s="182"/>
      <c r="F22" s="183"/>
      <c r="G22" s="166" t="s">
        <v>394</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493</v>
      </c>
      <c r="H23" s="170"/>
      <c r="I23" s="170"/>
      <c r="J23" s="170"/>
      <c r="K23" s="170"/>
      <c r="L23" s="170"/>
      <c r="M23" s="170"/>
      <c r="N23" s="170"/>
      <c r="O23" s="171"/>
      <c r="P23" s="80">
        <v>0.192</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494</v>
      </c>
      <c r="H24" s="173"/>
      <c r="I24" s="173"/>
      <c r="J24" s="173"/>
      <c r="K24" s="173"/>
      <c r="L24" s="173"/>
      <c r="M24" s="173"/>
      <c r="N24" s="173"/>
      <c r="O24" s="174"/>
      <c r="P24" s="83">
        <v>10.584</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495</v>
      </c>
      <c r="H25" s="173"/>
      <c r="I25" s="173"/>
      <c r="J25" s="173"/>
      <c r="K25" s="173"/>
      <c r="L25" s="173"/>
      <c r="M25" s="173"/>
      <c r="N25" s="173"/>
      <c r="O25" s="174"/>
      <c r="P25" s="83">
        <v>34.129</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44.905</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411</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392</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473</v>
      </c>
      <c r="AR31" s="119"/>
      <c r="AS31" s="120" t="s">
        <v>308</v>
      </c>
      <c r="AT31" s="155"/>
      <c r="AU31" s="255" t="s">
        <v>473</v>
      </c>
      <c r="AV31" s="255"/>
      <c r="AW31" s="363" t="s">
        <v>296</v>
      </c>
      <c r="AX31" s="364"/>
    </row>
    <row r="32" spans="1:50" ht="23.25" customHeight="1">
      <c r="A32" s="501"/>
      <c r="B32" s="499"/>
      <c r="C32" s="499"/>
      <c r="D32" s="499"/>
      <c r="E32" s="499"/>
      <c r="F32" s="500"/>
      <c r="G32" s="526" t="s">
        <v>496</v>
      </c>
      <c r="H32" s="527"/>
      <c r="I32" s="527"/>
      <c r="J32" s="527"/>
      <c r="K32" s="527"/>
      <c r="L32" s="527"/>
      <c r="M32" s="527"/>
      <c r="N32" s="527"/>
      <c r="O32" s="528"/>
      <c r="P32" s="144" t="s">
        <v>473</v>
      </c>
      <c r="Q32" s="144"/>
      <c r="R32" s="144"/>
      <c r="S32" s="144"/>
      <c r="T32" s="144"/>
      <c r="U32" s="144"/>
      <c r="V32" s="144"/>
      <c r="W32" s="144"/>
      <c r="X32" s="215"/>
      <c r="Y32" s="322" t="s">
        <v>12</v>
      </c>
      <c r="Z32" s="535"/>
      <c r="AA32" s="536"/>
      <c r="AB32" s="537" t="s">
        <v>496</v>
      </c>
      <c r="AC32" s="537"/>
      <c r="AD32" s="537"/>
      <c r="AE32" s="348" t="s">
        <v>473</v>
      </c>
      <c r="AF32" s="349"/>
      <c r="AG32" s="349"/>
      <c r="AH32" s="349"/>
      <c r="AI32" s="348" t="s">
        <v>473</v>
      </c>
      <c r="AJ32" s="349"/>
      <c r="AK32" s="349"/>
      <c r="AL32" s="349"/>
      <c r="AM32" s="348" t="s">
        <v>473</v>
      </c>
      <c r="AN32" s="349"/>
      <c r="AO32" s="349"/>
      <c r="AP32" s="349"/>
      <c r="AQ32" s="86" t="s">
        <v>473</v>
      </c>
      <c r="AR32" s="87"/>
      <c r="AS32" s="87"/>
      <c r="AT32" s="88"/>
      <c r="AU32" s="349" t="s">
        <v>473</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496</v>
      </c>
      <c r="AC33" s="508"/>
      <c r="AD33" s="508"/>
      <c r="AE33" s="348" t="s">
        <v>473</v>
      </c>
      <c r="AF33" s="349"/>
      <c r="AG33" s="349"/>
      <c r="AH33" s="349"/>
      <c r="AI33" s="348" t="s">
        <v>473</v>
      </c>
      <c r="AJ33" s="349"/>
      <c r="AK33" s="349"/>
      <c r="AL33" s="349"/>
      <c r="AM33" s="348" t="s">
        <v>473</v>
      </c>
      <c r="AN33" s="349"/>
      <c r="AO33" s="349"/>
      <c r="AP33" s="349"/>
      <c r="AQ33" s="86" t="s">
        <v>473</v>
      </c>
      <c r="AR33" s="87"/>
      <c r="AS33" s="87"/>
      <c r="AT33" s="88"/>
      <c r="AU33" s="349" t="s">
        <v>473</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473</v>
      </c>
      <c r="AF34" s="349"/>
      <c r="AG34" s="349"/>
      <c r="AH34" s="349"/>
      <c r="AI34" s="348" t="s">
        <v>473</v>
      </c>
      <c r="AJ34" s="349"/>
      <c r="AK34" s="349"/>
      <c r="AL34" s="349"/>
      <c r="AM34" s="348" t="s">
        <v>473</v>
      </c>
      <c r="AN34" s="349"/>
      <c r="AO34" s="349"/>
      <c r="AP34" s="349"/>
      <c r="AQ34" s="86" t="s">
        <v>473</v>
      </c>
      <c r="AR34" s="87"/>
      <c r="AS34" s="87"/>
      <c r="AT34" s="88"/>
      <c r="AU34" s="349" t="s">
        <v>473</v>
      </c>
      <c r="AV34" s="349"/>
      <c r="AW34" s="349"/>
      <c r="AX34" s="351"/>
    </row>
    <row r="35" spans="1:50" ht="23.25" customHeight="1">
      <c r="A35" s="886" t="s">
        <v>444</v>
      </c>
      <c r="B35" s="887"/>
      <c r="C35" s="887"/>
      <c r="D35" s="887"/>
      <c r="E35" s="887"/>
      <c r="F35" s="888"/>
      <c r="G35" s="892" t="s">
        <v>496</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411</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392</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411</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392</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411</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392</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411</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392</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407</v>
      </c>
      <c r="X65" s="859"/>
      <c r="Y65" s="862"/>
      <c r="Z65" s="862"/>
      <c r="AA65" s="863"/>
      <c r="AB65" s="856" t="s">
        <v>11</v>
      </c>
      <c r="AC65" s="852"/>
      <c r="AD65" s="853"/>
      <c r="AE65" s="352" t="s">
        <v>309</v>
      </c>
      <c r="AF65" s="353"/>
      <c r="AG65" s="353"/>
      <c r="AH65" s="354"/>
      <c r="AI65" s="352" t="s">
        <v>315</v>
      </c>
      <c r="AJ65" s="353"/>
      <c r="AK65" s="353"/>
      <c r="AL65" s="354"/>
      <c r="AM65" s="359" t="s">
        <v>392</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410</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434</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434</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435</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417</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433</v>
      </c>
      <c r="X70" s="933"/>
      <c r="Y70" s="938" t="s">
        <v>12</v>
      </c>
      <c r="Z70" s="938"/>
      <c r="AA70" s="939"/>
      <c r="AB70" s="940" t="s">
        <v>434</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434</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435</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412</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392</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447</v>
      </c>
      <c r="B78" s="901"/>
      <c r="C78" s="901"/>
      <c r="D78" s="901"/>
      <c r="E78" s="898" t="s">
        <v>385</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406</v>
      </c>
      <c r="AP79" s="132"/>
      <c r="AQ79" s="132"/>
      <c r="AR79" s="67" t="s">
        <v>404</v>
      </c>
      <c r="AS79" s="131"/>
      <c r="AT79" s="132"/>
      <c r="AU79" s="132"/>
      <c r="AV79" s="132"/>
      <c r="AW79" s="132"/>
      <c r="AX79" s="133"/>
    </row>
    <row r="80" spans="1:50" ht="18.75" customHeight="1">
      <c r="A80" s="505" t="s">
        <v>265</v>
      </c>
      <c r="B80" s="835" t="s">
        <v>403</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465</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38"/>
      <c r="C82" s="538"/>
      <c r="D82" s="538"/>
      <c r="E82" s="538"/>
      <c r="F82" s="539"/>
      <c r="G82" s="487" t="s">
        <v>474</v>
      </c>
      <c r="H82" s="487"/>
      <c r="I82" s="487"/>
      <c r="J82" s="487"/>
      <c r="K82" s="487"/>
      <c r="L82" s="487"/>
      <c r="M82" s="487"/>
      <c r="N82" s="487"/>
      <c r="O82" s="487"/>
      <c r="P82" s="487"/>
      <c r="Q82" s="487"/>
      <c r="R82" s="487"/>
      <c r="S82" s="487"/>
      <c r="T82" s="487"/>
      <c r="U82" s="487"/>
      <c r="V82" s="487"/>
      <c r="W82" s="487"/>
      <c r="X82" s="487"/>
      <c r="Y82" s="487"/>
      <c r="Z82" s="487"/>
      <c r="AA82" s="738"/>
      <c r="AB82" s="486" t="s">
        <v>475</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392</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t="s">
        <v>473</v>
      </c>
      <c r="AR86" s="255"/>
      <c r="AS86" s="120" t="s">
        <v>308</v>
      </c>
      <c r="AT86" s="155"/>
      <c r="AU86" s="255">
        <v>31</v>
      </c>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519</v>
      </c>
      <c r="H87" s="144"/>
      <c r="I87" s="144"/>
      <c r="J87" s="144"/>
      <c r="K87" s="144"/>
      <c r="L87" s="144"/>
      <c r="M87" s="144"/>
      <c r="N87" s="144"/>
      <c r="O87" s="215"/>
      <c r="P87" s="144" t="s">
        <v>497</v>
      </c>
      <c r="Q87" s="788"/>
      <c r="R87" s="788"/>
      <c r="S87" s="788"/>
      <c r="T87" s="788"/>
      <c r="U87" s="788"/>
      <c r="V87" s="788"/>
      <c r="W87" s="788"/>
      <c r="X87" s="789"/>
      <c r="Y87" s="741" t="s">
        <v>61</v>
      </c>
      <c r="Z87" s="742"/>
      <c r="AA87" s="743"/>
      <c r="AB87" s="537" t="s">
        <v>477</v>
      </c>
      <c r="AC87" s="537"/>
      <c r="AD87" s="537"/>
      <c r="AE87" s="348">
        <v>1</v>
      </c>
      <c r="AF87" s="349"/>
      <c r="AG87" s="349"/>
      <c r="AH87" s="349"/>
      <c r="AI87" s="348">
        <v>1</v>
      </c>
      <c r="AJ87" s="349"/>
      <c r="AK87" s="349"/>
      <c r="AL87" s="349"/>
      <c r="AM87" s="348">
        <v>0</v>
      </c>
      <c r="AN87" s="349"/>
      <c r="AO87" s="349"/>
      <c r="AP87" s="349"/>
      <c r="AQ87" s="86" t="s">
        <v>473</v>
      </c>
      <c r="AR87" s="87"/>
      <c r="AS87" s="87"/>
      <c r="AT87" s="88"/>
      <c r="AU87" s="349" t="s">
        <v>473</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477</v>
      </c>
      <c r="AC88" s="508"/>
      <c r="AD88" s="508"/>
      <c r="AE88" s="348">
        <v>2</v>
      </c>
      <c r="AF88" s="349"/>
      <c r="AG88" s="349"/>
      <c r="AH88" s="349"/>
      <c r="AI88" s="348">
        <v>1</v>
      </c>
      <c r="AJ88" s="349"/>
      <c r="AK88" s="349"/>
      <c r="AL88" s="349"/>
      <c r="AM88" s="348">
        <v>2</v>
      </c>
      <c r="AN88" s="349"/>
      <c r="AO88" s="349"/>
      <c r="AP88" s="349"/>
      <c r="AQ88" s="86" t="s">
        <v>473</v>
      </c>
      <c r="AR88" s="87"/>
      <c r="AS88" s="87"/>
      <c r="AT88" s="88"/>
      <c r="AU88" s="349">
        <v>7</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v>50</v>
      </c>
      <c r="AF89" s="349"/>
      <c r="AG89" s="349"/>
      <c r="AH89" s="349"/>
      <c r="AI89" s="348">
        <v>100</v>
      </c>
      <c r="AJ89" s="349"/>
      <c r="AK89" s="349"/>
      <c r="AL89" s="349"/>
      <c r="AM89" s="348">
        <v>0</v>
      </c>
      <c r="AN89" s="349"/>
      <c r="AO89" s="349"/>
      <c r="AP89" s="349"/>
      <c r="AQ89" s="86" t="s">
        <v>473</v>
      </c>
      <c r="AR89" s="87"/>
      <c r="AS89" s="87"/>
      <c r="AT89" s="88"/>
      <c r="AU89" s="349" t="s">
        <v>473</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392</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392</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413</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392</v>
      </c>
      <c r="AN100" s="813"/>
      <c r="AO100" s="813"/>
      <c r="AP100" s="814"/>
      <c r="AQ100" s="917" t="s">
        <v>414</v>
      </c>
      <c r="AR100" s="918"/>
      <c r="AS100" s="918"/>
      <c r="AT100" s="919"/>
      <c r="AU100" s="917" t="s">
        <v>457</v>
      </c>
      <c r="AV100" s="918"/>
      <c r="AW100" s="918"/>
      <c r="AX100" s="920"/>
    </row>
    <row r="101" spans="1:50" ht="23.25" customHeight="1">
      <c r="A101" s="477"/>
      <c r="B101" s="478"/>
      <c r="C101" s="478"/>
      <c r="D101" s="478"/>
      <c r="E101" s="478"/>
      <c r="F101" s="479"/>
      <c r="G101" s="144" t="s">
        <v>476</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477</v>
      </c>
      <c r="AC101" s="537"/>
      <c r="AD101" s="537"/>
      <c r="AE101" s="348">
        <v>1</v>
      </c>
      <c r="AF101" s="349"/>
      <c r="AG101" s="349"/>
      <c r="AH101" s="350"/>
      <c r="AI101" s="348">
        <v>1</v>
      </c>
      <c r="AJ101" s="349"/>
      <c r="AK101" s="349"/>
      <c r="AL101" s="350"/>
      <c r="AM101" s="348">
        <v>0</v>
      </c>
      <c r="AN101" s="349"/>
      <c r="AO101" s="349"/>
      <c r="AP101" s="350"/>
      <c r="AQ101" s="348" t="s">
        <v>473</v>
      </c>
      <c r="AR101" s="349"/>
      <c r="AS101" s="349"/>
      <c r="AT101" s="350"/>
      <c r="AU101" s="348" t="s">
        <v>473</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477</v>
      </c>
      <c r="AC102" s="537"/>
      <c r="AD102" s="537"/>
      <c r="AE102" s="342">
        <v>2</v>
      </c>
      <c r="AF102" s="342"/>
      <c r="AG102" s="342"/>
      <c r="AH102" s="342"/>
      <c r="AI102" s="342">
        <v>1</v>
      </c>
      <c r="AJ102" s="342"/>
      <c r="AK102" s="342"/>
      <c r="AL102" s="342"/>
      <c r="AM102" s="342">
        <v>2</v>
      </c>
      <c r="AN102" s="342"/>
      <c r="AO102" s="342"/>
      <c r="AP102" s="342"/>
      <c r="AQ102" s="803">
        <v>5</v>
      </c>
      <c r="AR102" s="804"/>
      <c r="AS102" s="804"/>
      <c r="AT102" s="805"/>
      <c r="AU102" s="803">
        <v>2</v>
      </c>
      <c r="AV102" s="804"/>
      <c r="AW102" s="804"/>
      <c r="AX102" s="805"/>
    </row>
    <row r="103" spans="1:50" ht="31.5" customHeight="1" hidden="1">
      <c r="A103" s="474" t="s">
        <v>413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392</v>
      </c>
      <c r="AN103" s="282"/>
      <c r="AO103" s="282"/>
      <c r="AP103" s="283"/>
      <c r="AQ103" s="344" t="s">
        <v>414</v>
      </c>
      <c r="AR103" s="345"/>
      <c r="AS103" s="345"/>
      <c r="AT103" s="346"/>
      <c r="AU103" s="344" t="s">
        <v>457</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392</v>
      </c>
      <c r="AN106" s="282"/>
      <c r="AO106" s="282"/>
      <c r="AP106" s="283"/>
      <c r="AQ106" s="344" t="s">
        <v>414</v>
      </c>
      <c r="AR106" s="345"/>
      <c r="AS106" s="345"/>
      <c r="AT106" s="346"/>
      <c r="AU106" s="344" t="s">
        <v>457</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392</v>
      </c>
      <c r="AN109" s="282"/>
      <c r="AO109" s="282"/>
      <c r="AP109" s="283"/>
      <c r="AQ109" s="344" t="s">
        <v>414</v>
      </c>
      <c r="AR109" s="345"/>
      <c r="AS109" s="345"/>
      <c r="AT109" s="346"/>
      <c r="AU109" s="344" t="s">
        <v>457</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392</v>
      </c>
      <c r="AN112" s="282"/>
      <c r="AO112" s="282"/>
      <c r="AP112" s="283"/>
      <c r="AQ112" s="344" t="s">
        <v>414</v>
      </c>
      <c r="AR112" s="345"/>
      <c r="AS112" s="345"/>
      <c r="AT112" s="346"/>
      <c r="AU112" s="344" t="s">
        <v>457</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392</v>
      </c>
      <c r="AN115" s="282"/>
      <c r="AO115" s="282"/>
      <c r="AP115" s="283"/>
      <c r="AQ115" s="319" t="s">
        <v>458</v>
      </c>
      <c r="AR115" s="320"/>
      <c r="AS115" s="320"/>
      <c r="AT115" s="320"/>
      <c r="AU115" s="320"/>
      <c r="AV115" s="320"/>
      <c r="AW115" s="320"/>
      <c r="AX115" s="321"/>
    </row>
    <row r="116" spans="1:50" ht="23.25" customHeight="1">
      <c r="A116" s="276"/>
      <c r="B116" s="277"/>
      <c r="C116" s="277"/>
      <c r="D116" s="277"/>
      <c r="E116" s="277"/>
      <c r="F116" s="278"/>
      <c r="G116" s="335" t="s">
        <v>478</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479</v>
      </c>
      <c r="AC116" s="285"/>
      <c r="AD116" s="286"/>
      <c r="AE116" s="342">
        <v>9</v>
      </c>
      <c r="AF116" s="342"/>
      <c r="AG116" s="342"/>
      <c r="AH116" s="342"/>
      <c r="AI116" s="342">
        <v>22</v>
      </c>
      <c r="AJ116" s="342"/>
      <c r="AK116" s="342"/>
      <c r="AL116" s="342"/>
      <c r="AM116" s="342">
        <v>6</v>
      </c>
      <c r="AN116" s="342"/>
      <c r="AO116" s="342"/>
      <c r="AP116" s="342"/>
      <c r="AQ116" s="348">
        <v>16</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421</v>
      </c>
      <c r="AC117" s="326"/>
      <c r="AD117" s="327"/>
      <c r="AE117" s="290" t="s">
        <v>480</v>
      </c>
      <c r="AF117" s="290"/>
      <c r="AG117" s="290"/>
      <c r="AH117" s="290"/>
      <c r="AI117" s="290" t="s">
        <v>481</v>
      </c>
      <c r="AJ117" s="290"/>
      <c r="AK117" s="290"/>
      <c r="AL117" s="290"/>
      <c r="AM117" s="290" t="s">
        <v>518</v>
      </c>
      <c r="AN117" s="290"/>
      <c r="AO117" s="290"/>
      <c r="AP117" s="290"/>
      <c r="AQ117" s="290" t="s">
        <v>520</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392</v>
      </c>
      <c r="AN118" s="282"/>
      <c r="AO118" s="282"/>
      <c r="AP118" s="283"/>
      <c r="AQ118" s="319" t="s">
        <v>458</v>
      </c>
      <c r="AR118" s="320"/>
      <c r="AS118" s="320"/>
      <c r="AT118" s="320"/>
      <c r="AU118" s="320"/>
      <c r="AV118" s="320"/>
      <c r="AW118" s="320"/>
      <c r="AX118" s="321"/>
    </row>
    <row r="119" spans="1:50" ht="23.25" customHeight="1" hidden="1">
      <c r="A119" s="276"/>
      <c r="B119" s="277"/>
      <c r="C119" s="277"/>
      <c r="D119" s="277"/>
      <c r="E119" s="277"/>
      <c r="F119" s="278"/>
      <c r="G119" s="335" t="s">
        <v>422</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421</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392</v>
      </c>
      <c r="AN121" s="282"/>
      <c r="AO121" s="282"/>
      <c r="AP121" s="283"/>
      <c r="AQ121" s="319" t="s">
        <v>458</v>
      </c>
      <c r="AR121" s="320"/>
      <c r="AS121" s="320"/>
      <c r="AT121" s="320"/>
      <c r="AU121" s="320"/>
      <c r="AV121" s="320"/>
      <c r="AW121" s="320"/>
      <c r="AX121" s="321"/>
    </row>
    <row r="122" spans="1:50" ht="23.25" customHeight="1" hidden="1">
      <c r="A122" s="276"/>
      <c r="B122" s="277"/>
      <c r="C122" s="277"/>
      <c r="D122" s="277"/>
      <c r="E122" s="277"/>
      <c r="F122" s="278"/>
      <c r="G122" s="335" t="s">
        <v>423</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424</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392</v>
      </c>
      <c r="AN124" s="282"/>
      <c r="AO124" s="282"/>
      <c r="AP124" s="283"/>
      <c r="AQ124" s="319" t="s">
        <v>458</v>
      </c>
      <c r="AR124" s="320"/>
      <c r="AS124" s="320"/>
      <c r="AT124" s="320"/>
      <c r="AU124" s="320"/>
      <c r="AV124" s="320"/>
      <c r="AW124" s="320"/>
      <c r="AX124" s="321"/>
    </row>
    <row r="125" spans="1:50" ht="23.25" customHeight="1" hidden="1">
      <c r="A125" s="276"/>
      <c r="B125" s="277"/>
      <c r="C125" s="277"/>
      <c r="D125" s="277"/>
      <c r="E125" s="277"/>
      <c r="F125" s="278"/>
      <c r="G125" s="335" t="s">
        <v>423</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421</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392</v>
      </c>
      <c r="AN127" s="282"/>
      <c r="AO127" s="282"/>
      <c r="AP127" s="283"/>
      <c r="AQ127" s="319" t="s">
        <v>458</v>
      </c>
      <c r="AR127" s="320"/>
      <c r="AS127" s="320"/>
      <c r="AT127" s="320"/>
      <c r="AU127" s="320"/>
      <c r="AV127" s="320"/>
      <c r="AW127" s="320"/>
      <c r="AX127" s="321"/>
    </row>
    <row r="128" spans="1:50" ht="23.25" customHeight="1" hidden="1">
      <c r="A128" s="276"/>
      <c r="B128" s="277"/>
      <c r="C128" s="277"/>
      <c r="D128" s="277"/>
      <c r="E128" s="277"/>
      <c r="F128" s="278"/>
      <c r="G128" s="335" t="s">
        <v>423</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421</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2" t="s">
        <v>321</v>
      </c>
      <c r="B130" s="980"/>
      <c r="C130" s="979" t="s">
        <v>318</v>
      </c>
      <c r="D130" s="980"/>
      <c r="E130" s="292" t="s">
        <v>351</v>
      </c>
      <c r="F130" s="293"/>
      <c r="G130" s="294" t="s">
        <v>498</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3"/>
      <c r="B131" s="236"/>
      <c r="C131" s="235"/>
      <c r="D131" s="236"/>
      <c r="E131" s="222" t="s">
        <v>350</v>
      </c>
      <c r="F131" s="223"/>
      <c r="G131" s="219" t="s">
        <v>499</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499</v>
      </c>
      <c r="AR133" s="255"/>
      <c r="AS133" s="120" t="s">
        <v>308</v>
      </c>
      <c r="AT133" s="155"/>
      <c r="AU133" s="119" t="s">
        <v>499</v>
      </c>
      <c r="AV133" s="119"/>
      <c r="AW133" s="120" t="s">
        <v>296</v>
      </c>
      <c r="AX133" s="121"/>
    </row>
    <row r="134" spans="1:50" ht="39.75" customHeight="1">
      <c r="A134" s="983"/>
      <c r="B134" s="236"/>
      <c r="C134" s="235"/>
      <c r="D134" s="236"/>
      <c r="E134" s="235"/>
      <c r="F134" s="298"/>
      <c r="G134" s="214" t="s">
        <v>499</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499</v>
      </c>
      <c r="AC134" s="205"/>
      <c r="AD134" s="205"/>
      <c r="AE134" s="250" t="s">
        <v>499</v>
      </c>
      <c r="AF134" s="87"/>
      <c r="AG134" s="87"/>
      <c r="AH134" s="87"/>
      <c r="AI134" s="250" t="s">
        <v>499</v>
      </c>
      <c r="AJ134" s="87"/>
      <c r="AK134" s="87"/>
      <c r="AL134" s="87"/>
      <c r="AM134" s="250" t="s">
        <v>499</v>
      </c>
      <c r="AN134" s="87"/>
      <c r="AO134" s="87"/>
      <c r="AP134" s="87"/>
      <c r="AQ134" s="250" t="s">
        <v>499</v>
      </c>
      <c r="AR134" s="87"/>
      <c r="AS134" s="87"/>
      <c r="AT134" s="87"/>
      <c r="AU134" s="250" t="s">
        <v>499</v>
      </c>
      <c r="AV134" s="87"/>
      <c r="AW134" s="87"/>
      <c r="AX134" s="206"/>
    </row>
    <row r="135" spans="1:50" ht="39.75" customHeight="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499</v>
      </c>
      <c r="AC135" s="116"/>
      <c r="AD135" s="116"/>
      <c r="AE135" s="250" t="s">
        <v>499</v>
      </c>
      <c r="AF135" s="87"/>
      <c r="AG135" s="87"/>
      <c r="AH135" s="87"/>
      <c r="AI135" s="250" t="s">
        <v>499</v>
      </c>
      <c r="AJ135" s="87"/>
      <c r="AK135" s="87"/>
      <c r="AL135" s="87"/>
      <c r="AM135" s="250" t="s">
        <v>499</v>
      </c>
      <c r="AN135" s="87"/>
      <c r="AO135" s="87"/>
      <c r="AP135" s="87"/>
      <c r="AQ135" s="250" t="s">
        <v>499</v>
      </c>
      <c r="AR135" s="87"/>
      <c r="AS135" s="87"/>
      <c r="AT135" s="87"/>
      <c r="AU135" s="250" t="s">
        <v>499</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3"/>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3"/>
      <c r="B154" s="236"/>
      <c r="C154" s="235"/>
      <c r="D154" s="236"/>
      <c r="E154" s="235"/>
      <c r="F154" s="298"/>
      <c r="G154" s="214" t="s">
        <v>499</v>
      </c>
      <c r="H154" s="144"/>
      <c r="I154" s="144"/>
      <c r="J154" s="144"/>
      <c r="K154" s="144"/>
      <c r="L154" s="144"/>
      <c r="M154" s="144"/>
      <c r="N154" s="144"/>
      <c r="O154" s="144"/>
      <c r="P154" s="215"/>
      <c r="Q154" s="143" t="s">
        <v>499</v>
      </c>
      <c r="R154" s="144"/>
      <c r="S154" s="144"/>
      <c r="T154" s="144"/>
      <c r="U154" s="144"/>
      <c r="V154" s="144"/>
      <c r="W154" s="144"/>
      <c r="X154" s="144"/>
      <c r="Y154" s="144"/>
      <c r="Z154" s="144"/>
      <c r="AA154" s="912"/>
      <c r="AB154" s="239" t="s">
        <v>499</v>
      </c>
      <c r="AC154" s="240"/>
      <c r="AD154" s="240"/>
      <c r="AE154" s="245" t="s">
        <v>499</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t="s">
        <v>499</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3"/>
      <c r="B188" s="236"/>
      <c r="C188" s="235"/>
      <c r="D188" s="236"/>
      <c r="E188" s="143" t="s">
        <v>499</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320</v>
      </c>
      <c r="D430" s="234"/>
      <c r="E430" s="222" t="s">
        <v>340</v>
      </c>
      <c r="F430" s="223"/>
      <c r="G430" s="224" t="s">
        <v>336</v>
      </c>
      <c r="H430" s="141"/>
      <c r="I430" s="141"/>
      <c r="J430" s="225" t="s">
        <v>499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499</v>
      </c>
      <c r="AF432" s="119"/>
      <c r="AG432" s="120" t="s">
        <v>308</v>
      </c>
      <c r="AH432" s="155"/>
      <c r="AI432" s="165"/>
      <c r="AJ432" s="165"/>
      <c r="AK432" s="165"/>
      <c r="AL432" s="160"/>
      <c r="AM432" s="165"/>
      <c r="AN432" s="165"/>
      <c r="AO432" s="165"/>
      <c r="AP432" s="160"/>
      <c r="AQ432" s="201" t="s">
        <v>499</v>
      </c>
      <c r="AR432" s="119"/>
      <c r="AS432" s="120" t="s">
        <v>308</v>
      </c>
      <c r="AT432" s="155"/>
      <c r="AU432" s="119" t="s">
        <v>499</v>
      </c>
      <c r="AV432" s="119"/>
      <c r="AW432" s="120" t="s">
        <v>296</v>
      </c>
      <c r="AX432" s="121"/>
    </row>
    <row r="433" spans="1:50" ht="23.25" customHeight="1">
      <c r="A433" s="983"/>
      <c r="B433" s="236"/>
      <c r="C433" s="235"/>
      <c r="D433" s="236"/>
      <c r="E433" s="149"/>
      <c r="F433" s="150"/>
      <c r="G433" s="214" t="s">
        <v>499</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499</v>
      </c>
      <c r="AC433" s="116"/>
      <c r="AD433" s="116"/>
      <c r="AE433" s="86" t="s">
        <v>499</v>
      </c>
      <c r="AF433" s="87"/>
      <c r="AG433" s="87"/>
      <c r="AH433" s="87"/>
      <c r="AI433" s="86" t="s">
        <v>499</v>
      </c>
      <c r="AJ433" s="87"/>
      <c r="AK433" s="87"/>
      <c r="AL433" s="87"/>
      <c r="AM433" s="86" t="s">
        <v>499</v>
      </c>
      <c r="AN433" s="87"/>
      <c r="AO433" s="87"/>
      <c r="AP433" s="88"/>
      <c r="AQ433" s="86" t="s">
        <v>499</v>
      </c>
      <c r="AR433" s="87"/>
      <c r="AS433" s="87"/>
      <c r="AT433" s="88"/>
      <c r="AU433" s="87" t="s">
        <v>499</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499</v>
      </c>
      <c r="AC434" s="205"/>
      <c r="AD434" s="205"/>
      <c r="AE434" s="86" t="s">
        <v>499</v>
      </c>
      <c r="AF434" s="87"/>
      <c r="AG434" s="87"/>
      <c r="AH434" s="88"/>
      <c r="AI434" s="86" t="s">
        <v>499</v>
      </c>
      <c r="AJ434" s="87"/>
      <c r="AK434" s="87"/>
      <c r="AL434" s="87"/>
      <c r="AM434" s="86" t="s">
        <v>499</v>
      </c>
      <c r="AN434" s="87"/>
      <c r="AO434" s="87"/>
      <c r="AP434" s="88"/>
      <c r="AQ434" s="86" t="s">
        <v>499</v>
      </c>
      <c r="AR434" s="87"/>
      <c r="AS434" s="87"/>
      <c r="AT434" s="88"/>
      <c r="AU434" s="87" t="s">
        <v>499</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499</v>
      </c>
      <c r="AF435" s="87"/>
      <c r="AG435" s="87"/>
      <c r="AH435" s="88"/>
      <c r="AI435" s="86" t="s">
        <v>499</v>
      </c>
      <c r="AJ435" s="87"/>
      <c r="AK435" s="87"/>
      <c r="AL435" s="87"/>
      <c r="AM435" s="86" t="s">
        <v>499</v>
      </c>
      <c r="AN435" s="87"/>
      <c r="AO435" s="87"/>
      <c r="AP435" s="88"/>
      <c r="AQ435" s="86" t="s">
        <v>499</v>
      </c>
      <c r="AR435" s="87"/>
      <c r="AS435" s="87"/>
      <c r="AT435" s="88"/>
      <c r="AU435" s="87" t="s">
        <v>499</v>
      </c>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499</v>
      </c>
      <c r="AF457" s="119"/>
      <c r="AG457" s="120" t="s">
        <v>308</v>
      </c>
      <c r="AH457" s="155"/>
      <c r="AI457" s="165"/>
      <c r="AJ457" s="165"/>
      <c r="AK457" s="165"/>
      <c r="AL457" s="160"/>
      <c r="AM457" s="165"/>
      <c r="AN457" s="165"/>
      <c r="AO457" s="165"/>
      <c r="AP457" s="160"/>
      <c r="AQ457" s="201" t="s">
        <v>499</v>
      </c>
      <c r="AR457" s="119"/>
      <c r="AS457" s="120" t="s">
        <v>308</v>
      </c>
      <c r="AT457" s="155"/>
      <c r="AU457" s="119" t="s">
        <v>499</v>
      </c>
      <c r="AV457" s="119"/>
      <c r="AW457" s="120" t="s">
        <v>296</v>
      </c>
      <c r="AX457" s="121"/>
    </row>
    <row r="458" spans="1:50" ht="23.25" customHeight="1">
      <c r="A458" s="983"/>
      <c r="B458" s="236"/>
      <c r="C458" s="235"/>
      <c r="D458" s="236"/>
      <c r="E458" s="149"/>
      <c r="F458" s="150"/>
      <c r="G458" s="214" t="s">
        <v>499</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499</v>
      </c>
      <c r="AC458" s="116"/>
      <c r="AD458" s="116"/>
      <c r="AE458" s="86" t="s">
        <v>499</v>
      </c>
      <c r="AF458" s="87"/>
      <c r="AG458" s="87"/>
      <c r="AH458" s="87"/>
      <c r="AI458" s="86" t="s">
        <v>499</v>
      </c>
      <c r="AJ458" s="87"/>
      <c r="AK458" s="87"/>
      <c r="AL458" s="87"/>
      <c r="AM458" s="86" t="s">
        <v>499</v>
      </c>
      <c r="AN458" s="87"/>
      <c r="AO458" s="87"/>
      <c r="AP458" s="88"/>
      <c r="AQ458" s="86" t="s">
        <v>499</v>
      </c>
      <c r="AR458" s="87"/>
      <c r="AS458" s="87"/>
      <c r="AT458" s="88"/>
      <c r="AU458" s="87" t="s">
        <v>499</v>
      </c>
      <c r="AV458" s="87"/>
      <c r="AW458" s="87"/>
      <c r="AX458" s="206"/>
    </row>
    <row r="459" spans="1:50" ht="23.25" customHeight="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499</v>
      </c>
      <c r="AC459" s="205"/>
      <c r="AD459" s="205"/>
      <c r="AE459" s="86" t="s">
        <v>499</v>
      </c>
      <c r="AF459" s="87"/>
      <c r="AG459" s="87"/>
      <c r="AH459" s="88"/>
      <c r="AI459" s="86" t="s">
        <v>499</v>
      </c>
      <c r="AJ459" s="87"/>
      <c r="AK459" s="87"/>
      <c r="AL459" s="87"/>
      <c r="AM459" s="86" t="s">
        <v>499</v>
      </c>
      <c r="AN459" s="87"/>
      <c r="AO459" s="87"/>
      <c r="AP459" s="88"/>
      <c r="AQ459" s="86" t="s">
        <v>499</v>
      </c>
      <c r="AR459" s="87"/>
      <c r="AS459" s="87"/>
      <c r="AT459" s="88"/>
      <c r="AU459" s="87" t="s">
        <v>499</v>
      </c>
      <c r="AV459" s="87"/>
      <c r="AW459" s="87"/>
      <c r="AX459" s="206"/>
    </row>
    <row r="460" spans="1:50" ht="23.25" customHeight="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499</v>
      </c>
      <c r="AF460" s="87"/>
      <c r="AG460" s="87"/>
      <c r="AH460" s="88"/>
      <c r="AI460" s="86" t="s">
        <v>499</v>
      </c>
      <c r="AJ460" s="87"/>
      <c r="AK460" s="87"/>
      <c r="AL460" s="87"/>
      <c r="AM460" s="86" t="s">
        <v>499</v>
      </c>
      <c r="AN460" s="87"/>
      <c r="AO460" s="87"/>
      <c r="AP460" s="88"/>
      <c r="AQ460" s="86" t="s">
        <v>499</v>
      </c>
      <c r="AR460" s="87"/>
      <c r="AS460" s="87"/>
      <c r="AT460" s="88"/>
      <c r="AU460" s="87" t="s">
        <v>499</v>
      </c>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3"/>
      <c r="B482" s="236"/>
      <c r="C482" s="235"/>
      <c r="D482" s="236"/>
      <c r="E482" s="143" t="s">
        <v>499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0.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471</v>
      </c>
      <c r="AE702" s="885"/>
      <c r="AF702" s="885"/>
      <c r="AG702" s="874" t="s">
        <v>482</v>
      </c>
      <c r="AH702" s="875"/>
      <c r="AI702" s="875"/>
      <c r="AJ702" s="875"/>
      <c r="AK702" s="875"/>
      <c r="AL702" s="875"/>
      <c r="AM702" s="875"/>
      <c r="AN702" s="875"/>
      <c r="AO702" s="875"/>
      <c r="AP702" s="875"/>
      <c r="AQ702" s="875"/>
      <c r="AR702" s="875"/>
      <c r="AS702" s="875"/>
      <c r="AT702" s="875"/>
      <c r="AU702" s="875"/>
      <c r="AV702" s="875"/>
      <c r="AW702" s="875"/>
      <c r="AX702" s="876"/>
    </row>
    <row r="703" spans="1:50" ht="51"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471</v>
      </c>
      <c r="AE703" s="138"/>
      <c r="AF703" s="138"/>
      <c r="AG703" s="650" t="s">
        <v>483</v>
      </c>
      <c r="AH703" s="651"/>
      <c r="AI703" s="651"/>
      <c r="AJ703" s="651"/>
      <c r="AK703" s="651"/>
      <c r="AL703" s="651"/>
      <c r="AM703" s="651"/>
      <c r="AN703" s="651"/>
      <c r="AO703" s="651"/>
      <c r="AP703" s="651"/>
      <c r="AQ703" s="651"/>
      <c r="AR703" s="651"/>
      <c r="AS703" s="651"/>
      <c r="AT703" s="651"/>
      <c r="AU703" s="651"/>
      <c r="AV703" s="651"/>
      <c r="AW703" s="651"/>
      <c r="AX703" s="652"/>
    </row>
    <row r="704" spans="1:50" ht="197.2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471</v>
      </c>
      <c r="AE704" s="572"/>
      <c r="AF704" s="572"/>
      <c r="AG704" s="415" t="s">
        <v>484</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471</v>
      </c>
      <c r="AE705" s="719"/>
      <c r="AF705" s="719"/>
      <c r="AG705" s="143" t="s">
        <v>485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517</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517</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471</v>
      </c>
      <c r="AE709" s="138"/>
      <c r="AF709" s="138"/>
      <c r="AG709" s="650" t="s">
        <v>486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500</v>
      </c>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471</v>
      </c>
      <c r="AE711" s="138"/>
      <c r="AF711" s="138"/>
      <c r="AG711" s="650" t="s">
        <v>487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43.5" customHeight="1">
      <c r="A713" s="641"/>
      <c r="B713" s="642"/>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471</v>
      </c>
      <c r="AE713" s="138"/>
      <c r="AF713" s="139"/>
      <c r="AG713" s="650" t="s">
        <v>521</v>
      </c>
      <c r="AH713" s="651"/>
      <c r="AI713" s="651"/>
      <c r="AJ713" s="651"/>
      <c r="AK713" s="651"/>
      <c r="AL713" s="651"/>
      <c r="AM713" s="651"/>
      <c r="AN713" s="651"/>
      <c r="AO713" s="651"/>
      <c r="AP713" s="651"/>
      <c r="AQ713" s="651"/>
      <c r="AR713" s="651"/>
      <c r="AS713" s="651"/>
      <c r="AT713" s="651"/>
      <c r="AU713" s="651"/>
      <c r="AV713" s="651"/>
      <c r="AW713" s="651"/>
      <c r="AX713" s="652"/>
    </row>
    <row r="714" spans="1:50" ht="36" customHeight="1">
      <c r="A714" s="643"/>
      <c r="B714" s="644"/>
      <c r="C714" s="757" t="s">
        <v>381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471</v>
      </c>
      <c r="AE714" s="578"/>
      <c r="AF714" s="579"/>
      <c r="AG714" s="675" t="s">
        <v>524</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471</v>
      </c>
      <c r="AE715" s="654"/>
      <c r="AF715" s="763"/>
      <c r="AG715" s="512" t="s">
        <v>488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471</v>
      </c>
      <c r="AE717" s="138"/>
      <c r="AF717" s="138"/>
      <c r="AG717" s="650" t="s">
        <v>489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471</v>
      </c>
      <c r="AE718" s="138"/>
      <c r="AF718" s="138"/>
      <c r="AG718" s="146" t="s">
        <v>490</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500</v>
      </c>
      <c r="AE719" s="654"/>
      <c r="AF719" s="654"/>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400</v>
      </c>
      <c r="D720" s="922"/>
      <c r="E720" s="922"/>
      <c r="F720" s="925"/>
      <c r="G720" s="921" t="s">
        <v>401</v>
      </c>
      <c r="H720" s="922"/>
      <c r="I720" s="922"/>
      <c r="J720" s="922"/>
      <c r="K720" s="922"/>
      <c r="L720" s="922"/>
      <c r="M720" s="922"/>
      <c r="N720" s="921" t="s">
        <v>405</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hidden="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hidden="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hidden="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hidden="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88.5" customHeight="1">
      <c r="A726" s="607" t="s">
        <v>47</v>
      </c>
      <c r="B726" s="608"/>
      <c r="C726" s="430" t="s">
        <v>52</v>
      </c>
      <c r="D726" s="567"/>
      <c r="E726" s="567"/>
      <c r="F726" s="568"/>
      <c r="G726" s="783" t="s">
        <v>491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492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499</v>
      </c>
      <c r="F737" s="97"/>
      <c r="G737" s="97"/>
      <c r="H737" s="97"/>
      <c r="I737" s="97"/>
      <c r="J737" s="97"/>
      <c r="K737" s="97"/>
      <c r="L737" s="97"/>
      <c r="M737" s="97"/>
      <c r="N737" s="98" t="s">
        <v>310</v>
      </c>
      <c r="O737" s="98"/>
      <c r="P737" s="98"/>
      <c r="Q737" s="98"/>
      <c r="R737" s="97" t="s">
        <v>499</v>
      </c>
      <c r="S737" s="97"/>
      <c r="T737" s="97"/>
      <c r="U737" s="97"/>
      <c r="V737" s="97"/>
      <c r="W737" s="97"/>
      <c r="X737" s="97"/>
      <c r="Y737" s="97"/>
      <c r="Z737" s="97"/>
      <c r="AA737" s="98" t="s">
        <v>311</v>
      </c>
      <c r="AB737" s="98"/>
      <c r="AC737" s="98"/>
      <c r="AD737" s="98"/>
      <c r="AE737" s="97" t="s">
        <v>499</v>
      </c>
      <c r="AF737" s="97"/>
      <c r="AG737" s="97"/>
      <c r="AH737" s="97"/>
      <c r="AI737" s="97"/>
      <c r="AJ737" s="97"/>
      <c r="AK737" s="97"/>
      <c r="AL737" s="97"/>
      <c r="AM737" s="97"/>
      <c r="AN737" s="98" t="s">
        <v>312</v>
      </c>
      <c r="AO737" s="98"/>
      <c r="AP737" s="98"/>
      <c r="AQ737" s="98"/>
      <c r="AR737" s="99" t="s">
        <v>501</v>
      </c>
      <c r="AS737" s="100"/>
      <c r="AT737" s="100"/>
      <c r="AU737" s="100"/>
      <c r="AV737" s="100"/>
      <c r="AW737" s="100"/>
      <c r="AX737" s="101"/>
      <c r="AY737" s="75"/>
      <c r="AZ737" s="75"/>
    </row>
    <row r="738" spans="1:50" ht="24.75" customHeight="1">
      <c r="A738" s="102" t="s">
        <v>313</v>
      </c>
      <c r="B738" s="103"/>
      <c r="C738" s="103"/>
      <c r="D738" s="104"/>
      <c r="E738" s="97" t="s">
        <v>502</v>
      </c>
      <c r="F738" s="97"/>
      <c r="G738" s="97"/>
      <c r="H738" s="97"/>
      <c r="I738" s="97"/>
      <c r="J738" s="97"/>
      <c r="K738" s="97"/>
      <c r="L738" s="97"/>
      <c r="M738" s="97"/>
      <c r="N738" s="98" t="s">
        <v>314</v>
      </c>
      <c r="O738" s="98"/>
      <c r="P738" s="98"/>
      <c r="Q738" s="98"/>
      <c r="R738" s="97" t="s">
        <v>503</v>
      </c>
      <c r="S738" s="97"/>
      <c r="T738" s="97"/>
      <c r="U738" s="97"/>
      <c r="V738" s="97"/>
      <c r="W738" s="97"/>
      <c r="X738" s="97"/>
      <c r="Y738" s="97"/>
      <c r="Z738" s="97"/>
      <c r="AA738" s="98" t="s">
        <v>402</v>
      </c>
      <c r="AB738" s="98"/>
      <c r="AC738" s="98"/>
      <c r="AD738" s="98"/>
      <c r="AE738" s="97" t="s">
        <v>504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466</v>
      </c>
      <c r="F739" s="112"/>
      <c r="G739" s="112"/>
      <c r="H739" s="77" t="str">
        <f>IF(E739="","","(")</f>
        <v>(</v>
      </c>
      <c r="I739" s="92" t="s">
        <v>404</v>
      </c>
      <c r="J739" s="92"/>
      <c r="K739" s="77">
        <f>IF(OR(I739="　",I739=""),"","-")</f>
      </c>
      <c r="L739" s="93">
        <v>147</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450</v>
      </c>
      <c r="B779" s="747"/>
      <c r="C779" s="747"/>
      <c r="D779" s="747"/>
      <c r="E779" s="747"/>
      <c r="F779" s="748"/>
      <c r="G779" s="426" t="s">
        <v>507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508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506</v>
      </c>
      <c r="H781" s="436"/>
      <c r="I781" s="436"/>
      <c r="J781" s="436"/>
      <c r="K781" s="437"/>
      <c r="L781" s="438" t="s">
        <v>509</v>
      </c>
      <c r="M781" s="439"/>
      <c r="N781" s="439"/>
      <c r="O781" s="439"/>
      <c r="P781" s="439"/>
      <c r="Q781" s="439"/>
      <c r="R781" s="439"/>
      <c r="S781" s="439"/>
      <c r="T781" s="439"/>
      <c r="U781" s="439"/>
      <c r="V781" s="439"/>
      <c r="W781" s="439"/>
      <c r="X781" s="440"/>
      <c r="Y781" s="441">
        <v>4.7</v>
      </c>
      <c r="Z781" s="442"/>
      <c r="AA781" s="442"/>
      <c r="AB781" s="543"/>
      <c r="AC781" s="435" t="s">
        <v>506</v>
      </c>
      <c r="AD781" s="436"/>
      <c r="AE781" s="436"/>
      <c r="AF781" s="436"/>
      <c r="AG781" s="437"/>
      <c r="AH781" s="438" t="s">
        <v>514</v>
      </c>
      <c r="AI781" s="439"/>
      <c r="AJ781" s="439"/>
      <c r="AK781" s="439"/>
      <c r="AL781" s="439"/>
      <c r="AM781" s="439"/>
      <c r="AN781" s="439"/>
      <c r="AO781" s="439"/>
      <c r="AP781" s="439"/>
      <c r="AQ781" s="439"/>
      <c r="AR781" s="439"/>
      <c r="AS781" s="439"/>
      <c r="AT781" s="440"/>
      <c r="AU781" s="441">
        <v>4.7</v>
      </c>
      <c r="AV781" s="442"/>
      <c r="AW781" s="442"/>
      <c r="AX781" s="443"/>
    </row>
    <row r="782" spans="1:50" ht="24.75" customHeight="1" hidden="1">
      <c r="A782" s="542"/>
      <c r="B782" s="749"/>
      <c r="C782" s="749"/>
      <c r="D782" s="749"/>
      <c r="E782" s="749"/>
      <c r="F782" s="750"/>
      <c r="G782" s="332" t="s">
        <v>506</v>
      </c>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4.7</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4.7</v>
      </c>
      <c r="AV791" s="399"/>
      <c r="AW791" s="399"/>
      <c r="AX791" s="401"/>
    </row>
    <row r="792" spans="1:50" ht="24.75" customHeight="1">
      <c r="A792" s="542"/>
      <c r="B792" s="749"/>
      <c r="C792" s="749"/>
      <c r="D792" s="749"/>
      <c r="E792" s="749"/>
      <c r="F792" s="750"/>
      <c r="G792" s="426" t="s">
        <v>515</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406</v>
      </c>
      <c r="AM831" s="945"/>
      <c r="AN831" s="945"/>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399</v>
      </c>
      <c r="AD836" s="261"/>
      <c r="AE836" s="261"/>
      <c r="AF836" s="261"/>
      <c r="AG836" s="261"/>
      <c r="AH836" s="328" t="s">
        <v>432</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511</v>
      </c>
      <c r="D837" s="402"/>
      <c r="E837" s="402"/>
      <c r="F837" s="402"/>
      <c r="G837" s="402"/>
      <c r="H837" s="402"/>
      <c r="I837" s="402"/>
      <c r="J837" s="403">
        <v>200012100001</v>
      </c>
      <c r="K837" s="404"/>
      <c r="L837" s="404"/>
      <c r="M837" s="404"/>
      <c r="N837" s="404"/>
      <c r="O837" s="404"/>
      <c r="P837" s="412" t="s">
        <v>509</v>
      </c>
      <c r="Q837" s="301"/>
      <c r="R837" s="301"/>
      <c r="S837" s="301"/>
      <c r="T837" s="301"/>
      <c r="U837" s="301"/>
      <c r="V837" s="301"/>
      <c r="W837" s="301"/>
      <c r="X837" s="301"/>
      <c r="Y837" s="302">
        <v>4.7</v>
      </c>
      <c r="Z837" s="303"/>
      <c r="AA837" s="303"/>
      <c r="AB837" s="304"/>
      <c r="AC837" s="312" t="s">
        <v>195</v>
      </c>
      <c r="AD837" s="410"/>
      <c r="AE837" s="410"/>
      <c r="AF837" s="410"/>
      <c r="AG837" s="410"/>
      <c r="AH837" s="405" t="s">
        <v>516</v>
      </c>
      <c r="AI837" s="406"/>
      <c r="AJ837" s="406"/>
      <c r="AK837" s="406"/>
      <c r="AL837" s="309" t="s">
        <v>516</v>
      </c>
      <c r="AM837" s="310"/>
      <c r="AN837" s="310"/>
      <c r="AO837" s="311"/>
      <c r="AP837" s="305" t="s">
        <v>513</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399</v>
      </c>
      <c r="AD869" s="261"/>
      <c r="AE869" s="261"/>
      <c r="AF869" s="261"/>
      <c r="AG869" s="261"/>
      <c r="AH869" s="328" t="s">
        <v>432</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c r="A870" s="388">
        <v>1</v>
      </c>
      <c r="B870" s="388">
        <v>1</v>
      </c>
      <c r="C870" s="411" t="s">
        <v>512</v>
      </c>
      <c r="D870" s="402"/>
      <c r="E870" s="402"/>
      <c r="F870" s="402"/>
      <c r="G870" s="402"/>
      <c r="H870" s="402"/>
      <c r="I870" s="402"/>
      <c r="J870" s="403">
        <v>3070001000592</v>
      </c>
      <c r="K870" s="404"/>
      <c r="L870" s="404"/>
      <c r="M870" s="404"/>
      <c r="N870" s="404"/>
      <c r="O870" s="404"/>
      <c r="P870" s="412" t="s">
        <v>514</v>
      </c>
      <c r="Q870" s="301"/>
      <c r="R870" s="301"/>
      <c r="S870" s="301"/>
      <c r="T870" s="301"/>
      <c r="U870" s="301"/>
      <c r="V870" s="301"/>
      <c r="W870" s="301"/>
      <c r="X870" s="301"/>
      <c r="Y870" s="302">
        <v>4.7</v>
      </c>
      <c r="Z870" s="303"/>
      <c r="AA870" s="303"/>
      <c r="AB870" s="304"/>
      <c r="AC870" s="312" t="s">
        <v>437</v>
      </c>
      <c r="AD870" s="410"/>
      <c r="AE870" s="410"/>
      <c r="AF870" s="410"/>
      <c r="AG870" s="410"/>
      <c r="AH870" s="405">
        <v>3</v>
      </c>
      <c r="AI870" s="406"/>
      <c r="AJ870" s="406"/>
      <c r="AK870" s="406"/>
      <c r="AL870" s="309">
        <v>89.7</v>
      </c>
      <c r="AM870" s="310"/>
      <c r="AN870" s="310"/>
      <c r="AO870" s="311"/>
      <c r="AP870" s="305" t="s">
        <v>513</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399</v>
      </c>
      <c r="AD902" s="261"/>
      <c r="AE902" s="261"/>
      <c r="AF902" s="261"/>
      <c r="AG902" s="261"/>
      <c r="AH902" s="328" t="s">
        <v>432</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11" t="s">
        <v>512</v>
      </c>
      <c r="D903" s="402"/>
      <c r="E903" s="402"/>
      <c r="F903" s="402"/>
      <c r="G903" s="402"/>
      <c r="H903" s="402"/>
      <c r="I903" s="402"/>
      <c r="J903" s="403">
        <v>3070001000592</v>
      </c>
      <c r="K903" s="404"/>
      <c r="L903" s="404"/>
      <c r="M903" s="404"/>
      <c r="N903" s="404"/>
      <c r="O903" s="404"/>
      <c r="P903" s="412" t="s">
        <v>510</v>
      </c>
      <c r="Q903" s="301"/>
      <c r="R903" s="301"/>
      <c r="S903" s="301"/>
      <c r="T903" s="301"/>
      <c r="U903" s="301"/>
      <c r="V903" s="301"/>
      <c r="W903" s="301"/>
      <c r="X903" s="301"/>
      <c r="Y903" s="302">
        <v>0.4</v>
      </c>
      <c r="Z903" s="303"/>
      <c r="AA903" s="303"/>
      <c r="AB903" s="304"/>
      <c r="AC903" s="312"/>
      <c r="AD903" s="410"/>
      <c r="AE903" s="410"/>
      <c r="AF903" s="410"/>
      <c r="AG903" s="410"/>
      <c r="AH903" s="405">
        <v>3</v>
      </c>
      <c r="AI903" s="406"/>
      <c r="AJ903" s="406"/>
      <c r="AK903" s="406"/>
      <c r="AL903" s="309"/>
      <c r="AM903" s="310"/>
      <c r="AN903" s="310"/>
      <c r="AO903" s="311"/>
      <c r="AP903" s="305" t="s">
        <v>513</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399</v>
      </c>
      <c r="AD935" s="261"/>
      <c r="AE935" s="261"/>
      <c r="AF935" s="261"/>
      <c r="AG935" s="261"/>
      <c r="AH935" s="328" t="s">
        <v>432</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399</v>
      </c>
      <c r="AD968" s="261"/>
      <c r="AE968" s="261"/>
      <c r="AF968" s="261"/>
      <c r="AG968" s="261"/>
      <c r="AH968" s="328" t="s">
        <v>432</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399</v>
      </c>
      <c r="AD1001" s="261"/>
      <c r="AE1001" s="261"/>
      <c r="AF1001" s="261"/>
      <c r="AG1001" s="261"/>
      <c r="AH1001" s="328" t="s">
        <v>432</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399</v>
      </c>
      <c r="AD1034" s="261"/>
      <c r="AE1034" s="261"/>
      <c r="AF1034" s="261"/>
      <c r="AG1034" s="261"/>
      <c r="AH1034" s="328" t="s">
        <v>432</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399</v>
      </c>
      <c r="AD1067" s="261"/>
      <c r="AE1067" s="261"/>
      <c r="AF1067" s="261"/>
      <c r="AG1067" s="261"/>
      <c r="AH1067" s="328" t="s">
        <v>432</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7" t="s">
        <v>387</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406</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388</v>
      </c>
      <c r="AQ1101" s="414"/>
      <c r="AR1101" s="414"/>
      <c r="AS1101" s="414"/>
      <c r="AT1101" s="414"/>
      <c r="AU1101" s="414"/>
      <c r="AV1101" s="414"/>
      <c r="AW1101" s="414"/>
      <c r="AX1101" s="414"/>
    </row>
    <row r="1102" spans="1:50" ht="30" customHeight="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5:AX15 P13:AX13 P16:AQ17">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483" max="49" man="1"/>
    <brk id="7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t="s">
        <v>471</v>
      </c>
      <c r="C10" s="13" t="str">
        <f t="shared" si="0"/>
        <v>国土強靱化施策</v>
      </c>
      <c r="D10" s="13" t="str">
        <f t="shared" si="8"/>
        <v>国土強靱化施策</v>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2018-06-22T04:42:12Z</dcterms:created>
  <dcterms:modified xsi:type="dcterms:W3CDTF">2018-06-22T04:42:38Z</dcterms:modified>
  <cp:category/>
  <cp:version/>
  <cp:contentType/>
  <cp:contentStatus/>
</cp:coreProperties>
</file>