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395" activeTab="0"/>
  </bookViews>
  <sheets>
    <sheet name="反映状況調" sheetId="1" r:id="rId1"/>
  </sheets>
  <definedNames>
    <definedName name="_xlnm.Print_Area" localSheetId="0">'反映状況調'!$A$1:$Y$55</definedName>
    <definedName name="_xlnm.Print_Titles" localSheetId="0">'反映状況調'!$4:$7</definedName>
  </definedNames>
  <calcPr fullCalcOnLoad="1"/>
</workbook>
</file>

<file path=xl/sharedStrings.xml><?xml version="1.0" encoding="utf-8"?>
<sst xmlns="http://schemas.openxmlformats.org/spreadsheetml/2006/main" count="332" uniqueCount="185">
  <si>
    <t>内閣官房</t>
  </si>
  <si>
    <t>平成２９年度行政事業レビュー事業単位整理表兼点検結果の平成３０年度予算概算要求への反映状況調表</t>
  </si>
  <si>
    <t>（単位：百万円）</t>
  </si>
  <si>
    <t>事業
番号</t>
  </si>
  <si>
    <t>事　　業　　名</t>
  </si>
  <si>
    <t>事業開始
年度</t>
  </si>
  <si>
    <t>事業終了
(予定)年度</t>
  </si>
  <si>
    <t>平成２８年度
補正後予算額</t>
  </si>
  <si>
    <t>平成２８年度</t>
  </si>
  <si>
    <t>外部有識者の所見</t>
  </si>
  <si>
    <t>行政事業レビュー推進チームの所見</t>
  </si>
  <si>
    <t>平成２９年度</t>
  </si>
  <si>
    <t>平成３０年度</t>
  </si>
  <si>
    <t>差引き</t>
  </si>
  <si>
    <t>反映状況</t>
  </si>
  <si>
    <t>備　考</t>
  </si>
  <si>
    <t>担当部局庁</t>
  </si>
  <si>
    <t>会計区分</t>
  </si>
  <si>
    <t>項・事項</t>
  </si>
  <si>
    <t>平成２８年度レビューシート番号</t>
  </si>
  <si>
    <t>外部有識者点検対象（公開プロセス含む）
※対象となる場合、理由を記載</t>
  </si>
  <si>
    <t>委託調査</t>
  </si>
  <si>
    <t>補助金等</t>
  </si>
  <si>
    <t>基金</t>
  </si>
  <si>
    <t>執行
可能額</t>
  </si>
  <si>
    <t>執行額</t>
  </si>
  <si>
    <t>評価結果</t>
  </si>
  <si>
    <t>所見の概要</t>
  </si>
  <si>
    <t>当初予算額</t>
  </si>
  <si>
    <t>要求額</t>
  </si>
  <si>
    <t>反映額</t>
  </si>
  <si>
    <t>反映内容</t>
  </si>
  <si>
    <t>Ａ</t>
  </si>
  <si>
    <t>Ｂ</t>
  </si>
  <si>
    <t>Ｂ－Ａ＝Ｃ</t>
  </si>
  <si>
    <t>いずれの施策にも関連しないもの　※内閣官房等は行政機関が行う政策の評価に関する法律に基づく政策評価の対象外である。</t>
  </si>
  <si>
    <t>0001</t>
  </si>
  <si>
    <t>内閣人事局経費</t>
  </si>
  <si>
    <t>平成２６年</t>
  </si>
  <si>
    <t>－</t>
  </si>
  <si>
    <t>点検対象外</t>
  </si>
  <si>
    <t>現状通り</t>
  </si>
  <si>
    <t>引き続き、効果的･効率的な事業の実施に努めることとし、効率的に執行した実績を概算要求に反映させること。
また、平成27年度以降、単位当たりコストが上昇していることから、研修内容及び実施方法等を再点検し、研修の質を低下させることなく単位当たりコストを低減させる方法を検討すること。</t>
  </si>
  <si>
    <t>効果的・効率的な研修の実施になお一層努めるとともに、効率的な概算要求に努める。
また、無償の会議室の活用を検討するとともに、民間のノウハウを参考にし、研修内容や実施方法等の再点検に努める。</t>
  </si>
  <si>
    <t>内閣人事局</t>
  </si>
  <si>
    <t>一般会計</t>
  </si>
  <si>
    <t>（項）内閣官房共通費
（大事項）内閣官房一般行政に必要な経費</t>
  </si>
  <si>
    <t>平成２７年対象</t>
  </si>
  <si>
    <t>0002</t>
  </si>
  <si>
    <t>高度情報通信ネットワーク社会推進経費</t>
  </si>
  <si>
    <t>平成１２年</t>
  </si>
  <si>
    <t>－</t>
  </si>
  <si>
    <t>点検対象外</t>
  </si>
  <si>
    <t>引き続き、効果的･効率的な事業の実施に努めることとし、効率的に執行した実績を概算要求に反映させること。</t>
  </si>
  <si>
    <t>点検結果を踏まえ、引き続き当該事業の必要性を精査し、真に必要な事業を実施するとともに、適切な調達による予算執行を行う。</t>
  </si>
  <si>
    <t>ＩＴ総合戦略室</t>
  </si>
  <si>
    <t>〃</t>
  </si>
  <si>
    <t>0002</t>
  </si>
  <si>
    <t>平成２５年対象</t>
  </si>
  <si>
    <t>0003</t>
  </si>
  <si>
    <t>総合海洋政策経費</t>
  </si>
  <si>
    <t>平成２０年</t>
  </si>
  <si>
    <t>-</t>
  </si>
  <si>
    <t>終了予定</t>
  </si>
  <si>
    <t>今後、同種業務を実施する場合、本業務での実績を踏まえて概算要求を行うこととし、事業の実施にあたっては効果的･効率的な実施に努め
ることとする。</t>
  </si>
  <si>
    <t>予定通り終了</t>
  </si>
  <si>
    <t>予定どおり終了とする。
なお、今後同種の業務を実施する場合は、本業務での実績も考慮の上必要額を精査し概算要求を行うとともに、効果的・効率的な実施に努める。</t>
  </si>
  <si>
    <t>総合海洋政策本部事務局</t>
  </si>
  <si>
    <t>0004</t>
  </si>
  <si>
    <t>新型インフルエンザ等対策経費</t>
  </si>
  <si>
    <t>平成２５年</t>
  </si>
  <si>
    <t>点検対象外</t>
  </si>
  <si>
    <t>引き続き、効果的･効率的な事業の実施に努めることとし、効率的に執行した実績を概算要求に反映させること。
また、訓練実施実績が達成目標を下回っている状態が続いていることから、達成率が向上するよう、関係府省庁及び都道府県等へ働きかけること。
以上に加え、平成27年シート内｢所見を踏まえた改善点｣欄に記載されている訓練に関する報道の集計について、代替的な達成目標とすることができないかを検討すること。</t>
  </si>
  <si>
    <t>効率的・効果的な執行を見据え、関係省庁や都道府県等の能力向上に資する訓練等の計画・実施・普及啓発に努める。
また、特に訓練実施実績が低調な市区町村における訓練の実施については、都道府県を通じて積極的に働きかけを行う。
訓練に関する報道については、全国版における政府訓練の報道状況に加え、各都道府県に依頼し、地方版での報道状況の収集を行っており、国民に対する一定の普及啓発効果があるものと考えているが、集計方法が難しいことから、代替的な達成目標として設定するかについては、引き続き検討する。</t>
  </si>
  <si>
    <t>新型インフルエンザ等対策室</t>
  </si>
  <si>
    <t>平成２６年対象</t>
  </si>
  <si>
    <t>0005</t>
  </si>
  <si>
    <t>拉致問題対策経費</t>
  </si>
  <si>
    <t>平成１８年</t>
  </si>
  <si>
    <t>引き続き、効果的･効率的な事業の実施に努めることとし、効率的に執行した実績を概算要求に反映させること。</t>
  </si>
  <si>
    <t>行政事業レビュー推進チームの所見を踏まえ、効果的･効率的な事業の実施に努めつつ、執行実績に見合う予算計上となるよう努める。</t>
  </si>
  <si>
    <t>拉致問題対策本部事務局</t>
  </si>
  <si>
    <t>平成２８年対象</t>
  </si>
  <si>
    <t>0006</t>
  </si>
  <si>
    <t>国土強靭化政策推進経費</t>
  </si>
  <si>
    <t>複数回にわたる議論を重ね、計画策定のため並びに計画の推進に向けた課題等を検証するための真に必要な調査等に限定されている。</t>
  </si>
  <si>
    <t>引き続き、当該事業の必要性や業務内容の統合・合理化等を検証・精査するとともに、契約における競争性の確保や早期の契約締結の促進などにより、予算の効率的な執行に努める。</t>
  </si>
  <si>
    <t>国土強靭化推進室</t>
  </si>
  <si>
    <t>0007</t>
  </si>
  <si>
    <t>領土・主権内外発信推進経費</t>
  </si>
  <si>
    <t>行政事業レビュー推進チームの所見を踏まえ、引き続き、事業の適切な進捗管理、一般競争入札などを活用した契約における競争性の確保などにより、効果的･効率的に事業を実施し、効率的に執行した実績を概算要求に反映させるよう努めていく。</t>
  </si>
  <si>
    <t>領土・主権対策企画調整室</t>
  </si>
  <si>
    <t>0008</t>
  </si>
  <si>
    <t>健康・医療戦略経費</t>
  </si>
  <si>
    <t>平成２４年</t>
  </si>
  <si>
    <t>所見を踏まえ、今後とも引き続き効果的・効率的な予算の要求・執行に努め、成果を出していく。</t>
  </si>
  <si>
    <t>健康・医療戦略室</t>
  </si>
  <si>
    <t>○</t>
  </si>
  <si>
    <t>0009</t>
  </si>
  <si>
    <t>地域活性化推進経費</t>
  </si>
  <si>
    <t>平成１３年</t>
  </si>
  <si>
    <t>事業の有効性・効率性・成果について適切かつ的確に検証するとともに、予算の効率的執行に努めるべき。</t>
  </si>
  <si>
    <t>事業の有効性・効率性・成果について適切かつ的確に検証するとともに、予算の効率的執行に努める。</t>
  </si>
  <si>
    <t>内閣官房副長官補（地域活性化担当）</t>
  </si>
  <si>
    <t>0010</t>
  </si>
  <si>
    <t>緊急事態に備えた調査・研究等経費</t>
  </si>
  <si>
    <t>平成１７年</t>
  </si>
  <si>
    <t>効率的・効果的な事業の実施に努めることとし、できる限り執行実績を概算要求に反映することに努める。</t>
  </si>
  <si>
    <t>内閣官房副長官補（事態対処・危機管理担当）</t>
  </si>
  <si>
    <t>0011</t>
  </si>
  <si>
    <t>緊急事態対処に必要な経費</t>
  </si>
  <si>
    <t>平成２２年</t>
  </si>
  <si>
    <t>引き続き、効率的な経費の執行に努めること。</t>
  </si>
  <si>
    <t>効率的な経費の執行に努める。</t>
  </si>
  <si>
    <t>0012</t>
  </si>
  <si>
    <t>内閣広報経費</t>
  </si>
  <si>
    <t>平成１６年</t>
  </si>
  <si>
    <t>・アウトカムについての目標最終年度の設定がなく、目標最終年度の目標値の設定がない。中期的な目標を置くべきではないか。
・行政事業レビューの指摘を受けて改善した旨の記載については、評価したい。
・事業の有効性について、「目標を大幅に上回っている」との記載がある。これは、「首相官邸総理外遊記録映像視聴件数」および「官房長官記者会見（英語版）視聴件数」が目標を上回っていることを説明しているものと思われる。なおこれらの目標については、平成29年度の目標について大幅な見直しがなされている。重要であるのは、なぜ、視聴数がこのように伸びているのか、という点についての分析ではないか。分かりやすくなったから視聴数が伸びているのか、SNSからの誘導やバナーでの誘導が視聴数の伸びに貢献しているのか、それとも政府の取り組みの話題性によって視聴数が増えているのかなどその理由はいくつも考えられる。目標を再設定していくためには、内容面の分析も重要と思われる。こうした分析面の説明にも期待する。</t>
  </si>
  <si>
    <t>引き続き、効果的･効率的な事業の実施に努めることとし、効率的に執行した実績を概算要求に反映させること。
また、外部有識者の所見を踏まえ、中期目標の設定について検討するとともに、活動実績について内容面での分析も行い、その結果をレビューシート内に記載することを検討すること。</t>
  </si>
  <si>
    <t>行政事業レビュー推進チームの所見を踏まえ、引き続き、効果的・効率的な事業の実施に努める。
また、外部有識者の所見を踏まえ、中期目標の設定及び活動実績の内容面での分析を次年度シート作成の際に検討する。</t>
  </si>
  <si>
    <t>内閣広報室</t>
  </si>
  <si>
    <t>その他</t>
  </si>
  <si>
    <t>0013</t>
  </si>
  <si>
    <t>サイバーセキュリティ戦略本部等経費</t>
  </si>
  <si>
    <t>平成１４年</t>
  </si>
  <si>
    <t>重要な事業であると理解する。その上で、資金の流れを見ると、入札で訓練・運用、企画実施支援を行っているが、このような重要な事業を入札で行うべきかどうか、いささか疑問がある。</t>
  </si>
  <si>
    <t>引き続き、効果的･効率的な事業の実施に努めることとし、効率的に執行した実績を概算要求に反映させること。
また、外部有識者の所見を踏まえ、適切な調達方式について検討すること。</t>
  </si>
  <si>
    <t>引き続き、各事業の内容・性質に応じ、公平性・競争性・透明性等の確保に留意しつつ、適切な調達方式の採用や効果的・効率的な実施に努めるとともに、これら実績の概算要求への反映に努める。</t>
  </si>
  <si>
    <t>内閣サイバーセキュリティセンター</t>
  </si>
  <si>
    <t>0014</t>
  </si>
  <si>
    <t>政府CIO制度の推進経費</t>
  </si>
  <si>
    <t>行政事業レビュー推進チームの所見を踏まえ、引き続き予算の効率的執行に努め、必要な調査やその方法について精査し概算要求を行う。</t>
  </si>
  <si>
    <t>（項）内閣官房共通費
（大事項）情報の収集及び分析その他の調査に必要な経費</t>
  </si>
  <si>
    <t>0015</t>
  </si>
  <si>
    <t>社会保障・税番号情報通信システム開発経費</t>
  </si>
  <si>
    <t>平成29年秋頃の情報提供ネットワークシステム及びマイナポータルの本格運用開始に向けて、引き続き、関係府省と連携し、事業内容の精査及び進捗管理を行いつつ、予算の効率的執行に努める。</t>
  </si>
  <si>
    <t>社会保障改革担当室（番号室）</t>
  </si>
  <si>
    <t>0016</t>
  </si>
  <si>
    <t>内閣サイバーセキュリティセンター情報システム等経費</t>
  </si>
  <si>
    <t>引き続き、効果的･効率的な事業の実施やこれら実績の概算要求への反映に努める。</t>
  </si>
  <si>
    <t>0017</t>
  </si>
  <si>
    <t>情報収集衛星の研究・開発</t>
  </si>
  <si>
    <t>平成１０年</t>
  </si>
  <si>
    <t>引き続き、効果的･効率的な事業の実施に努めることとし、効率的に執行した実績を概算要求に反映させること。
また、衛星機数増加にあたり更なる経費増加が予想されることから、点検結果欄に記載がある設計及び部品等の共用化等のコスト削減をより一層進めるとともに、更なるコスト削減策について検討を進めること。</t>
  </si>
  <si>
    <t>所見を踏まえ、引き続き、効果的・効率的な事業の推進に努める。なお、新規の衛星開発の仕様を一者に限定されない内容とし、契約における競争性を確保したことによるコスト削減を図り、概算要求に反映しているところ。
また、設計の共通化、既存技術の活用及び部品等の共通化等のコスト削減をより一層進めるとともに、更なるコスト削減策について検討を進めることとする。</t>
  </si>
  <si>
    <t>内閣衛星情報センター</t>
  </si>
  <si>
    <t>（項）情報収集衛星業務費
（大事項）情報収集衛星システム開発等に必要な経費</t>
  </si>
  <si>
    <t>　</t>
  </si>
  <si>
    <t>0018</t>
  </si>
  <si>
    <t>水循環推進経費</t>
  </si>
  <si>
    <t>平成２７年</t>
  </si>
  <si>
    <t>水循環基本法に基づく、水循環に関する施策の提示が、本事業の達成目標だと思われる。
現時点では、具体的な施策の提示に至っていないが、それは、各地方自治体における取り組み等を調査する必要があるからであろう。しかし、可及的速やかに、調査で得られた知見の総括と、将来に向けた具体的な提言がなされることが望ましい。終了予定がない事業だけに、ただ、各地の取り組みを拾い上げていくだけでは、本来の目的を達成できないおそれもあろうかと思われるからである。</t>
  </si>
  <si>
    <t>引き続き、効果的･効率的な事業の実施に努めることとし、効率的に執行した実績を概算要求に反映させること。
また、外部有識者の所見を踏まえ、計画的に業務を実施し、速やかに水循環に関する施策の提示ができるよう努めること。
以上に加え、流域水循環計画策定数などの成果実績を定めるよう検討すること。</t>
  </si>
  <si>
    <t>調査で得られた知見の総括と、将来に向けた具体的な提言については、平成32年度の水循環基本計画改定に向けて、現在様々な検討を行っている。
例えば、達成目標の設定のために各地方自治体における取組等の状況調査として、流域水循環計画の策定状況を調査することとしており、平成28年度に新たに明確な定義を定め、それに基づき策定数について把握を始めたところである。今後、策定が必要な計画総数の把握などを行った上で目標値の設定を行うなどしたい。</t>
  </si>
  <si>
    <t>水循環政策本部事務局</t>
  </si>
  <si>
    <t>0019</t>
  </si>
  <si>
    <t>東京オリンピック・パラリンピック競技大会推進本部経費</t>
  </si>
  <si>
    <t>平成２８年</t>
  </si>
  <si>
    <t>アウトカムとして定量的な目標が設定できないとされているが、基本方針推進の総合調整という使命を帯びている立場からは、例えば別途に公表されている各取組の「工程表」(平成28.10)に記載された各事項が、各年度末までに、全体としてどの程度「予定通り」に進捗するか、といった数値目標(率)を掲げ、各取組主体の注意を喚起しつつ計画の推進を図るといった方策も考えられるように思う。</t>
  </si>
  <si>
    <t>引き続き、効果的･効率的な事業の実施に努めることとし、効率的に執行した実績を概算要求に反映させること。
特に、補正予算相当額を不用額としていることから、予算要求にあたっての所要額について充分に精査するとともに、予算執行段階にあっては計画的な執行に努めること。
また、外部有識者の所見を踏まえ、数値目標の設定について検討すること。</t>
  </si>
  <si>
    <t>外部有識者の所見を踏まえ、更なる適切な目標設定がでないか、引き続き検討に努める。
また、行政事業レビュー推進チームの所見を踏まえ、適切な予算執行に努める。概算要求にあたっては、必要性、有効性、効率性等を勘案し、真に必要な経費を計上した。</t>
  </si>
  <si>
    <t>オリ・パラ推進本部事務局</t>
  </si>
  <si>
    <t>〃</t>
  </si>
  <si>
    <t>新28-0001</t>
  </si>
  <si>
    <t>前年度新規</t>
  </si>
  <si>
    <t>行政事業レビュー対象　計</t>
  </si>
  <si>
    <t>行政事業レビュー対象外　計</t>
  </si>
  <si>
    <t>東日本大震災復興特別会計</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</si>
  <si>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</si>
  <si>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</si>
  <si>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</si>
  <si>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注３．「反映内容」欄の「廃止」、「縮減」、「執行等改善」、「年度内に改善を検討」、「予定通り終了」、「現状通り」の考え方については、次のとおりである。</t>
  </si>
  <si>
    <t>　　　　「廃止」：平成29年度の点検の結果、事業を廃止し平成30年度予算概算要求において予算要求を行わないもの（前年度終了事業等は含まない。）</t>
  </si>
  <si>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</si>
  <si>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</si>
  <si>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</si>
  <si>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「予定通り終了」：前年度終了事業等であって、予定通り事業を終了し平成30年度予算概算要求において予算要求しないもの。</t>
  </si>
  <si>
    <t>　　　　「現状通り」：平成29年度の点検の結果、平成30年度予算概算要求の金額に反映すべき点及び執行等で改善すべき点がないもの（廃止、縮減、執行等改善、年度内に改善を検討及び予定通り終了以外のもの）</t>
  </si>
  <si>
    <t>注４．予備費を使用した場合は「備考」欄にその旨を記載するとともに、金額を記載すること。</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</si>
  <si>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</si>
  <si>
    <t>　　　　「前年度新規」：前年度に新規に開始したもの。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</si>
  <si>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</si>
  <si>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</si>
  <si>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</si>
  <si>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　　　　「その他」：上記の基準には該当しないが、行政事業レビュー推進チームが選定したもの。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</si>
</sst>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
    <numFmt numFmtId="178" formatCode="_ * #,##0_ ;_ * &quot;▲&quot;#,##0_ ;_ * &quot;-&quot;_ ;_ @_ "/>
    <numFmt numFmtId="179" formatCode="0000"/>
    <numFmt numFmtId="180" formatCode="00000"/>
  </numFmts>
  <fonts count="47">
    <font>
      <sz val="11"/>
      <name val="ＭＳ Ｐゴシック"/>
      <family val="3"/>
    </font>
    <font>
      <sz val="11"/>
      <color indexed="8"/>
      <name val="ＭＳ Ｐゴシック"/>
      <family val="3"/>
    </font>
    <font>
      <b/>
      <sz val="16"/>
      <name val="ＭＳ ゴシック"/>
      <family val="3"/>
    </font>
    <font>
      <sz val="6"/>
      <name val="ＭＳ Ｐゴシック"/>
      <family val="3"/>
    </font>
    <font>
      <sz val="11"/>
      <name val="ＭＳ ゴシック"/>
      <family val="3"/>
    </font>
    <font>
      <b/>
      <sz val="18"/>
      <name val="ＭＳ ゴシック"/>
      <family val="3"/>
    </font>
    <font>
      <b/>
      <sz val="11"/>
      <name val="ＭＳ ゴシック"/>
      <family val="3"/>
    </font>
    <font>
      <sz val="9"/>
      <name val="ＭＳ ゴシック"/>
      <family val="3"/>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bottom/>
    </border>
    <border>
      <left style="thin"/>
      <right style="thin"/>
      <top style="thin"/>
      <bottom style="thin"/>
    </border>
    <border>
      <left style="thin"/>
      <right style="thin"/>
      <top style="thin"/>
      <bottom/>
    </border>
    <border>
      <left/>
      <right style="thin"/>
      <top/>
      <bottom/>
    </border>
    <border>
      <left style="thin"/>
      <right/>
      <top style="thin"/>
      <bottom style="thin"/>
    </border>
    <border>
      <left style="thin"/>
      <right style="medium"/>
      <top style="thin"/>
      <bottom style="thin"/>
    </border>
    <border>
      <left style="medium"/>
      <right/>
      <top style="thin"/>
      <bottom style="thin"/>
    </border>
    <border>
      <left/>
      <right/>
      <top style="thin"/>
      <bottom style="thin"/>
    </border>
    <border>
      <left style="thin"/>
      <right style="medium"/>
      <top style="thin"/>
      <bottom/>
    </border>
    <border>
      <left style="thin"/>
      <right/>
      <top style="thin"/>
      <bottom/>
    </border>
    <border>
      <left style="medium"/>
      <right style="thin"/>
      <top style="thin"/>
      <bottom style="thin"/>
    </border>
    <border>
      <left/>
      <right style="thin"/>
      <top style="thin"/>
      <bottom style="thin"/>
    </border>
    <border>
      <left style="medium"/>
      <right/>
      <top style="thin"/>
      <bottom style="double"/>
    </border>
    <border>
      <left style="thin"/>
      <right style="thin"/>
      <top style="thin"/>
      <bottom style="double"/>
    </border>
    <border>
      <left/>
      <right/>
      <top style="thin"/>
      <bottom style="double"/>
    </border>
    <border>
      <left style="thin"/>
      <right/>
      <top style="thin"/>
      <bottom style="double"/>
    </border>
    <border>
      <left/>
      <right style="thin"/>
      <top style="double"/>
      <bottom/>
    </border>
    <border>
      <left style="thin"/>
      <right style="thin"/>
      <top style="double"/>
      <bottom style="thin"/>
    </border>
    <border>
      <left style="thin"/>
      <right/>
      <top style="double"/>
      <bottom style="thin"/>
    </border>
    <border>
      <left/>
      <right style="thin"/>
      <top/>
      <bottom style="medium"/>
    </border>
    <border>
      <left style="thin"/>
      <right style="thin"/>
      <top style="thin"/>
      <bottom style="medium"/>
    </border>
    <border>
      <left/>
      <right/>
      <top style="thin"/>
      <bottom style="medium"/>
    </border>
    <border>
      <left style="thin"/>
      <right/>
      <top style="thin"/>
      <bottom style="medium"/>
    </border>
    <border>
      <left style="thin"/>
      <right style="thin"/>
      <top/>
      <bottom style="thin"/>
    </border>
    <border>
      <left style="thin"/>
      <right/>
      <top/>
      <bottom style="thin"/>
    </border>
    <border>
      <left/>
      <right style="thin"/>
      <top/>
      <bottom style="double"/>
    </border>
    <border>
      <left style="thin"/>
      <right style="thin"/>
      <top/>
      <bottom style="double"/>
    </border>
    <border>
      <left/>
      <right/>
      <top/>
      <bottom style="thin"/>
    </border>
    <border>
      <left style="thin"/>
      <right/>
      <top/>
      <bottom style="medium"/>
    </border>
    <border>
      <left style="medium"/>
      <right/>
      <top style="medium"/>
      <bottom/>
    </border>
    <border>
      <left style="medium"/>
      <right/>
      <top/>
      <bottom style="medium"/>
    </border>
    <border>
      <left style="thin"/>
      <right/>
      <top style="medium"/>
      <bottom/>
    </border>
    <border>
      <left style="thin"/>
      <right/>
      <top/>
      <bottom/>
    </border>
    <border>
      <left/>
      <right style="thin"/>
      <top style="medium"/>
      <bottom style="thin"/>
    </border>
    <border>
      <left/>
      <right/>
      <top style="medium"/>
      <bottom/>
    </border>
    <border>
      <left/>
      <right style="thin"/>
      <top style="thin"/>
      <bottom/>
    </border>
    <border>
      <left style="thin"/>
      <right style="medium"/>
      <top style="medium"/>
      <bottom/>
    </border>
    <border>
      <left style="thin"/>
      <right style="medium"/>
      <top/>
      <bottom/>
    </border>
    <border>
      <left style="thin"/>
      <right style="medium"/>
      <top/>
      <bottom style="medium"/>
    </border>
    <border>
      <left style="medium"/>
      <right/>
      <top style="double"/>
      <bottom/>
    </border>
    <border>
      <left/>
      <right style="thin"/>
      <top style="double"/>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top style="double"/>
      <bottom/>
      <diagonal style="thin"/>
    </border>
    <border diagonalUp="1">
      <left style="thin"/>
      <right/>
      <top/>
      <bottom/>
      <diagonal style="thin"/>
    </border>
    <border diagonalUp="1">
      <left style="thin"/>
      <right/>
      <top/>
      <bottom style="medium"/>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right style="thin"/>
      <top style="thin"/>
      <bottom style="medium"/>
    </border>
    <border>
      <left style="medium"/>
      <right/>
      <top/>
      <bottom style="double"/>
    </border>
    <border diagonalUp="1">
      <left style="thin"/>
      <right style="thin"/>
      <top style="medium"/>
      <bottom/>
      <diagonal style="thin"/>
    </border>
    <border diagonalUp="1">
      <left style="thin"/>
      <right style="thin"/>
      <top/>
      <bottom style="double"/>
      <diagonal style="thin"/>
    </border>
    <border diagonalUp="1">
      <left style="thin"/>
      <right/>
      <top style="medium"/>
      <bottom/>
      <diagonal style="thin"/>
    </border>
    <border diagonalUp="1">
      <left style="thin"/>
      <right/>
      <top/>
      <bottom style="double"/>
      <diagonal style="thin"/>
    </border>
    <border diagonalUp="1">
      <left style="thin"/>
      <right style="medium"/>
      <top style="medium"/>
      <bottom style="thin"/>
      <diagonal style="thin"/>
    </border>
    <border diagonalUp="1">
      <left style="thin"/>
      <right style="medium"/>
      <top style="thin"/>
      <bottom style="double"/>
      <diagonal style="thin"/>
    </border>
    <border>
      <left/>
      <right style="thin"/>
      <top style="thin"/>
      <bottom style="double"/>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8">
    <xf numFmtId="0" fontId="0" fillId="0" borderId="0" xfId="0" applyAlignment="1">
      <alignment/>
    </xf>
    <xf numFmtId="0" fontId="2" fillId="0" borderId="0" xfId="0" applyFont="1" applyBorder="1" applyAlignment="1">
      <alignment/>
    </xf>
    <xf numFmtId="0" fontId="4" fillId="0" borderId="0" xfId="0" applyFont="1" applyAlignment="1">
      <alignment/>
    </xf>
    <xf numFmtId="0" fontId="5" fillId="0" borderId="0" xfId="0" applyFont="1" applyBorder="1" applyAlignment="1">
      <alignment horizontal="center"/>
    </xf>
    <xf numFmtId="0" fontId="6" fillId="0" borderId="1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right" vertical="center" wrapText="1"/>
    </xf>
    <xf numFmtId="0" fontId="7" fillId="33" borderId="10" xfId="0" applyFont="1" applyFill="1" applyBorder="1" applyAlignment="1">
      <alignment horizontal="right" vertical="center" wrapText="1"/>
    </xf>
    <xf numFmtId="0" fontId="7" fillId="34" borderId="14" xfId="0" applyFont="1" applyFill="1" applyBorder="1" applyAlignment="1">
      <alignment horizontal="center" vertical="center"/>
    </xf>
    <xf numFmtId="0" fontId="4" fillId="34" borderId="15"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5"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5" xfId="0" applyFont="1" applyFill="1" applyBorder="1" applyAlignment="1">
      <alignment horizontal="right" vertical="center" wrapText="1"/>
    </xf>
    <xf numFmtId="0" fontId="7" fillId="34" borderId="16" xfId="0" applyFont="1" applyFill="1" applyBorder="1" applyAlignment="1">
      <alignment horizontal="center" vertical="center" wrapText="1"/>
    </xf>
    <xf numFmtId="0" fontId="8" fillId="34" borderId="15" xfId="0" applyFont="1" applyFill="1" applyBorder="1" applyAlignment="1">
      <alignment horizontal="center" vertical="center"/>
    </xf>
    <xf numFmtId="0" fontId="7" fillId="34" borderId="17" xfId="0" applyFont="1" applyFill="1" applyBorder="1" applyAlignment="1">
      <alignment horizontal="center" vertical="center"/>
    </xf>
    <xf numFmtId="38" fontId="45" fillId="35" borderId="18" xfId="48" applyFont="1" applyFill="1" applyBorder="1" applyAlignment="1" quotePrefix="1">
      <alignment horizontal="center" vertical="center"/>
    </xf>
    <xf numFmtId="38" fontId="45" fillId="0" borderId="19" xfId="48" applyFont="1" applyFill="1" applyBorder="1" applyAlignment="1">
      <alignment vertical="center" wrapText="1"/>
    </xf>
    <xf numFmtId="38" fontId="46" fillId="0" borderId="19" xfId="48" applyFont="1" applyFill="1" applyBorder="1" applyAlignment="1">
      <alignment horizontal="center" vertical="center" wrapText="1"/>
    </xf>
    <xf numFmtId="38" fontId="45" fillId="0" borderId="19" xfId="48" applyFont="1" applyFill="1" applyBorder="1" applyAlignment="1">
      <alignment horizontal="right" vertical="center" shrinkToFit="1"/>
    </xf>
    <xf numFmtId="38" fontId="45" fillId="0" borderId="12" xfId="48" applyFont="1" applyFill="1" applyBorder="1" applyAlignment="1">
      <alignment vertical="center" shrinkToFit="1"/>
    </xf>
    <xf numFmtId="38" fontId="46" fillId="0" borderId="12" xfId="48" applyFont="1" applyFill="1" applyBorder="1" applyAlignment="1">
      <alignment vertical="center" wrapText="1"/>
    </xf>
    <xf numFmtId="176" fontId="46" fillId="0" borderId="0" xfId="48" applyNumberFormat="1" applyFont="1" applyFill="1" applyBorder="1" applyAlignment="1">
      <alignment vertical="center" shrinkToFit="1"/>
    </xf>
    <xf numFmtId="176" fontId="46" fillId="0" borderId="20" xfId="48" applyNumberFormat="1" applyFont="1" applyFill="1" applyBorder="1" applyAlignment="1">
      <alignment vertical="center" shrinkToFit="1"/>
    </xf>
    <xf numFmtId="0" fontId="7" fillId="35" borderId="19" xfId="0" applyNumberFormat="1" applyFont="1" applyFill="1" applyBorder="1" applyAlignment="1">
      <alignment horizontal="center" vertical="center" wrapText="1"/>
    </xf>
    <xf numFmtId="38" fontId="46" fillId="0" borderId="21" xfId="48" applyFont="1" applyFill="1" applyBorder="1" applyAlignment="1">
      <alignment vertical="center" wrapText="1"/>
    </xf>
    <xf numFmtId="38" fontId="45" fillId="0" borderId="22" xfId="48" applyFont="1" applyFill="1" applyBorder="1" applyAlignment="1">
      <alignment vertical="center" wrapText="1"/>
    </xf>
    <xf numFmtId="38" fontId="45" fillId="0" borderId="19" xfId="48" applyFont="1" applyFill="1" applyBorder="1" applyAlignment="1">
      <alignment horizontal="center" vertical="center" wrapText="1"/>
    </xf>
    <xf numFmtId="38" fontId="45" fillId="35" borderId="0" xfId="48" applyFont="1" applyFill="1" applyBorder="1" applyAlignment="1" quotePrefix="1">
      <alignment horizontal="center" vertical="center"/>
    </xf>
    <xf numFmtId="38" fontId="45" fillId="0" borderId="22" xfId="48" applyFont="1" applyFill="1" applyBorder="1" applyAlignment="1">
      <alignment horizontal="center" vertical="center" wrapText="1"/>
    </xf>
    <xf numFmtId="38" fontId="45" fillId="0" borderId="19" xfId="48" applyFont="1" applyFill="1" applyBorder="1" applyAlignment="1">
      <alignment horizontal="center" vertical="center"/>
    </xf>
    <xf numFmtId="38" fontId="45" fillId="0" borderId="23" xfId="48" applyFont="1" applyFill="1" applyBorder="1" applyAlignment="1">
      <alignment horizontal="center" vertical="center"/>
    </xf>
    <xf numFmtId="38" fontId="45" fillId="0" borderId="0" xfId="48" applyFont="1" applyAlignment="1">
      <alignment/>
    </xf>
    <xf numFmtId="38" fontId="45" fillId="35" borderId="24" xfId="48" applyFont="1" applyFill="1" applyBorder="1" applyAlignment="1" quotePrefix="1">
      <alignment horizontal="center" vertical="center"/>
    </xf>
    <xf numFmtId="38" fontId="45" fillId="0" borderId="19" xfId="48" applyFont="1" applyFill="1" applyBorder="1" applyAlignment="1">
      <alignment horizontal="right" vertical="center" wrapText="1" shrinkToFit="1"/>
    </xf>
    <xf numFmtId="38" fontId="45" fillId="0" borderId="19" xfId="48" applyFont="1" applyFill="1" applyBorder="1" applyAlignment="1">
      <alignment vertical="center" shrinkToFit="1"/>
    </xf>
    <xf numFmtId="38" fontId="46" fillId="0" borderId="19" xfId="48" applyFont="1" applyFill="1" applyBorder="1" applyAlignment="1">
      <alignment vertical="center" wrapText="1"/>
    </xf>
    <xf numFmtId="176" fontId="46" fillId="0" borderId="25" xfId="48" applyNumberFormat="1" applyFont="1" applyFill="1" applyBorder="1" applyAlignment="1">
      <alignment vertical="center" shrinkToFit="1"/>
    </xf>
    <xf numFmtId="176" fontId="46" fillId="0" borderId="19" xfId="48" applyNumberFormat="1" applyFont="1" applyFill="1" applyBorder="1" applyAlignment="1">
      <alignment vertical="center" shrinkToFit="1"/>
    </xf>
    <xf numFmtId="38" fontId="45" fillId="0" borderId="20" xfId="48" applyFont="1" applyFill="1" applyBorder="1" applyAlignment="1">
      <alignment horizontal="left" vertical="center" wrapText="1"/>
    </xf>
    <xf numFmtId="38" fontId="45" fillId="35" borderId="25" xfId="48" applyFont="1" applyFill="1" applyBorder="1" applyAlignment="1" quotePrefix="1">
      <alignment horizontal="center" vertical="center"/>
    </xf>
    <xf numFmtId="38" fontId="46" fillId="0" borderId="19" xfId="48" applyFont="1" applyFill="1" applyBorder="1" applyAlignment="1">
      <alignment vertical="center" shrinkToFit="1"/>
    </xf>
    <xf numFmtId="38" fontId="46" fillId="0" borderId="22" xfId="48" applyFont="1" applyFill="1" applyBorder="1" applyAlignment="1">
      <alignment horizontal="right" vertical="center" shrinkToFit="1"/>
    </xf>
    <xf numFmtId="38" fontId="45" fillId="0" borderId="19" xfId="48" applyFont="1" applyFill="1" applyBorder="1" applyAlignment="1">
      <alignment horizontal="right" vertical="center"/>
    </xf>
    <xf numFmtId="38" fontId="45" fillId="35" borderId="19" xfId="48" applyFont="1" applyFill="1" applyBorder="1" applyAlignment="1">
      <alignment vertical="center" shrinkToFit="1"/>
    </xf>
    <xf numFmtId="38" fontId="45" fillId="0" borderId="24" xfId="48" applyFont="1" applyFill="1" applyBorder="1" applyAlignment="1" quotePrefix="1">
      <alignment horizontal="center" vertical="center"/>
    </xf>
    <xf numFmtId="38" fontId="45" fillId="35" borderId="19" xfId="48" applyFont="1" applyFill="1" applyBorder="1" applyAlignment="1">
      <alignment horizontal="right" vertical="center" shrinkToFit="1"/>
    </xf>
    <xf numFmtId="38" fontId="45" fillId="0" borderId="25" xfId="48" applyFont="1" applyFill="1" applyBorder="1" applyAlignment="1" quotePrefix="1">
      <alignment horizontal="center" vertical="center"/>
    </xf>
    <xf numFmtId="38" fontId="46" fillId="0" borderId="20" xfId="48" applyFont="1" applyFill="1" applyBorder="1" applyAlignment="1">
      <alignment horizontal="center" vertical="center" wrapText="1"/>
    </xf>
    <xf numFmtId="38" fontId="45" fillId="0" borderId="20" xfId="48" applyFont="1" applyFill="1" applyBorder="1" applyAlignment="1">
      <alignment horizontal="right" vertical="center" shrinkToFit="1"/>
    </xf>
    <xf numFmtId="38" fontId="45" fillId="35" borderId="20" xfId="48" applyFont="1" applyFill="1" applyBorder="1" applyAlignment="1">
      <alignment horizontal="right" vertical="center" shrinkToFit="1"/>
    </xf>
    <xf numFmtId="38" fontId="45" fillId="0" borderId="20" xfId="48" applyFont="1" applyFill="1" applyBorder="1" applyAlignment="1">
      <alignment horizontal="center" vertical="center" wrapText="1"/>
    </xf>
    <xf numFmtId="38" fontId="45" fillId="0" borderId="20" xfId="48" applyFont="1" applyFill="1" applyBorder="1" applyAlignment="1">
      <alignment horizontal="center" vertical="center"/>
    </xf>
    <xf numFmtId="38" fontId="45" fillId="0" borderId="26" xfId="48" applyFont="1" applyFill="1" applyBorder="1" applyAlignment="1">
      <alignment horizontal="center" vertical="center"/>
    </xf>
    <xf numFmtId="38" fontId="45" fillId="0" borderId="20" xfId="48" applyFont="1" applyFill="1" applyBorder="1" applyAlignment="1">
      <alignment vertical="center" wrapText="1"/>
    </xf>
    <xf numFmtId="38" fontId="46" fillId="0" borderId="20" xfId="48" applyFont="1" applyFill="1" applyBorder="1" applyAlignment="1">
      <alignment vertical="center" wrapText="1"/>
    </xf>
    <xf numFmtId="38" fontId="45" fillId="0" borderId="27" xfId="48" applyFont="1" applyFill="1" applyBorder="1" applyAlignment="1">
      <alignment vertical="center" wrapText="1"/>
    </xf>
    <xf numFmtId="38" fontId="45" fillId="0" borderId="27" xfId="48" applyFont="1" applyFill="1" applyBorder="1" applyAlignment="1">
      <alignment horizontal="center" vertical="center" wrapText="1"/>
    </xf>
    <xf numFmtId="38" fontId="45" fillId="35" borderId="28" xfId="48" applyFont="1" applyFill="1" applyBorder="1" applyAlignment="1" quotePrefix="1">
      <alignment horizontal="center" vertical="center"/>
    </xf>
    <xf numFmtId="38" fontId="45" fillId="0" borderId="22" xfId="48" applyFont="1" applyFill="1" applyBorder="1" applyAlignment="1">
      <alignment horizontal="left" vertical="center" wrapText="1"/>
    </xf>
    <xf numFmtId="38" fontId="45" fillId="35" borderId="29" xfId="48" applyFont="1" applyFill="1" applyBorder="1" applyAlignment="1" quotePrefix="1">
      <alignment horizontal="center" vertical="center"/>
    </xf>
    <xf numFmtId="38" fontId="46" fillId="35" borderId="19" xfId="48" applyFont="1" applyFill="1" applyBorder="1" applyAlignment="1">
      <alignment vertical="center" wrapText="1" shrinkToFit="1"/>
    </xf>
    <xf numFmtId="38" fontId="46" fillId="35" borderId="19" xfId="48" applyFont="1" applyFill="1" applyBorder="1" applyAlignment="1">
      <alignment vertical="center" wrapText="1"/>
    </xf>
    <xf numFmtId="38" fontId="46" fillId="0" borderId="22" xfId="48" applyFont="1" applyBorder="1" applyAlignment="1">
      <alignment vertical="center" wrapText="1"/>
    </xf>
    <xf numFmtId="38" fontId="45" fillId="0" borderId="22" xfId="48" applyFont="1" applyBorder="1" applyAlignment="1">
      <alignment vertical="center" wrapText="1"/>
    </xf>
    <xf numFmtId="38" fontId="46" fillId="0" borderId="19" xfId="48" applyFont="1" applyBorder="1" applyAlignment="1">
      <alignment vertical="center" wrapText="1"/>
    </xf>
    <xf numFmtId="38" fontId="46" fillId="0" borderId="19" xfId="48" applyFont="1" applyBorder="1" applyAlignment="1">
      <alignment horizontal="center" vertical="center"/>
    </xf>
    <xf numFmtId="38" fontId="46" fillId="0" borderId="23" xfId="48" applyFont="1" applyBorder="1" applyAlignment="1">
      <alignment horizontal="center" vertical="center"/>
    </xf>
    <xf numFmtId="38" fontId="45" fillId="0" borderId="25" xfId="48" applyFont="1" applyFill="1" applyBorder="1" applyAlignment="1">
      <alignment vertical="center" shrinkToFit="1"/>
    </xf>
    <xf numFmtId="38" fontId="46" fillId="0" borderId="19" xfId="48" applyFont="1" applyFill="1" applyBorder="1" applyAlignment="1">
      <alignment vertical="center" wrapText="1" shrinkToFit="1"/>
    </xf>
    <xf numFmtId="38" fontId="46" fillId="0" borderId="22" xfId="48" applyFont="1" applyFill="1" applyBorder="1" applyAlignment="1">
      <alignment vertical="center" wrapText="1"/>
    </xf>
    <xf numFmtId="38" fontId="46" fillId="0" borderId="29" xfId="48" applyFont="1" applyFill="1" applyBorder="1" applyAlignment="1">
      <alignment horizontal="center" vertical="center" wrapText="1"/>
    </xf>
    <xf numFmtId="38" fontId="46" fillId="0" borderId="19" xfId="48" applyFont="1" applyFill="1" applyBorder="1" applyAlignment="1">
      <alignment horizontal="center" vertical="center"/>
    </xf>
    <xf numFmtId="38" fontId="46" fillId="0" borderId="23" xfId="48" applyFont="1" applyFill="1" applyBorder="1" applyAlignment="1">
      <alignment horizontal="center" vertical="center"/>
    </xf>
    <xf numFmtId="38" fontId="45" fillId="0" borderId="0" xfId="48" applyFont="1" applyFill="1" applyAlignment="1">
      <alignment/>
    </xf>
    <xf numFmtId="177" fontId="7" fillId="0" borderId="24" xfId="0" applyNumberFormat="1" applyFont="1" applyBorder="1" applyAlignment="1">
      <alignment horizontal="center" vertical="center"/>
    </xf>
    <xf numFmtId="0" fontId="7" fillId="0" borderId="19" xfId="0" applyNumberFormat="1" applyFont="1" applyBorder="1" applyAlignment="1">
      <alignment vertical="center" wrapText="1"/>
    </xf>
    <xf numFmtId="178" fontId="7" fillId="0" borderId="19" xfId="0" applyNumberFormat="1" applyFont="1" applyBorder="1" applyAlignment="1">
      <alignment vertical="center" shrinkToFit="1"/>
    </xf>
    <xf numFmtId="178" fontId="7" fillId="35" borderId="25" xfId="0" applyNumberFormat="1" applyFont="1" applyFill="1" applyBorder="1" applyAlignment="1">
      <alignment vertical="center" shrinkToFit="1"/>
    </xf>
    <xf numFmtId="178" fontId="7" fillId="35" borderId="19" xfId="0" applyNumberFormat="1" applyFont="1" applyFill="1" applyBorder="1" applyAlignment="1">
      <alignment vertical="center" shrinkToFit="1"/>
    </xf>
    <xf numFmtId="3" fontId="7" fillId="35" borderId="19" xfId="0" applyNumberFormat="1" applyFont="1" applyFill="1" applyBorder="1" applyAlignment="1">
      <alignment horizontal="center" vertical="center" wrapText="1"/>
    </xf>
    <xf numFmtId="3" fontId="7" fillId="35" borderId="19" xfId="0" applyNumberFormat="1" applyFont="1" applyFill="1" applyBorder="1" applyAlignment="1">
      <alignment vertical="center" wrapText="1"/>
    </xf>
    <xf numFmtId="0" fontId="7" fillId="35" borderId="19" xfId="0" applyNumberFormat="1" applyFont="1" applyFill="1" applyBorder="1" applyAlignment="1">
      <alignment vertical="center" wrapText="1"/>
    </xf>
    <xf numFmtId="0" fontId="7" fillId="0" borderId="22" xfId="0" applyNumberFormat="1" applyFont="1" applyBorder="1" applyAlignment="1">
      <alignment vertical="center" wrapText="1"/>
    </xf>
    <xf numFmtId="0" fontId="7" fillId="0" borderId="19" xfId="0" applyFont="1" applyBorder="1" applyAlignment="1">
      <alignment vertical="center" wrapText="1"/>
    </xf>
    <xf numFmtId="0" fontId="7" fillId="0" borderId="29" xfId="0" applyFont="1" applyBorder="1" applyAlignment="1">
      <alignment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177" fontId="7" fillId="0" borderId="30" xfId="0" applyNumberFormat="1" applyFont="1" applyBorder="1" applyAlignment="1">
      <alignment horizontal="center" vertical="center"/>
    </xf>
    <xf numFmtId="0" fontId="7" fillId="0" borderId="31" xfId="0" applyNumberFormat="1" applyFont="1" applyBorder="1" applyAlignment="1">
      <alignment vertical="center" wrapText="1"/>
    </xf>
    <xf numFmtId="178" fontId="7" fillId="0" borderId="31" xfId="0" applyNumberFormat="1" applyFont="1" applyBorder="1" applyAlignment="1">
      <alignment vertical="center" shrinkToFit="1"/>
    </xf>
    <xf numFmtId="178" fontId="7" fillId="35" borderId="32" xfId="0" applyNumberFormat="1" applyFont="1" applyFill="1" applyBorder="1" applyAlignment="1">
      <alignment vertical="center" shrinkToFit="1"/>
    </xf>
    <xf numFmtId="178" fontId="7" fillId="35" borderId="31" xfId="0" applyNumberFormat="1" applyFont="1" applyFill="1" applyBorder="1" applyAlignment="1">
      <alignment vertical="center" shrinkToFit="1"/>
    </xf>
    <xf numFmtId="3" fontId="7" fillId="35" borderId="31" xfId="0" applyNumberFormat="1" applyFont="1" applyFill="1" applyBorder="1" applyAlignment="1">
      <alignment horizontal="center" vertical="center" wrapText="1"/>
    </xf>
    <xf numFmtId="3" fontId="7" fillId="35" borderId="31" xfId="0" applyNumberFormat="1" applyFont="1" applyFill="1" applyBorder="1" applyAlignment="1">
      <alignment vertical="center" wrapText="1"/>
    </xf>
    <xf numFmtId="0" fontId="7" fillId="35" borderId="31" xfId="0" applyNumberFormat="1" applyFont="1" applyFill="1" applyBorder="1" applyAlignment="1">
      <alignment vertical="center" wrapText="1"/>
    </xf>
    <xf numFmtId="0" fontId="7" fillId="0" borderId="33" xfId="0" applyNumberFormat="1" applyFont="1" applyBorder="1" applyAlignment="1">
      <alignment vertical="center" wrapText="1"/>
    </xf>
    <xf numFmtId="0" fontId="7" fillId="0" borderId="31" xfId="0" applyFont="1" applyBorder="1" applyAlignment="1">
      <alignment vertical="center" wrapText="1"/>
    </xf>
    <xf numFmtId="0" fontId="7" fillId="0" borderId="33"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xf>
    <xf numFmtId="0" fontId="7" fillId="0" borderId="26" xfId="0" applyFont="1" applyBorder="1" applyAlignment="1">
      <alignment horizontal="center" vertical="center"/>
    </xf>
    <xf numFmtId="179" fontId="7" fillId="0" borderId="34" xfId="0" applyNumberFormat="1" applyFont="1" applyBorder="1" applyAlignment="1">
      <alignment horizontal="center" vertical="center"/>
    </xf>
    <xf numFmtId="178" fontId="7" fillId="0" borderId="35" xfId="0" applyNumberFormat="1" applyFont="1" applyBorder="1" applyAlignment="1">
      <alignment vertical="center" shrinkToFit="1"/>
    </xf>
    <xf numFmtId="178" fontId="7" fillId="35" borderId="36" xfId="0" applyNumberFormat="1" applyFont="1" applyFill="1" applyBorder="1" applyAlignment="1">
      <alignment vertical="center" shrinkToFit="1"/>
    </xf>
    <xf numFmtId="178" fontId="7" fillId="35" borderId="35" xfId="0" applyNumberFormat="1" applyFont="1" applyFill="1" applyBorder="1" applyAlignment="1">
      <alignment vertical="center" shrinkToFit="1"/>
    </xf>
    <xf numFmtId="179" fontId="7" fillId="0" borderId="21" xfId="0" applyNumberFormat="1" applyFont="1" applyBorder="1" applyAlignment="1">
      <alignment horizontal="center" vertical="center"/>
    </xf>
    <xf numFmtId="178" fontId="7" fillId="35" borderId="22" xfId="0" applyNumberFormat="1" applyFont="1" applyFill="1" applyBorder="1" applyAlignment="1">
      <alignment vertical="center" shrinkToFit="1"/>
    </xf>
    <xf numFmtId="179" fontId="7" fillId="0" borderId="37" xfId="0" applyNumberFormat="1" applyFont="1" applyBorder="1" applyAlignment="1">
      <alignment horizontal="center" vertical="center"/>
    </xf>
    <xf numFmtId="178" fontId="7" fillId="0" borderId="38" xfId="0" applyNumberFormat="1" applyFont="1" applyBorder="1" applyAlignment="1">
      <alignment vertical="center" shrinkToFit="1"/>
    </xf>
    <xf numFmtId="178" fontId="7" fillId="35" borderId="39" xfId="0" applyNumberFormat="1" applyFont="1" applyFill="1" applyBorder="1" applyAlignment="1">
      <alignment vertical="center" shrinkToFit="1"/>
    </xf>
    <xf numFmtId="178" fontId="7" fillId="35" borderId="38" xfId="0" applyNumberFormat="1" applyFont="1" applyFill="1" applyBorder="1" applyAlignment="1">
      <alignment vertical="center" shrinkToFit="1"/>
    </xf>
    <xf numFmtId="178" fontId="7" fillId="35" borderId="40" xfId="0" applyNumberFormat="1" applyFont="1" applyFill="1" applyBorder="1" applyAlignment="1">
      <alignment vertical="center" shrinkToFit="1"/>
    </xf>
    <xf numFmtId="178" fontId="7" fillId="0" borderId="41" xfId="0" applyNumberFormat="1" applyFont="1" applyBorder="1" applyAlignment="1">
      <alignment vertical="center" shrinkToFit="1"/>
    </xf>
    <xf numFmtId="178" fontId="7" fillId="35" borderId="42" xfId="0" applyNumberFormat="1" applyFont="1" applyFill="1" applyBorder="1" applyAlignment="1">
      <alignment vertical="center" shrinkToFit="1"/>
    </xf>
    <xf numFmtId="178" fontId="7" fillId="35" borderId="11" xfId="0" applyNumberFormat="1" applyFont="1" applyFill="1" applyBorder="1" applyAlignment="1">
      <alignment vertical="center" shrinkToFit="1"/>
    </xf>
    <xf numFmtId="179" fontId="7" fillId="0" borderId="43" xfId="0" applyNumberFormat="1" applyFont="1" applyBorder="1" applyAlignment="1">
      <alignment horizontal="center" vertical="center"/>
    </xf>
    <xf numFmtId="178" fontId="7" fillId="35" borderId="33" xfId="0" applyNumberFormat="1" applyFont="1" applyFill="1" applyBorder="1" applyAlignment="1">
      <alignment vertical="center" shrinkToFit="1"/>
    </xf>
    <xf numFmtId="178" fontId="7" fillId="35" borderId="44" xfId="0" applyNumberFormat="1" applyFont="1" applyFill="1" applyBorder="1" applyAlignment="1">
      <alignment vertical="center" shrinkToFit="1"/>
    </xf>
    <xf numFmtId="178" fontId="7" fillId="35" borderId="45" xfId="0" applyNumberFormat="1" applyFont="1" applyFill="1" applyBorder="1" applyAlignment="1">
      <alignment vertical="center" shrinkToFit="1"/>
    </xf>
    <xf numFmtId="178" fontId="7" fillId="0" borderId="13" xfId="0" applyNumberFormat="1" applyFont="1" applyBorder="1" applyAlignment="1">
      <alignment vertical="center" shrinkToFit="1"/>
    </xf>
    <xf numFmtId="178" fontId="7" fillId="35" borderId="10" xfId="0" applyNumberFormat="1" applyFont="1" applyFill="1" applyBorder="1" applyAlignment="1">
      <alignment vertical="center" shrinkToFit="1"/>
    </xf>
    <xf numFmtId="178" fontId="7" fillId="35" borderId="13" xfId="0" applyNumberFormat="1" applyFont="1" applyFill="1" applyBorder="1" applyAlignment="1">
      <alignment vertical="center" shrinkToFit="1"/>
    </xf>
    <xf numFmtId="178" fontId="7" fillId="35" borderId="46" xfId="0" applyNumberFormat="1" applyFont="1" applyFill="1" applyBorder="1" applyAlignment="1">
      <alignment vertical="center" shrinkToFit="1"/>
    </xf>
    <xf numFmtId="179" fontId="4" fillId="0" borderId="0" xfId="0" applyNumberFormat="1" applyFont="1" applyBorder="1" applyAlignment="1">
      <alignment horizontal="left" vertical="center"/>
    </xf>
    <xf numFmtId="179"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35" borderId="0" xfId="0" applyNumberFormat="1" applyFont="1" applyFill="1" applyBorder="1" applyAlignment="1">
      <alignment vertical="center" shrinkToFit="1"/>
    </xf>
    <xf numFmtId="0" fontId="4" fillId="35" borderId="0" xfId="0" applyFont="1" applyFill="1" applyBorder="1" applyAlignment="1">
      <alignment horizontal="center" vertical="center"/>
    </xf>
    <xf numFmtId="178" fontId="4" fillId="35" borderId="0" xfId="0" applyNumberFormat="1" applyFont="1" applyFill="1" applyBorder="1" applyAlignment="1">
      <alignment horizontal="center" vertical="center" shrinkToFit="1"/>
    </xf>
    <xf numFmtId="3" fontId="4" fillId="3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alignment/>
    </xf>
    <xf numFmtId="0" fontId="4" fillId="0" borderId="0" xfId="0" applyFont="1" applyAlignment="1">
      <alignment/>
    </xf>
    <xf numFmtId="0" fontId="4" fillId="35" borderId="0" xfId="0" applyFont="1" applyFill="1" applyAlignment="1">
      <alignment/>
    </xf>
    <xf numFmtId="179" fontId="4" fillId="0" borderId="0" xfId="0" applyNumberFormat="1" applyFont="1" applyBorder="1" applyAlignment="1">
      <alignment/>
    </xf>
    <xf numFmtId="179" fontId="4" fillId="0" borderId="0" xfId="0" applyNumberFormat="1" applyFont="1" applyBorder="1" applyAlignment="1">
      <alignment horizontal="left"/>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Alignment="1">
      <alignment/>
    </xf>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applyAlignment="1">
      <alignment/>
    </xf>
    <xf numFmtId="180" fontId="4" fillId="0" borderId="0" xfId="0" applyNumberFormat="1" applyFont="1" applyAlignment="1">
      <alignment/>
    </xf>
    <xf numFmtId="0" fontId="6" fillId="0" borderId="0" xfId="0" applyFont="1" applyAlignment="1">
      <alignment/>
    </xf>
    <xf numFmtId="0" fontId="5" fillId="0" borderId="0" xfId="0" applyFont="1" applyBorder="1" applyAlignment="1">
      <alignment horizontal="center"/>
    </xf>
    <xf numFmtId="0" fontId="4" fillId="0" borderId="10" xfId="0" applyFont="1" applyBorder="1" applyAlignment="1">
      <alignment horizontal="right"/>
    </xf>
    <xf numFmtId="0" fontId="0" fillId="0" borderId="10" xfId="0" applyBorder="1" applyAlignment="1">
      <alignment horizontal="right"/>
    </xf>
    <xf numFmtId="0" fontId="7" fillId="33" borderId="47"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33" borderId="11" xfId="0" applyFont="1" applyFill="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7" fillId="33" borderId="27"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33" borderId="54"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3" borderId="20" xfId="0" applyFont="1" applyFill="1" applyBorder="1" applyAlignment="1">
      <alignment horizontal="center" vertical="center" wrapText="1"/>
    </xf>
    <xf numFmtId="179" fontId="7" fillId="0" borderId="57" xfId="0" applyNumberFormat="1" applyFont="1" applyBorder="1" applyAlignment="1">
      <alignment horizontal="center" vertical="center"/>
    </xf>
    <xf numFmtId="179" fontId="7" fillId="0" borderId="34" xfId="0" applyNumberFormat="1" applyFont="1" applyBorder="1" applyAlignment="1">
      <alignment horizontal="center" vertical="center"/>
    </xf>
    <xf numFmtId="179" fontId="7" fillId="0" borderId="18" xfId="0" applyNumberFormat="1" applyFont="1" applyBorder="1" applyAlignment="1">
      <alignment horizontal="center" vertical="center"/>
    </xf>
    <xf numFmtId="179" fontId="7" fillId="0" borderId="21" xfId="0" applyNumberFormat="1" applyFont="1" applyBorder="1" applyAlignment="1">
      <alignment horizontal="center" vertical="center"/>
    </xf>
    <xf numFmtId="179" fontId="7" fillId="0" borderId="48" xfId="0" applyNumberFormat="1" applyFont="1" applyBorder="1" applyAlignment="1">
      <alignment horizontal="center" vertical="center"/>
    </xf>
    <xf numFmtId="179" fontId="7" fillId="0" borderId="37" xfId="0" applyNumberFormat="1" applyFont="1" applyBorder="1" applyAlignment="1">
      <alignment horizontal="center" vertical="center"/>
    </xf>
    <xf numFmtId="0" fontId="7" fillId="35" borderId="36" xfId="0" applyFont="1" applyFill="1" applyBorder="1" applyAlignment="1">
      <alignment horizontal="center" vertical="center"/>
    </xf>
    <xf numFmtId="0" fontId="7" fillId="35" borderId="58" xfId="0" applyFont="1" applyFill="1" applyBorder="1" applyAlignment="1">
      <alignment horizontal="center" vertical="center"/>
    </xf>
    <xf numFmtId="3" fontId="7" fillId="35" borderId="59" xfId="0" applyNumberFormat="1" applyFont="1" applyFill="1" applyBorder="1" applyAlignment="1">
      <alignment horizontal="center" vertical="center" wrapText="1"/>
    </xf>
    <xf numFmtId="3" fontId="7" fillId="35" borderId="60" xfId="0" applyNumberFormat="1" applyFont="1" applyFill="1" applyBorder="1" applyAlignment="1">
      <alignment horizontal="center" vertical="center" wrapText="1"/>
    </xf>
    <xf numFmtId="3" fontId="7" fillId="35" borderId="61" xfId="0" applyNumberFormat="1" applyFont="1" applyFill="1" applyBorder="1" applyAlignment="1">
      <alignment horizontal="center" vertical="center" wrapText="1"/>
    </xf>
    <xf numFmtId="3" fontId="7" fillId="0" borderId="59" xfId="0" applyNumberFormat="1" applyFont="1" applyBorder="1" applyAlignment="1">
      <alignment horizontal="center" vertical="center" shrinkToFit="1"/>
    </xf>
    <xf numFmtId="3" fontId="7" fillId="0" borderId="60" xfId="0" applyNumberFormat="1" applyFont="1" applyBorder="1" applyAlignment="1">
      <alignment horizontal="center" vertical="center" shrinkToFit="1"/>
    </xf>
    <xf numFmtId="3" fontId="7" fillId="0" borderId="61" xfId="0" applyNumberFormat="1"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xf>
    <xf numFmtId="0" fontId="8" fillId="0" borderId="66" xfId="0" applyFont="1" applyBorder="1" applyAlignment="1">
      <alignment/>
    </xf>
    <xf numFmtId="0" fontId="8" fillId="0" borderId="67" xfId="0" applyFont="1" applyBorder="1" applyAlignment="1">
      <alignment/>
    </xf>
    <xf numFmtId="0" fontId="7" fillId="35" borderId="22"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68" xfId="0" applyFont="1" applyFill="1" applyBorder="1" applyAlignment="1">
      <alignment horizontal="center" vertical="center"/>
    </xf>
    <xf numFmtId="179" fontId="7" fillId="0" borderId="69" xfId="0" applyNumberFormat="1" applyFont="1" applyBorder="1" applyAlignment="1">
      <alignment horizontal="center" vertical="center"/>
    </xf>
    <xf numFmtId="179" fontId="7" fillId="0" borderId="43" xfId="0" applyNumberFormat="1" applyFont="1" applyBorder="1" applyAlignment="1">
      <alignment horizontal="center" vertical="center"/>
    </xf>
    <xf numFmtId="0" fontId="7" fillId="35" borderId="16" xfId="0" applyFont="1" applyFill="1" applyBorder="1" applyAlignment="1">
      <alignment horizontal="center" vertical="center"/>
    </xf>
    <xf numFmtId="0" fontId="7" fillId="35" borderId="51" xfId="0" applyFont="1" applyFill="1" applyBorder="1" applyAlignment="1">
      <alignment horizontal="center" vertical="center"/>
    </xf>
    <xf numFmtId="178" fontId="7" fillId="35" borderId="70" xfId="0" applyNumberFormat="1" applyFont="1" applyFill="1" applyBorder="1" applyAlignment="1">
      <alignment horizontal="center" vertical="center" shrinkToFit="1"/>
    </xf>
    <xf numFmtId="178" fontId="7" fillId="35" borderId="60" xfId="0" applyNumberFormat="1" applyFont="1" applyFill="1" applyBorder="1" applyAlignment="1">
      <alignment horizontal="center" vertical="center" shrinkToFit="1"/>
    </xf>
    <xf numFmtId="178" fontId="7" fillId="35" borderId="71" xfId="0" applyNumberFormat="1" applyFont="1" applyFill="1" applyBorder="1" applyAlignment="1">
      <alignment horizontal="center" vertical="center" shrinkToFit="1"/>
    </xf>
    <xf numFmtId="3" fontId="7" fillId="35" borderId="70" xfId="0" applyNumberFormat="1" applyFont="1" applyFill="1" applyBorder="1" applyAlignment="1">
      <alignment horizontal="center" vertical="center" wrapText="1"/>
    </xf>
    <xf numFmtId="3" fontId="7" fillId="35" borderId="71" xfId="0" applyNumberFormat="1" applyFont="1" applyFill="1" applyBorder="1" applyAlignment="1">
      <alignment horizontal="center" vertical="center" wrapText="1"/>
    </xf>
    <xf numFmtId="3" fontId="7" fillId="0" borderId="70" xfId="0" applyNumberFormat="1" applyFont="1" applyBorder="1" applyAlignment="1">
      <alignment horizontal="center" vertical="center" shrinkToFit="1"/>
    </xf>
    <xf numFmtId="3" fontId="7" fillId="0" borderId="71" xfId="0" applyNumberFormat="1" applyFont="1" applyBorder="1" applyAlignment="1">
      <alignment horizontal="center"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8" fillId="0" borderId="71" xfId="0" applyFont="1" applyBorder="1" applyAlignment="1">
      <alignment horizontal="center" vertical="center"/>
    </xf>
    <xf numFmtId="0" fontId="8" fillId="0" borderId="74" xfId="0" applyFont="1" applyBorder="1" applyAlignment="1">
      <alignment/>
    </xf>
    <xf numFmtId="0" fontId="8" fillId="0" borderId="75" xfId="0" applyFont="1" applyBorder="1" applyAlignment="1">
      <alignment/>
    </xf>
    <xf numFmtId="0" fontId="7" fillId="35" borderId="33" xfId="0" applyFont="1" applyFill="1" applyBorder="1" applyAlignment="1">
      <alignment horizontal="center" vertical="center"/>
    </xf>
    <xf numFmtId="0" fontId="7" fillId="35" borderId="76" xfId="0" applyFont="1" applyFill="1" applyBorder="1" applyAlignment="1">
      <alignment horizontal="center" vertical="center"/>
    </xf>
    <xf numFmtId="178" fontId="7" fillId="35" borderId="59" xfId="0" applyNumberFormat="1" applyFont="1" applyFill="1" applyBorder="1" applyAlignment="1">
      <alignment horizontal="center" vertical="center" shrinkToFit="1"/>
    </xf>
    <xf numFmtId="178" fontId="7" fillId="35" borderId="61" xfId="0" applyNumberFormat="1" applyFont="1" applyFill="1" applyBorder="1" applyAlignment="1">
      <alignment horizontal="center" vertical="center" shrinkToFi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Y72"/>
  <sheetViews>
    <sheetView tabSelected="1" view="pageBreakPreview" zoomScale="85" zoomScaleSheetLayoutView="85" zoomScalePageLayoutView="85" workbookViewId="0" topLeftCell="A1">
      <selection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1" t="s">
        <v>0</v>
      </c>
    </row>
    <row r="3" spans="1:22" ht="21">
      <c r="A3" s="154" t="s">
        <v>1</v>
      </c>
      <c r="B3" s="154"/>
      <c r="C3" s="154"/>
      <c r="D3" s="154"/>
      <c r="E3" s="154"/>
      <c r="F3" s="154"/>
      <c r="G3" s="154"/>
      <c r="H3" s="154"/>
      <c r="I3" s="154"/>
      <c r="J3" s="154"/>
      <c r="K3" s="154"/>
      <c r="L3" s="154"/>
      <c r="M3" s="154"/>
      <c r="N3" s="154"/>
      <c r="O3" s="154"/>
      <c r="P3" s="154"/>
      <c r="Q3" s="154"/>
      <c r="R3" s="154"/>
      <c r="S3" s="154"/>
      <c r="T3" s="154"/>
      <c r="U3" s="3"/>
      <c r="V3" s="3"/>
    </row>
    <row r="4" spans="1:25" ht="14.25" thickBot="1">
      <c r="A4" s="4"/>
      <c r="B4" s="5"/>
      <c r="C4" s="5"/>
      <c r="D4" s="5"/>
      <c r="E4" s="5"/>
      <c r="F4" s="5"/>
      <c r="G4" s="6"/>
      <c r="H4" s="6"/>
      <c r="I4" s="6"/>
      <c r="J4" s="6"/>
      <c r="K4" s="6"/>
      <c r="L4" s="6"/>
      <c r="M4" s="6"/>
      <c r="N4" s="6"/>
      <c r="O4" s="6"/>
      <c r="P4" s="6"/>
      <c r="Q4" s="6"/>
      <c r="R4" s="6"/>
      <c r="S4" s="5"/>
      <c r="T4" s="7"/>
      <c r="U4" s="8"/>
      <c r="V4" s="155" t="s">
        <v>2</v>
      </c>
      <c r="W4" s="155"/>
      <c r="X4" s="155"/>
      <c r="Y4" s="156"/>
    </row>
    <row r="5" spans="1:25" ht="19.5" customHeight="1">
      <c r="A5" s="157" t="s">
        <v>3</v>
      </c>
      <c r="B5" s="160" t="s">
        <v>4</v>
      </c>
      <c r="C5" s="163" t="s">
        <v>5</v>
      </c>
      <c r="D5" s="166" t="s">
        <v>6</v>
      </c>
      <c r="E5" s="166" t="s">
        <v>7</v>
      </c>
      <c r="F5" s="169" t="s">
        <v>8</v>
      </c>
      <c r="G5" s="170"/>
      <c r="H5" s="166" t="s">
        <v>9</v>
      </c>
      <c r="I5" s="171" t="s">
        <v>10</v>
      </c>
      <c r="J5" s="170"/>
      <c r="K5" s="9" t="s">
        <v>11</v>
      </c>
      <c r="L5" s="9" t="s">
        <v>12</v>
      </c>
      <c r="M5" s="172" t="s">
        <v>13</v>
      </c>
      <c r="N5" s="171" t="s">
        <v>14</v>
      </c>
      <c r="O5" s="174"/>
      <c r="P5" s="175"/>
      <c r="Q5" s="160" t="s">
        <v>15</v>
      </c>
      <c r="R5" s="160" t="s">
        <v>16</v>
      </c>
      <c r="S5" s="160" t="s">
        <v>17</v>
      </c>
      <c r="T5" s="178" t="s">
        <v>18</v>
      </c>
      <c r="U5" s="184" t="s">
        <v>19</v>
      </c>
      <c r="V5" s="185" t="s">
        <v>20</v>
      </c>
      <c r="W5" s="166" t="s">
        <v>21</v>
      </c>
      <c r="X5" s="166" t="s">
        <v>22</v>
      </c>
      <c r="Y5" s="190" t="s">
        <v>23</v>
      </c>
    </row>
    <row r="6" spans="1:25" ht="19.5" customHeight="1">
      <c r="A6" s="158"/>
      <c r="B6" s="161"/>
      <c r="C6" s="164"/>
      <c r="D6" s="167"/>
      <c r="E6" s="161"/>
      <c r="F6" s="173" t="s">
        <v>24</v>
      </c>
      <c r="G6" s="194" t="s">
        <v>25</v>
      </c>
      <c r="H6" s="167"/>
      <c r="I6" s="181" t="s">
        <v>26</v>
      </c>
      <c r="J6" s="194" t="s">
        <v>27</v>
      </c>
      <c r="K6" s="10" t="s">
        <v>28</v>
      </c>
      <c r="L6" s="10" t="s">
        <v>29</v>
      </c>
      <c r="M6" s="173"/>
      <c r="N6" s="194" t="s">
        <v>30</v>
      </c>
      <c r="O6" s="181" t="s">
        <v>31</v>
      </c>
      <c r="P6" s="182"/>
      <c r="Q6" s="161"/>
      <c r="R6" s="176"/>
      <c r="S6" s="176"/>
      <c r="T6" s="179"/>
      <c r="U6" s="179"/>
      <c r="V6" s="186"/>
      <c r="W6" s="188"/>
      <c r="X6" s="188"/>
      <c r="Y6" s="191"/>
    </row>
    <row r="7" spans="1:25" ht="21" customHeight="1" thickBot="1">
      <c r="A7" s="159"/>
      <c r="B7" s="162"/>
      <c r="C7" s="165"/>
      <c r="D7" s="168"/>
      <c r="E7" s="162"/>
      <c r="F7" s="193"/>
      <c r="G7" s="168"/>
      <c r="H7" s="168"/>
      <c r="I7" s="165"/>
      <c r="J7" s="168"/>
      <c r="K7" s="11" t="s">
        <v>32</v>
      </c>
      <c r="L7" s="11" t="s">
        <v>33</v>
      </c>
      <c r="M7" s="12" t="s">
        <v>34</v>
      </c>
      <c r="N7" s="168"/>
      <c r="O7" s="165"/>
      <c r="P7" s="183"/>
      <c r="Q7" s="162"/>
      <c r="R7" s="177"/>
      <c r="S7" s="177"/>
      <c r="T7" s="180"/>
      <c r="U7" s="180"/>
      <c r="V7" s="187"/>
      <c r="W7" s="189"/>
      <c r="X7" s="189"/>
      <c r="Y7" s="192"/>
    </row>
    <row r="8" spans="1:25" ht="21" customHeight="1">
      <c r="A8" s="13"/>
      <c r="B8" s="14" t="s">
        <v>35</v>
      </c>
      <c r="C8" s="15"/>
      <c r="D8" s="15"/>
      <c r="E8" s="16"/>
      <c r="F8" s="17"/>
      <c r="G8" s="17"/>
      <c r="H8" s="17"/>
      <c r="I8" s="17"/>
      <c r="J8" s="17"/>
      <c r="K8" s="18"/>
      <c r="L8" s="18"/>
      <c r="M8" s="18"/>
      <c r="N8" s="19"/>
      <c r="O8" s="19"/>
      <c r="P8" s="17"/>
      <c r="Q8" s="16"/>
      <c r="R8" s="16"/>
      <c r="S8" s="16"/>
      <c r="T8" s="20"/>
      <c r="U8" s="20"/>
      <c r="V8" s="20"/>
      <c r="W8" s="16"/>
      <c r="X8" s="16"/>
      <c r="Y8" s="21"/>
    </row>
    <row r="9" spans="1:25" s="38" customFormat="1" ht="105" customHeight="1">
      <c r="A9" s="22" t="s">
        <v>36</v>
      </c>
      <c r="B9" s="23" t="s">
        <v>37</v>
      </c>
      <c r="C9" s="24" t="s">
        <v>38</v>
      </c>
      <c r="D9" s="24" t="s">
        <v>39</v>
      </c>
      <c r="E9" s="25">
        <v>34.648</v>
      </c>
      <c r="F9" s="25">
        <v>34.648</v>
      </c>
      <c r="G9" s="26">
        <v>21</v>
      </c>
      <c r="H9" s="27" t="s">
        <v>40</v>
      </c>
      <c r="I9" s="24" t="s">
        <v>41</v>
      </c>
      <c r="J9" s="27" t="s">
        <v>42</v>
      </c>
      <c r="K9" s="25">
        <v>34.515</v>
      </c>
      <c r="L9" s="26">
        <v>35</v>
      </c>
      <c r="M9" s="28">
        <f>L9-K9</f>
        <v>0.48499999999999943</v>
      </c>
      <c r="N9" s="29">
        <v>0.48499999999999943</v>
      </c>
      <c r="O9" s="30" t="s">
        <v>41</v>
      </c>
      <c r="P9" s="31" t="s">
        <v>43</v>
      </c>
      <c r="Q9" s="32"/>
      <c r="R9" s="32" t="s">
        <v>44</v>
      </c>
      <c r="S9" s="33" t="s">
        <v>45</v>
      </c>
      <c r="T9" s="23" t="s">
        <v>46</v>
      </c>
      <c r="U9" s="34" t="s">
        <v>36</v>
      </c>
      <c r="V9" s="35" t="s">
        <v>47</v>
      </c>
      <c r="W9" s="36"/>
      <c r="X9" s="36"/>
      <c r="Y9" s="37"/>
    </row>
    <row r="10" spans="1:25" s="38" customFormat="1" ht="60" customHeight="1">
      <c r="A10" s="39" t="s">
        <v>48</v>
      </c>
      <c r="B10" s="23" t="s">
        <v>49</v>
      </c>
      <c r="C10" s="24" t="s">
        <v>50</v>
      </c>
      <c r="D10" s="24" t="s">
        <v>51</v>
      </c>
      <c r="E10" s="40">
        <v>160.759</v>
      </c>
      <c r="F10" s="40">
        <v>160.759</v>
      </c>
      <c r="G10" s="41">
        <v>64</v>
      </c>
      <c r="H10" s="42" t="s">
        <v>52</v>
      </c>
      <c r="I10" s="24" t="s">
        <v>41</v>
      </c>
      <c r="J10" s="42" t="s">
        <v>53</v>
      </c>
      <c r="K10" s="40">
        <v>54.106</v>
      </c>
      <c r="L10" s="41">
        <v>54</v>
      </c>
      <c r="M10" s="43">
        <f>L10-K10</f>
        <v>-0.10600000000000165</v>
      </c>
      <c r="N10" s="44">
        <v>-0.10600000000000165</v>
      </c>
      <c r="O10" s="30" t="s">
        <v>41</v>
      </c>
      <c r="P10" s="42" t="s">
        <v>54</v>
      </c>
      <c r="Q10" s="45"/>
      <c r="R10" s="32" t="s">
        <v>55</v>
      </c>
      <c r="S10" s="33" t="s">
        <v>56</v>
      </c>
      <c r="T10" s="33" t="s">
        <v>56</v>
      </c>
      <c r="U10" s="46" t="s">
        <v>57</v>
      </c>
      <c r="V10" s="35" t="s">
        <v>58</v>
      </c>
      <c r="W10" s="36"/>
      <c r="X10" s="36"/>
      <c r="Y10" s="37"/>
    </row>
    <row r="11" spans="1:25" s="38" customFormat="1" ht="67.5" customHeight="1">
      <c r="A11" s="22" t="s">
        <v>59</v>
      </c>
      <c r="B11" s="23" t="s">
        <v>60</v>
      </c>
      <c r="C11" s="24" t="s">
        <v>61</v>
      </c>
      <c r="D11" s="24" t="s">
        <v>39</v>
      </c>
      <c r="E11" s="25">
        <v>311.995</v>
      </c>
      <c r="F11" s="25">
        <v>42</v>
      </c>
      <c r="G11" s="47">
        <v>16.7</v>
      </c>
      <c r="H11" s="42" t="s">
        <v>62</v>
      </c>
      <c r="I11" s="24" t="s">
        <v>63</v>
      </c>
      <c r="J11" s="42" t="s">
        <v>64</v>
      </c>
      <c r="K11" s="25">
        <v>0</v>
      </c>
      <c r="L11" s="47">
        <v>0</v>
      </c>
      <c r="M11" s="43">
        <f aca="true" t="shared" si="0" ref="M11:M24">L11-K11</f>
        <v>0</v>
      </c>
      <c r="N11" s="48" t="s">
        <v>62</v>
      </c>
      <c r="O11" s="30" t="s">
        <v>65</v>
      </c>
      <c r="P11" s="42" t="s">
        <v>66</v>
      </c>
      <c r="Q11" s="45"/>
      <c r="R11" s="32" t="s">
        <v>67</v>
      </c>
      <c r="S11" s="33" t="s">
        <v>56</v>
      </c>
      <c r="T11" s="33" t="s">
        <v>56</v>
      </c>
      <c r="U11" s="34" t="s">
        <v>59</v>
      </c>
      <c r="V11" s="35" t="s">
        <v>58</v>
      </c>
      <c r="W11" s="36"/>
      <c r="X11" s="36"/>
      <c r="Y11" s="37"/>
    </row>
    <row r="12" spans="1:25" s="38" customFormat="1" ht="177" customHeight="1">
      <c r="A12" s="39" t="s">
        <v>68</v>
      </c>
      <c r="B12" s="23" t="s">
        <v>69</v>
      </c>
      <c r="C12" s="24" t="s">
        <v>70</v>
      </c>
      <c r="D12" s="24" t="s">
        <v>39</v>
      </c>
      <c r="E12" s="25">
        <v>13.276</v>
      </c>
      <c r="F12" s="49">
        <v>13.276</v>
      </c>
      <c r="G12" s="41">
        <v>2</v>
      </c>
      <c r="H12" s="42" t="s">
        <v>71</v>
      </c>
      <c r="I12" s="24" t="s">
        <v>41</v>
      </c>
      <c r="J12" s="42" t="s">
        <v>72</v>
      </c>
      <c r="K12" s="25">
        <v>10.989</v>
      </c>
      <c r="L12" s="41">
        <v>3</v>
      </c>
      <c r="M12" s="43">
        <f t="shared" si="0"/>
        <v>-7.989000000000001</v>
      </c>
      <c r="N12" s="44">
        <v>-7.989000000000001</v>
      </c>
      <c r="O12" s="30" t="s">
        <v>41</v>
      </c>
      <c r="P12" s="42" t="s">
        <v>73</v>
      </c>
      <c r="Q12" s="45"/>
      <c r="R12" s="23" t="s">
        <v>74</v>
      </c>
      <c r="S12" s="35" t="s">
        <v>56</v>
      </c>
      <c r="T12" s="33" t="s">
        <v>56</v>
      </c>
      <c r="U12" s="46" t="s">
        <v>68</v>
      </c>
      <c r="V12" s="35" t="s">
        <v>75</v>
      </c>
      <c r="W12" s="36"/>
      <c r="X12" s="36"/>
      <c r="Y12" s="37"/>
    </row>
    <row r="13" spans="1:25" s="38" customFormat="1" ht="49.5" customHeight="1">
      <c r="A13" s="22" t="s">
        <v>76</v>
      </c>
      <c r="B13" s="23" t="s">
        <v>77</v>
      </c>
      <c r="C13" s="24" t="s">
        <v>78</v>
      </c>
      <c r="D13" s="24" t="s">
        <v>39</v>
      </c>
      <c r="E13" s="50">
        <v>193.688</v>
      </c>
      <c r="F13" s="41">
        <v>193.688</v>
      </c>
      <c r="G13" s="41">
        <v>146</v>
      </c>
      <c r="H13" s="42" t="s">
        <v>71</v>
      </c>
      <c r="I13" s="24" t="s">
        <v>41</v>
      </c>
      <c r="J13" s="42" t="s">
        <v>79</v>
      </c>
      <c r="K13" s="50">
        <v>197.5</v>
      </c>
      <c r="L13" s="41">
        <v>242</v>
      </c>
      <c r="M13" s="43">
        <f t="shared" si="0"/>
        <v>44.5</v>
      </c>
      <c r="N13" s="44">
        <v>44.5</v>
      </c>
      <c r="O13" s="30" t="s">
        <v>41</v>
      </c>
      <c r="P13" s="42" t="s">
        <v>80</v>
      </c>
      <c r="Q13" s="45"/>
      <c r="R13" s="32" t="s">
        <v>81</v>
      </c>
      <c r="S13" s="33" t="s">
        <v>56</v>
      </c>
      <c r="T13" s="33" t="s">
        <v>56</v>
      </c>
      <c r="U13" s="34" t="s">
        <v>76</v>
      </c>
      <c r="V13" s="35" t="s">
        <v>82</v>
      </c>
      <c r="W13" s="36"/>
      <c r="X13" s="36"/>
      <c r="Y13" s="37"/>
    </row>
    <row r="14" spans="1:25" s="38" customFormat="1" ht="62.25" customHeight="1">
      <c r="A14" s="39" t="s">
        <v>83</v>
      </c>
      <c r="B14" s="23" t="s">
        <v>84</v>
      </c>
      <c r="C14" s="24" t="s">
        <v>38</v>
      </c>
      <c r="D14" s="24" t="s">
        <v>39</v>
      </c>
      <c r="E14" s="25">
        <v>240.626</v>
      </c>
      <c r="F14" s="25">
        <v>240.626</v>
      </c>
      <c r="G14" s="41">
        <v>250</v>
      </c>
      <c r="H14" s="42" t="s">
        <v>71</v>
      </c>
      <c r="I14" s="24" t="s">
        <v>41</v>
      </c>
      <c r="J14" s="42" t="s">
        <v>85</v>
      </c>
      <c r="K14" s="25">
        <v>140.691</v>
      </c>
      <c r="L14" s="41">
        <v>171</v>
      </c>
      <c r="M14" s="43">
        <f t="shared" si="0"/>
        <v>30.308999999999997</v>
      </c>
      <c r="N14" s="44">
        <v>30.308999999999997</v>
      </c>
      <c r="O14" s="30" t="s">
        <v>41</v>
      </c>
      <c r="P14" s="42" t="s">
        <v>86</v>
      </c>
      <c r="Q14" s="45"/>
      <c r="R14" s="32" t="s">
        <v>87</v>
      </c>
      <c r="S14" s="35" t="s">
        <v>56</v>
      </c>
      <c r="T14" s="33" t="s">
        <v>56</v>
      </c>
      <c r="U14" s="46" t="s">
        <v>83</v>
      </c>
      <c r="V14" s="35" t="s">
        <v>82</v>
      </c>
      <c r="W14" s="36"/>
      <c r="X14" s="36"/>
      <c r="Y14" s="37"/>
    </row>
    <row r="15" spans="1:25" s="38" customFormat="1" ht="93" customHeight="1">
      <c r="A15" s="22" t="s">
        <v>88</v>
      </c>
      <c r="B15" s="23" t="s">
        <v>89</v>
      </c>
      <c r="C15" s="24" t="s">
        <v>38</v>
      </c>
      <c r="D15" s="24" t="s">
        <v>39</v>
      </c>
      <c r="E15" s="25">
        <v>36.826</v>
      </c>
      <c r="F15" s="25">
        <v>36.826</v>
      </c>
      <c r="G15" s="41">
        <v>35</v>
      </c>
      <c r="H15" s="27" t="s">
        <v>71</v>
      </c>
      <c r="I15" s="24" t="s">
        <v>41</v>
      </c>
      <c r="J15" s="42" t="s">
        <v>79</v>
      </c>
      <c r="K15" s="25">
        <v>36.826</v>
      </c>
      <c r="L15" s="41">
        <v>37</v>
      </c>
      <c r="M15" s="43">
        <f t="shared" si="0"/>
        <v>0.1739999999999995</v>
      </c>
      <c r="N15" s="44">
        <v>0.1739999999999995</v>
      </c>
      <c r="O15" s="30" t="s">
        <v>41</v>
      </c>
      <c r="P15" s="42" t="s">
        <v>90</v>
      </c>
      <c r="Q15" s="32"/>
      <c r="R15" s="32" t="s">
        <v>91</v>
      </c>
      <c r="S15" s="35" t="s">
        <v>56</v>
      </c>
      <c r="T15" s="33" t="s">
        <v>56</v>
      </c>
      <c r="U15" s="34" t="s">
        <v>88</v>
      </c>
      <c r="V15" s="35" t="s">
        <v>82</v>
      </c>
      <c r="W15" s="36"/>
      <c r="X15" s="36"/>
      <c r="Y15" s="37"/>
    </row>
    <row r="16" spans="1:25" s="38" customFormat="1" ht="42" customHeight="1">
      <c r="A16" s="39" t="s">
        <v>92</v>
      </c>
      <c r="B16" s="23" t="s">
        <v>93</v>
      </c>
      <c r="C16" s="24" t="s">
        <v>94</v>
      </c>
      <c r="D16" s="24" t="s">
        <v>39</v>
      </c>
      <c r="E16" s="25">
        <v>31.964</v>
      </c>
      <c r="F16" s="25">
        <v>31.964</v>
      </c>
      <c r="G16" s="41">
        <v>26</v>
      </c>
      <c r="H16" s="42" t="s">
        <v>71</v>
      </c>
      <c r="I16" s="24" t="s">
        <v>41</v>
      </c>
      <c r="J16" s="42" t="s">
        <v>79</v>
      </c>
      <c r="K16" s="25">
        <v>70</v>
      </c>
      <c r="L16" s="41">
        <v>174</v>
      </c>
      <c r="M16" s="43">
        <f t="shared" si="0"/>
        <v>104</v>
      </c>
      <c r="N16" s="44">
        <v>104</v>
      </c>
      <c r="O16" s="30" t="s">
        <v>41</v>
      </c>
      <c r="P16" s="42" t="s">
        <v>95</v>
      </c>
      <c r="Q16" s="45"/>
      <c r="R16" s="32" t="s">
        <v>96</v>
      </c>
      <c r="S16" s="33" t="s">
        <v>56</v>
      </c>
      <c r="T16" s="33" t="s">
        <v>56</v>
      </c>
      <c r="U16" s="46" t="s">
        <v>92</v>
      </c>
      <c r="V16" s="35" t="s">
        <v>58</v>
      </c>
      <c r="W16" s="36" t="s">
        <v>97</v>
      </c>
      <c r="X16" s="36"/>
      <c r="Y16" s="37"/>
    </row>
    <row r="17" spans="1:25" s="38" customFormat="1" ht="45" customHeight="1">
      <c r="A17" s="22" t="s">
        <v>98</v>
      </c>
      <c r="B17" s="23" t="s">
        <v>99</v>
      </c>
      <c r="C17" s="24" t="s">
        <v>100</v>
      </c>
      <c r="D17" s="24" t="s">
        <v>39</v>
      </c>
      <c r="E17" s="25">
        <v>183.381</v>
      </c>
      <c r="F17" s="25">
        <v>183.381</v>
      </c>
      <c r="G17" s="47">
        <v>177</v>
      </c>
      <c r="H17" s="42" t="s">
        <v>62</v>
      </c>
      <c r="I17" s="24" t="s">
        <v>41</v>
      </c>
      <c r="J17" s="42" t="s">
        <v>101</v>
      </c>
      <c r="K17" s="25">
        <v>279.946</v>
      </c>
      <c r="L17" s="47">
        <v>247</v>
      </c>
      <c r="M17" s="43">
        <f t="shared" si="0"/>
        <v>-32.946000000000026</v>
      </c>
      <c r="N17" s="48" t="s">
        <v>62</v>
      </c>
      <c r="O17" s="30" t="s">
        <v>41</v>
      </c>
      <c r="P17" s="42" t="s">
        <v>102</v>
      </c>
      <c r="Q17" s="32"/>
      <c r="R17" s="32" t="s">
        <v>103</v>
      </c>
      <c r="S17" s="33" t="s">
        <v>56</v>
      </c>
      <c r="T17" s="33" t="s">
        <v>56</v>
      </c>
      <c r="U17" s="34" t="s">
        <v>98</v>
      </c>
      <c r="V17" s="35" t="s">
        <v>75</v>
      </c>
      <c r="W17" s="36" t="s">
        <v>97</v>
      </c>
      <c r="X17" s="36"/>
      <c r="Y17" s="37"/>
    </row>
    <row r="18" spans="1:25" s="38" customFormat="1" ht="40.5">
      <c r="A18" s="51" t="s">
        <v>104</v>
      </c>
      <c r="B18" s="23" t="s">
        <v>105</v>
      </c>
      <c r="C18" s="24" t="s">
        <v>106</v>
      </c>
      <c r="D18" s="24" t="s">
        <v>39</v>
      </c>
      <c r="E18" s="52">
        <v>64.264</v>
      </c>
      <c r="F18" s="25">
        <v>64.264</v>
      </c>
      <c r="G18" s="41">
        <v>46</v>
      </c>
      <c r="H18" s="42" t="s">
        <v>71</v>
      </c>
      <c r="I18" s="24" t="s">
        <v>41</v>
      </c>
      <c r="J18" s="42" t="s">
        <v>79</v>
      </c>
      <c r="K18" s="52">
        <v>64.264</v>
      </c>
      <c r="L18" s="41">
        <v>96</v>
      </c>
      <c r="M18" s="43">
        <f t="shared" si="0"/>
        <v>31.736000000000004</v>
      </c>
      <c r="N18" s="44">
        <v>31.736000000000004</v>
      </c>
      <c r="O18" s="30" t="s">
        <v>41</v>
      </c>
      <c r="P18" s="42" t="s">
        <v>107</v>
      </c>
      <c r="Q18" s="32"/>
      <c r="R18" s="32" t="s">
        <v>108</v>
      </c>
      <c r="S18" s="33" t="s">
        <v>56</v>
      </c>
      <c r="T18" s="33" t="s">
        <v>56</v>
      </c>
      <c r="U18" s="53" t="s">
        <v>104</v>
      </c>
      <c r="V18" s="35" t="s">
        <v>47</v>
      </c>
      <c r="W18" s="36"/>
      <c r="X18" s="36"/>
      <c r="Y18" s="37"/>
    </row>
    <row r="19" spans="1:25" s="38" customFormat="1" ht="40.5">
      <c r="A19" s="22" t="s">
        <v>109</v>
      </c>
      <c r="B19" s="23" t="s">
        <v>110</v>
      </c>
      <c r="C19" s="24" t="s">
        <v>111</v>
      </c>
      <c r="D19" s="24" t="s">
        <v>39</v>
      </c>
      <c r="E19" s="52">
        <v>0.4914</v>
      </c>
      <c r="F19" s="25">
        <v>0.491</v>
      </c>
      <c r="G19" s="41">
        <v>0.4</v>
      </c>
      <c r="H19" s="42" t="s">
        <v>71</v>
      </c>
      <c r="I19" s="24" t="s">
        <v>41</v>
      </c>
      <c r="J19" s="42" t="s">
        <v>112</v>
      </c>
      <c r="K19" s="52">
        <v>0.432</v>
      </c>
      <c r="L19" s="41">
        <v>0.5</v>
      </c>
      <c r="M19" s="43">
        <f t="shared" si="0"/>
        <v>0.068</v>
      </c>
      <c r="N19" s="44">
        <v>0.068</v>
      </c>
      <c r="O19" s="30" t="s">
        <v>41</v>
      </c>
      <c r="P19" s="42" t="s">
        <v>113</v>
      </c>
      <c r="Q19" s="32"/>
      <c r="R19" s="32" t="s">
        <v>108</v>
      </c>
      <c r="S19" s="33" t="s">
        <v>56</v>
      </c>
      <c r="T19" s="33" t="s">
        <v>56</v>
      </c>
      <c r="U19" s="34" t="s">
        <v>109</v>
      </c>
      <c r="V19" s="35" t="s">
        <v>47</v>
      </c>
      <c r="W19" s="36"/>
      <c r="X19" s="36"/>
      <c r="Y19" s="37"/>
    </row>
    <row r="20" spans="1:25" s="38" customFormat="1" ht="297" customHeight="1">
      <c r="A20" s="39" t="s">
        <v>114</v>
      </c>
      <c r="B20" s="23" t="s">
        <v>115</v>
      </c>
      <c r="C20" s="24" t="s">
        <v>116</v>
      </c>
      <c r="D20" s="24" t="s">
        <v>39</v>
      </c>
      <c r="E20" s="52">
        <v>98</v>
      </c>
      <c r="F20" s="25">
        <v>98</v>
      </c>
      <c r="G20" s="41">
        <v>120</v>
      </c>
      <c r="H20" s="42" t="s">
        <v>117</v>
      </c>
      <c r="I20" s="24" t="s">
        <v>41</v>
      </c>
      <c r="J20" s="42" t="s">
        <v>118</v>
      </c>
      <c r="K20" s="52">
        <v>97.797</v>
      </c>
      <c r="L20" s="41">
        <v>147</v>
      </c>
      <c r="M20" s="43">
        <f t="shared" si="0"/>
        <v>49.203</v>
      </c>
      <c r="N20" s="44">
        <v>49.203</v>
      </c>
      <c r="O20" s="30" t="s">
        <v>41</v>
      </c>
      <c r="P20" s="42" t="s">
        <v>119</v>
      </c>
      <c r="Q20" s="32"/>
      <c r="R20" s="32" t="s">
        <v>120</v>
      </c>
      <c r="S20" s="33" t="s">
        <v>56</v>
      </c>
      <c r="T20" s="33" t="s">
        <v>56</v>
      </c>
      <c r="U20" s="46" t="s">
        <v>114</v>
      </c>
      <c r="V20" s="35" t="s">
        <v>121</v>
      </c>
      <c r="W20" s="36"/>
      <c r="X20" s="36"/>
      <c r="Y20" s="37"/>
    </row>
    <row r="21" spans="1:25" s="38" customFormat="1" ht="75" customHeight="1">
      <c r="A21" s="22" t="s">
        <v>122</v>
      </c>
      <c r="B21" s="45" t="s">
        <v>123</v>
      </c>
      <c r="C21" s="54" t="s">
        <v>124</v>
      </c>
      <c r="D21" s="54" t="s">
        <v>39</v>
      </c>
      <c r="E21" s="52">
        <v>108.166</v>
      </c>
      <c r="F21" s="55">
        <v>108.166</v>
      </c>
      <c r="G21" s="41">
        <v>104</v>
      </c>
      <c r="H21" s="42" t="s">
        <v>125</v>
      </c>
      <c r="I21" s="24" t="s">
        <v>41</v>
      </c>
      <c r="J21" s="42" t="s">
        <v>126</v>
      </c>
      <c r="K21" s="56">
        <v>139.081</v>
      </c>
      <c r="L21" s="41">
        <v>231</v>
      </c>
      <c r="M21" s="43">
        <f t="shared" si="0"/>
        <v>91.91900000000001</v>
      </c>
      <c r="N21" s="44">
        <v>91.91900000000001</v>
      </c>
      <c r="O21" s="30" t="s">
        <v>41</v>
      </c>
      <c r="P21" s="42" t="s">
        <v>127</v>
      </c>
      <c r="Q21" s="45"/>
      <c r="R21" s="45" t="s">
        <v>128</v>
      </c>
      <c r="S21" s="57" t="s">
        <v>56</v>
      </c>
      <c r="T21" s="57" t="s">
        <v>56</v>
      </c>
      <c r="U21" s="34" t="s">
        <v>122</v>
      </c>
      <c r="V21" s="57" t="s">
        <v>121</v>
      </c>
      <c r="W21" s="58"/>
      <c r="X21" s="58"/>
      <c r="Y21" s="59"/>
    </row>
    <row r="22" spans="1:25" s="38" customFormat="1" ht="55.5" customHeight="1">
      <c r="A22" s="39" t="s">
        <v>129</v>
      </c>
      <c r="B22" s="60" t="s">
        <v>130</v>
      </c>
      <c r="C22" s="24" t="s">
        <v>70</v>
      </c>
      <c r="D22" s="24" t="s">
        <v>39</v>
      </c>
      <c r="E22" s="25">
        <v>346.909</v>
      </c>
      <c r="F22" s="25">
        <v>346.909</v>
      </c>
      <c r="G22" s="41">
        <v>302</v>
      </c>
      <c r="H22" s="42" t="s">
        <v>71</v>
      </c>
      <c r="I22" s="24" t="s">
        <v>41</v>
      </c>
      <c r="J22" s="42" t="s">
        <v>79</v>
      </c>
      <c r="K22" s="25">
        <v>330.027</v>
      </c>
      <c r="L22" s="41">
        <v>428</v>
      </c>
      <c r="M22" s="43">
        <f t="shared" si="0"/>
        <v>97.97300000000001</v>
      </c>
      <c r="N22" s="44">
        <v>97.97300000000001</v>
      </c>
      <c r="O22" s="30" t="s">
        <v>41</v>
      </c>
      <c r="P22" s="42" t="s">
        <v>131</v>
      </c>
      <c r="Q22" s="45"/>
      <c r="R22" s="60" t="s">
        <v>55</v>
      </c>
      <c r="S22" s="57" t="s">
        <v>56</v>
      </c>
      <c r="T22" s="61" t="s">
        <v>132</v>
      </c>
      <c r="U22" s="46" t="s">
        <v>129</v>
      </c>
      <c r="V22" s="57" t="s">
        <v>75</v>
      </c>
      <c r="W22" s="36"/>
      <c r="X22" s="36"/>
      <c r="Y22" s="37"/>
    </row>
    <row r="23" spans="1:25" s="38" customFormat="1" ht="66" customHeight="1">
      <c r="A23" s="22" t="s">
        <v>133</v>
      </c>
      <c r="B23" s="23" t="s">
        <v>134</v>
      </c>
      <c r="C23" s="24" t="s">
        <v>94</v>
      </c>
      <c r="D23" s="24" t="s">
        <v>39</v>
      </c>
      <c r="E23" s="25">
        <v>9939.362</v>
      </c>
      <c r="F23" s="25">
        <v>14408.741248999999</v>
      </c>
      <c r="G23" s="41">
        <v>14315</v>
      </c>
      <c r="H23" s="42" t="s">
        <v>71</v>
      </c>
      <c r="I23" s="24" t="s">
        <v>41</v>
      </c>
      <c r="J23" s="42" t="s">
        <v>79</v>
      </c>
      <c r="K23" s="25">
        <v>148.035</v>
      </c>
      <c r="L23" s="41">
        <v>0</v>
      </c>
      <c r="M23" s="43">
        <f t="shared" si="0"/>
        <v>-148.035</v>
      </c>
      <c r="N23" s="44">
        <v>-148.035</v>
      </c>
      <c r="O23" s="30" t="s">
        <v>41</v>
      </c>
      <c r="P23" s="42" t="s">
        <v>135</v>
      </c>
      <c r="Q23" s="32"/>
      <c r="R23" s="32" t="s">
        <v>136</v>
      </c>
      <c r="S23" s="33" t="s">
        <v>56</v>
      </c>
      <c r="T23" s="33" t="s">
        <v>56</v>
      </c>
      <c r="U23" s="34" t="s">
        <v>133</v>
      </c>
      <c r="V23" s="35" t="s">
        <v>58</v>
      </c>
      <c r="W23" s="36"/>
      <c r="X23" s="36"/>
      <c r="Y23" s="37"/>
    </row>
    <row r="24" spans="1:25" s="38" customFormat="1" ht="40.5">
      <c r="A24" s="39" t="s">
        <v>137</v>
      </c>
      <c r="B24" s="60" t="s">
        <v>138</v>
      </c>
      <c r="C24" s="54" t="s">
        <v>78</v>
      </c>
      <c r="D24" s="54" t="s">
        <v>39</v>
      </c>
      <c r="E24" s="52">
        <v>1174.417</v>
      </c>
      <c r="F24" s="55">
        <v>1255.6329999999998</v>
      </c>
      <c r="G24" s="41">
        <v>807</v>
      </c>
      <c r="H24" s="42" t="s">
        <v>71</v>
      </c>
      <c r="I24" s="24" t="s">
        <v>41</v>
      </c>
      <c r="J24" s="42" t="s">
        <v>79</v>
      </c>
      <c r="K24" s="56">
        <v>1141.514</v>
      </c>
      <c r="L24" s="41">
        <v>3430</v>
      </c>
      <c r="M24" s="43">
        <f t="shared" si="0"/>
        <v>2288.486</v>
      </c>
      <c r="N24" s="44">
        <v>2288.486</v>
      </c>
      <c r="O24" s="30" t="s">
        <v>41</v>
      </c>
      <c r="P24" s="42" t="s">
        <v>139</v>
      </c>
      <c r="Q24" s="62"/>
      <c r="R24" s="62" t="s">
        <v>128</v>
      </c>
      <c r="S24" s="57" t="s">
        <v>56</v>
      </c>
      <c r="T24" s="33" t="s">
        <v>56</v>
      </c>
      <c r="U24" s="46" t="s">
        <v>137</v>
      </c>
      <c r="V24" s="63" t="s">
        <v>82</v>
      </c>
      <c r="W24" s="58"/>
      <c r="X24" s="58"/>
      <c r="Y24" s="59"/>
    </row>
    <row r="25" spans="1:25" s="38" customFormat="1" ht="135.75" customHeight="1">
      <c r="A25" s="64" t="s">
        <v>140</v>
      </c>
      <c r="B25" s="23" t="s">
        <v>141</v>
      </c>
      <c r="C25" s="24" t="s">
        <v>142</v>
      </c>
      <c r="D25" s="24" t="s">
        <v>39</v>
      </c>
      <c r="E25" s="25">
        <v>63038.795</v>
      </c>
      <c r="F25" s="49">
        <v>66266.68672</v>
      </c>
      <c r="G25" s="49">
        <v>60212</v>
      </c>
      <c r="H25" s="42" t="s">
        <v>71</v>
      </c>
      <c r="I25" s="24" t="s">
        <v>41</v>
      </c>
      <c r="J25" s="42" t="s">
        <v>143</v>
      </c>
      <c r="K25" s="25">
        <v>42866.393</v>
      </c>
      <c r="L25" s="41">
        <v>49493</v>
      </c>
      <c r="M25" s="43">
        <f>L25-K25</f>
        <v>6626.607000000004</v>
      </c>
      <c r="N25" s="44">
        <v>6626.607000000004</v>
      </c>
      <c r="O25" s="30" t="s">
        <v>41</v>
      </c>
      <c r="P25" s="42" t="s">
        <v>144</v>
      </c>
      <c r="Q25" s="65"/>
      <c r="R25" s="32" t="s">
        <v>145</v>
      </c>
      <c r="S25" s="33" t="s">
        <v>56</v>
      </c>
      <c r="T25" s="42" t="s">
        <v>146</v>
      </c>
      <c r="U25" s="66" t="s">
        <v>140</v>
      </c>
      <c r="V25" s="35" t="s">
        <v>82</v>
      </c>
      <c r="W25" s="36" t="s">
        <v>147</v>
      </c>
      <c r="X25" s="36"/>
      <c r="Y25" s="37"/>
    </row>
    <row r="26" spans="1:25" s="38" customFormat="1" ht="153" customHeight="1">
      <c r="A26" s="51" t="s">
        <v>148</v>
      </c>
      <c r="B26" s="23" t="s">
        <v>149</v>
      </c>
      <c r="C26" s="24" t="s">
        <v>150</v>
      </c>
      <c r="D26" s="24" t="s">
        <v>39</v>
      </c>
      <c r="E26" s="25">
        <v>40.216</v>
      </c>
      <c r="F26" s="49">
        <v>40.216</v>
      </c>
      <c r="G26" s="50">
        <v>35</v>
      </c>
      <c r="H26" s="67" t="s">
        <v>151</v>
      </c>
      <c r="I26" s="24" t="s">
        <v>41</v>
      </c>
      <c r="J26" s="68" t="s">
        <v>152</v>
      </c>
      <c r="K26" s="25">
        <v>67.216</v>
      </c>
      <c r="L26" s="50">
        <v>126</v>
      </c>
      <c r="M26" s="43">
        <f>L26-K26</f>
        <v>58.784000000000006</v>
      </c>
      <c r="N26" s="44">
        <v>58.784000000000006</v>
      </c>
      <c r="O26" s="30" t="s">
        <v>41</v>
      </c>
      <c r="P26" s="68" t="s">
        <v>153</v>
      </c>
      <c r="Q26" s="69"/>
      <c r="R26" s="70" t="s">
        <v>154</v>
      </c>
      <c r="S26" s="33" t="s">
        <v>56</v>
      </c>
      <c r="T26" s="71" t="s">
        <v>46</v>
      </c>
      <c r="U26" s="53" t="s">
        <v>148</v>
      </c>
      <c r="V26" s="35" t="s">
        <v>121</v>
      </c>
      <c r="W26" s="72"/>
      <c r="X26" s="72"/>
      <c r="Y26" s="73"/>
    </row>
    <row r="27" spans="1:25" s="80" customFormat="1" ht="120.75" customHeight="1">
      <c r="A27" s="51" t="s">
        <v>155</v>
      </c>
      <c r="B27" s="23" t="s">
        <v>156</v>
      </c>
      <c r="C27" s="24" t="s">
        <v>157</v>
      </c>
      <c r="D27" s="24" t="s">
        <v>62</v>
      </c>
      <c r="E27" s="41">
        <v>875.076</v>
      </c>
      <c r="F27" s="74">
        <v>875.076</v>
      </c>
      <c r="G27" s="41">
        <v>533</v>
      </c>
      <c r="H27" s="75" t="s">
        <v>158</v>
      </c>
      <c r="I27" s="24" t="s">
        <v>41</v>
      </c>
      <c r="J27" s="42" t="s">
        <v>159</v>
      </c>
      <c r="K27" s="41">
        <v>576.039</v>
      </c>
      <c r="L27" s="41">
        <v>895</v>
      </c>
      <c r="M27" s="43">
        <f>L27-K27</f>
        <v>318.961</v>
      </c>
      <c r="N27" s="44">
        <v>318.961</v>
      </c>
      <c r="O27" s="30" t="s">
        <v>41</v>
      </c>
      <c r="P27" s="42" t="s">
        <v>160</v>
      </c>
      <c r="Q27" s="76"/>
      <c r="R27" s="32" t="s">
        <v>161</v>
      </c>
      <c r="S27" s="33" t="s">
        <v>56</v>
      </c>
      <c r="T27" s="24" t="s">
        <v>162</v>
      </c>
      <c r="U27" s="77" t="s">
        <v>163</v>
      </c>
      <c r="V27" s="35" t="s">
        <v>164</v>
      </c>
      <c r="W27" s="78" t="s">
        <v>97</v>
      </c>
      <c r="X27" s="78"/>
      <c r="Y27" s="79"/>
    </row>
    <row r="28" spans="1:25" ht="13.5">
      <c r="A28" s="81"/>
      <c r="B28" s="82"/>
      <c r="C28" s="82"/>
      <c r="D28" s="82"/>
      <c r="E28" s="83"/>
      <c r="F28" s="84"/>
      <c r="G28" s="85"/>
      <c r="H28" s="85"/>
      <c r="I28" s="86"/>
      <c r="J28" s="87"/>
      <c r="K28" s="83"/>
      <c r="L28" s="85"/>
      <c r="M28" s="84"/>
      <c r="N28" s="85"/>
      <c r="O28" s="30"/>
      <c r="P28" s="88"/>
      <c r="Q28" s="89"/>
      <c r="R28" s="89"/>
      <c r="S28" s="90"/>
      <c r="T28" s="90"/>
      <c r="U28" s="91"/>
      <c r="V28" s="92"/>
      <c r="W28" s="93"/>
      <c r="X28" s="93"/>
      <c r="Y28" s="94"/>
    </row>
    <row r="29" spans="1:25" ht="14.25" thickBot="1">
      <c r="A29" s="95"/>
      <c r="B29" s="96"/>
      <c r="C29" s="96"/>
      <c r="D29" s="96"/>
      <c r="E29" s="97"/>
      <c r="F29" s="98"/>
      <c r="G29" s="99"/>
      <c r="H29" s="99"/>
      <c r="I29" s="100"/>
      <c r="J29" s="101"/>
      <c r="K29" s="97"/>
      <c r="L29" s="99"/>
      <c r="M29" s="98"/>
      <c r="N29" s="99"/>
      <c r="O29" s="30"/>
      <c r="P29" s="102"/>
      <c r="Q29" s="103"/>
      <c r="R29" s="103"/>
      <c r="S29" s="104"/>
      <c r="T29" s="105"/>
      <c r="U29" s="106"/>
      <c r="V29" s="107"/>
      <c r="W29" s="108"/>
      <c r="X29" s="108"/>
      <c r="Y29" s="109"/>
    </row>
    <row r="30" spans="1:25" ht="14.25" thickTop="1">
      <c r="A30" s="195" t="s">
        <v>165</v>
      </c>
      <c r="B30" s="196"/>
      <c r="C30" s="110"/>
      <c r="D30" s="110"/>
      <c r="E30" s="111">
        <f>SUM(E9:E29)</f>
        <v>76892.8594</v>
      </c>
      <c r="F30" s="111">
        <f>SUM(F9:F29)</f>
        <v>84401.350969</v>
      </c>
      <c r="G30" s="111">
        <f>SUM(G9:G29)</f>
        <v>77212.1</v>
      </c>
      <c r="H30" s="112"/>
      <c r="I30" s="201" t="s">
        <v>45</v>
      </c>
      <c r="J30" s="202"/>
      <c r="K30" s="111">
        <f>SUM(K9:K29)</f>
        <v>46255.37099999999</v>
      </c>
      <c r="L30" s="113">
        <f>SUM(L9:L29)</f>
        <v>55809.5</v>
      </c>
      <c r="M30" s="113">
        <f>L30-K30</f>
        <v>9554.129000000008</v>
      </c>
      <c r="N30" s="113"/>
      <c r="O30" s="203"/>
      <c r="P30" s="203"/>
      <c r="Q30" s="206"/>
      <c r="R30" s="206"/>
      <c r="S30" s="209"/>
      <c r="T30" s="212"/>
      <c r="U30" s="209"/>
      <c r="V30" s="212"/>
      <c r="W30" s="209"/>
      <c r="X30" s="209"/>
      <c r="Y30" s="217"/>
    </row>
    <row r="31" spans="1:25" ht="13.5">
      <c r="A31" s="197"/>
      <c r="B31" s="198"/>
      <c r="C31" s="114"/>
      <c r="D31" s="114"/>
      <c r="E31" s="83"/>
      <c r="F31" s="84"/>
      <c r="G31" s="85"/>
      <c r="H31" s="115"/>
      <c r="I31" s="220"/>
      <c r="J31" s="221"/>
      <c r="K31" s="83"/>
      <c r="L31" s="85"/>
      <c r="M31" s="85"/>
      <c r="N31" s="85"/>
      <c r="O31" s="204"/>
      <c r="P31" s="204"/>
      <c r="Q31" s="207"/>
      <c r="R31" s="207"/>
      <c r="S31" s="210"/>
      <c r="T31" s="213"/>
      <c r="U31" s="210"/>
      <c r="V31" s="213"/>
      <c r="W31" s="215"/>
      <c r="X31" s="215"/>
      <c r="Y31" s="218"/>
    </row>
    <row r="32" spans="1:25" ht="14.25" thickBot="1">
      <c r="A32" s="199"/>
      <c r="B32" s="200"/>
      <c r="C32" s="116"/>
      <c r="D32" s="116"/>
      <c r="E32" s="117"/>
      <c r="F32" s="118"/>
      <c r="G32" s="119"/>
      <c r="H32" s="120"/>
      <c r="I32" s="222"/>
      <c r="J32" s="223"/>
      <c r="K32" s="117"/>
      <c r="L32" s="119"/>
      <c r="M32" s="119"/>
      <c r="N32" s="119"/>
      <c r="O32" s="205"/>
      <c r="P32" s="205"/>
      <c r="Q32" s="208"/>
      <c r="R32" s="208"/>
      <c r="S32" s="211"/>
      <c r="T32" s="214"/>
      <c r="U32" s="211"/>
      <c r="V32" s="214"/>
      <c r="W32" s="216"/>
      <c r="X32" s="216"/>
      <c r="Y32" s="219"/>
    </row>
    <row r="33" spans="1:25" ht="13.5">
      <c r="A33" s="197" t="s">
        <v>166</v>
      </c>
      <c r="B33" s="198"/>
      <c r="C33" s="114"/>
      <c r="D33" s="114"/>
      <c r="E33" s="121">
        <f>E36-(E30)</f>
        <v>46383.79059999999</v>
      </c>
      <c r="F33" s="121">
        <v>46455.553</v>
      </c>
      <c r="G33" s="121">
        <v>0</v>
      </c>
      <c r="H33" s="122"/>
      <c r="I33" s="226" t="s">
        <v>45</v>
      </c>
      <c r="J33" s="227"/>
      <c r="K33" s="121">
        <v>50295.694</v>
      </c>
      <c r="L33" s="121">
        <v>60356.282999999996</v>
      </c>
      <c r="M33" s="123">
        <f>L33-K33</f>
        <v>10060.588999999993</v>
      </c>
      <c r="N33" s="228"/>
      <c r="O33" s="231"/>
      <c r="P33" s="231"/>
      <c r="Q33" s="233"/>
      <c r="R33" s="233"/>
      <c r="S33" s="235"/>
      <c r="T33" s="237"/>
      <c r="U33" s="235"/>
      <c r="V33" s="237"/>
      <c r="W33" s="235"/>
      <c r="X33" s="235"/>
      <c r="Y33" s="240"/>
    </row>
    <row r="34" spans="1:25" ht="13.5">
      <c r="A34" s="197"/>
      <c r="B34" s="198"/>
      <c r="C34" s="114"/>
      <c r="D34" s="114"/>
      <c r="E34" s="83">
        <v>0</v>
      </c>
      <c r="F34" s="83">
        <v>0</v>
      </c>
      <c r="G34" s="83">
        <v>0</v>
      </c>
      <c r="H34" s="115"/>
      <c r="I34" s="220" t="s">
        <v>167</v>
      </c>
      <c r="J34" s="221"/>
      <c r="K34" s="83">
        <v>0</v>
      </c>
      <c r="L34" s="83">
        <v>0</v>
      </c>
      <c r="M34" s="85"/>
      <c r="N34" s="229"/>
      <c r="O34" s="204"/>
      <c r="P34" s="204"/>
      <c r="Q34" s="207"/>
      <c r="R34" s="207"/>
      <c r="S34" s="210"/>
      <c r="T34" s="213"/>
      <c r="U34" s="210"/>
      <c r="V34" s="213"/>
      <c r="W34" s="215"/>
      <c r="X34" s="215"/>
      <c r="Y34" s="218"/>
    </row>
    <row r="35" spans="1:25" ht="14.25" thickBot="1">
      <c r="A35" s="224"/>
      <c r="B35" s="225"/>
      <c r="C35" s="124"/>
      <c r="D35" s="124"/>
      <c r="E35" s="97"/>
      <c r="F35" s="98"/>
      <c r="G35" s="99"/>
      <c r="H35" s="125"/>
      <c r="I35" s="242"/>
      <c r="J35" s="243"/>
      <c r="K35" s="97"/>
      <c r="L35" s="99"/>
      <c r="M35" s="126"/>
      <c r="N35" s="230"/>
      <c r="O35" s="232"/>
      <c r="P35" s="232"/>
      <c r="Q35" s="234"/>
      <c r="R35" s="234"/>
      <c r="S35" s="236"/>
      <c r="T35" s="238"/>
      <c r="U35" s="236"/>
      <c r="V35" s="238"/>
      <c r="W35" s="239"/>
      <c r="X35" s="239"/>
      <c r="Y35" s="241"/>
    </row>
    <row r="36" spans="1:25" ht="14.25" thickTop="1">
      <c r="A36" s="195" t="s">
        <v>168</v>
      </c>
      <c r="B36" s="196"/>
      <c r="C36" s="114"/>
      <c r="D36" s="114"/>
      <c r="E36" s="121">
        <v>123276.65</v>
      </c>
      <c r="F36" s="113">
        <f>F30+F33</f>
        <v>130856.903969</v>
      </c>
      <c r="G36" s="127">
        <f>G30+G33</f>
        <v>77212.1</v>
      </c>
      <c r="H36" s="122"/>
      <c r="I36" s="201" t="s">
        <v>45</v>
      </c>
      <c r="J36" s="202"/>
      <c r="K36" s="121">
        <f>K30+K33</f>
        <v>96551.065</v>
      </c>
      <c r="L36" s="121">
        <v>116165.783</v>
      </c>
      <c r="M36" s="127">
        <f>L36-K36</f>
        <v>19614.717999999993</v>
      </c>
      <c r="N36" s="244"/>
      <c r="O36" s="203"/>
      <c r="P36" s="203"/>
      <c r="Q36" s="206"/>
      <c r="R36" s="206"/>
      <c r="S36" s="209"/>
      <c r="T36" s="212"/>
      <c r="U36" s="209"/>
      <c r="V36" s="212"/>
      <c r="W36" s="209"/>
      <c r="X36" s="209"/>
      <c r="Y36" s="217"/>
    </row>
    <row r="37" spans="1:25" ht="13.5">
      <c r="A37" s="197"/>
      <c r="B37" s="198"/>
      <c r="C37" s="114"/>
      <c r="D37" s="114"/>
      <c r="E37" s="83">
        <f>E34</f>
        <v>0</v>
      </c>
      <c r="F37" s="85">
        <f>F34</f>
        <v>0</v>
      </c>
      <c r="G37" s="84">
        <f>G34</f>
        <v>0</v>
      </c>
      <c r="H37" s="115"/>
      <c r="I37" s="220" t="s">
        <v>167</v>
      </c>
      <c r="J37" s="221"/>
      <c r="K37" s="83">
        <f>K34</f>
        <v>0</v>
      </c>
      <c r="L37" s="83">
        <f>L34</f>
        <v>0</v>
      </c>
      <c r="M37" s="84"/>
      <c r="N37" s="229"/>
      <c r="O37" s="204"/>
      <c r="P37" s="204"/>
      <c r="Q37" s="207"/>
      <c r="R37" s="207"/>
      <c r="S37" s="210"/>
      <c r="T37" s="213"/>
      <c r="U37" s="210"/>
      <c r="V37" s="213"/>
      <c r="W37" s="215"/>
      <c r="X37" s="215"/>
      <c r="Y37" s="218"/>
    </row>
    <row r="38" spans="1:25" ht="14.25" thickBot="1">
      <c r="A38" s="199"/>
      <c r="B38" s="200"/>
      <c r="C38" s="116"/>
      <c r="D38" s="116"/>
      <c r="E38" s="128"/>
      <c r="F38" s="129"/>
      <c r="G38" s="130"/>
      <c r="H38" s="131"/>
      <c r="I38" s="222"/>
      <c r="J38" s="223"/>
      <c r="K38" s="128"/>
      <c r="L38" s="130"/>
      <c r="M38" s="129"/>
      <c r="N38" s="245"/>
      <c r="O38" s="205"/>
      <c r="P38" s="205"/>
      <c r="Q38" s="208"/>
      <c r="R38" s="208"/>
      <c r="S38" s="211"/>
      <c r="T38" s="214"/>
      <c r="U38" s="211"/>
      <c r="V38" s="214"/>
      <c r="W38" s="216"/>
      <c r="X38" s="216"/>
      <c r="Y38" s="219"/>
    </row>
    <row r="39" spans="1:25" ht="17.25" customHeight="1">
      <c r="A39" s="132" t="s">
        <v>169</v>
      </c>
      <c r="B39" s="133"/>
      <c r="C39" s="133"/>
      <c r="D39" s="133"/>
      <c r="E39" s="134"/>
      <c r="F39" s="135"/>
      <c r="G39" s="135"/>
      <c r="H39" s="135"/>
      <c r="I39" s="136"/>
      <c r="J39" s="136"/>
      <c r="K39" s="134"/>
      <c r="L39" s="135"/>
      <c r="M39" s="135"/>
      <c r="N39" s="137"/>
      <c r="O39" s="138"/>
      <c r="P39" s="138"/>
      <c r="Q39" s="139"/>
      <c r="R39" s="139"/>
      <c r="S39" s="140"/>
      <c r="T39" s="140"/>
      <c r="U39" s="140"/>
      <c r="V39" s="140"/>
      <c r="Y39" s="141"/>
    </row>
    <row r="40" spans="1:10" ht="18" customHeight="1">
      <c r="A40" s="142" t="s">
        <v>170</v>
      </c>
      <c r="F40" s="143"/>
      <c r="G40" s="143"/>
      <c r="H40" s="143"/>
      <c r="I40" s="143"/>
      <c r="J40" s="143"/>
    </row>
    <row r="41" ht="18" customHeight="1">
      <c r="A41" s="144" t="s">
        <v>171</v>
      </c>
    </row>
    <row r="42" spans="1:4" ht="18" customHeight="1">
      <c r="A42" s="145" t="s">
        <v>172</v>
      </c>
      <c r="B42" s="146"/>
      <c r="C42" s="147"/>
      <c r="D42" s="147"/>
    </row>
    <row r="43" spans="1:4" ht="18" customHeight="1">
      <c r="A43" s="144" t="s">
        <v>173</v>
      </c>
      <c r="B43" s="146"/>
      <c r="C43" s="147"/>
      <c r="D43" s="147"/>
    </row>
    <row r="44" spans="1:22" ht="18" customHeight="1">
      <c r="A44" s="142" t="s">
        <v>174</v>
      </c>
      <c r="B44" s="148"/>
      <c r="C44" s="142"/>
      <c r="D44" s="142"/>
      <c r="E44" s="149"/>
      <c r="F44" s="149"/>
      <c r="G44" s="149"/>
      <c r="H44" s="149"/>
      <c r="I44" s="149"/>
      <c r="J44" s="149"/>
      <c r="K44" s="149"/>
      <c r="L44" s="149"/>
      <c r="M44" s="149"/>
      <c r="N44" s="149"/>
      <c r="O44" s="149"/>
      <c r="P44" s="149"/>
      <c r="Q44" s="149"/>
      <c r="R44" s="149"/>
      <c r="S44" s="150"/>
      <c r="T44" s="150"/>
      <c r="U44" s="150"/>
      <c r="V44" s="150"/>
    </row>
    <row r="45" spans="1:22" ht="18" customHeight="1">
      <c r="A45" s="142" t="s">
        <v>175</v>
      </c>
      <c r="B45" s="148"/>
      <c r="C45" s="142"/>
      <c r="D45" s="142"/>
      <c r="E45" s="149"/>
      <c r="F45" s="149"/>
      <c r="G45" s="149"/>
      <c r="H45" s="149"/>
      <c r="I45" s="149"/>
      <c r="J45" s="149"/>
      <c r="K45" s="149"/>
      <c r="L45" s="149"/>
      <c r="M45" s="149"/>
      <c r="N45" s="149"/>
      <c r="O45" s="149"/>
      <c r="P45" s="149"/>
      <c r="Q45" s="149"/>
      <c r="R45" s="149"/>
      <c r="S45" s="150"/>
      <c r="T45" s="150"/>
      <c r="U45" s="150"/>
      <c r="V45" s="150"/>
    </row>
    <row r="46" spans="1:4" ht="18" customHeight="1">
      <c r="A46" s="142" t="s">
        <v>176</v>
      </c>
      <c r="B46" s="148"/>
      <c r="C46" s="142"/>
      <c r="D46" s="142"/>
    </row>
    <row r="47" spans="1:2" ht="18" customHeight="1">
      <c r="A47" s="142" t="s">
        <v>177</v>
      </c>
      <c r="B47" s="151"/>
    </row>
    <row r="48" ht="18" customHeight="1">
      <c r="A48" s="142" t="s">
        <v>178</v>
      </c>
    </row>
    <row r="49" spans="1:25" ht="48" customHeight="1">
      <c r="A49" s="246" t="s">
        <v>179</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row>
    <row r="50" ht="13.5">
      <c r="A50" s="2" t="s">
        <v>180</v>
      </c>
    </row>
    <row r="51" ht="18" customHeight="1">
      <c r="A51" s="2" t="s">
        <v>181</v>
      </c>
    </row>
    <row r="52" ht="18" customHeight="1">
      <c r="A52" s="2" t="s">
        <v>182</v>
      </c>
    </row>
    <row r="53" ht="18" customHeight="1">
      <c r="A53" s="2" t="s">
        <v>183</v>
      </c>
    </row>
    <row r="54" ht="17.25" customHeight="1">
      <c r="A54" s="152" t="s">
        <v>184</v>
      </c>
    </row>
    <row r="55" ht="13.5">
      <c r="A55" s="142"/>
    </row>
    <row r="72" ht="13.5">
      <c r="F72" s="153"/>
    </row>
  </sheetData>
  <sheetProtection/>
  <mergeCells count="75">
    <mergeCell ref="Y36:Y38"/>
    <mergeCell ref="I37:J37"/>
    <mergeCell ref="I38:J38"/>
    <mergeCell ref="A49:Y49"/>
    <mergeCell ref="S36:S38"/>
    <mergeCell ref="T36:T38"/>
    <mergeCell ref="U36:U38"/>
    <mergeCell ref="V36:V38"/>
    <mergeCell ref="W36:W38"/>
    <mergeCell ref="X36:X38"/>
    <mergeCell ref="Y33:Y35"/>
    <mergeCell ref="I34:J34"/>
    <mergeCell ref="I35:J35"/>
    <mergeCell ref="A36:B38"/>
    <mergeCell ref="I36:J36"/>
    <mergeCell ref="N36:N38"/>
    <mergeCell ref="O36:O38"/>
    <mergeCell ref="P36:P38"/>
    <mergeCell ref="Q36:Q38"/>
    <mergeCell ref="R36:R38"/>
    <mergeCell ref="S33:S35"/>
    <mergeCell ref="T33:T35"/>
    <mergeCell ref="U33:U35"/>
    <mergeCell ref="V33:V35"/>
    <mergeCell ref="W33:W35"/>
    <mergeCell ref="X33:X35"/>
    <mergeCell ref="Y30:Y32"/>
    <mergeCell ref="I31:J31"/>
    <mergeCell ref="I32:J32"/>
    <mergeCell ref="A33:B35"/>
    <mergeCell ref="I33:J33"/>
    <mergeCell ref="N33:N35"/>
    <mergeCell ref="O33:O35"/>
    <mergeCell ref="P33:P35"/>
    <mergeCell ref="Q33:Q35"/>
    <mergeCell ref="R33:R35"/>
    <mergeCell ref="S30:S32"/>
    <mergeCell ref="T30:T32"/>
    <mergeCell ref="U30:U32"/>
    <mergeCell ref="V30:V32"/>
    <mergeCell ref="W30:W32"/>
    <mergeCell ref="X30:X32"/>
    <mergeCell ref="A30:B32"/>
    <mergeCell ref="I30:J30"/>
    <mergeCell ref="O30:O32"/>
    <mergeCell ref="P30:P32"/>
    <mergeCell ref="Q30:Q32"/>
    <mergeCell ref="R30:R32"/>
    <mergeCell ref="U5:U7"/>
    <mergeCell ref="V5:V7"/>
    <mergeCell ref="W5:W7"/>
    <mergeCell ref="X5:X7"/>
    <mergeCell ref="Y5:Y7"/>
    <mergeCell ref="F6:F7"/>
    <mergeCell ref="G6:G7"/>
    <mergeCell ref="I6:I7"/>
    <mergeCell ref="J6:J7"/>
    <mergeCell ref="N6:N7"/>
    <mergeCell ref="M5:M6"/>
    <mergeCell ref="N5:P5"/>
    <mergeCell ref="Q5:Q7"/>
    <mergeCell ref="R5:R7"/>
    <mergeCell ref="S5:S7"/>
    <mergeCell ref="T5:T7"/>
    <mergeCell ref="O6:P7"/>
    <mergeCell ref="A3:T3"/>
    <mergeCell ref="V4:Y4"/>
    <mergeCell ref="A5:A7"/>
    <mergeCell ref="B5:B7"/>
    <mergeCell ref="C5:C7"/>
    <mergeCell ref="D5:D7"/>
    <mergeCell ref="E5:E7"/>
    <mergeCell ref="F5:G5"/>
    <mergeCell ref="H5:H7"/>
    <mergeCell ref="I5:J5"/>
  </mergeCells>
  <dataValidations count="7">
    <dataValidation type="list" allowBlank="1" showInputMessage="1" showErrorMessage="1" sqref="V9:V27">
      <formula1>"前年度新規,最終実施年度 ,行革推進会議,その他,平成２５年対象,平成２６年対象,平成２７年対象,平成２８年対象"</formula1>
    </dataValidation>
    <dataValidation type="list" allowBlank="1" showInputMessage="1" showErrorMessage="1" sqref="W8:Y29">
      <formula1>"○, 　,"</formula1>
    </dataValidation>
    <dataValidation type="list" allowBlank="1" showInputMessage="1" showErrorMessage="1" sqref="I9:I29">
      <formula1>"廃止,事業全体の抜本的な改善,事業内容の一部改善,終了予定,現状通り"</formula1>
    </dataValidation>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29">
      <formula1>"廃止,縮減, 執行等改善,年度内に改善を検討,予定通り終了,現状通り"</formula1>
    </dataValidation>
    <dataValidation type="list" allowBlank="1" showInputMessage="1" showErrorMessage="1" sqref="V28:V29">
      <formula1>"前年度新規,最終実施年度 ,行革推進会議,継続の是非,その他,平成２５年度対象,平成２６年度対象,平成２７年度対象,平成２８年度対象"</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2017-09-06T13:12:14Z</dcterms:created>
  <dcterms:modified xsi:type="dcterms:W3CDTF">2017-09-07T00:14:22Z</dcterms:modified>
  <cp:category/>
  <cp:version/>
  <cp:contentType/>
  <cp:contentStatus/>
</cp:coreProperties>
</file>