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<sst xmlns="http://schemas.openxmlformats.org/spreadsheetml/2006/main" count="2137" uniqueCount="501">
  <si>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</si>
  <si>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</si>
  <si>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</si>
  <si>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</si>
  <si>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</si>
  <si>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</si>
  <si>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</si>
  <si>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</si>
  <si>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</si>
  <si>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</si>
  <si>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</si>
  <si>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</si>
  <si>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</si>
  <si>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</si>
  <si>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</si>
  <si>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</si>
  <si>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</si>
  <si>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</si>
  <si>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</si>
  <si>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</si>
  <si>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</si>
  <si>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</si>
  <si>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</si>
  <si>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</si>
  <si>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</si>
  <si>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</si>
  <si>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</si>
  <si>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</si>
  <si>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</si>
  <si>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</si>
  <si>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</si>
  <si>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</si>
  <si>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</si>
  <si>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</si>
  <si>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</si>
  <si>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</si>
  <si>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</si>
  <si>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</si>
  <si>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</si>
  <si>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</si>
  <si>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</si>
  <si>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</si>
  <si>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</si>
  <si>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</si>
  <si>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</si>
  <si>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</si>
  <si>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</si>
  <si>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</si>
  <si>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</si>
  <si>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</si>
  <si>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</si>
  <si>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</si>
  <si>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</si>
  <si>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</si>
  <si>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</si>
  <si>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</si>
  <si>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</si>
  <si>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</si>
  <si>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</si>
  <si>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</si>
  <si>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</si>
  <si>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</si>
  <si>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</si>
  <si>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</si>
  <si>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</si>
  <si>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</si>
  <si>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</si>
  <si>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</si>
  <si>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</si>
  <si>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</si>
  <si>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</si>
  <si>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</si>
  <si>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</si>
  <si>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</si>
  <si>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</si>
  <si>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</si>
  <si>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</si>
  <si>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</si>
  <si>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</si>
  <si>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</si>
  <si>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</si>
  <si>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</si>
  <si>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</si>
  <si>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</si>
  <si>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</si>
  <si>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</si>
  <si>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</si>
  <si>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</si>
  <si>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</si>
  <si>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</si>
  <si>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</si>
  <si>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</si>
  <si>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</si>
  <si>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</si>
  <si>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</si>
  <si>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</si>
  <si>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</si>
  <si>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</si>
  <si>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</si>
  <si>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</si>
  <si>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</si>
  <si>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</si>
  <si>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</si>
  <si>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</si>
  <si>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</si>
  <si>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</si>
  <si>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</si>
  <si>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</si>
  <si>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</si>
  <si>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</si>
  <si>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</si>
  <si>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</si>
  <si>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</si>
  <si>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</si>
  <si>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</si>
  <si>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</si>
  <si>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</si>
  <si>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</si>
  <si>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</si>
  <si>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</si>
  <si>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</si>
  <si>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</si>
  <si>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</si>
  <si>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</si>
  <si>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</si>
  <si>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</si>
  <si>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</si>
  <si>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</si>
  <si>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</si>
  <si>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</si>
  <si>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</si>
  <si>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</si>
  <si>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</si>
  <si>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</si>
  <si>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</si>
  <si>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</si>
  <si>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</si>
  <si>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</si>
  <si>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</si>
  <si>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</si>
  <si>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</si>
  <si>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</si>
  <si>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</si>
  <si>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</si>
  <si>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</si>
  <si>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</si>
  <si>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</si>
  <si>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</si>
  <si>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</si>
  <si>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</si>
  <si>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</si>
  <si>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</si>
  <si>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</si>
  <si>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</si>
  <si>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</si>
  <si>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</si>
  <si>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</si>
  <si>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</si>
  <si>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</si>
  <si>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</si>
  <si>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</si>
  <si>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</si>
  <si>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</si>
  <si>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</si>
  <si>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</si>
  <si>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</si>
  <si>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</si>
  <si>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</si>
  <si>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</si>
  <si>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</si>
  <si>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</si>
  <si>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</si>
  <si>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</si>
  <si>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</si>
  <si>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</si>
  <si>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</si>
  <si>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</si>
  <si>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</si>
  <si>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</si>
  <si>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</si>
  <si>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</si>
  <si>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</si>
  <si>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</si>
  <si>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</si>
  <si>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</si>
  <si>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</si>
  <si>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</si>
  <si>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</si>
  <si>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</si>
  <si>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</si>
  <si>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</si>
  <si>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</si>
  <si>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</si>
  <si>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</si>
  <si>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</si>
  <si>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</si>
  <si>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</si>
  <si>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</si>
  <si>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</si>
  <si>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</si>
  <si>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</si>
  <si>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</si>
  <si>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</si>
  <si>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</si>
  <si>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</si>
  <si>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</si>
  <si>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</si>
  <si>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</si>
  <si>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</si>
  <si>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</si>
  <si>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</si>
  <si>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</si>
  <si>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</si>
  <si>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</si>
  <si>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</si>
  <si>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</si>
  <si>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</si>
  <si>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</si>
  <si>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</si>
  <si>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</si>
  <si>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</si>
  <si>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</si>
  <si>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</si>
  <si>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</si>
  <si>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</si>
  <si>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</si>
  <si>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</si>
  <si>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</si>
  <si>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</si>
  <si>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</si>
  <si>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</si>
  <si>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</si>
  <si>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</si>
  <si>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</si>
  <si>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</si>
  <si>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</si>
  <si>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</si>
  <si>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</si>
  <si>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</si>
  <si>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</si>
  <si>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</si>
  <si>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</si>
  <si>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</si>
  <si>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</si>
  <si>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</si>
  <si>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</si>
  <si>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</si>
  <si>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</si>
  <si>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</si>
  <si>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</si>
  <si>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</si>
  <si>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</si>
  <si>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</si>
  <si>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</si>
  <si>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</si>
  <si>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</si>
  <si>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</si>
  <si>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</si>
  <si>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</si>
  <si>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</si>
  <si>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</si>
  <si>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</si>
  <si>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</si>
  <si>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</si>
  <si>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</si>
  <si>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</si>
  <si>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</si>
  <si>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</si>
  <si>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</si>
  <si>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</si>
  <si>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</si>
  <si>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</si>
  <si>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</si>
  <si>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</si>
  <si>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</si>
  <si>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</si>
  <si>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</si>
  <si>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</si>
  <si>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</si>
  <si>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</si>
  <si>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</si>
  <si>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</si>
  <si>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</si>
  <si>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</si>
  <si>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</si>
  <si>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</si>
  <si>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</si>
  <si>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</si>
  <si>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</si>
  <si>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</si>
  <si>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</si>
  <si>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</si>
  <si>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</si>
  <si>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</si>
  <si>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</si>
  <si>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</si>
  <si>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</si>
  <si>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</si>
  <si>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</si>
  <si>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</si>
  <si>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</si>
  <si>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</si>
  <si>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</si>
  <si>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</si>
  <si>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</si>
  <si>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</si>
  <si>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</si>
  <si>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</si>
  <si>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</si>
  <si>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</si>
  <si>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</si>
  <si>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</si>
  <si>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</si>
  <si>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</si>
  <si>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</si>
  <si>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</si>
  <si>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</si>
  <si>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</si>
  <si>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</si>
  <si>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</si>
  <si>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</si>
  <si>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</si>
  <si>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</si>
  <si>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</si>
  <si>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</si>
  <si>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</si>
  <si>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</si>
  <si>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</si>
  <si>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</si>
  <si>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</si>
  <si>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</si>
  <si>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</si>
  <si>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</si>
  <si>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</si>
  <si>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</si>
  <si>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</si>
  <si>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</si>
  <si>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</si>
  <si>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</si>
  <si>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</si>
  <si>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</si>
  <si>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</si>
  <si>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</si>
  <si>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</si>
  <si>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</si>
  <si>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</si>
  <si>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</si>
  <si>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</si>
  <si>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</si>
  <si>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</si>
  <si>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</si>
  <si>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</si>
  <si>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</si>
  <si>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</si>
  <si>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</si>
  <si>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</si>
  <si>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</si>
  <si>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</si>
  <si>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</si>
  <si>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</si>
  <si>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</si>
  <si>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</si>
  <si>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</si>
  <si>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</si>
  <si>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</si>
  <si>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</si>
  <si>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</si>
  <si>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</si>
  <si>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</si>
  <si>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</si>
  <si>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</si>
  <si>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</si>
  <si>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</si>
  <si>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</si>
  <si>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</si>
  <si>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</si>
  <si>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</si>
  <si>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</si>
  <si>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</si>
  <si>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</si>
  <si>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</si>
  <si>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</si>
  <si>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</si>
  <si>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</si>
  <si>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</si>
  <si>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</si>
  <si>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</si>
  <si>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</si>
  <si>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</si>
  <si>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</si>
  <si>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</si>
  <si>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</si>
  <si>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</si>
  <si>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</si>
  <si>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</si>
  <si>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</si>
  <si>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</si>
  <si>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</si>
  <si>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</si>
  <si>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</si>
  <si>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</si>
  <si>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</si>
  <si>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</si>
  <si>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</si>
  <si>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</si>
  <si>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</si>
  <si>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</si>
  <si>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</si>
  <si>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</si>
  <si>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</si>
  <si>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</si>
  <si>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</si>
  <si>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</si>
  <si>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</si>
  <si>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</si>
  <si>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</si>
  <si>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</si>
  <si>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</si>
  <si>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</si>
  <si>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</si>
  <si>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</si>
  <si>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</si>
  <si>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</si>
  <si>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</si>
  <si>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</si>
  <si>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</si>
  <si>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</si>
  <si>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</si>
  <si>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</si>
  <si>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</si>
  <si>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</si>
  <si>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</si>
  <si>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</si>
  <si>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</si>
  <si>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</si>
  <si>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</si>
  <si>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</si>
  <si>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</si>
  <si>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</si>
  <si>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</si>
  <si>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</si>
  <si>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参事官（事業推進担当）</t>
  </si>
  <si>
    <t>○</t>
  </si>
  <si>
    <t>災害対策基本法第28条の2</t>
  </si>
  <si>
    <t>-</t>
  </si>
  <si>
    <t>-</t>
  </si>
  <si>
    <t>-</t>
  </si>
  <si>
    <t>池田　泰雄</t>
  </si>
  <si>
    <t>-</t>
  </si>
  <si>
    <t>契約額／契約件数</t>
  </si>
  <si>
    <t>-</t>
  </si>
  <si>
    <t>-</t>
  </si>
  <si>
    <t>無</t>
  </si>
  <si>
    <t>‐</t>
  </si>
  <si>
    <t>大規模災害発生時、官邸等が被災により使用不能である場合に緊急災害対策本部が設置される予備施設を改修する事業であるため、国が自ら行うべきものである。</t>
  </si>
  <si>
    <t>予算執行においては、原則一般競争入札を採用するようにしており、透明性･競争性の確保を図っている。</t>
  </si>
  <si>
    <t>入札により予定価格以内での落札となっており、コスト水準は妥当である。</t>
  </si>
  <si>
    <t>おおむね見込みどおりに整備を進めている。</t>
  </si>
  <si>
    <t>支出先の選定について、今後の施設整備においても、引き続き一般競争入札を採用し、競争性・透明性の確保を図る。</t>
  </si>
  <si>
    <t>-</t>
  </si>
  <si>
    <t>新26-0009</t>
  </si>
  <si>
    <t>新26-0015</t>
  </si>
  <si>
    <t>改修の完了した件数</t>
  </si>
  <si>
    <t>件数</t>
  </si>
  <si>
    <t>-</t>
  </si>
  <si>
    <t>百万円</t>
  </si>
  <si>
    <t>1/1</t>
  </si>
  <si>
    <t>-</t>
  </si>
  <si>
    <t>18/2</t>
  </si>
  <si>
    <t>23/1</t>
  </si>
  <si>
    <t>施設の安定的な運用に向けて更新を進めている。</t>
  </si>
  <si>
    <t>-</t>
  </si>
  <si>
    <t>改修工事及び設計業務に必要な費目に限定している。</t>
  </si>
  <si>
    <t>改修した設備は施設の運用にあたり十分に活用している。</t>
  </si>
  <si>
    <t>施設施工庁費</t>
  </si>
  <si>
    <t>施設整備費</t>
  </si>
  <si>
    <t>A.昭和アステック（株）</t>
  </si>
  <si>
    <t>工事費</t>
  </si>
  <si>
    <t>立川合同庁舎監視カメラ改修工事</t>
  </si>
  <si>
    <t>立川合同庁舎空調設備改修工事設計業務</t>
  </si>
  <si>
    <t>経年劣化した施設・設備を更新するという事業であることから、事業の性質上、定量的な目標が示せないため、当該施設の安定的な運用を確保することを目標としている。</t>
  </si>
  <si>
    <t>事業の性質上、定量的な活動指標を定めることは困難であるため、経年劣化した施設・設備を更新することを活動指標としている。</t>
  </si>
  <si>
    <t>予定価格の積算に当たりコスト削減を図った結果であり、予定していた業務は実施されているため、妥当である。</t>
  </si>
  <si>
    <t>昭和アステック（株）</t>
  </si>
  <si>
    <t>（株）二十一設計</t>
  </si>
  <si>
    <t>平成28年度までに改修予定項目の改修率を100%にする。</t>
  </si>
  <si>
    <t>大規模災害発生時、官邸等が被災により使用不能である場合に緊急災害対策本部が設置される予備施設の安定的な運用を確保する本事業は、政府の災害対策上非常に重要であり、国民及び社会のニーズに沿ったものである。</t>
  </si>
  <si>
    <t>本施設は、昭和58年5月の中央防災会議での決定を受け、災害対策本部予備施設として整備が行われた施設であり、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このため、災害対策本部予備施設の安定的な運用に必要な設備等の改修を適切に進めている。
予算の執行においては、一般競争入札を採用し、競争性・透明性の確保を図っている。</t>
  </si>
  <si>
    <t>（目標）施設の安定的な運用を確保する。
（実績）施設の安定的な運用に向けて改修を進めた。</t>
  </si>
  <si>
    <t>災害対策本部予備施設は、首都直下地震等の大規模災害で都心関係施設（官邸等）が甚大な被害を受けた場合に備え、国の災害対策本部機能、内閣府（中央合同庁舎第８号館）の防災専用の通信統制・情報処理のバックアップ機能等を持つ施設であり、当該施設の安定的な運用を確保することを目的とする。</t>
  </si>
  <si>
    <t>本施設は、昭和58年5月の中央防災会議での決定を受け、災害対策本部予備施設として整備が行われた施設（平成元年設置）であり、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t>
  </si>
  <si>
    <t>-</t>
  </si>
  <si>
    <t>-</t>
  </si>
  <si>
    <t>-</t>
  </si>
  <si>
    <t>点検対象外</t>
  </si>
  <si>
    <t>昨年度の所見を踏まえた改善点によると「今後のレビューシート作成においては外部有識者の所見を踏まえ、評価に必要な情報を記載する」とあるが、昨年度からどのように改善されたのかが不明であり、評価するための情報について拡充すべき。</t>
  </si>
  <si>
    <t>災害対策本部予備施設の改修に要する経費</t>
  </si>
  <si>
    <t>現状通り</t>
  </si>
  <si>
    <t>「新しい日本のための優先課題推進枠」74</t>
  </si>
  <si>
    <t xml:space="preserve">当該施設の安定的な運用を確保するため、経年劣化した施設・設備（空調設備等）の更新に必要な工事を行う。
平成27年度においては、平成24年度の定期点検において平成10年に設置した監視カメラ及び平成11年に設置した空調設備について経年劣化による更新が必要と判断されたことから監視カメラ改修工事を行うとともに空調設備改修工事設計業務を行ったものである。
</t>
  </si>
  <si>
    <r>
      <rPr>
        <sz val="11"/>
        <rFont val="ＭＳ Ｐゴシック"/>
        <family val="3"/>
      </rPr>
      <t>昨年度の外部有識者の所見を踏まえ27年度に行った事業の必要性等を追記した。
今般の推進チームからの所見を踏まえ、今後のレビューシート作成においては、事業の必要性及び内容についてより一層詳細に記載し、評価に必要となる情報の拡充に努めたい。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</si>
</sst>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720</xdr:row>
      <xdr:rowOff>9525</xdr:rowOff>
    </xdr:from>
    <xdr:to>
      <xdr:col>38</xdr:col>
      <xdr:colOff>104775</xdr:colOff>
      <xdr:row>723</xdr:row>
      <xdr:rowOff>76200</xdr:rowOff>
    </xdr:to>
    <xdr:sp>
      <xdr:nvSpPr>
        <xdr:cNvPr id="1" name="正方形/長方形 1"/>
        <xdr:cNvSpPr>
          <a:spLocks/>
        </xdr:cNvSpPr>
      </xdr:nvSpPr>
      <xdr:spPr>
        <a:xfrm>
          <a:off x="3600450" y="42138600"/>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729</xdr:row>
      <xdr:rowOff>19050</xdr:rowOff>
    </xdr:from>
    <xdr:to>
      <xdr:col>38</xdr:col>
      <xdr:colOff>114300</xdr:colOff>
      <xdr:row>732</xdr:row>
      <xdr:rowOff>85725</xdr:rowOff>
    </xdr:to>
    <xdr:sp>
      <xdr:nvSpPr>
        <xdr:cNvPr id="2" name="正方形/長方形 5"/>
        <xdr:cNvSpPr>
          <a:spLocks/>
        </xdr:cNvSpPr>
      </xdr:nvSpPr>
      <xdr:spPr>
        <a:xfrm>
          <a:off x="3609975" y="45319950"/>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国土交通省関東地方整備局</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738</xdr:row>
      <xdr:rowOff>19050</xdr:rowOff>
    </xdr:from>
    <xdr:to>
      <xdr:col>38</xdr:col>
      <xdr:colOff>114300</xdr:colOff>
      <xdr:row>741</xdr:row>
      <xdr:rowOff>85725</xdr:rowOff>
    </xdr:to>
    <xdr:sp>
      <xdr:nvSpPr>
        <xdr:cNvPr id="3" name="正方形/長方形 6"/>
        <xdr:cNvSpPr>
          <a:spLocks/>
        </xdr:cNvSpPr>
      </xdr:nvSpPr>
      <xdr:spPr>
        <a:xfrm>
          <a:off x="3609975" y="48491775"/>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723</xdr:row>
      <xdr:rowOff>76200</xdr:rowOff>
    </xdr:from>
    <xdr:to>
      <xdr:col>28</xdr:col>
      <xdr:colOff>47625</xdr:colOff>
      <xdr:row>728</xdr:row>
      <xdr:rowOff>19050</xdr:rowOff>
    </xdr:to>
    <xdr:sp>
      <xdr:nvSpPr>
        <xdr:cNvPr id="4" name="直線矢印コネクタ 3"/>
        <xdr:cNvSpPr>
          <a:spLocks/>
        </xdr:cNvSpPr>
      </xdr:nvSpPr>
      <xdr:spPr>
        <a:xfrm flipH="1">
          <a:off x="5648325" y="43262550"/>
          <a:ext cx="0" cy="17049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733</xdr:row>
      <xdr:rowOff>104775</xdr:rowOff>
    </xdr:from>
    <xdr:to>
      <xdr:col>28</xdr:col>
      <xdr:colOff>57150</xdr:colOff>
      <xdr:row>736</xdr:row>
      <xdr:rowOff>323850</xdr:rowOff>
    </xdr:to>
    <xdr:sp>
      <xdr:nvSpPr>
        <xdr:cNvPr id="5" name="直線矢印コネクタ 9"/>
        <xdr:cNvSpPr>
          <a:spLocks/>
        </xdr:cNvSpPr>
      </xdr:nvSpPr>
      <xdr:spPr>
        <a:xfrm>
          <a:off x="5648325" y="46815375"/>
          <a:ext cx="9525" cy="12763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728</xdr:row>
      <xdr:rowOff>57150</xdr:rowOff>
    </xdr:from>
    <xdr:to>
      <xdr:col>32</xdr:col>
      <xdr:colOff>123825</xdr:colOff>
      <xdr:row>729</xdr:row>
      <xdr:rowOff>38100</xdr:rowOff>
    </xdr:to>
    <xdr:sp>
      <xdr:nvSpPr>
        <xdr:cNvPr id="6" name="正方形/長方形 7"/>
        <xdr:cNvSpPr>
          <a:spLocks/>
        </xdr:cNvSpPr>
      </xdr:nvSpPr>
      <xdr:spPr>
        <a:xfrm>
          <a:off x="4781550" y="45005625"/>
          <a:ext cx="1743075"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732</xdr:row>
      <xdr:rowOff>114300</xdr:rowOff>
    </xdr:from>
    <xdr:to>
      <xdr:col>32</xdr:col>
      <xdr:colOff>133350</xdr:colOff>
      <xdr:row>733</xdr:row>
      <xdr:rowOff>85725</xdr:rowOff>
    </xdr:to>
    <xdr:sp>
      <xdr:nvSpPr>
        <xdr:cNvPr id="7" name="正方形/長方形 12"/>
        <xdr:cNvSpPr>
          <a:spLocks/>
        </xdr:cNvSpPr>
      </xdr:nvSpPr>
      <xdr:spPr>
        <a:xfrm>
          <a:off x="4791075" y="46472475"/>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業務発注等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161925</xdr:colOff>
      <xdr:row>737</xdr:row>
      <xdr:rowOff>47625</xdr:rowOff>
    </xdr:from>
    <xdr:to>
      <xdr:col>33</xdr:col>
      <xdr:colOff>133350</xdr:colOff>
      <xdr:row>738</xdr:row>
      <xdr:rowOff>28575</xdr:rowOff>
    </xdr:to>
    <xdr:sp>
      <xdr:nvSpPr>
        <xdr:cNvPr id="8" name="正方形/長方形 13"/>
        <xdr:cNvSpPr>
          <a:spLocks/>
        </xdr:cNvSpPr>
      </xdr:nvSpPr>
      <xdr:spPr>
        <a:xfrm>
          <a:off x="4562475" y="48167925"/>
          <a:ext cx="2171700"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741</xdr:row>
      <xdr:rowOff>114300</xdr:rowOff>
    </xdr:from>
    <xdr:to>
      <xdr:col>32</xdr:col>
      <xdr:colOff>114300</xdr:colOff>
      <xdr:row>742</xdr:row>
      <xdr:rowOff>85725</xdr:rowOff>
    </xdr:to>
    <xdr:sp>
      <xdr:nvSpPr>
        <xdr:cNvPr id="9" name="正方形/長方形 14"/>
        <xdr:cNvSpPr>
          <a:spLocks/>
        </xdr:cNvSpPr>
      </xdr:nvSpPr>
      <xdr:spPr>
        <a:xfrm>
          <a:off x="4772025" y="49644300"/>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工事、設計業務</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5" t="s">
        <v>410</v>
      </c>
      <c r="AR2" s="785"/>
      <c r="AS2" s="43">
        <f>IF(OR(AQ2="　",AQ2=""),"","-")</f>
      </c>
      <c r="AT2" s="786">
        <v>141</v>
      </c>
      <c r="AU2" s="786"/>
      <c r="AV2" s="44">
        <f>IF(AW2="","","-")</f>
      </c>
      <c r="AW2" s="787"/>
      <c r="AX2" s="787"/>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439</v>
      </c>
      <c r="AK3" s="711"/>
      <c r="AL3" s="711"/>
      <c r="AM3" s="711"/>
      <c r="AN3" s="711"/>
      <c r="AO3" s="711"/>
      <c r="AP3" s="711"/>
      <c r="AQ3" s="711"/>
      <c r="AR3" s="711"/>
      <c r="AS3" s="711"/>
      <c r="AT3" s="711"/>
      <c r="AU3" s="711"/>
      <c r="AV3" s="711"/>
      <c r="AW3" s="711"/>
      <c r="AX3" s="24" t="s">
        <v>74</v>
      </c>
    </row>
    <row r="4" spans="1:50" ht="24.75" customHeight="1">
      <c r="A4" s="550" t="s">
        <v>29</v>
      </c>
      <c r="B4" s="551"/>
      <c r="C4" s="551"/>
      <c r="D4" s="551"/>
      <c r="E4" s="551"/>
      <c r="F4" s="551"/>
      <c r="G4" s="528" t="s">
        <v>496</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4" t="s">
        <v>80</v>
      </c>
      <c r="H5" s="695"/>
      <c r="I5" s="695"/>
      <c r="J5" s="695"/>
      <c r="K5" s="695"/>
      <c r="L5" s="695"/>
      <c r="M5" s="696" t="s">
        <v>75</v>
      </c>
      <c r="N5" s="697"/>
      <c r="O5" s="697"/>
      <c r="P5" s="697"/>
      <c r="Q5" s="697"/>
      <c r="R5" s="698"/>
      <c r="S5" s="699" t="s">
        <v>140</v>
      </c>
      <c r="T5" s="695"/>
      <c r="U5" s="695"/>
      <c r="V5" s="695"/>
      <c r="W5" s="695"/>
      <c r="X5" s="700"/>
      <c r="Y5" s="544" t="s">
        <v>3</v>
      </c>
      <c r="Z5" s="280"/>
      <c r="AA5" s="280"/>
      <c r="AB5" s="280"/>
      <c r="AC5" s="280"/>
      <c r="AD5" s="281"/>
      <c r="AE5" s="545" t="s">
        <v>441</v>
      </c>
      <c r="AF5" s="545"/>
      <c r="AG5" s="545"/>
      <c r="AH5" s="545"/>
      <c r="AI5" s="545"/>
      <c r="AJ5" s="545"/>
      <c r="AK5" s="545"/>
      <c r="AL5" s="545"/>
      <c r="AM5" s="545"/>
      <c r="AN5" s="545"/>
      <c r="AO5" s="545"/>
      <c r="AP5" s="546"/>
      <c r="AQ5" s="547" t="s">
        <v>447</v>
      </c>
      <c r="AR5" s="548"/>
      <c r="AS5" s="548"/>
      <c r="AT5" s="548"/>
      <c r="AU5" s="548"/>
      <c r="AV5" s="548"/>
      <c r="AW5" s="548"/>
      <c r="AX5" s="549"/>
    </row>
    <row r="6" spans="1:50" ht="39" customHeight="1">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9" t="s">
        <v>5</v>
      </c>
      <c r="Z7" s="306"/>
      <c r="AA7" s="306"/>
      <c r="AB7" s="306"/>
      <c r="AC7" s="306"/>
      <c r="AD7" s="800"/>
      <c r="AE7" s="790" t="s">
        <v>444</v>
      </c>
      <c r="AF7" s="791"/>
      <c r="AG7" s="791"/>
      <c r="AH7" s="791"/>
      <c r="AI7" s="791"/>
      <c r="AJ7" s="791"/>
      <c r="AK7" s="791"/>
      <c r="AL7" s="791"/>
      <c r="AM7" s="791"/>
      <c r="AN7" s="791"/>
      <c r="AO7" s="791"/>
      <c r="AP7" s="791"/>
      <c r="AQ7" s="791"/>
      <c r="AR7" s="791"/>
      <c r="AS7" s="791"/>
      <c r="AT7" s="791"/>
      <c r="AU7" s="791"/>
      <c r="AV7" s="791"/>
      <c r="AW7" s="791"/>
      <c r="AX7" s="792"/>
    </row>
    <row r="8" spans="1:50" ht="53.25" customHeight="1">
      <c r="A8" s="320" t="s">
        <v>367</v>
      </c>
      <c r="B8" s="321"/>
      <c r="C8" s="321"/>
      <c r="D8" s="321"/>
      <c r="E8" s="321"/>
      <c r="F8" s="322"/>
      <c r="G8" s="855" t="str">
        <f>'入力規則等'!A26</f>
        <v>国土強靱化施策</v>
      </c>
      <c r="H8" s="567"/>
      <c r="I8" s="567"/>
      <c r="J8" s="567"/>
      <c r="K8" s="567"/>
      <c r="L8" s="567"/>
      <c r="M8" s="567"/>
      <c r="N8" s="567"/>
      <c r="O8" s="567"/>
      <c r="P8" s="567"/>
      <c r="Q8" s="567"/>
      <c r="R8" s="567"/>
      <c r="S8" s="567"/>
      <c r="T8" s="567"/>
      <c r="U8" s="567"/>
      <c r="V8" s="567"/>
      <c r="W8" s="567"/>
      <c r="X8" s="856"/>
      <c r="Y8" s="701" t="s">
        <v>368</v>
      </c>
      <c r="Z8" s="702"/>
      <c r="AA8" s="702"/>
      <c r="AB8" s="702"/>
      <c r="AC8" s="702"/>
      <c r="AD8" s="703"/>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35" t="s">
        <v>25</v>
      </c>
      <c r="B9" s="636"/>
      <c r="C9" s="636"/>
      <c r="D9" s="636"/>
      <c r="E9" s="636"/>
      <c r="F9" s="636"/>
      <c r="G9" s="704" t="s">
        <v>489</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c r="A10" s="500" t="s">
        <v>34</v>
      </c>
      <c r="B10" s="501"/>
      <c r="C10" s="501"/>
      <c r="D10" s="501"/>
      <c r="E10" s="501"/>
      <c r="F10" s="501"/>
      <c r="G10" s="595" t="s">
        <v>499</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0" t="s">
        <v>6</v>
      </c>
      <c r="B11" s="501"/>
      <c r="C11" s="501"/>
      <c r="D11" s="501"/>
      <c r="E11" s="501"/>
      <c r="F11" s="502"/>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2" t="s">
        <v>26</v>
      </c>
      <c r="B12" s="633"/>
      <c r="C12" s="633"/>
      <c r="D12" s="633"/>
      <c r="E12" s="633"/>
      <c r="F12" s="634"/>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c r="A13" s="584"/>
      <c r="B13" s="585"/>
      <c r="C13" s="585"/>
      <c r="D13" s="585"/>
      <c r="E13" s="585"/>
      <c r="F13" s="586"/>
      <c r="G13" s="572" t="s">
        <v>7</v>
      </c>
      <c r="H13" s="573"/>
      <c r="I13" s="578" t="s">
        <v>8</v>
      </c>
      <c r="J13" s="579"/>
      <c r="K13" s="579"/>
      <c r="L13" s="579"/>
      <c r="M13" s="579"/>
      <c r="N13" s="579"/>
      <c r="O13" s="580"/>
      <c r="P13" s="242" t="s">
        <v>445</v>
      </c>
      <c r="Q13" s="243"/>
      <c r="R13" s="243"/>
      <c r="S13" s="243"/>
      <c r="T13" s="243"/>
      <c r="U13" s="243"/>
      <c r="V13" s="244"/>
      <c r="W13" s="242">
        <v>26</v>
      </c>
      <c r="X13" s="243"/>
      <c r="Y13" s="243"/>
      <c r="Z13" s="243"/>
      <c r="AA13" s="243"/>
      <c r="AB13" s="243"/>
      <c r="AC13" s="244"/>
      <c r="AD13" s="242">
        <v>28</v>
      </c>
      <c r="AE13" s="243"/>
      <c r="AF13" s="243"/>
      <c r="AG13" s="243"/>
      <c r="AH13" s="243"/>
      <c r="AI13" s="243"/>
      <c r="AJ13" s="244"/>
      <c r="AK13" s="242" t="s">
        <v>446</v>
      </c>
      <c r="AL13" s="243"/>
      <c r="AM13" s="243"/>
      <c r="AN13" s="243"/>
      <c r="AO13" s="243"/>
      <c r="AP13" s="243"/>
      <c r="AQ13" s="244"/>
      <c r="AR13" s="796">
        <v>74</v>
      </c>
      <c r="AS13" s="797"/>
      <c r="AT13" s="797"/>
      <c r="AU13" s="797"/>
      <c r="AV13" s="797"/>
      <c r="AW13" s="797"/>
      <c r="AX13" s="798"/>
    </row>
    <row r="14" spans="1:50" ht="21" customHeight="1">
      <c r="A14" s="584"/>
      <c r="B14" s="585"/>
      <c r="C14" s="585"/>
      <c r="D14" s="585"/>
      <c r="E14" s="585"/>
      <c r="F14" s="586"/>
      <c r="G14" s="574"/>
      <c r="H14" s="575"/>
      <c r="I14" s="557" t="s">
        <v>9</v>
      </c>
      <c r="J14" s="569"/>
      <c r="K14" s="569"/>
      <c r="L14" s="569"/>
      <c r="M14" s="569"/>
      <c r="N14" s="569"/>
      <c r="O14" s="570"/>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t="s">
        <v>491</v>
      </c>
      <c r="AL14" s="243"/>
      <c r="AM14" s="243"/>
      <c r="AN14" s="243"/>
      <c r="AO14" s="243"/>
      <c r="AP14" s="243"/>
      <c r="AQ14" s="244"/>
      <c r="AR14" s="630"/>
      <c r="AS14" s="630"/>
      <c r="AT14" s="630"/>
      <c r="AU14" s="630"/>
      <c r="AV14" s="630"/>
      <c r="AW14" s="630"/>
      <c r="AX14" s="631"/>
    </row>
    <row r="15" spans="1:50" ht="21" customHeight="1">
      <c r="A15" s="584"/>
      <c r="B15" s="585"/>
      <c r="C15" s="585"/>
      <c r="D15" s="585"/>
      <c r="E15" s="585"/>
      <c r="F15" s="586"/>
      <c r="G15" s="574"/>
      <c r="H15" s="575"/>
      <c r="I15" s="557" t="s">
        <v>58</v>
      </c>
      <c r="J15" s="558"/>
      <c r="K15" s="558"/>
      <c r="L15" s="558"/>
      <c r="M15" s="558"/>
      <c r="N15" s="558"/>
      <c r="O15" s="559"/>
      <c r="P15" s="242" t="s">
        <v>445</v>
      </c>
      <c r="Q15" s="243"/>
      <c r="R15" s="243"/>
      <c r="S15" s="243"/>
      <c r="T15" s="243"/>
      <c r="U15" s="243"/>
      <c r="V15" s="244"/>
      <c r="W15" s="242" t="s">
        <v>445</v>
      </c>
      <c r="X15" s="243"/>
      <c r="Y15" s="243"/>
      <c r="Z15" s="243"/>
      <c r="AA15" s="243"/>
      <c r="AB15" s="243"/>
      <c r="AC15" s="244"/>
      <c r="AD15" s="242">
        <v>21</v>
      </c>
      <c r="AE15" s="243"/>
      <c r="AF15" s="243"/>
      <c r="AG15" s="243"/>
      <c r="AH15" s="243"/>
      <c r="AI15" s="243"/>
      <c r="AJ15" s="244"/>
      <c r="AK15" s="242">
        <v>23</v>
      </c>
      <c r="AL15" s="243"/>
      <c r="AM15" s="243"/>
      <c r="AN15" s="243"/>
      <c r="AO15" s="243"/>
      <c r="AP15" s="243"/>
      <c r="AQ15" s="244"/>
      <c r="AR15" s="242"/>
      <c r="AS15" s="243"/>
      <c r="AT15" s="243"/>
      <c r="AU15" s="243"/>
      <c r="AV15" s="243"/>
      <c r="AW15" s="243"/>
      <c r="AX15" s="638"/>
    </row>
    <row r="16" spans="1:50" ht="21" customHeight="1">
      <c r="A16" s="584"/>
      <c r="B16" s="585"/>
      <c r="C16" s="585"/>
      <c r="D16" s="585"/>
      <c r="E16" s="585"/>
      <c r="F16" s="586"/>
      <c r="G16" s="574"/>
      <c r="H16" s="575"/>
      <c r="I16" s="557" t="s">
        <v>59</v>
      </c>
      <c r="J16" s="558"/>
      <c r="K16" s="558"/>
      <c r="L16" s="558"/>
      <c r="M16" s="558"/>
      <c r="N16" s="558"/>
      <c r="O16" s="559"/>
      <c r="P16" s="242" t="s">
        <v>445</v>
      </c>
      <c r="Q16" s="243"/>
      <c r="R16" s="243"/>
      <c r="S16" s="243"/>
      <c r="T16" s="243"/>
      <c r="U16" s="243"/>
      <c r="V16" s="244"/>
      <c r="W16" s="242">
        <v>-21</v>
      </c>
      <c r="X16" s="243"/>
      <c r="Y16" s="243"/>
      <c r="Z16" s="243"/>
      <c r="AA16" s="243"/>
      <c r="AB16" s="243"/>
      <c r="AC16" s="244"/>
      <c r="AD16" s="242">
        <v>-23</v>
      </c>
      <c r="AE16" s="243"/>
      <c r="AF16" s="243"/>
      <c r="AG16" s="243"/>
      <c r="AH16" s="243"/>
      <c r="AI16" s="243"/>
      <c r="AJ16" s="244"/>
      <c r="AK16" s="242" t="s">
        <v>491</v>
      </c>
      <c r="AL16" s="243"/>
      <c r="AM16" s="243"/>
      <c r="AN16" s="243"/>
      <c r="AO16" s="243"/>
      <c r="AP16" s="243"/>
      <c r="AQ16" s="244"/>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t="s">
        <v>491</v>
      </c>
      <c r="AL17" s="243"/>
      <c r="AM17" s="243"/>
      <c r="AN17" s="243"/>
      <c r="AO17" s="243"/>
      <c r="AP17" s="243"/>
      <c r="AQ17" s="244"/>
      <c r="AR17" s="794"/>
      <c r="AS17" s="794"/>
      <c r="AT17" s="794"/>
      <c r="AU17" s="794"/>
      <c r="AV17" s="794"/>
      <c r="AW17" s="794"/>
      <c r="AX17" s="795"/>
    </row>
    <row r="18" spans="1:50" ht="24.75" customHeight="1">
      <c r="A18" s="584"/>
      <c r="B18" s="585"/>
      <c r="C18" s="585"/>
      <c r="D18" s="585"/>
      <c r="E18" s="585"/>
      <c r="F18" s="586"/>
      <c r="G18" s="576"/>
      <c r="H18" s="577"/>
      <c r="I18" s="563" t="s">
        <v>22</v>
      </c>
      <c r="J18" s="564"/>
      <c r="K18" s="564"/>
      <c r="L18" s="564"/>
      <c r="M18" s="564"/>
      <c r="N18" s="564"/>
      <c r="O18" s="565"/>
      <c r="P18" s="720">
        <f>SUM(P13:V17)</f>
        <v>0</v>
      </c>
      <c r="Q18" s="721"/>
      <c r="R18" s="721"/>
      <c r="S18" s="721"/>
      <c r="T18" s="721"/>
      <c r="U18" s="721"/>
      <c r="V18" s="722"/>
      <c r="W18" s="720">
        <f>SUM(W13:AC17)</f>
        <v>5</v>
      </c>
      <c r="X18" s="721"/>
      <c r="Y18" s="721"/>
      <c r="Z18" s="721"/>
      <c r="AA18" s="721"/>
      <c r="AB18" s="721"/>
      <c r="AC18" s="722"/>
      <c r="AD18" s="720">
        <f>SUM(AD13:AJ17)</f>
        <v>26</v>
      </c>
      <c r="AE18" s="721"/>
      <c r="AF18" s="721"/>
      <c r="AG18" s="721"/>
      <c r="AH18" s="721"/>
      <c r="AI18" s="721"/>
      <c r="AJ18" s="722"/>
      <c r="AK18" s="720">
        <f>SUM(AK13:AQ17)</f>
        <v>23</v>
      </c>
      <c r="AL18" s="721"/>
      <c r="AM18" s="721"/>
      <c r="AN18" s="721"/>
      <c r="AO18" s="721"/>
      <c r="AP18" s="721"/>
      <c r="AQ18" s="722"/>
      <c r="AR18" s="720">
        <f>SUM(AR13:AX17)</f>
        <v>74</v>
      </c>
      <c r="AS18" s="721"/>
      <c r="AT18" s="721"/>
      <c r="AU18" s="721"/>
      <c r="AV18" s="721"/>
      <c r="AW18" s="721"/>
      <c r="AX18" s="723"/>
    </row>
    <row r="19" spans="1:50" ht="24.75" customHeight="1">
      <c r="A19" s="584"/>
      <c r="B19" s="585"/>
      <c r="C19" s="585"/>
      <c r="D19" s="585"/>
      <c r="E19" s="585"/>
      <c r="F19" s="586"/>
      <c r="G19" s="718" t="s">
        <v>10</v>
      </c>
      <c r="H19" s="719"/>
      <c r="I19" s="719"/>
      <c r="J19" s="719"/>
      <c r="K19" s="719"/>
      <c r="L19" s="719"/>
      <c r="M19" s="719"/>
      <c r="N19" s="719"/>
      <c r="O19" s="719"/>
      <c r="P19" s="242" t="s">
        <v>471</v>
      </c>
      <c r="Q19" s="243"/>
      <c r="R19" s="243"/>
      <c r="S19" s="243"/>
      <c r="T19" s="243"/>
      <c r="U19" s="243"/>
      <c r="V19" s="244"/>
      <c r="W19" s="242">
        <v>1</v>
      </c>
      <c r="X19" s="243"/>
      <c r="Y19" s="243"/>
      <c r="Z19" s="243"/>
      <c r="AA19" s="243"/>
      <c r="AB19" s="243"/>
      <c r="AC19" s="244"/>
      <c r="AD19" s="242">
        <v>18</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c r="A20" s="635"/>
      <c r="B20" s="636"/>
      <c r="C20" s="636"/>
      <c r="D20" s="636"/>
      <c r="E20" s="636"/>
      <c r="F20" s="637"/>
      <c r="G20" s="718" t="s">
        <v>11</v>
      </c>
      <c r="H20" s="719"/>
      <c r="I20" s="719"/>
      <c r="J20" s="719"/>
      <c r="K20" s="719"/>
      <c r="L20" s="719"/>
      <c r="M20" s="719"/>
      <c r="N20" s="719"/>
      <c r="O20" s="719"/>
      <c r="P20" s="724" t="str">
        <f>IF(P18=0,"-",P19/P18)</f>
        <v>-</v>
      </c>
      <c r="Q20" s="724"/>
      <c r="R20" s="724"/>
      <c r="S20" s="724"/>
      <c r="T20" s="724"/>
      <c r="U20" s="724"/>
      <c r="V20" s="724"/>
      <c r="W20" s="724">
        <f>IF(W18=0,"-",W19/W18)</f>
        <v>0.2</v>
      </c>
      <c r="X20" s="724"/>
      <c r="Y20" s="724"/>
      <c r="Z20" s="724"/>
      <c r="AA20" s="724"/>
      <c r="AB20" s="724"/>
      <c r="AC20" s="724"/>
      <c r="AD20" s="724">
        <f>IF(AD18=0,"-",AD19/AD18)</f>
        <v>0.6923076923076923</v>
      </c>
      <c r="AE20" s="724"/>
      <c r="AF20" s="724"/>
      <c r="AG20" s="724"/>
      <c r="AH20" s="724"/>
      <c r="AI20" s="724"/>
      <c r="AJ20" s="724"/>
      <c r="AK20" s="561"/>
      <c r="AL20" s="561"/>
      <c r="AM20" s="561"/>
      <c r="AN20" s="561"/>
      <c r="AO20" s="561"/>
      <c r="AP20" s="561"/>
      <c r="AQ20" s="560"/>
      <c r="AR20" s="560"/>
      <c r="AS20" s="560"/>
      <c r="AT20" s="560"/>
      <c r="AU20" s="561"/>
      <c r="AV20" s="561"/>
      <c r="AW20" s="561"/>
      <c r="AX20" s="562"/>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3"/>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448</v>
      </c>
      <c r="AR22" s="137"/>
      <c r="AS22" s="138" t="s">
        <v>324</v>
      </c>
      <c r="AT22" s="139"/>
      <c r="AU22" s="261" t="s">
        <v>448</v>
      </c>
      <c r="AV22" s="261"/>
      <c r="AW22" s="259" t="s">
        <v>310</v>
      </c>
      <c r="AX22" s="260"/>
    </row>
    <row r="23" spans="1:50" ht="22.5" customHeight="1">
      <c r="A23" s="265"/>
      <c r="B23" s="263"/>
      <c r="C23" s="263"/>
      <c r="D23" s="263"/>
      <c r="E23" s="263"/>
      <c r="F23" s="264"/>
      <c r="G23" s="385" t="s">
        <v>448</v>
      </c>
      <c r="H23" s="386"/>
      <c r="I23" s="386"/>
      <c r="J23" s="386"/>
      <c r="K23" s="386"/>
      <c r="L23" s="386"/>
      <c r="M23" s="386"/>
      <c r="N23" s="386"/>
      <c r="O23" s="387"/>
      <c r="P23" s="97" t="s">
        <v>448</v>
      </c>
      <c r="Q23" s="97"/>
      <c r="R23" s="97"/>
      <c r="S23" s="97"/>
      <c r="T23" s="97"/>
      <c r="U23" s="97"/>
      <c r="V23" s="97"/>
      <c r="W23" s="97"/>
      <c r="X23" s="117"/>
      <c r="Y23" s="361" t="s">
        <v>14</v>
      </c>
      <c r="Z23" s="362"/>
      <c r="AA23" s="363"/>
      <c r="AB23" s="311" t="s">
        <v>448</v>
      </c>
      <c r="AC23" s="311"/>
      <c r="AD23" s="311"/>
      <c r="AE23" s="377" t="s">
        <v>448</v>
      </c>
      <c r="AF23" s="348"/>
      <c r="AG23" s="348"/>
      <c r="AH23" s="348"/>
      <c r="AI23" s="377" t="s">
        <v>448</v>
      </c>
      <c r="AJ23" s="348"/>
      <c r="AK23" s="348"/>
      <c r="AL23" s="348"/>
      <c r="AM23" s="377" t="s">
        <v>448</v>
      </c>
      <c r="AN23" s="348"/>
      <c r="AO23" s="348"/>
      <c r="AP23" s="348"/>
      <c r="AQ23" s="257" t="s">
        <v>448</v>
      </c>
      <c r="AR23" s="194"/>
      <c r="AS23" s="194"/>
      <c r="AT23" s="258"/>
      <c r="AU23" s="348" t="s">
        <v>448</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448</v>
      </c>
      <c r="AC24" s="356"/>
      <c r="AD24" s="356"/>
      <c r="AE24" s="377" t="s">
        <v>448</v>
      </c>
      <c r="AF24" s="348"/>
      <c r="AG24" s="348"/>
      <c r="AH24" s="348"/>
      <c r="AI24" s="377" t="s">
        <v>448</v>
      </c>
      <c r="AJ24" s="348"/>
      <c r="AK24" s="348"/>
      <c r="AL24" s="348"/>
      <c r="AM24" s="377" t="s">
        <v>448</v>
      </c>
      <c r="AN24" s="348"/>
      <c r="AO24" s="348"/>
      <c r="AP24" s="348"/>
      <c r="AQ24" s="257" t="s">
        <v>448</v>
      </c>
      <c r="AR24" s="194"/>
      <c r="AS24" s="194"/>
      <c r="AT24" s="258"/>
      <c r="AU24" s="348" t="s">
        <v>448</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448</v>
      </c>
      <c r="AF25" s="348"/>
      <c r="AG25" s="348"/>
      <c r="AH25" s="348"/>
      <c r="AI25" s="377" t="s">
        <v>448</v>
      </c>
      <c r="AJ25" s="348"/>
      <c r="AK25" s="348"/>
      <c r="AL25" s="348"/>
      <c r="AM25" s="377" t="s">
        <v>448</v>
      </c>
      <c r="AN25" s="348"/>
      <c r="AO25" s="348"/>
      <c r="AP25" s="348"/>
      <c r="AQ25" s="257" t="s">
        <v>448</v>
      </c>
      <c r="AR25" s="194"/>
      <c r="AS25" s="194"/>
      <c r="AT25" s="258"/>
      <c r="AU25" s="348" t="s">
        <v>448</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88" t="s">
        <v>262</v>
      </c>
      <c r="AV26" s="788"/>
      <c r="AW26" s="788"/>
      <c r="AX26" s="789"/>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88" t="s">
        <v>262</v>
      </c>
      <c r="AV31" s="788"/>
      <c r="AW31" s="788"/>
      <c r="AX31" s="789"/>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88" t="s">
        <v>262</v>
      </c>
      <c r="AV36" s="788"/>
      <c r="AW36" s="788"/>
      <c r="AX36" s="789"/>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88" t="s">
        <v>262</v>
      </c>
      <c r="AV41" s="788"/>
      <c r="AW41" s="788"/>
      <c r="AX41" s="789"/>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6" t="s">
        <v>16</v>
      </c>
      <c r="AC45" s="726"/>
      <c r="AD45" s="72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448</v>
      </c>
      <c r="AR47" s="137"/>
      <c r="AS47" s="138" t="s">
        <v>324</v>
      </c>
      <c r="AT47" s="139"/>
      <c r="AU47" s="137" t="s">
        <v>448</v>
      </c>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t="s">
        <v>448</v>
      </c>
      <c r="Q48" s="97"/>
      <c r="R48" s="97"/>
      <c r="S48" s="97"/>
      <c r="T48" s="97"/>
      <c r="U48" s="97"/>
      <c r="V48" s="97"/>
      <c r="W48" s="97"/>
      <c r="X48" s="117"/>
      <c r="Y48" s="190" t="s">
        <v>14</v>
      </c>
      <c r="Z48" s="191"/>
      <c r="AA48" s="192"/>
      <c r="AB48" s="199" t="s">
        <v>448</v>
      </c>
      <c r="AC48" s="199"/>
      <c r="AD48" s="199"/>
      <c r="AE48" s="257" t="s">
        <v>448</v>
      </c>
      <c r="AF48" s="194"/>
      <c r="AG48" s="194"/>
      <c r="AH48" s="194"/>
      <c r="AI48" s="257" t="s">
        <v>448</v>
      </c>
      <c r="AJ48" s="194"/>
      <c r="AK48" s="194"/>
      <c r="AL48" s="194"/>
      <c r="AM48" s="257" t="s">
        <v>448</v>
      </c>
      <c r="AN48" s="194"/>
      <c r="AO48" s="194"/>
      <c r="AP48" s="194"/>
      <c r="AQ48" s="257" t="s">
        <v>448</v>
      </c>
      <c r="AR48" s="194"/>
      <c r="AS48" s="194"/>
      <c r="AT48" s="258"/>
      <c r="AU48" s="348" t="s">
        <v>448</v>
      </c>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t="s">
        <v>448</v>
      </c>
      <c r="AC49" s="193"/>
      <c r="AD49" s="193"/>
      <c r="AE49" s="257" t="s">
        <v>448</v>
      </c>
      <c r="AF49" s="194"/>
      <c r="AG49" s="194"/>
      <c r="AH49" s="194"/>
      <c r="AI49" s="257" t="s">
        <v>448</v>
      </c>
      <c r="AJ49" s="194"/>
      <c r="AK49" s="194"/>
      <c r="AL49" s="194"/>
      <c r="AM49" s="257" t="s">
        <v>448</v>
      </c>
      <c r="AN49" s="194"/>
      <c r="AO49" s="194"/>
      <c r="AP49" s="194"/>
      <c r="AQ49" s="257" t="s">
        <v>448</v>
      </c>
      <c r="AR49" s="194"/>
      <c r="AS49" s="194"/>
      <c r="AT49" s="258"/>
      <c r="AU49" s="348" t="s">
        <v>448</v>
      </c>
      <c r="AV49" s="348"/>
      <c r="AW49" s="348"/>
      <c r="AX49" s="349"/>
    </row>
    <row r="50" spans="1:50" ht="37.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7" t="s">
        <v>448</v>
      </c>
      <c r="AF50" s="808"/>
      <c r="AG50" s="808"/>
      <c r="AH50" s="808"/>
      <c r="AI50" s="807" t="s">
        <v>448</v>
      </c>
      <c r="AJ50" s="808"/>
      <c r="AK50" s="808"/>
      <c r="AL50" s="808"/>
      <c r="AM50" s="807" t="s">
        <v>448</v>
      </c>
      <c r="AN50" s="808"/>
      <c r="AO50" s="808"/>
      <c r="AP50" s="808"/>
      <c r="AQ50" s="257" t="s">
        <v>448</v>
      </c>
      <c r="AR50" s="194"/>
      <c r="AS50" s="194"/>
      <c r="AT50" s="258"/>
      <c r="AU50" s="348" t="s">
        <v>448</v>
      </c>
      <c r="AV50" s="348"/>
      <c r="AW50" s="348"/>
      <c r="AX50" s="349"/>
    </row>
    <row r="51" spans="1:50" ht="57" customHeight="1" hidden="1">
      <c r="A51" s="78" t="s">
        <v>437</v>
      </c>
      <c r="B51" s="79"/>
      <c r="C51" s="79"/>
      <c r="D51" s="79"/>
      <c r="E51" s="76" t="s">
        <v>430</v>
      </c>
      <c r="F51" s="77"/>
      <c r="G51" s="50" t="s">
        <v>340</v>
      </c>
      <c r="H51" s="382" t="s">
        <v>448</v>
      </c>
      <c r="I51" s="383"/>
      <c r="J51" s="383"/>
      <c r="K51" s="383"/>
      <c r="L51" s="383"/>
      <c r="M51" s="383"/>
      <c r="N51" s="383"/>
      <c r="O51" s="384"/>
      <c r="P51" s="92" t="s">
        <v>448</v>
      </c>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c r="A55" s="707"/>
      <c r="B55" s="357"/>
      <c r="C55" s="291"/>
      <c r="D55" s="291"/>
      <c r="E55" s="291"/>
      <c r="F55" s="292"/>
      <c r="G55" s="517" t="s">
        <v>480</v>
      </c>
      <c r="H55" s="517"/>
      <c r="I55" s="517"/>
      <c r="J55" s="517"/>
      <c r="K55" s="517"/>
      <c r="L55" s="517"/>
      <c r="M55" s="517"/>
      <c r="N55" s="517"/>
      <c r="O55" s="517"/>
      <c r="P55" s="517"/>
      <c r="Q55" s="517"/>
      <c r="R55" s="517"/>
      <c r="S55" s="517"/>
      <c r="T55" s="517"/>
      <c r="U55" s="517"/>
      <c r="V55" s="517"/>
      <c r="W55" s="517"/>
      <c r="X55" s="517"/>
      <c r="Y55" s="517"/>
      <c r="Z55" s="517"/>
      <c r="AA55" s="518"/>
      <c r="AB55" s="801" t="s">
        <v>488</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2"/>
    </row>
    <row r="56" spans="1:50" ht="22.5" customHeight="1">
      <c r="A56" s="707"/>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3"/>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4"/>
    </row>
    <row r="57" spans="1:50" ht="22.5" customHeight="1">
      <c r="A57" s="707"/>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05"/>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6"/>
    </row>
    <row r="58" spans="1:50" ht="18.75" customHeight="1">
      <c r="A58" s="70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88" t="s">
        <v>262</v>
      </c>
      <c r="AV58" s="788"/>
      <c r="AW58" s="788"/>
      <c r="AX58" s="789"/>
    </row>
    <row r="59" spans="1:50" ht="18.75" customHeight="1">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t="s">
        <v>493</v>
      </c>
      <c r="AR59" s="261"/>
      <c r="AS59" s="138" t="s">
        <v>324</v>
      </c>
      <c r="AT59" s="139"/>
      <c r="AU59" s="398">
        <v>28</v>
      </c>
      <c r="AV59" s="261"/>
      <c r="AW59" s="259" t="s">
        <v>310</v>
      </c>
      <c r="AX59" s="260"/>
    </row>
    <row r="60" spans="1:50" ht="22.5" customHeight="1">
      <c r="A60" s="707"/>
      <c r="B60" s="291"/>
      <c r="C60" s="291"/>
      <c r="D60" s="291"/>
      <c r="E60" s="291"/>
      <c r="F60" s="292"/>
      <c r="G60" s="116" t="s">
        <v>485</v>
      </c>
      <c r="H60" s="97"/>
      <c r="I60" s="97"/>
      <c r="J60" s="97"/>
      <c r="K60" s="97"/>
      <c r="L60" s="97"/>
      <c r="M60" s="97"/>
      <c r="N60" s="97"/>
      <c r="O60" s="117"/>
      <c r="P60" s="97" t="s">
        <v>462</v>
      </c>
      <c r="Q60" s="350"/>
      <c r="R60" s="350"/>
      <c r="S60" s="350"/>
      <c r="T60" s="350"/>
      <c r="U60" s="350"/>
      <c r="V60" s="350"/>
      <c r="W60" s="350"/>
      <c r="X60" s="351"/>
      <c r="Y60" s="378" t="s">
        <v>69</v>
      </c>
      <c r="Z60" s="379"/>
      <c r="AA60" s="380"/>
      <c r="AB60" s="311" t="s">
        <v>463</v>
      </c>
      <c r="AC60" s="311"/>
      <c r="AD60" s="311"/>
      <c r="AE60" s="377" t="s">
        <v>464</v>
      </c>
      <c r="AF60" s="348"/>
      <c r="AG60" s="348"/>
      <c r="AH60" s="348"/>
      <c r="AI60" s="377">
        <v>0</v>
      </c>
      <c r="AJ60" s="348"/>
      <c r="AK60" s="348"/>
      <c r="AL60" s="348"/>
      <c r="AM60" s="377">
        <v>1</v>
      </c>
      <c r="AN60" s="348"/>
      <c r="AO60" s="348"/>
      <c r="AP60" s="348"/>
      <c r="AQ60" s="257" t="s">
        <v>493</v>
      </c>
      <c r="AR60" s="194"/>
      <c r="AS60" s="194"/>
      <c r="AT60" s="258"/>
      <c r="AU60" s="348" t="s">
        <v>493</v>
      </c>
      <c r="AV60" s="348"/>
      <c r="AW60" s="348"/>
      <c r="AX60" s="349"/>
    </row>
    <row r="61" spans="1:50" ht="22.5" customHeight="1">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t="s">
        <v>463</v>
      </c>
      <c r="AC61" s="356"/>
      <c r="AD61" s="356"/>
      <c r="AE61" s="377" t="s">
        <v>464</v>
      </c>
      <c r="AF61" s="348"/>
      <c r="AG61" s="348"/>
      <c r="AH61" s="348"/>
      <c r="AI61" s="377">
        <v>1</v>
      </c>
      <c r="AJ61" s="348"/>
      <c r="AK61" s="348"/>
      <c r="AL61" s="348"/>
      <c r="AM61" s="377">
        <v>2</v>
      </c>
      <c r="AN61" s="348"/>
      <c r="AO61" s="348"/>
      <c r="AP61" s="348"/>
      <c r="AQ61" s="257" t="s">
        <v>493</v>
      </c>
      <c r="AR61" s="194"/>
      <c r="AS61" s="194"/>
      <c r="AT61" s="258"/>
      <c r="AU61" s="348">
        <v>1</v>
      </c>
      <c r="AV61" s="348"/>
      <c r="AW61" s="348"/>
      <c r="AX61" s="349"/>
    </row>
    <row r="62" spans="1:50" ht="22.5" customHeight="1" thickBot="1">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t="s">
        <v>464</v>
      </c>
      <c r="AF62" s="348"/>
      <c r="AG62" s="348"/>
      <c r="AH62" s="348"/>
      <c r="AI62" s="377">
        <v>0</v>
      </c>
      <c r="AJ62" s="348"/>
      <c r="AK62" s="348"/>
      <c r="AL62" s="348"/>
      <c r="AM62" s="377">
        <v>50</v>
      </c>
      <c r="AN62" s="348"/>
      <c r="AO62" s="348"/>
      <c r="AP62" s="348"/>
      <c r="AQ62" s="257" t="s">
        <v>493</v>
      </c>
      <c r="AR62" s="194"/>
      <c r="AS62" s="194"/>
      <c r="AT62" s="258"/>
      <c r="AU62" s="348" t="s">
        <v>493</v>
      </c>
      <c r="AV62" s="348"/>
      <c r="AW62" s="348"/>
      <c r="AX62" s="349"/>
    </row>
    <row r="63" spans="1:50" ht="18.75" customHeight="1" hidden="1">
      <c r="A63" s="70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88" t="s">
        <v>262</v>
      </c>
      <c r="AV63" s="788"/>
      <c r="AW63" s="788"/>
      <c r="AX63" s="789"/>
    </row>
    <row r="64" spans="1:50" ht="18.75" customHeight="1" hidden="1">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50" ht="22.5" customHeight="1" hidden="1">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50" ht="18.75" customHeight="1" hidden="1">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5"/>
      <c r="AC70" s="736"/>
      <c r="AD70" s="737"/>
      <c r="AE70" s="377"/>
      <c r="AF70" s="348"/>
      <c r="AG70" s="348"/>
      <c r="AH70" s="809"/>
      <c r="AI70" s="377"/>
      <c r="AJ70" s="348"/>
      <c r="AK70" s="348"/>
      <c r="AL70" s="809"/>
      <c r="AM70" s="377"/>
      <c r="AN70" s="348"/>
      <c r="AO70" s="348"/>
      <c r="AP70" s="348"/>
      <c r="AQ70" s="257"/>
      <c r="AR70" s="194"/>
      <c r="AS70" s="194"/>
      <c r="AT70" s="258"/>
      <c r="AU70" s="348"/>
      <c r="AV70" s="348"/>
      <c r="AW70" s="348"/>
      <c r="AX70" s="349"/>
    </row>
    <row r="71" spans="1:50" ht="22.5" customHeight="1" hidden="1">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9"/>
      <c r="AI71" s="377"/>
      <c r="AJ71" s="348"/>
      <c r="AK71" s="348"/>
      <c r="AL71" s="809"/>
      <c r="AM71" s="377"/>
      <c r="AN71" s="348"/>
      <c r="AO71" s="348"/>
      <c r="AP71" s="348"/>
      <c r="AQ71" s="257"/>
      <c r="AR71" s="194"/>
      <c r="AS71" s="194"/>
      <c r="AT71" s="258"/>
      <c r="AU71" s="348"/>
      <c r="AV71" s="348"/>
      <c r="AW71" s="348"/>
      <c r="AX71" s="349"/>
    </row>
    <row r="72" spans="1:50" ht="22.5" customHeight="1" hidden="1" thickBot="1">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7" t="s">
        <v>328</v>
      </c>
      <c r="AR73" s="817"/>
      <c r="AS73" s="817"/>
      <c r="AT73" s="817"/>
      <c r="AU73" s="817"/>
      <c r="AV73" s="817"/>
      <c r="AW73" s="817"/>
      <c r="AX73" s="818"/>
    </row>
    <row r="74" spans="1:55" ht="22.5" customHeight="1">
      <c r="A74" s="285"/>
      <c r="B74" s="286"/>
      <c r="C74" s="286"/>
      <c r="D74" s="286"/>
      <c r="E74" s="286"/>
      <c r="F74" s="287"/>
      <c r="G74" s="97" t="s">
        <v>481</v>
      </c>
      <c r="H74" s="97"/>
      <c r="I74" s="97"/>
      <c r="J74" s="97"/>
      <c r="K74" s="97"/>
      <c r="L74" s="97"/>
      <c r="M74" s="97"/>
      <c r="N74" s="97"/>
      <c r="O74" s="97"/>
      <c r="P74" s="97"/>
      <c r="Q74" s="97"/>
      <c r="R74" s="97"/>
      <c r="S74" s="97"/>
      <c r="T74" s="97"/>
      <c r="U74" s="97"/>
      <c r="V74" s="97"/>
      <c r="W74" s="97"/>
      <c r="X74" s="117"/>
      <c r="Y74" s="279" t="s">
        <v>62</v>
      </c>
      <c r="Z74" s="280"/>
      <c r="AA74" s="281"/>
      <c r="AB74" s="311" t="s">
        <v>464</v>
      </c>
      <c r="AC74" s="311"/>
      <c r="AD74" s="311"/>
      <c r="AE74" s="236" t="s">
        <v>464</v>
      </c>
      <c r="AF74" s="236"/>
      <c r="AG74" s="236"/>
      <c r="AH74" s="236"/>
      <c r="AI74" s="236" t="s">
        <v>464</v>
      </c>
      <c r="AJ74" s="236"/>
      <c r="AK74" s="236"/>
      <c r="AL74" s="236"/>
      <c r="AM74" s="236" t="s">
        <v>464</v>
      </c>
      <c r="AN74" s="236"/>
      <c r="AO74" s="236"/>
      <c r="AP74" s="236"/>
      <c r="AQ74" s="236" t="s">
        <v>464</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464</v>
      </c>
      <c r="AC75" s="311"/>
      <c r="AD75" s="311"/>
      <c r="AE75" s="236" t="s">
        <v>464</v>
      </c>
      <c r="AF75" s="236"/>
      <c r="AG75" s="236"/>
      <c r="AH75" s="236"/>
      <c r="AI75" s="236" t="s">
        <v>464</v>
      </c>
      <c r="AJ75" s="236"/>
      <c r="AK75" s="236"/>
      <c r="AL75" s="236"/>
      <c r="AM75" s="236" t="s">
        <v>464</v>
      </c>
      <c r="AN75" s="236"/>
      <c r="AO75" s="236"/>
      <c r="AP75" s="236"/>
      <c r="AQ75" s="236" t="s">
        <v>464</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0"/>
      <c r="AC77" s="731"/>
      <c r="AD77" s="73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c r="AC78" s="736"/>
      <c r="AD78" s="73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0"/>
      <c r="AC80" s="731"/>
      <c r="AD80" s="73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c r="AC81" s="736"/>
      <c r="AD81" s="73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0"/>
      <c r="AC83" s="731"/>
      <c r="AD83" s="73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c r="AC84" s="736"/>
      <c r="AD84" s="73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449</v>
      </c>
      <c r="H89" s="370"/>
      <c r="I89" s="370"/>
      <c r="J89" s="370"/>
      <c r="K89" s="370"/>
      <c r="L89" s="370"/>
      <c r="M89" s="370"/>
      <c r="N89" s="370"/>
      <c r="O89" s="370"/>
      <c r="P89" s="370"/>
      <c r="Q89" s="370"/>
      <c r="R89" s="370"/>
      <c r="S89" s="370"/>
      <c r="T89" s="370"/>
      <c r="U89" s="370"/>
      <c r="V89" s="370"/>
      <c r="W89" s="370"/>
      <c r="X89" s="370"/>
      <c r="Y89" s="245" t="s">
        <v>17</v>
      </c>
      <c r="Z89" s="246"/>
      <c r="AA89" s="247"/>
      <c r="AB89" s="312" t="s">
        <v>465</v>
      </c>
      <c r="AC89" s="313"/>
      <c r="AD89" s="314"/>
      <c r="AE89" s="236" t="s">
        <v>464</v>
      </c>
      <c r="AF89" s="236"/>
      <c r="AG89" s="236"/>
      <c r="AH89" s="236"/>
      <c r="AI89" s="236">
        <v>1</v>
      </c>
      <c r="AJ89" s="236"/>
      <c r="AK89" s="236"/>
      <c r="AL89" s="236"/>
      <c r="AM89" s="236">
        <v>9</v>
      </c>
      <c r="AN89" s="236"/>
      <c r="AO89" s="236"/>
      <c r="AP89" s="236"/>
      <c r="AQ89" s="377">
        <v>23</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321</v>
      </c>
      <c r="AC90" s="682"/>
      <c r="AD90" s="683"/>
      <c r="AE90" s="366" t="s">
        <v>467</v>
      </c>
      <c r="AF90" s="366"/>
      <c r="AG90" s="366"/>
      <c r="AH90" s="366"/>
      <c r="AI90" s="366" t="s">
        <v>466</v>
      </c>
      <c r="AJ90" s="366"/>
      <c r="AK90" s="366"/>
      <c r="AL90" s="366"/>
      <c r="AM90" s="366" t="s">
        <v>468</v>
      </c>
      <c r="AN90" s="366"/>
      <c r="AO90" s="366"/>
      <c r="AP90" s="366"/>
      <c r="AQ90" s="366" t="s">
        <v>469</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1"/>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1"/>
      <c r="Z100" s="822"/>
      <c r="AA100" s="82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7" t="s">
        <v>393</v>
      </c>
      <c r="B103" s="768"/>
      <c r="C103" s="782" t="s">
        <v>370</v>
      </c>
      <c r="D103" s="783"/>
      <c r="E103" s="783"/>
      <c r="F103" s="783"/>
      <c r="G103" s="783"/>
      <c r="H103" s="783"/>
      <c r="I103" s="783"/>
      <c r="J103" s="783"/>
      <c r="K103" s="784"/>
      <c r="L103" s="693" t="s">
        <v>387</v>
      </c>
      <c r="M103" s="693"/>
      <c r="N103" s="693"/>
      <c r="O103" s="693"/>
      <c r="P103" s="693"/>
      <c r="Q103" s="693"/>
      <c r="R103" s="424" t="s">
        <v>335</v>
      </c>
      <c r="S103" s="424"/>
      <c r="T103" s="424"/>
      <c r="U103" s="424"/>
      <c r="V103" s="424"/>
      <c r="W103" s="424"/>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22.5" customHeight="1">
      <c r="A104" s="769"/>
      <c r="B104" s="770"/>
      <c r="C104" s="832" t="s">
        <v>474</v>
      </c>
      <c r="D104" s="833"/>
      <c r="E104" s="833"/>
      <c r="F104" s="833"/>
      <c r="G104" s="833"/>
      <c r="H104" s="833"/>
      <c r="I104" s="833"/>
      <c r="J104" s="833"/>
      <c r="K104" s="834"/>
      <c r="L104" s="242" t="s">
        <v>471</v>
      </c>
      <c r="M104" s="243"/>
      <c r="N104" s="243"/>
      <c r="O104" s="243"/>
      <c r="P104" s="243"/>
      <c r="Q104" s="244"/>
      <c r="R104" s="242">
        <v>8.64</v>
      </c>
      <c r="S104" s="243"/>
      <c r="T104" s="243"/>
      <c r="U104" s="243"/>
      <c r="V104" s="243"/>
      <c r="W104" s="244"/>
      <c r="X104" s="425" t="s">
        <v>498</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2.5" customHeight="1">
      <c r="A105" s="769"/>
      <c r="B105" s="770"/>
      <c r="C105" s="332" t="s">
        <v>475</v>
      </c>
      <c r="D105" s="333"/>
      <c r="E105" s="333"/>
      <c r="F105" s="333"/>
      <c r="G105" s="333"/>
      <c r="H105" s="333"/>
      <c r="I105" s="333"/>
      <c r="J105" s="333"/>
      <c r="K105" s="334"/>
      <c r="L105" s="242" t="s">
        <v>471</v>
      </c>
      <c r="M105" s="243"/>
      <c r="N105" s="243"/>
      <c r="O105" s="243"/>
      <c r="P105" s="243"/>
      <c r="Q105" s="244"/>
      <c r="R105" s="242">
        <v>65.288</v>
      </c>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2.5" customHeight="1">
      <c r="A106" s="769"/>
      <c r="B106" s="770"/>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2.5" customHeight="1">
      <c r="A107" s="769"/>
      <c r="B107" s="770"/>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2.5" customHeight="1">
      <c r="A108" s="769"/>
      <c r="B108" s="770"/>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2.5" customHeight="1">
      <c r="A109" s="769"/>
      <c r="B109" s="770"/>
      <c r="C109" s="773"/>
      <c r="D109" s="774"/>
      <c r="E109" s="774"/>
      <c r="F109" s="774"/>
      <c r="G109" s="774"/>
      <c r="H109" s="774"/>
      <c r="I109" s="774"/>
      <c r="J109" s="774"/>
      <c r="K109" s="775"/>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c r="A110" s="771"/>
      <c r="B110" s="772"/>
      <c r="C110" s="827" t="s">
        <v>22</v>
      </c>
      <c r="D110" s="828"/>
      <c r="E110" s="828"/>
      <c r="F110" s="828"/>
      <c r="G110" s="828"/>
      <c r="H110" s="828"/>
      <c r="I110" s="828"/>
      <c r="J110" s="828"/>
      <c r="K110" s="829"/>
      <c r="L110" s="329">
        <f>SUM(L104:Q109)</f>
        <v>0</v>
      </c>
      <c r="M110" s="330"/>
      <c r="N110" s="330"/>
      <c r="O110" s="330"/>
      <c r="P110" s="330"/>
      <c r="Q110" s="331"/>
      <c r="R110" s="329">
        <f>SUM(R104:W109)</f>
        <v>73.928</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c r="A111" s="845" t="s">
        <v>344</v>
      </c>
      <c r="B111" s="846"/>
      <c r="C111" s="850" t="s">
        <v>341</v>
      </c>
      <c r="D111" s="846"/>
      <c r="E111" s="835" t="s">
        <v>382</v>
      </c>
      <c r="F111" s="836"/>
      <c r="G111" s="837" t="s">
        <v>492</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c r="A112" s="847"/>
      <c r="B112" s="842"/>
      <c r="C112" s="150"/>
      <c r="D112" s="842"/>
      <c r="E112" s="172" t="s">
        <v>381</v>
      </c>
      <c r="F112" s="177"/>
      <c r="G112" s="121" t="s">
        <v>492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450</v>
      </c>
      <c r="AR114" s="261"/>
      <c r="AS114" s="138" t="s">
        <v>324</v>
      </c>
      <c r="AT114" s="139"/>
      <c r="AU114" s="137" t="s">
        <v>450</v>
      </c>
      <c r="AV114" s="137"/>
      <c r="AW114" s="138" t="s">
        <v>310</v>
      </c>
      <c r="AX114" s="189"/>
    </row>
    <row r="115" spans="1:50" ht="39.75" customHeight="1">
      <c r="A115" s="847"/>
      <c r="B115" s="842"/>
      <c r="C115" s="150"/>
      <c r="D115" s="842"/>
      <c r="E115" s="150"/>
      <c r="F115" s="151"/>
      <c r="G115" s="116" t="s">
        <v>450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451</v>
      </c>
      <c r="AC115" s="193"/>
      <c r="AD115" s="193"/>
      <c r="AE115" s="167" t="s">
        <v>450</v>
      </c>
      <c r="AF115" s="194"/>
      <c r="AG115" s="194"/>
      <c r="AH115" s="194"/>
      <c r="AI115" s="167" t="s">
        <v>450</v>
      </c>
      <c r="AJ115" s="194"/>
      <c r="AK115" s="194"/>
      <c r="AL115" s="194"/>
      <c r="AM115" s="167" t="s">
        <v>450</v>
      </c>
      <c r="AN115" s="194"/>
      <c r="AO115" s="194"/>
      <c r="AP115" s="194"/>
      <c r="AQ115" s="167" t="s">
        <v>450</v>
      </c>
      <c r="AR115" s="194"/>
      <c r="AS115" s="194"/>
      <c r="AT115" s="194"/>
      <c r="AU115" s="167" t="s">
        <v>450</v>
      </c>
      <c r="AV115" s="194"/>
      <c r="AW115" s="194"/>
      <c r="AX115" s="195"/>
    </row>
    <row r="116" spans="1:50" ht="48" customHeight="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450</v>
      </c>
      <c r="AC116" s="199"/>
      <c r="AD116" s="199"/>
      <c r="AE116" s="167" t="s">
        <v>450</v>
      </c>
      <c r="AF116" s="194"/>
      <c r="AG116" s="194"/>
      <c r="AH116" s="194"/>
      <c r="AI116" s="167" t="s">
        <v>450</v>
      </c>
      <c r="AJ116" s="194"/>
      <c r="AK116" s="194"/>
      <c r="AL116" s="194"/>
      <c r="AM116" s="167" t="s">
        <v>450</v>
      </c>
      <c r="AN116" s="194"/>
      <c r="AO116" s="194"/>
      <c r="AP116" s="194"/>
      <c r="AQ116" s="167" t="s">
        <v>450</v>
      </c>
      <c r="AR116" s="194"/>
      <c r="AS116" s="194"/>
      <c r="AT116" s="194"/>
      <c r="AU116" s="167" t="s">
        <v>450</v>
      </c>
      <c r="AV116" s="194"/>
      <c r="AW116" s="194"/>
      <c r="AX116" s="195"/>
    </row>
    <row r="117" spans="1:50" ht="18.75" customHeight="1" hidden="1">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7"/>
      <c r="B135" s="842"/>
      <c r="C135" s="150"/>
      <c r="D135" s="842"/>
      <c r="E135" s="150"/>
      <c r="F135" s="151"/>
      <c r="G135" s="116" t="s">
        <v>450</v>
      </c>
      <c r="H135" s="97"/>
      <c r="I135" s="97"/>
      <c r="J135" s="97"/>
      <c r="K135" s="97"/>
      <c r="L135" s="97"/>
      <c r="M135" s="97"/>
      <c r="N135" s="97"/>
      <c r="O135" s="97"/>
      <c r="P135" s="97"/>
      <c r="Q135" s="97"/>
      <c r="R135" s="97"/>
      <c r="S135" s="97"/>
      <c r="T135" s="97"/>
      <c r="U135" s="97"/>
      <c r="V135" s="97"/>
      <c r="W135" s="97"/>
      <c r="X135" s="117"/>
      <c r="Y135" s="123" t="s">
        <v>450</v>
      </c>
      <c r="Z135" s="87"/>
      <c r="AA135" s="87"/>
      <c r="AB135" s="86" t="s">
        <v>450</v>
      </c>
      <c r="AC135" s="87"/>
      <c r="AD135" s="87"/>
      <c r="AE135" s="92" t="s">
        <v>450</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450</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customHeight="1" hidden="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7"/>
      <c r="B169" s="842"/>
      <c r="C169" s="150"/>
      <c r="D169" s="84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c r="A409" s="847"/>
      <c r="B409" s="842"/>
      <c r="C409" s="150"/>
      <c r="D409" s="842"/>
      <c r="E409" s="96" t="s">
        <v>450</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c r="A410" s="847"/>
      <c r="B410" s="842"/>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7"/>
      <c r="B411" s="842"/>
      <c r="C411" s="148" t="s">
        <v>343</v>
      </c>
      <c r="D411" s="841"/>
      <c r="E411" s="172" t="s">
        <v>366</v>
      </c>
      <c r="F411" s="177"/>
      <c r="G411" s="762" t="s">
        <v>362</v>
      </c>
      <c r="H411" s="146"/>
      <c r="I411" s="146"/>
      <c r="J411" s="763" t="s">
        <v>445</v>
      </c>
      <c r="K411" s="764"/>
      <c r="L411" s="764"/>
      <c r="M411" s="764"/>
      <c r="N411" s="764"/>
      <c r="O411" s="764"/>
      <c r="P411" s="764"/>
      <c r="Q411" s="764"/>
      <c r="R411" s="764"/>
      <c r="S411" s="764"/>
      <c r="T411" s="765"/>
      <c r="U411" s="383" t="s">
        <v>450</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6"/>
    </row>
    <row r="412" spans="1:50" ht="18.75" customHeight="1">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450</v>
      </c>
      <c r="AF413" s="137"/>
      <c r="AG413" s="138" t="s">
        <v>324</v>
      </c>
      <c r="AH413" s="139"/>
      <c r="AI413" s="133"/>
      <c r="AJ413" s="133"/>
      <c r="AK413" s="133"/>
      <c r="AL413" s="134"/>
      <c r="AM413" s="133"/>
      <c r="AN413" s="133"/>
      <c r="AO413" s="133"/>
      <c r="AP413" s="134"/>
      <c r="AQ413" s="188" t="s">
        <v>450</v>
      </c>
      <c r="AR413" s="137"/>
      <c r="AS413" s="138" t="s">
        <v>324</v>
      </c>
      <c r="AT413" s="139"/>
      <c r="AU413" s="137" t="s">
        <v>450</v>
      </c>
      <c r="AV413" s="137"/>
      <c r="AW413" s="138" t="s">
        <v>310</v>
      </c>
      <c r="AX413" s="189"/>
    </row>
    <row r="414" spans="1:50" ht="22.5" customHeight="1">
      <c r="A414" s="847"/>
      <c r="B414" s="842"/>
      <c r="C414" s="150"/>
      <c r="D414" s="842"/>
      <c r="E414" s="140"/>
      <c r="F414" s="141"/>
      <c r="G414" s="116" t="s">
        <v>450</v>
      </c>
      <c r="H414" s="97"/>
      <c r="I414" s="97"/>
      <c r="J414" s="97"/>
      <c r="K414" s="97"/>
      <c r="L414" s="97"/>
      <c r="M414" s="97"/>
      <c r="N414" s="97"/>
      <c r="O414" s="97"/>
      <c r="P414" s="97"/>
      <c r="Q414" s="97"/>
      <c r="R414" s="97"/>
      <c r="S414" s="97"/>
      <c r="T414" s="97"/>
      <c r="U414" s="97"/>
      <c r="V414" s="97"/>
      <c r="W414" s="97"/>
      <c r="X414" s="117"/>
      <c r="Y414" s="190" t="s">
        <v>14</v>
      </c>
      <c r="Z414" s="191"/>
      <c r="AA414" s="192"/>
      <c r="AB414" s="199" t="s">
        <v>450</v>
      </c>
      <c r="AC414" s="199"/>
      <c r="AD414" s="199"/>
      <c r="AE414" s="257" t="s">
        <v>450</v>
      </c>
      <c r="AF414" s="194"/>
      <c r="AG414" s="194"/>
      <c r="AH414" s="194"/>
      <c r="AI414" s="257" t="s">
        <v>450</v>
      </c>
      <c r="AJ414" s="194"/>
      <c r="AK414" s="194"/>
      <c r="AL414" s="194"/>
      <c r="AM414" s="257" t="s">
        <v>450</v>
      </c>
      <c r="AN414" s="194"/>
      <c r="AO414" s="194"/>
      <c r="AP414" s="258"/>
      <c r="AQ414" s="257" t="s">
        <v>450</v>
      </c>
      <c r="AR414" s="194"/>
      <c r="AS414" s="194"/>
      <c r="AT414" s="258"/>
      <c r="AU414" s="194" t="s">
        <v>450</v>
      </c>
      <c r="AV414" s="194"/>
      <c r="AW414" s="194"/>
      <c r="AX414" s="195"/>
    </row>
    <row r="415" spans="1:50" ht="22.5" customHeight="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450</v>
      </c>
      <c r="AC415" s="193"/>
      <c r="AD415" s="193"/>
      <c r="AE415" s="257" t="s">
        <v>450</v>
      </c>
      <c r="AF415" s="194"/>
      <c r="AG415" s="194"/>
      <c r="AH415" s="258"/>
      <c r="AI415" s="257" t="s">
        <v>450</v>
      </c>
      <c r="AJ415" s="194"/>
      <c r="AK415" s="194"/>
      <c r="AL415" s="194"/>
      <c r="AM415" s="257" t="s">
        <v>450</v>
      </c>
      <c r="AN415" s="194"/>
      <c r="AO415" s="194"/>
      <c r="AP415" s="258"/>
      <c r="AQ415" s="257" t="s">
        <v>450</v>
      </c>
      <c r="AR415" s="194"/>
      <c r="AS415" s="194"/>
      <c r="AT415" s="258"/>
      <c r="AU415" s="194" t="s">
        <v>450</v>
      </c>
      <c r="AV415" s="194"/>
      <c r="AW415" s="194"/>
      <c r="AX415" s="195"/>
    </row>
    <row r="416" spans="1:50" ht="22.5" customHeight="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450</v>
      </c>
      <c r="AF416" s="194"/>
      <c r="AG416" s="194"/>
      <c r="AH416" s="258"/>
      <c r="AI416" s="257" t="s">
        <v>450</v>
      </c>
      <c r="AJ416" s="194"/>
      <c r="AK416" s="194"/>
      <c r="AL416" s="194"/>
      <c r="AM416" s="257" t="s">
        <v>450</v>
      </c>
      <c r="AN416" s="194"/>
      <c r="AO416" s="194"/>
      <c r="AP416" s="258"/>
      <c r="AQ416" s="257" t="s">
        <v>450</v>
      </c>
      <c r="AR416" s="194"/>
      <c r="AS416" s="194"/>
      <c r="AT416" s="258"/>
      <c r="AU416" s="194" t="s">
        <v>450</v>
      </c>
      <c r="AV416" s="194"/>
      <c r="AW416" s="194"/>
      <c r="AX416" s="195"/>
    </row>
    <row r="417" spans="1:50" ht="18.75" customHeight="1" hidden="1">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450</v>
      </c>
      <c r="AF438" s="137"/>
      <c r="AG438" s="138" t="s">
        <v>324</v>
      </c>
      <c r="AH438" s="139"/>
      <c r="AI438" s="133"/>
      <c r="AJ438" s="133"/>
      <c r="AK438" s="133"/>
      <c r="AL438" s="134"/>
      <c r="AM438" s="133"/>
      <c r="AN438" s="133"/>
      <c r="AO438" s="133"/>
      <c r="AP438" s="134"/>
      <c r="AQ438" s="188" t="s">
        <v>450</v>
      </c>
      <c r="AR438" s="137"/>
      <c r="AS438" s="138" t="s">
        <v>324</v>
      </c>
      <c r="AT438" s="139"/>
      <c r="AU438" s="137" t="s">
        <v>450</v>
      </c>
      <c r="AV438" s="137"/>
      <c r="AW438" s="138" t="s">
        <v>310</v>
      </c>
      <c r="AX438" s="189"/>
    </row>
    <row r="439" spans="1:50" ht="22.5" customHeight="1">
      <c r="A439" s="847"/>
      <c r="B439" s="842"/>
      <c r="C439" s="150"/>
      <c r="D439" s="842"/>
      <c r="E439" s="140"/>
      <c r="F439" s="141"/>
      <c r="G439" s="116" t="s">
        <v>450</v>
      </c>
      <c r="H439" s="97"/>
      <c r="I439" s="97"/>
      <c r="J439" s="97"/>
      <c r="K439" s="97"/>
      <c r="L439" s="97"/>
      <c r="M439" s="97"/>
      <c r="N439" s="97"/>
      <c r="O439" s="97"/>
      <c r="P439" s="97"/>
      <c r="Q439" s="97"/>
      <c r="R439" s="97"/>
      <c r="S439" s="97"/>
      <c r="T439" s="97"/>
      <c r="U439" s="97"/>
      <c r="V439" s="97"/>
      <c r="W439" s="97"/>
      <c r="X439" s="117"/>
      <c r="Y439" s="190" t="s">
        <v>14</v>
      </c>
      <c r="Z439" s="191"/>
      <c r="AA439" s="192"/>
      <c r="AB439" s="199" t="s">
        <v>450</v>
      </c>
      <c r="AC439" s="199"/>
      <c r="AD439" s="199"/>
      <c r="AE439" s="257" t="s">
        <v>450</v>
      </c>
      <c r="AF439" s="194"/>
      <c r="AG439" s="194"/>
      <c r="AH439" s="194"/>
      <c r="AI439" s="257" t="s">
        <v>450</v>
      </c>
      <c r="AJ439" s="194"/>
      <c r="AK439" s="194"/>
      <c r="AL439" s="194"/>
      <c r="AM439" s="257" t="s">
        <v>450</v>
      </c>
      <c r="AN439" s="194"/>
      <c r="AO439" s="194"/>
      <c r="AP439" s="258"/>
      <c r="AQ439" s="257" t="s">
        <v>450</v>
      </c>
      <c r="AR439" s="194"/>
      <c r="AS439" s="194"/>
      <c r="AT439" s="258"/>
      <c r="AU439" s="194" t="s">
        <v>450</v>
      </c>
      <c r="AV439" s="194"/>
      <c r="AW439" s="194"/>
      <c r="AX439" s="195"/>
    </row>
    <row r="440" spans="1:50" ht="22.5" customHeight="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450</v>
      </c>
      <c r="AC440" s="193"/>
      <c r="AD440" s="193"/>
      <c r="AE440" s="257" t="s">
        <v>450</v>
      </c>
      <c r="AF440" s="194"/>
      <c r="AG440" s="194"/>
      <c r="AH440" s="258"/>
      <c r="AI440" s="257" t="s">
        <v>450</v>
      </c>
      <c r="AJ440" s="194"/>
      <c r="AK440" s="194"/>
      <c r="AL440" s="194"/>
      <c r="AM440" s="257" t="s">
        <v>450</v>
      </c>
      <c r="AN440" s="194"/>
      <c r="AO440" s="194"/>
      <c r="AP440" s="258"/>
      <c r="AQ440" s="257" t="s">
        <v>450</v>
      </c>
      <c r="AR440" s="194"/>
      <c r="AS440" s="194"/>
      <c r="AT440" s="258"/>
      <c r="AU440" s="194" t="s">
        <v>450</v>
      </c>
      <c r="AV440" s="194"/>
      <c r="AW440" s="194"/>
      <c r="AX440" s="195"/>
    </row>
    <row r="441" spans="1:50" ht="22.5" customHeight="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450</v>
      </c>
      <c r="AF441" s="194"/>
      <c r="AG441" s="194"/>
      <c r="AH441" s="258"/>
      <c r="AI441" s="257" t="s">
        <v>450</v>
      </c>
      <c r="AJ441" s="194"/>
      <c r="AK441" s="194"/>
      <c r="AL441" s="194"/>
      <c r="AM441" s="257" t="s">
        <v>450</v>
      </c>
      <c r="AN441" s="194"/>
      <c r="AO441" s="194"/>
      <c r="AP441" s="258"/>
      <c r="AQ441" s="257" t="s">
        <v>450</v>
      </c>
      <c r="AR441" s="194"/>
      <c r="AS441" s="194"/>
      <c r="AT441" s="258"/>
      <c r="AU441" s="194" t="s">
        <v>450</v>
      </c>
      <c r="AV441" s="194"/>
      <c r="AW441" s="194"/>
      <c r="AX441" s="195"/>
    </row>
    <row r="442" spans="1:50" ht="18.75" customHeight="1" hidden="1">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7"/>
      <c r="B463" s="842"/>
      <c r="C463" s="150"/>
      <c r="D463" s="842"/>
      <c r="E463" s="96" t="s">
        <v>450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7"/>
      <c r="B465" s="842"/>
      <c r="C465" s="150"/>
      <c r="D465" s="842"/>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8.75" customHeight="1" hidden="1">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7"/>
      <c r="B519" s="842"/>
      <c r="C519" s="150"/>
      <c r="D519" s="842"/>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8.75" customHeight="1" hidden="1">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7"/>
      <c r="B573" s="842"/>
      <c r="C573" s="150"/>
      <c r="D573" s="842"/>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8.75" customHeight="1" hidden="1">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7"/>
      <c r="B627" s="842"/>
      <c r="C627" s="150"/>
      <c r="D627" s="842"/>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8.75" customHeight="1" hidden="1">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8"/>
      <c r="B680" s="844"/>
      <c r="C680" s="843"/>
      <c r="D680" s="844"/>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21"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54" customHeight="1">
      <c r="A683" s="712" t="s">
        <v>269</v>
      </c>
      <c r="B683" s="713"/>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442</v>
      </c>
      <c r="AE683" s="241"/>
      <c r="AF683" s="241"/>
      <c r="AG683" s="233" t="s">
        <v>486</v>
      </c>
      <c r="AH683" s="234"/>
      <c r="AI683" s="234"/>
      <c r="AJ683" s="234"/>
      <c r="AK683" s="234"/>
      <c r="AL683" s="234"/>
      <c r="AM683" s="234"/>
      <c r="AN683" s="234"/>
      <c r="AO683" s="234"/>
      <c r="AP683" s="234"/>
      <c r="AQ683" s="234"/>
      <c r="AR683" s="234"/>
      <c r="AS683" s="234"/>
      <c r="AT683" s="234"/>
      <c r="AU683" s="234"/>
      <c r="AV683" s="234"/>
      <c r="AW683" s="234"/>
      <c r="AX683" s="235"/>
    </row>
    <row r="684" spans="1:50" ht="44.25"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96" customHeight="1">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1" t="s">
        <v>442</v>
      </c>
      <c r="AE685" s="622"/>
      <c r="AF685" s="622"/>
      <c r="AG685" s="436" t="s">
        <v>490</v>
      </c>
      <c r="AH685" s="119"/>
      <c r="AI685" s="119"/>
      <c r="AJ685" s="119"/>
      <c r="AK685" s="119"/>
      <c r="AL685" s="119"/>
      <c r="AM685" s="119"/>
      <c r="AN685" s="119"/>
      <c r="AO685" s="119"/>
      <c r="AP685" s="119"/>
      <c r="AQ685" s="119"/>
      <c r="AR685" s="119"/>
      <c r="AS685" s="119"/>
      <c r="AT685" s="119"/>
      <c r="AU685" s="119"/>
      <c r="AV685" s="119"/>
      <c r="AW685" s="119"/>
      <c r="AX685" s="437"/>
    </row>
    <row r="686" spans="1:50" ht="18.75" customHeight="1">
      <c r="A686" s="487" t="s">
        <v>44</v>
      </c>
      <c r="B686" s="488"/>
      <c r="C686" s="757" t="s">
        <v>46</v>
      </c>
      <c r="D686" s="758"/>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9"/>
      <c r="AD686" s="434" t="s">
        <v>442</v>
      </c>
      <c r="AE686" s="435"/>
      <c r="AF686" s="435"/>
      <c r="AG686" s="96" t="s">
        <v>455</v>
      </c>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452</v>
      </c>
      <c r="AE687" s="130"/>
      <c r="AF687" s="503"/>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c r="A688" s="489"/>
      <c r="B688" s="490"/>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452</v>
      </c>
      <c r="AE688" s="641"/>
      <c r="AF688" s="641"/>
      <c r="AG688" s="436"/>
      <c r="AH688" s="119"/>
      <c r="AI688" s="119"/>
      <c r="AJ688" s="119"/>
      <c r="AK688" s="119"/>
      <c r="AL688" s="119"/>
      <c r="AM688" s="119"/>
      <c r="AN688" s="119"/>
      <c r="AO688" s="119"/>
      <c r="AP688" s="119"/>
      <c r="AQ688" s="119"/>
      <c r="AR688" s="119"/>
      <c r="AS688" s="119"/>
      <c r="AT688" s="119"/>
      <c r="AU688" s="119"/>
      <c r="AV688" s="119"/>
      <c r="AW688" s="119"/>
      <c r="AX688" s="437"/>
    </row>
    <row r="689" spans="1:50" ht="18.75" customHeight="1">
      <c r="A689" s="489"/>
      <c r="B689" s="491"/>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453</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50" ht="27.75" customHeight="1">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442</v>
      </c>
      <c r="AE692" s="130"/>
      <c r="AF692" s="130"/>
      <c r="AG692" s="126" t="s">
        <v>472</v>
      </c>
      <c r="AH692" s="127"/>
      <c r="AI692" s="127"/>
      <c r="AJ692" s="127"/>
      <c r="AK692" s="127"/>
      <c r="AL692" s="127"/>
      <c r="AM692" s="127"/>
      <c r="AN692" s="127"/>
      <c r="AO692" s="127"/>
      <c r="AP692" s="127"/>
      <c r="AQ692" s="127"/>
      <c r="AR692" s="127"/>
      <c r="AS692" s="127"/>
      <c r="AT692" s="127"/>
      <c r="AU692" s="127"/>
      <c r="AV692" s="127"/>
      <c r="AW692" s="127"/>
      <c r="AX692" s="128"/>
    </row>
    <row r="693" spans="1:64" ht="30" customHeight="1">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1" t="s">
        <v>442</v>
      </c>
      <c r="AE693" s="622"/>
      <c r="AF693" s="622"/>
      <c r="AG693" s="676" t="s">
        <v>482</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2" ht="20.25" customHeight="1">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3" t="s">
        <v>453</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50" ht="21" customHeight="1">
      <c r="A695" s="487"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442</v>
      </c>
      <c r="AE695" s="406"/>
      <c r="AF695" s="639"/>
      <c r="AG695" s="611" t="s">
        <v>470</v>
      </c>
      <c r="AH695" s="612"/>
      <c r="AI695" s="612"/>
      <c r="AJ695" s="612"/>
      <c r="AK695" s="612"/>
      <c r="AL695" s="612"/>
      <c r="AM695" s="612"/>
      <c r="AN695" s="612"/>
      <c r="AO695" s="612"/>
      <c r="AP695" s="612"/>
      <c r="AQ695" s="612"/>
      <c r="AR695" s="612"/>
      <c r="AS695" s="612"/>
      <c r="AT695" s="612"/>
      <c r="AU695" s="612"/>
      <c r="AV695" s="612"/>
      <c r="AW695" s="612"/>
      <c r="AX695" s="613"/>
    </row>
    <row r="696" spans="1:50" ht="30" customHeight="1">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453</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457</v>
      </c>
      <c r="AH697" s="127"/>
      <c r="AI697" s="127"/>
      <c r="AJ697" s="127"/>
      <c r="AK697" s="127"/>
      <c r="AL697" s="127"/>
      <c r="AM697" s="127"/>
      <c r="AN697" s="127"/>
      <c r="AO697" s="127"/>
      <c r="AP697" s="127"/>
      <c r="AQ697" s="127"/>
      <c r="AR697" s="127"/>
      <c r="AS697" s="127"/>
      <c r="AT697" s="127"/>
      <c r="AU697" s="127"/>
      <c r="AV697" s="127"/>
      <c r="AW697" s="127"/>
      <c r="AX697" s="128"/>
    </row>
    <row r="698" spans="1:50" ht="43.5" customHeight="1">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473</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453</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50" ht="21" customHeight="1">
      <c r="A701" s="617"/>
      <c r="B701" s="618"/>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50" ht="21" customHeight="1">
      <c r="A702" s="617"/>
      <c r="B702" s="618"/>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50" ht="21" customHeight="1">
      <c r="A703" s="617"/>
      <c r="B703" s="618"/>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50" ht="21" customHeight="1">
      <c r="A704" s="617"/>
      <c r="B704" s="618"/>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1" customHeight="1">
      <c r="A705" s="619"/>
      <c r="B705" s="620"/>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71.25" customHeight="1">
      <c r="A706" s="487" t="s">
        <v>54</v>
      </c>
      <c r="B706" s="663"/>
      <c r="C706" s="442" t="s">
        <v>60</v>
      </c>
      <c r="D706" s="443"/>
      <c r="E706" s="443"/>
      <c r="F706" s="444"/>
      <c r="G706" s="457" t="s">
        <v>487</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4"/>
      <c r="B707" s="665"/>
      <c r="C707" s="452" t="s">
        <v>64</v>
      </c>
      <c r="D707" s="453"/>
      <c r="E707" s="453"/>
      <c r="F707" s="454"/>
      <c r="G707" s="455" t="s">
        <v>458</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54.75" customHeight="1" thickBot="1">
      <c r="A709" s="481" t="s">
        <v>494</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69.75" customHeight="1" thickBot="1">
      <c r="A711" s="660" t="s">
        <v>266</v>
      </c>
      <c r="B711" s="661"/>
      <c r="C711" s="661"/>
      <c r="D711" s="661"/>
      <c r="E711" s="662"/>
      <c r="F711" s="484" t="s">
        <v>495</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66" customHeight="1" thickBot="1">
      <c r="A713" s="514" t="s">
        <v>497</v>
      </c>
      <c r="B713" s="515"/>
      <c r="C713" s="515"/>
      <c r="D713" s="515"/>
      <c r="E713" s="516"/>
      <c r="F713" s="484" t="s">
        <v>500</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47.25" customHeight="1" thickBot="1">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67" t="s">
        <v>388</v>
      </c>
      <c r="B717" s="424"/>
      <c r="C717" s="424"/>
      <c r="D717" s="424"/>
      <c r="E717" s="424"/>
      <c r="F717" s="424"/>
      <c r="G717" s="420" t="s">
        <v>459</v>
      </c>
      <c r="H717" s="421"/>
      <c r="I717" s="421"/>
      <c r="J717" s="421"/>
      <c r="K717" s="421"/>
      <c r="L717" s="421"/>
      <c r="M717" s="421"/>
      <c r="N717" s="421"/>
      <c r="O717" s="421"/>
      <c r="P717" s="421"/>
      <c r="Q717" s="424" t="s">
        <v>329</v>
      </c>
      <c r="R717" s="424"/>
      <c r="S717" s="424"/>
      <c r="T717" s="424"/>
      <c r="U717" s="424"/>
      <c r="V717" s="424"/>
      <c r="W717" s="420" t="s">
        <v>459</v>
      </c>
      <c r="X717" s="421"/>
      <c r="Y717" s="421"/>
      <c r="Z717" s="421"/>
      <c r="AA717" s="421"/>
      <c r="AB717" s="421"/>
      <c r="AC717" s="421"/>
      <c r="AD717" s="421"/>
      <c r="AE717" s="421"/>
      <c r="AF717" s="421"/>
      <c r="AG717" s="424" t="s">
        <v>330</v>
      </c>
      <c r="AH717" s="424"/>
      <c r="AI717" s="424"/>
      <c r="AJ717" s="424"/>
      <c r="AK717" s="424"/>
      <c r="AL717" s="424"/>
      <c r="AM717" s="420" t="s">
        <v>459</v>
      </c>
      <c r="AN717" s="421"/>
      <c r="AO717" s="421"/>
      <c r="AP717" s="421"/>
      <c r="AQ717" s="421"/>
      <c r="AR717" s="421"/>
      <c r="AS717" s="421"/>
      <c r="AT717" s="421"/>
      <c r="AU717" s="421"/>
      <c r="AV717" s="421"/>
      <c r="AW717" s="51"/>
      <c r="AX717" s="52"/>
    </row>
    <row r="718" spans="1:50" ht="19.5" customHeight="1" thickBot="1">
      <c r="A718" s="504" t="s">
        <v>331</v>
      </c>
      <c r="B718" s="480"/>
      <c r="C718" s="480"/>
      <c r="D718" s="480"/>
      <c r="E718" s="480"/>
      <c r="F718" s="480"/>
      <c r="G718" s="422" t="s">
        <v>460</v>
      </c>
      <c r="H718" s="423"/>
      <c r="I718" s="423"/>
      <c r="J718" s="423"/>
      <c r="K718" s="423"/>
      <c r="L718" s="423"/>
      <c r="M718" s="423"/>
      <c r="N718" s="423"/>
      <c r="O718" s="423"/>
      <c r="P718" s="423"/>
      <c r="Q718" s="480" t="s">
        <v>332</v>
      </c>
      <c r="R718" s="480"/>
      <c r="S718" s="480"/>
      <c r="T718" s="480"/>
      <c r="U718" s="480"/>
      <c r="V718" s="480"/>
      <c r="W718" s="590" t="s">
        <v>461</v>
      </c>
      <c r="X718" s="591"/>
      <c r="Y718" s="591"/>
      <c r="Z718" s="591"/>
      <c r="AA718" s="591"/>
      <c r="AB718" s="591"/>
      <c r="AC718" s="591"/>
      <c r="AD718" s="591"/>
      <c r="AE718" s="591"/>
      <c r="AF718" s="591"/>
      <c r="AG718" s="480" t="s">
        <v>333</v>
      </c>
      <c r="AH718" s="480"/>
      <c r="AI718" s="480"/>
      <c r="AJ718" s="480"/>
      <c r="AK718" s="480"/>
      <c r="AL718" s="480"/>
      <c r="AM718" s="445">
        <v>148</v>
      </c>
      <c r="AN718" s="445"/>
      <c r="AO718" s="445"/>
      <c r="AP718" s="445"/>
      <c r="AQ718" s="445"/>
      <c r="AR718" s="445"/>
      <c r="AS718" s="445"/>
      <c r="AT718" s="445"/>
      <c r="AU718" s="445"/>
      <c r="AV718" s="445"/>
      <c r="AW718" s="53"/>
      <c r="AX718" s="54"/>
    </row>
    <row r="719" spans="1:50" ht="23.2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476</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4"/>
    </row>
    <row r="759" spans="1:50" ht="24.75" customHeight="1">
      <c r="A759" s="477"/>
      <c r="B759" s="478"/>
      <c r="C759" s="478"/>
      <c r="D759" s="478"/>
      <c r="E759" s="478"/>
      <c r="F759" s="479"/>
      <c r="G759" s="442"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59"/>
      <c r="AC759" s="442"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c r="A760" s="477"/>
      <c r="B760" s="478"/>
      <c r="C760" s="478"/>
      <c r="D760" s="478"/>
      <c r="E760" s="478"/>
      <c r="F760" s="479"/>
      <c r="G760" s="511" t="s">
        <v>477</v>
      </c>
      <c r="H760" s="512"/>
      <c r="I760" s="512"/>
      <c r="J760" s="512"/>
      <c r="K760" s="513"/>
      <c r="L760" s="505" t="s">
        <v>478</v>
      </c>
      <c r="M760" s="506"/>
      <c r="N760" s="506"/>
      <c r="O760" s="506"/>
      <c r="P760" s="506"/>
      <c r="Q760" s="506"/>
      <c r="R760" s="506"/>
      <c r="S760" s="506"/>
      <c r="T760" s="506"/>
      <c r="U760" s="506"/>
      <c r="V760" s="506"/>
      <c r="W760" s="506"/>
      <c r="X760" s="507"/>
      <c r="Y760" s="467">
        <v>15.657</v>
      </c>
      <c r="Z760" s="468"/>
      <c r="AA760" s="468"/>
      <c r="AB760" s="666"/>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7"/>
      <c r="B770" s="478"/>
      <c r="C770" s="478"/>
      <c r="D770" s="478"/>
      <c r="E770" s="478"/>
      <c r="F770" s="479"/>
      <c r="G770" s="684" t="s">
        <v>22</v>
      </c>
      <c r="H770" s="685"/>
      <c r="I770" s="685"/>
      <c r="J770" s="685"/>
      <c r="K770" s="685"/>
      <c r="L770" s="686"/>
      <c r="M770" s="687"/>
      <c r="N770" s="687"/>
      <c r="O770" s="687"/>
      <c r="P770" s="687"/>
      <c r="Q770" s="687"/>
      <c r="R770" s="687"/>
      <c r="S770" s="687"/>
      <c r="T770" s="687"/>
      <c r="U770" s="687"/>
      <c r="V770" s="687"/>
      <c r="W770" s="687"/>
      <c r="X770" s="688"/>
      <c r="Y770" s="689">
        <f>SUM(Y760:AB769)</f>
        <v>15.657</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hidden="1">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4"/>
    </row>
    <row r="772" spans="1:50" ht="25.5" customHeight="1" hidden="1">
      <c r="A772" s="477"/>
      <c r="B772" s="478"/>
      <c r="C772" s="478"/>
      <c r="D772" s="478"/>
      <c r="E772" s="478"/>
      <c r="F772" s="479"/>
      <c r="G772" s="442"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59"/>
      <c r="AC772" s="442"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hidden="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6"/>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hidden="1">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7"/>
      <c r="B783" s="478"/>
      <c r="C783" s="478"/>
      <c r="D783" s="478"/>
      <c r="E783" s="478"/>
      <c r="F783" s="479"/>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4"/>
    </row>
    <row r="785" spans="1:50" ht="24.75" customHeight="1" hidden="1">
      <c r="A785" s="477"/>
      <c r="B785" s="478"/>
      <c r="C785" s="478"/>
      <c r="D785" s="478"/>
      <c r="E785" s="478"/>
      <c r="F785" s="479"/>
      <c r="G785" s="442"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59"/>
      <c r="AC785" s="442"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6"/>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7"/>
      <c r="B796" s="478"/>
      <c r="C796" s="478"/>
      <c r="D796" s="478"/>
      <c r="E796" s="478"/>
      <c r="F796" s="479"/>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4"/>
    </row>
    <row r="798" spans="1:50" ht="24.75" customHeight="1" hidden="1">
      <c r="A798" s="477"/>
      <c r="B798" s="478"/>
      <c r="C798" s="478"/>
      <c r="D798" s="478"/>
      <c r="E798" s="478"/>
      <c r="F798" s="479"/>
      <c r="G798" s="442"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59"/>
      <c r="AC798" s="442"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6"/>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7"/>
      <c r="B809" s="478"/>
      <c r="C809" s="478"/>
      <c r="D809" s="478"/>
      <c r="E809" s="478"/>
      <c r="F809" s="479"/>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4"/>
      <c r="AP815" s="220" t="s">
        <v>390</v>
      </c>
      <c r="AQ815" s="220"/>
      <c r="AR815" s="220"/>
      <c r="AS815" s="220"/>
      <c r="AT815" s="220"/>
      <c r="AU815" s="220"/>
      <c r="AV815" s="220"/>
      <c r="AW815" s="220"/>
      <c r="AX815" s="220"/>
    </row>
    <row r="816" spans="1:50" ht="30" customHeight="1">
      <c r="A816" s="223">
        <v>1</v>
      </c>
      <c r="B816" s="223">
        <v>1</v>
      </c>
      <c r="C816" s="224" t="s">
        <v>483</v>
      </c>
      <c r="D816" s="203"/>
      <c r="E816" s="203"/>
      <c r="F816" s="203"/>
      <c r="G816" s="203"/>
      <c r="H816" s="203"/>
      <c r="I816" s="203"/>
      <c r="J816" s="204">
        <v>7010401080014</v>
      </c>
      <c r="K816" s="205"/>
      <c r="L816" s="205"/>
      <c r="M816" s="205"/>
      <c r="N816" s="205"/>
      <c r="O816" s="205"/>
      <c r="P816" s="849" t="s">
        <v>478</v>
      </c>
      <c r="Q816" s="206"/>
      <c r="R816" s="206"/>
      <c r="S816" s="206"/>
      <c r="T816" s="206"/>
      <c r="U816" s="206"/>
      <c r="V816" s="206"/>
      <c r="W816" s="206"/>
      <c r="X816" s="206"/>
      <c r="Y816" s="207">
        <v>15.657</v>
      </c>
      <c r="Z816" s="208"/>
      <c r="AA816" s="208"/>
      <c r="AB816" s="209"/>
      <c r="AC816" s="210" t="s">
        <v>375</v>
      </c>
      <c r="AD816" s="210"/>
      <c r="AE816" s="210"/>
      <c r="AF816" s="210"/>
      <c r="AG816" s="210"/>
      <c r="AH816" s="211">
        <v>2</v>
      </c>
      <c r="AI816" s="212"/>
      <c r="AJ816" s="212"/>
      <c r="AK816" s="212"/>
      <c r="AL816" s="213">
        <v>82.85</v>
      </c>
      <c r="AM816" s="214"/>
      <c r="AN816" s="214"/>
      <c r="AO816" s="215"/>
      <c r="AP816" s="216" t="s">
        <v>471</v>
      </c>
      <c r="AQ816" s="216"/>
      <c r="AR816" s="216"/>
      <c r="AS816" s="216"/>
      <c r="AT816" s="216"/>
      <c r="AU816" s="216"/>
      <c r="AV816" s="216"/>
      <c r="AW816" s="216"/>
      <c r="AX816" s="216"/>
    </row>
    <row r="817" spans="1:50" ht="30" customHeight="1">
      <c r="A817" s="223">
        <v>2</v>
      </c>
      <c r="B817" s="223">
        <v>1</v>
      </c>
      <c r="C817" s="224" t="s">
        <v>484</v>
      </c>
      <c r="D817" s="203"/>
      <c r="E817" s="203"/>
      <c r="F817" s="203"/>
      <c r="G817" s="203"/>
      <c r="H817" s="203"/>
      <c r="I817" s="203"/>
      <c r="J817" s="204">
        <v>7020001031011</v>
      </c>
      <c r="K817" s="205"/>
      <c r="L817" s="205"/>
      <c r="M817" s="205"/>
      <c r="N817" s="205"/>
      <c r="O817" s="205"/>
      <c r="P817" s="849" t="s">
        <v>479</v>
      </c>
      <c r="Q817" s="206"/>
      <c r="R817" s="206"/>
      <c r="S817" s="206"/>
      <c r="T817" s="206"/>
      <c r="U817" s="206"/>
      <c r="V817" s="206"/>
      <c r="W817" s="206"/>
      <c r="X817" s="206"/>
      <c r="Y817" s="207">
        <v>2.086</v>
      </c>
      <c r="Z817" s="208"/>
      <c r="AA817" s="208"/>
      <c r="AB817" s="209"/>
      <c r="AC817" s="210" t="s">
        <v>375</v>
      </c>
      <c r="AD817" s="210"/>
      <c r="AE817" s="210"/>
      <c r="AF817" s="210"/>
      <c r="AG817" s="210"/>
      <c r="AH817" s="211">
        <v>7</v>
      </c>
      <c r="AI817" s="212"/>
      <c r="AJ817" s="212"/>
      <c r="AK817" s="212"/>
      <c r="AL817" s="213">
        <v>100</v>
      </c>
      <c r="AM817" s="214"/>
      <c r="AN817" s="214"/>
      <c r="AO817" s="215"/>
      <c r="AP817" s="216" t="s">
        <v>471</v>
      </c>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02" max="255" man="1"/>
    <brk id="685"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442</v>
      </c>
      <c r="C10" s="13" t="str">
        <f t="shared" si="0"/>
        <v>国土強靱化施策</v>
      </c>
      <c r="D10" s="13" t="str">
        <f t="shared" si="8"/>
        <v>国土強靱化施策</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2016-07-12T02:16:10Z</dcterms:created>
  <dcterms:modified xsi:type="dcterms:W3CDTF">2016-09-05T02:18:02Z</dcterms:modified>
  <cp:category/>
  <cp:version/>
  <cp:contentType/>
  <cp:contentStatus/>
</cp:coreProperties>
</file>