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<sst xmlns="http://schemas.openxmlformats.org/spreadsheetml/2006/main" count="2219" uniqueCount="524">
  <si>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</si>
  <si>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</si>
  <si>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</si>
  <si>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</si>
  <si>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</si>
  <si>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</si>
  <si>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</si>
  <si>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</si>
  <si>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</si>
  <si>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</si>
  <si>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</si>
  <si>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</si>
  <si>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</si>
  <si>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</si>
  <si>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</si>
  <si>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</si>
  <si>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</si>
  <si>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</si>
  <si>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</si>
  <si>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</si>
  <si>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</si>
  <si>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</si>
  <si>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</si>
  <si>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</si>
  <si>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</si>
  <si>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</si>
  <si>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</si>
  <si>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</si>
  <si>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</si>
  <si>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</si>
  <si>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</si>
  <si>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</si>
  <si>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</si>
  <si>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</si>
  <si>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</si>
  <si>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</si>
  <si>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</si>
  <si>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</si>
  <si>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</si>
  <si>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</si>
  <si>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</si>
  <si>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</si>
  <si>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</si>
  <si>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</si>
  <si>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</si>
  <si>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</si>
  <si>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</si>
  <si>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</si>
  <si>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</si>
  <si>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</si>
  <si>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</si>
  <si>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</si>
  <si>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</si>
  <si>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</si>
  <si>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</si>
  <si>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</si>
  <si>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</si>
  <si>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</si>
  <si>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</si>
  <si>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</si>
  <si>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</si>
  <si>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</si>
  <si>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</si>
  <si>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</si>
  <si>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</si>
  <si>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</si>
  <si>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</si>
  <si>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</si>
  <si>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</si>
  <si>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</si>
  <si>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</si>
  <si>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</si>
  <si>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</si>
  <si>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</si>
  <si>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</si>
  <si>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</si>
  <si>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</si>
  <si>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</si>
  <si>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</si>
  <si>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</si>
  <si>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</si>
  <si>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</si>
  <si>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</si>
  <si>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</si>
  <si>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</si>
  <si>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</si>
  <si>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</si>
  <si>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</si>
  <si>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</si>
  <si>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</si>
  <si>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</si>
  <si>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</si>
  <si>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</si>
  <si>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</si>
  <si>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</si>
  <si>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</si>
  <si>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</si>
  <si>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</si>
  <si>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</si>
  <si>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</si>
  <si>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</si>
  <si>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</si>
  <si>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</si>
  <si>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</si>
  <si>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</si>
  <si>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</si>
  <si>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</si>
  <si>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</si>
  <si>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</si>
  <si>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</si>
  <si>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</si>
  <si>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</si>
  <si>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</si>
  <si>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</si>
  <si>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</si>
  <si>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</si>
  <si>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</si>
  <si>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</si>
  <si>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</si>
  <si>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</si>
  <si>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</si>
  <si>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</si>
  <si>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</si>
  <si>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</si>
  <si>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</si>
  <si>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</si>
  <si>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</si>
  <si>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</si>
  <si>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</si>
  <si>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</si>
  <si>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</si>
  <si>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</si>
  <si>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</si>
  <si>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</si>
  <si>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</si>
  <si>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</si>
  <si>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</si>
  <si>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</si>
  <si>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</si>
  <si>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</si>
  <si>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</si>
  <si>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</si>
  <si>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</si>
  <si>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</si>
  <si>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</si>
  <si>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</si>
  <si>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</si>
  <si>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</si>
  <si>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</si>
  <si>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</si>
  <si>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</si>
  <si>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</si>
  <si>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</si>
  <si>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</si>
  <si>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</si>
  <si>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</si>
  <si>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</si>
  <si>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</si>
  <si>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</si>
  <si>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</si>
  <si>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</si>
  <si>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</si>
  <si>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</si>
  <si>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</si>
  <si>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</si>
  <si>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</si>
  <si>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</si>
  <si>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</si>
  <si>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</si>
  <si>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</si>
  <si>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</si>
  <si>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</si>
  <si>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</si>
  <si>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</si>
  <si>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</si>
  <si>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</si>
  <si>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</si>
  <si>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</si>
  <si>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</si>
  <si>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</si>
  <si>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</si>
  <si>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</si>
  <si>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</si>
  <si>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</si>
  <si>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</si>
  <si>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</si>
  <si>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</si>
  <si>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</si>
  <si>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</si>
  <si>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</si>
  <si>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</si>
  <si>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</si>
  <si>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</si>
  <si>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</si>
  <si>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</si>
  <si>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</si>
  <si>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</si>
  <si>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</si>
  <si>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</si>
  <si>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</si>
  <si>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</si>
  <si>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</si>
  <si>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</si>
  <si>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</si>
  <si>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</si>
  <si>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</si>
  <si>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</si>
  <si>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</si>
  <si>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</si>
  <si>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</si>
  <si>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</si>
  <si>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</si>
  <si>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</si>
  <si>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</si>
  <si>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</si>
  <si>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</si>
  <si>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</si>
  <si>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</si>
  <si>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</si>
  <si>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</si>
  <si>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</si>
  <si>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</si>
  <si>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</si>
  <si>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</si>
  <si>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</si>
  <si>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</si>
  <si>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</si>
  <si>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</si>
  <si>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</si>
  <si>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</si>
  <si>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</si>
  <si>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</si>
  <si>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</si>
  <si>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</si>
  <si>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</si>
  <si>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</si>
  <si>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</si>
  <si>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</si>
  <si>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</si>
  <si>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</si>
  <si>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</si>
  <si>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</si>
  <si>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</si>
  <si>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</si>
  <si>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</si>
  <si>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</si>
  <si>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</si>
  <si>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</si>
  <si>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</si>
  <si>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</si>
  <si>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</si>
  <si>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</si>
  <si>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</si>
  <si>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</si>
  <si>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</si>
  <si>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</si>
  <si>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</si>
  <si>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</si>
  <si>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</si>
  <si>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</si>
  <si>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</si>
  <si>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</si>
  <si>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</si>
  <si>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</si>
  <si>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</si>
  <si>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</si>
  <si>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</si>
  <si>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</si>
  <si>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</si>
  <si>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</si>
  <si>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</si>
  <si>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</si>
  <si>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</si>
  <si>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</si>
  <si>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</si>
  <si>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</si>
  <si>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</si>
  <si>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</si>
  <si>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</si>
  <si>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</si>
  <si>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</si>
  <si>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</si>
  <si>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</si>
  <si>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</si>
  <si>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</si>
  <si>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</si>
  <si>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</si>
  <si>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</si>
  <si>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</si>
  <si>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</si>
  <si>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</si>
  <si>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</si>
  <si>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</si>
  <si>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</si>
  <si>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</si>
  <si>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</si>
  <si>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</si>
  <si>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</si>
  <si>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</si>
  <si>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</si>
  <si>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</si>
  <si>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</si>
  <si>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</si>
  <si>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</si>
  <si>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</si>
  <si>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</si>
  <si>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</si>
  <si>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</si>
  <si>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</si>
  <si>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</si>
  <si>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</si>
  <si>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</si>
  <si>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</si>
  <si>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</si>
  <si>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</si>
  <si>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</si>
  <si>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</si>
  <si>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</si>
  <si>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</si>
  <si>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</si>
  <si>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</si>
  <si>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</si>
  <si>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</si>
  <si>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</si>
  <si>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</si>
  <si>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</si>
  <si>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</si>
  <si>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</si>
  <si>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</si>
  <si>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</si>
  <si>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</si>
  <si>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</si>
  <si>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</si>
  <si>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</si>
  <si>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</si>
  <si>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</si>
  <si>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</si>
  <si>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</si>
  <si>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</si>
  <si>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</si>
  <si>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</si>
  <si>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</si>
  <si>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</si>
  <si>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</si>
  <si>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</si>
  <si>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</si>
  <si>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</si>
  <si>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</si>
  <si>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</si>
  <si>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</si>
  <si>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</si>
  <si>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</si>
  <si>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</si>
  <si>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</si>
  <si>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</si>
  <si>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</si>
  <si>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</si>
  <si>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</si>
  <si>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</si>
  <si>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</si>
  <si>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</si>
  <si>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</si>
  <si>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</si>
  <si>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</si>
  <si>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</si>
  <si>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</si>
  <si>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</si>
  <si>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</si>
  <si>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</si>
  <si>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</si>
  <si>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</si>
  <si>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</si>
  <si>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</si>
  <si>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</si>
  <si>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</si>
  <si>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</si>
  <si>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</si>
  <si>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</si>
  <si>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</si>
  <si>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</si>
  <si>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</si>
  <si>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</si>
  <si>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</si>
  <si>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</si>
  <si>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</si>
  <si>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</si>
  <si>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</si>
  <si>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</si>
  <si>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</si>
  <si>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</si>
  <si>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</si>
  <si>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</si>
  <si>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</si>
  <si>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</si>
  <si>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</si>
  <si>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</si>
  <si>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</si>
  <si>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</si>
  <si>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</si>
  <si>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</si>
  <si>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</si>
  <si>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</si>
  <si>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</si>
  <si>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</si>
  <si>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</si>
  <si>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</si>
  <si>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</si>
  <si>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</si>
  <si>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</si>
  <si>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</si>
  <si>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</si>
  <si>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</si>
  <si>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</si>
  <si>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</si>
  <si>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</si>
  <si>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</si>
  <si>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</si>
  <si>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</si>
  <si>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</si>
  <si>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</si>
  <si>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</si>
  <si>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</si>
  <si>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</si>
  <si>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</si>
  <si>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</si>
  <si>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</si>
  <si>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</si>
  <si>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</si>
  <si>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</si>
  <si>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</si>
  <si>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</si>
  <si>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</si>
  <si>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</si>
  <si>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</si>
  <si>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</si>
  <si>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</si>
  <si>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</si>
  <si>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</si>
  <si>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</si>
  <si>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革新的研究開発の推進</t>
  </si>
  <si>
    <t>政策統括官（科学技術・イノベーション担当）</t>
  </si>
  <si>
    <t>参事官（革新的研究開発推進プログラム担当）</t>
  </si>
  <si>
    <t>福嶋　正人</t>
  </si>
  <si>
    <t>○</t>
  </si>
  <si>
    <t>科学技術基本法（平７法１３０）、
内閣府設置法（平１１法８９）第２６条</t>
  </si>
  <si>
    <t>科学技術イノベーション総合戦略2014（平成26年6月24日閣議決定）、日本再興戦略改訂2014（平成26年6月24日閣議決定）、革新的研究開発推進プログラム運用基本方針（平成26年2月14日総合科学技術会議決定）など</t>
  </si>
  <si>
    <t>-</t>
  </si>
  <si>
    <t>回</t>
  </si>
  <si>
    <t>-</t>
  </si>
  <si>
    <t>推進関係会議の開催数</t>
  </si>
  <si>
    <t>現地調査の実施数</t>
  </si>
  <si>
    <t>現地調査の経費／調査回数　　　　　　　　　　　　　　</t>
  </si>
  <si>
    <t>回</t>
  </si>
  <si>
    <t>千円/回</t>
  </si>
  <si>
    <t>経費/回数</t>
  </si>
  <si>
    <t>1738千円／29回</t>
  </si>
  <si>
    <t>4183千円／42回</t>
  </si>
  <si>
    <t>393千円／10回</t>
  </si>
  <si>
    <t>367千円／10回</t>
  </si>
  <si>
    <t>-</t>
  </si>
  <si>
    <t>-</t>
  </si>
  <si>
    <t>総合科学技術・イノベーション会議の司令塔機能を強化する目的で創設された施策のうちの一つであり、政策目的の達成手段として必要かつ適切な事業であり、優先度の高い事業である。</t>
  </si>
  <si>
    <t>‐</t>
  </si>
  <si>
    <t>現地調査については、効率的な調査を実施するため、必要最小限の人数・回数に絞って実施している。</t>
  </si>
  <si>
    <t>会議運営経費や旅費等、ImPACTの進捗管理に係る必要最小限の支出を行っている。</t>
  </si>
  <si>
    <t>会議の開催に当たっては、事前に綿密な打合せを行い、限られた時間内で効率的な意見交換・議事進行ができるよう努めている。</t>
  </si>
  <si>
    <t>PMの活動に適切な助言等を行うのに妥当な回数の会議が行われ、適切な助言が行われており、成果目標に見合ったものとなっている。</t>
  </si>
  <si>
    <t>ImPACTの進捗管理について、会議や現地調査の回数は、当初見込みを考慮しつつも、そのときの状況に応じて、効果的かつ柔軟な運用を行うよう努めており、活動実績として妥当である。なお、日程的に現地調査が困難な場合は、関係者と府内での意見交換を実施するなどすることにより、柔軟に対応している。</t>
  </si>
  <si>
    <t>事後評価結果やレビュー結果をPMや研究開発機関にフィードバックし、その後の研究開発の改善に活用している。</t>
  </si>
  <si>
    <t>-</t>
  </si>
  <si>
    <t>プログラムの推進に必要な会議や現地調査は、事前に十分な打合せや情報収集を行うことで、限られた予算・時間内で効率的に実施できるよう努めている。また会議や現地調査の結果は、PMへフィードバックされており、研究開発の改善に生かされている。</t>
  </si>
  <si>
    <t>引き続き、革新的研究開発推進プログラムについて、経費の効果的・効率的な執行を図る。</t>
  </si>
  <si>
    <t>点検対象外</t>
  </si>
  <si>
    <t>-</t>
  </si>
  <si>
    <r>
      <rPr>
        <sz val="11"/>
        <rFont val="ＭＳ Ｐゴシック"/>
        <family val="3"/>
      </rPr>
      <t>0</t>
    </r>
    <r>
      <rPr>
        <sz val="11"/>
        <rFont val="ＭＳ Ｐゴシック"/>
        <family val="3"/>
      </rPr>
      <t>135</t>
    </r>
  </si>
  <si>
    <t>0132</t>
  </si>
  <si>
    <t>0050</t>
  </si>
  <si>
    <t>0058</t>
  </si>
  <si>
    <r>
      <rPr>
        <sz val="11"/>
        <rFont val="ＭＳ Ｐゴシック"/>
        <family val="3"/>
      </rPr>
      <t>0145</t>
    </r>
  </si>
  <si>
    <t>諸謝金</t>
  </si>
  <si>
    <t>職員旅費</t>
  </si>
  <si>
    <t>委員等旅費</t>
  </si>
  <si>
    <t>庁費</t>
  </si>
  <si>
    <t>-</t>
  </si>
  <si>
    <t>-</t>
  </si>
  <si>
    <t>-</t>
  </si>
  <si>
    <t>604千円／16回</t>
  </si>
  <si>
    <t>-</t>
  </si>
  <si>
    <t>-</t>
  </si>
  <si>
    <t>「革新的研究開発推進会議」及び「革新的研究開発推進プログラム有識者会議」の開催回数</t>
  </si>
  <si>
    <t>本事業は、「国家重点プログラム」として、産学官連携の下、政府一体となって推進する「ImPACT」で選ばれた16名のPMの進捗管理等に資する経費である。ImPACTは、総合科学技術・イノベーション会議の主導の下、我が国の将来の産業や社会のあり方に大きな変革をもたらすことを目的とすることから、国主導で行う必要があり、地方自治体等に委ねることはできない。</t>
  </si>
  <si>
    <t>・「革新的研究開発推進プログラム」（実現すれば、社会や産業のあり方に大きな変革をもたらすハイリスク・ハイインパクトな挑戦的研究開発を推進。以下「ImPACT」という。）を効果的に推進する。（平成26年度～）
・「最先端研究開発支援プログラム」（３～５年で世界のトップを目指す先端的研究開発を支援。以下「FIRST」という。）及び「最先端・次世代研究開発支援プログラム」（将来、世界の科学技術をリードすることが期待される若手・女性研究者等による研究開発を支援。以下「NEXT」という。）の追跡調査を効率的に実施する。</t>
  </si>
  <si>
    <t>・総合科学技術・イノベーション会議として、ImPACTを効果的に推進するため、ImPACTの進捗管理やプログラム・マネージャー（ＰＭ）のマネジメント状況の把握に資する会議の運営、現地調査、情報の収集・分析等を行う。（平成２６年度～）
・総合科学技術・イノベーション会議として、FIRST及びNEXTの追跡調査等を効率的に実施するため、会議の運営、現地調査、情報の収集・分析等を行う。</t>
  </si>
  <si>
    <t>「国家重点プログラム」であるImPACT、FIRST、NEXTについて、ImPACTを効果的に実施するための進捗管理や、FIRST、NEXTの追跡調査の結果をフィードバックして研究開発の改善を図ることは、科学技術イノベーション創出の加速につながり、ひいては我が国の豊かさや人々の安全な暮らしの実現等につながることから、国民や社会のニーズにこたえるものである。</t>
  </si>
  <si>
    <t>722千円／18回</t>
  </si>
  <si>
    <t>無</t>
  </si>
  <si>
    <t>成果集の梱包・発送</t>
  </si>
  <si>
    <t>A.</t>
  </si>
  <si>
    <t>（有）乃木坂パック</t>
  </si>
  <si>
    <t>随意契約
（少額）</t>
  </si>
  <si>
    <t>個人Ａ</t>
  </si>
  <si>
    <t>個人Ｂ</t>
  </si>
  <si>
    <t>個人Ｃ</t>
  </si>
  <si>
    <t>個人Ｄ</t>
  </si>
  <si>
    <t>個人Ｅ</t>
  </si>
  <si>
    <t>個人Ｆ</t>
  </si>
  <si>
    <t>個人Ｇ</t>
  </si>
  <si>
    <t>個人Ｈ</t>
  </si>
  <si>
    <t>個人Ｉ</t>
  </si>
  <si>
    <t>個人Ｊ</t>
  </si>
  <si>
    <t>革新的研究開発推進プログラム（ImPACT）は、実現すれば社会や産業のあり方に大きな変革をもたらす革新的なイノベーション創出を目指す新しい研究開発プログラムである。プログラム・マネージャー（PM）が研究開発機関の選定や計画変更も含めて柔軟に各プログラムを見直すことができるなど、年度にとらわれない柔軟な運用を特徴としている。
このため、上記ImPACTの特徴が十分に生かされるよう、CSTI有識者議員等がメンバーである「革新的研究開発推進会議」及び「革新的研究開発推進プログラム有識者会議」を、毎年度同程度開催・プログラムの適切な進捗管理を確保することを成果目標とし、ひいては革新的なイノベーション創出につなげていく。
（備考欄参照）</t>
  </si>
  <si>
    <t>複数の業者から見積書を徴取した上で選定するなど適切に支出先の選定を行っている。</t>
  </si>
  <si>
    <t>会議等出席旅費</t>
  </si>
  <si>
    <t>-</t>
  </si>
  <si>
    <t>2523千円／30回</t>
  </si>
  <si>
    <t>0千円／16回</t>
  </si>
  <si>
    <t>-</t>
  </si>
  <si>
    <t>推進関係会議を他の会議が開催される機会に開催したため、有識者への会議出席謝金や旅費、会場借料を当該経費で支払う必要がなかったこと等のため。</t>
  </si>
  <si>
    <t>推進関係会議の開催経費／開催回数
（備考欄参照）　　　　　　　　　　　　　　</t>
  </si>
  <si>
    <t>・本事業については、総合科学技術・イノベーション会議においても進捗の確認等を行っている。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また、上記理由により、事業終了年度の目標値も現時点では明確に設定できないため、便宜上、目標を設定できる28年度の目標値を記載している。
・推進関係会議の単位当たりコストについて、昨年度は推進関係会議を他の会議が開催される機会に合わせて開催したことにより、所要経費を当該経費で支払う必要がなかったため、結果としてコストがかからなかった。</t>
  </si>
  <si>
    <t>執行実績を踏まえ、必要な経費を精査し要求額へ反映すべき。</t>
  </si>
  <si>
    <t>現状通り</t>
  </si>
  <si>
    <t>革新的研究開発プログラム有識者会議・推進会議の開催数見直し等による減。</t>
  </si>
  <si>
    <t>行政事業レビュー推進チームの所見を踏まえ、来年度要求においては執行実績を踏まえ、必要な経費を精査し要求額へ反映した。
予算の効率的な執行に留意しつつ、引き続き事業予算の執行管理を徹底し、効率的、効果的な事業の実施に努める。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</si>
</sst>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12" fillId="0" borderId="85" xfId="63" applyFont="1" applyFill="1" applyBorder="1" applyAlignment="1" applyProtection="1">
      <alignment horizontal="left" vertical="center" wrapText="1" shrinkToFit="1"/>
      <protection locked="0"/>
    </xf>
    <xf numFmtId="0" fontId="12" fillId="0" borderId="101" xfId="63" applyFont="1" applyFill="1" applyBorder="1" applyAlignment="1" applyProtection="1">
      <alignment horizontal="left" vertical="center" wrapText="1" shrinkToFi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12" xfId="0" applyFont="1" applyFill="1" applyBorder="1" applyAlignment="1" applyProtection="1">
      <alignment horizontal="left" vertical="center"/>
      <protection locked="0"/>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720</xdr:row>
      <xdr:rowOff>0</xdr:rowOff>
    </xdr:from>
    <xdr:to>
      <xdr:col>26</xdr:col>
      <xdr:colOff>76200</xdr:colOff>
      <xdr:row>721</xdr:row>
      <xdr:rowOff>266700</xdr:rowOff>
    </xdr:to>
    <xdr:sp>
      <xdr:nvSpPr>
        <xdr:cNvPr id="1" name="AutoShape 1"/>
        <xdr:cNvSpPr>
          <a:spLocks/>
        </xdr:cNvSpPr>
      </xdr:nvSpPr>
      <xdr:spPr>
        <a:xfrm>
          <a:off x="2000250" y="46577250"/>
          <a:ext cx="3276600" cy="61912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133350</xdr:colOff>
      <xdr:row>722</xdr:row>
      <xdr:rowOff>95250</xdr:rowOff>
    </xdr:from>
    <xdr:to>
      <xdr:col>26</xdr:col>
      <xdr:colOff>19050</xdr:colOff>
      <xdr:row>723</xdr:row>
      <xdr:rowOff>342900</xdr:rowOff>
    </xdr:to>
    <xdr:sp>
      <xdr:nvSpPr>
        <xdr:cNvPr id="2" name="大かっこ 5"/>
        <xdr:cNvSpPr>
          <a:spLocks/>
        </xdr:cNvSpPr>
      </xdr:nvSpPr>
      <xdr:spPr>
        <a:xfrm>
          <a:off x="2133600" y="47377350"/>
          <a:ext cx="30861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722</xdr:row>
      <xdr:rowOff>104775</xdr:rowOff>
    </xdr:from>
    <xdr:to>
      <xdr:col>24</xdr:col>
      <xdr:colOff>142875</xdr:colOff>
      <xdr:row>724</xdr:row>
      <xdr:rowOff>133350</xdr:rowOff>
    </xdr:to>
    <xdr:sp>
      <xdr:nvSpPr>
        <xdr:cNvPr id="3" name="テキスト ボックス 6"/>
        <xdr:cNvSpPr txBox="1">
          <a:spLocks noChangeArrowheads="1"/>
        </xdr:cNvSpPr>
      </xdr:nvSpPr>
      <xdr:spPr>
        <a:xfrm>
          <a:off x="2295525" y="47386875"/>
          <a:ext cx="2647950" cy="7334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革新的研究開発推進プログラムの進捗管理や、最先端研究開発支援プログラム及び最先端・次世代研究開発支援プログラムの事後評価の実施に係る会議の開催等</a:t>
          </a:r>
        </a:p>
      </xdr:txBody>
    </xdr:sp>
    <xdr:clientData/>
  </xdr:twoCellAnchor>
  <xdr:twoCellAnchor>
    <xdr:from>
      <xdr:col>17</xdr:col>
      <xdr:colOff>190500</xdr:colOff>
      <xdr:row>723</xdr:row>
      <xdr:rowOff>323850</xdr:rowOff>
    </xdr:from>
    <xdr:to>
      <xdr:col>17</xdr:col>
      <xdr:colOff>190500</xdr:colOff>
      <xdr:row>728</xdr:row>
      <xdr:rowOff>295275</xdr:rowOff>
    </xdr:to>
    <xdr:sp>
      <xdr:nvSpPr>
        <xdr:cNvPr id="4" name="直線矢印コネクタ 7"/>
        <xdr:cNvSpPr>
          <a:spLocks/>
        </xdr:cNvSpPr>
      </xdr:nvSpPr>
      <xdr:spPr>
        <a:xfrm>
          <a:off x="3590925" y="47958375"/>
          <a:ext cx="0" cy="1733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729</xdr:row>
      <xdr:rowOff>257175</xdr:rowOff>
    </xdr:from>
    <xdr:to>
      <xdr:col>22</xdr:col>
      <xdr:colOff>28575</xdr:colOff>
      <xdr:row>732</xdr:row>
      <xdr:rowOff>190500</xdr:rowOff>
    </xdr:to>
    <xdr:grpSp>
      <xdr:nvGrpSpPr>
        <xdr:cNvPr id="5" name="Group 5"/>
        <xdr:cNvGrpSpPr>
          <a:grpSpLocks/>
        </xdr:cNvGrpSpPr>
      </xdr:nvGrpSpPr>
      <xdr:grpSpPr>
        <a:xfrm>
          <a:off x="2847975" y="50006250"/>
          <a:ext cx="1581150" cy="990600"/>
          <a:chOff x="411" y="1562"/>
          <a:chExt cx="197" cy="96"/>
        </a:xfrm>
        <a:solidFill>
          <a:srgbClr val="FFFFFF"/>
        </a:solidFill>
      </xdr:grpSpPr>
      <xdr:sp>
        <xdr:nvSpPr>
          <xdr:cNvPr id="6"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Ａ．運送会社（１社）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AutoShape 7"/>
          <xdr:cNvSpPr>
            <a:spLocks/>
          </xdr:cNvSpPr>
        </xdr:nvSpPr>
        <xdr:spPr>
          <a:xfrm>
            <a:off x="423" y="1606"/>
            <a:ext cx="176" cy="52"/>
          </a:xfrm>
          <a:prstGeom prst="flowChartProcess">
            <a:avLst/>
          </a:prstGeom>
          <a:noFill/>
          <a:ln w="9525" cmpd="sng">
            <a:noFill/>
          </a:ln>
        </xdr:spPr>
        <xdr:txBody>
          <a:bodyPr vertOverflow="clip" wrap="square" lIns="27432" tIns="18288" rIns="0" bIns="18288" anchor="ctr"/>
          <a:p>
            <a:pPr algn="ctr">
              <a:defRPr/>
            </a:pPr>
            <a:r>
              <a:rPr lang="en-US" cap="none" sz="800" b="0" i="0" u="none" baseline="0">
                <a:solidFill>
                  <a:srgbClr val="000000"/>
                </a:solidFill>
                <a:latin typeface="ＭＳ Ｐゴシック"/>
                <a:ea typeface="ＭＳ Ｐゴシック"/>
                <a:cs typeface="ＭＳ Ｐゴシック"/>
              </a:rPr>
              <a:t>成果集の梱包・発送</a:t>
            </a:r>
          </a:p>
        </xdr:txBody>
      </xdr:sp>
      <xdr:sp>
        <xdr:nvSpPr>
          <xdr:cNvPr id="8"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66675</xdr:colOff>
      <xdr:row>729</xdr:row>
      <xdr:rowOff>9525</xdr:rowOff>
    </xdr:from>
    <xdr:to>
      <xdr:col>22</xdr:col>
      <xdr:colOff>171450</xdr:colOff>
      <xdr:row>729</xdr:row>
      <xdr:rowOff>285750</xdr:rowOff>
    </xdr:to>
    <xdr:sp>
      <xdr:nvSpPr>
        <xdr:cNvPr id="9" name="Rectangle 131"/>
        <xdr:cNvSpPr>
          <a:spLocks/>
        </xdr:cNvSpPr>
      </xdr:nvSpPr>
      <xdr:spPr>
        <a:xfrm>
          <a:off x="2667000" y="49758600"/>
          <a:ext cx="1905000" cy="276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200025</xdr:colOff>
      <xdr:row>729</xdr:row>
      <xdr:rowOff>228600</xdr:rowOff>
    </xdr:from>
    <xdr:to>
      <xdr:col>37</xdr:col>
      <xdr:colOff>161925</xdr:colOff>
      <xdr:row>732</xdr:row>
      <xdr:rowOff>285750</xdr:rowOff>
    </xdr:to>
    <xdr:grpSp>
      <xdr:nvGrpSpPr>
        <xdr:cNvPr id="10" name="Group 5"/>
        <xdr:cNvGrpSpPr>
          <a:grpSpLocks/>
        </xdr:cNvGrpSpPr>
      </xdr:nvGrpSpPr>
      <xdr:grpSpPr>
        <a:xfrm>
          <a:off x="6000750" y="49977675"/>
          <a:ext cx="1562100" cy="1114425"/>
          <a:chOff x="411" y="1562"/>
          <a:chExt cx="197" cy="110"/>
        </a:xfrm>
        <a:solidFill>
          <a:srgbClr val="FFFFFF"/>
        </a:solidFill>
      </xdr:grpSpPr>
      <xdr:sp>
        <xdr:nvSpPr>
          <xdr:cNvPr id="11"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Ｂ．その他（職員等）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０．７百万円</a:t>
            </a:r>
          </a:p>
        </xdr:txBody>
      </xdr:sp>
      <xdr:sp>
        <xdr:nvSpPr>
          <xdr:cNvPr id="12" name="AutoShape 7"/>
          <xdr:cNvSpPr>
            <a:spLocks/>
          </xdr:cNvSpPr>
        </xdr:nvSpPr>
        <xdr:spPr>
          <a:xfrm>
            <a:off x="423" y="1606"/>
            <a:ext cx="174" cy="66"/>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推進関係会議開催に伴う有識者出席旅費、職員の出張旅費、等　</a:t>
            </a:r>
          </a:p>
        </xdr:txBody>
      </xdr:sp>
      <xdr:sp>
        <xdr:nvSpPr>
          <xdr:cNvPr id="13" name="AutoShape 8"/>
          <xdr:cNvSpPr>
            <a:spLocks/>
          </xdr:cNvSpPr>
        </xdr:nvSpPr>
        <xdr:spPr>
          <a:xfrm>
            <a:off x="414" y="1610"/>
            <a:ext cx="186" cy="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190500</xdr:colOff>
      <xdr:row>727</xdr:row>
      <xdr:rowOff>0</xdr:rowOff>
    </xdr:from>
    <xdr:to>
      <xdr:col>34</xdr:col>
      <xdr:colOff>9525</xdr:colOff>
      <xdr:row>727</xdr:row>
      <xdr:rowOff>9525</xdr:rowOff>
    </xdr:to>
    <xdr:sp>
      <xdr:nvSpPr>
        <xdr:cNvPr id="14" name="直線コネクタ 17"/>
        <xdr:cNvSpPr>
          <a:spLocks/>
        </xdr:cNvSpPr>
      </xdr:nvSpPr>
      <xdr:spPr>
        <a:xfrm flipV="1">
          <a:off x="3590925" y="49044225"/>
          <a:ext cx="32194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727</xdr:row>
      <xdr:rowOff>19050</xdr:rowOff>
    </xdr:from>
    <xdr:to>
      <xdr:col>34</xdr:col>
      <xdr:colOff>0</xdr:colOff>
      <xdr:row>729</xdr:row>
      <xdr:rowOff>28575</xdr:rowOff>
    </xdr:to>
    <xdr:sp>
      <xdr:nvSpPr>
        <xdr:cNvPr id="15" name="直線矢印コネクタ 18"/>
        <xdr:cNvSpPr>
          <a:spLocks/>
        </xdr:cNvSpPr>
      </xdr:nvSpPr>
      <xdr:spPr>
        <a:xfrm>
          <a:off x="6800850" y="490632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180975</xdr:colOff>
      <xdr:row>724</xdr:row>
      <xdr:rowOff>19050</xdr:rowOff>
    </xdr:from>
    <xdr:ext cx="2733675" cy="219075"/>
    <xdr:sp>
      <xdr:nvSpPr>
        <xdr:cNvPr id="16" name="テキスト ボックス 22"/>
        <xdr:cNvSpPr txBox="1">
          <a:spLocks noChangeArrowheads="1"/>
        </xdr:cNvSpPr>
      </xdr:nvSpPr>
      <xdr:spPr>
        <a:xfrm>
          <a:off x="5981700" y="48006000"/>
          <a:ext cx="27336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f>IF(OR(AQ2="　",AQ2=""),"","-")</f>
      </c>
      <c r="AT2" s="350">
        <v>138</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30.75" customHeight="1">
      <c r="A4" s="685" t="s">
        <v>29</v>
      </c>
      <c r="B4" s="686"/>
      <c r="C4" s="686"/>
      <c r="D4" s="686"/>
      <c r="E4" s="686"/>
      <c r="F4" s="686"/>
      <c r="G4" s="660" t="s">
        <v>439</v>
      </c>
      <c r="H4" s="661"/>
      <c r="I4" s="661"/>
      <c r="J4" s="661"/>
      <c r="K4" s="661"/>
      <c r="L4" s="661"/>
      <c r="M4" s="661"/>
      <c r="N4" s="661"/>
      <c r="O4" s="661"/>
      <c r="P4" s="661"/>
      <c r="Q4" s="661"/>
      <c r="R4" s="661"/>
      <c r="S4" s="661"/>
      <c r="T4" s="661"/>
      <c r="U4" s="661"/>
      <c r="V4" s="661"/>
      <c r="W4" s="661"/>
      <c r="X4" s="662"/>
      <c r="Y4" s="663" t="s">
        <v>1</v>
      </c>
      <c r="Z4" s="664"/>
      <c r="AA4" s="664"/>
      <c r="AB4" s="664"/>
      <c r="AC4" s="664"/>
      <c r="AD4" s="665"/>
      <c r="AE4" s="666" t="s">
        <v>440</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7" t="s">
        <v>194</v>
      </c>
      <c r="H5" s="508"/>
      <c r="I5" s="508"/>
      <c r="J5" s="508"/>
      <c r="K5" s="508"/>
      <c r="L5" s="508"/>
      <c r="M5" s="509" t="s">
        <v>75</v>
      </c>
      <c r="N5" s="510"/>
      <c r="O5" s="510"/>
      <c r="P5" s="510"/>
      <c r="Q5" s="510"/>
      <c r="R5" s="511"/>
      <c r="S5" s="512" t="s">
        <v>140</v>
      </c>
      <c r="T5" s="508"/>
      <c r="U5" s="508"/>
      <c r="V5" s="508"/>
      <c r="W5" s="508"/>
      <c r="X5" s="513"/>
      <c r="Y5" s="677" t="s">
        <v>3</v>
      </c>
      <c r="Z5" s="678"/>
      <c r="AA5" s="678"/>
      <c r="AB5" s="678"/>
      <c r="AC5" s="678"/>
      <c r="AD5" s="679"/>
      <c r="AE5" s="680" t="s">
        <v>441</v>
      </c>
      <c r="AF5" s="680"/>
      <c r="AG5" s="680"/>
      <c r="AH5" s="680"/>
      <c r="AI5" s="680"/>
      <c r="AJ5" s="680"/>
      <c r="AK5" s="680"/>
      <c r="AL5" s="680"/>
      <c r="AM5" s="680"/>
      <c r="AN5" s="680"/>
      <c r="AO5" s="680"/>
      <c r="AP5" s="681"/>
      <c r="AQ5" s="682" t="s">
        <v>442</v>
      </c>
      <c r="AR5" s="683"/>
      <c r="AS5" s="683"/>
      <c r="AT5" s="683"/>
      <c r="AU5" s="683"/>
      <c r="AV5" s="683"/>
      <c r="AW5" s="683"/>
      <c r="AX5" s="684"/>
    </row>
    <row r="6" spans="1:50" ht="39" customHeight="1">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66" customHeight="1">
      <c r="A7" s="788" t="s">
        <v>24</v>
      </c>
      <c r="B7" s="789"/>
      <c r="C7" s="789"/>
      <c r="D7" s="789"/>
      <c r="E7" s="789"/>
      <c r="F7" s="790"/>
      <c r="G7" s="791" t="s">
        <v>444</v>
      </c>
      <c r="H7" s="792"/>
      <c r="I7" s="792"/>
      <c r="J7" s="792"/>
      <c r="K7" s="792"/>
      <c r="L7" s="792"/>
      <c r="M7" s="792"/>
      <c r="N7" s="792"/>
      <c r="O7" s="792"/>
      <c r="P7" s="792"/>
      <c r="Q7" s="792"/>
      <c r="R7" s="792"/>
      <c r="S7" s="792"/>
      <c r="T7" s="792"/>
      <c r="U7" s="792"/>
      <c r="V7" s="792"/>
      <c r="W7" s="792"/>
      <c r="X7" s="793"/>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8" t="s">
        <v>367</v>
      </c>
      <c r="B8" s="789"/>
      <c r="C8" s="789"/>
      <c r="D8" s="789"/>
      <c r="E8" s="789"/>
      <c r="F8" s="790"/>
      <c r="G8" s="81" t="str">
        <f>'入力規則等'!A26</f>
        <v>科学技術・イノベーション</v>
      </c>
      <c r="H8" s="82"/>
      <c r="I8" s="82"/>
      <c r="J8" s="82"/>
      <c r="K8" s="82"/>
      <c r="L8" s="82"/>
      <c r="M8" s="82"/>
      <c r="N8" s="82"/>
      <c r="O8" s="82"/>
      <c r="P8" s="82"/>
      <c r="Q8" s="82"/>
      <c r="R8" s="82"/>
      <c r="S8" s="82"/>
      <c r="T8" s="82"/>
      <c r="U8" s="82"/>
      <c r="V8" s="82"/>
      <c r="W8" s="82"/>
      <c r="X8" s="83"/>
      <c r="Y8" s="514" t="s">
        <v>368</v>
      </c>
      <c r="Z8" s="515"/>
      <c r="AA8" s="515"/>
      <c r="AB8" s="515"/>
      <c r="AC8" s="515"/>
      <c r="AD8" s="516"/>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c r="A9" s="517" t="s">
        <v>25</v>
      </c>
      <c r="B9" s="518"/>
      <c r="C9" s="518"/>
      <c r="D9" s="518"/>
      <c r="E9" s="518"/>
      <c r="F9" s="518"/>
      <c r="G9" s="519" t="s">
        <v>491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59.25" customHeight="1">
      <c r="A10" s="649" t="s">
        <v>34</v>
      </c>
      <c r="B10" s="650"/>
      <c r="C10" s="650"/>
      <c r="D10" s="650"/>
      <c r="E10" s="650"/>
      <c r="F10" s="650"/>
      <c r="G10" s="651" t="s">
        <v>492</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28.5" customHeight="1">
      <c r="A11" s="649" t="s">
        <v>6</v>
      </c>
      <c r="B11" s="650"/>
      <c r="C11" s="650"/>
      <c r="D11" s="650"/>
      <c r="E11" s="650"/>
      <c r="F11" s="699"/>
      <c r="G11" s="674" t="str">
        <f>'入力規則等'!P10</f>
        <v>直接実施</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11.01</v>
      </c>
      <c r="Q13" s="206"/>
      <c r="R13" s="206"/>
      <c r="S13" s="206"/>
      <c r="T13" s="206"/>
      <c r="U13" s="206"/>
      <c r="V13" s="207"/>
      <c r="W13" s="205">
        <v>20.189</v>
      </c>
      <c r="X13" s="206"/>
      <c r="Y13" s="206"/>
      <c r="Z13" s="206"/>
      <c r="AA13" s="206"/>
      <c r="AB13" s="206"/>
      <c r="AC13" s="207"/>
      <c r="AD13" s="205">
        <v>12.528</v>
      </c>
      <c r="AE13" s="206"/>
      <c r="AF13" s="206"/>
      <c r="AG13" s="206"/>
      <c r="AH13" s="206"/>
      <c r="AI13" s="206"/>
      <c r="AJ13" s="207"/>
      <c r="AK13" s="205">
        <v>9.182</v>
      </c>
      <c r="AL13" s="206"/>
      <c r="AM13" s="206"/>
      <c r="AN13" s="206"/>
      <c r="AO13" s="206"/>
      <c r="AP13" s="206"/>
      <c r="AQ13" s="207"/>
      <c r="AR13" s="344">
        <v>7.93</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446</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t="s">
        <v>487</v>
      </c>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446</v>
      </c>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446</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4" t="s">
        <v>22</v>
      </c>
      <c r="J18" s="695"/>
      <c r="K18" s="695"/>
      <c r="L18" s="695"/>
      <c r="M18" s="695"/>
      <c r="N18" s="695"/>
      <c r="O18" s="696"/>
      <c r="P18" s="501">
        <f>SUM(P13:V17)</f>
        <v>11.01</v>
      </c>
      <c r="Q18" s="502"/>
      <c r="R18" s="502"/>
      <c r="S18" s="502"/>
      <c r="T18" s="502"/>
      <c r="U18" s="502"/>
      <c r="V18" s="503"/>
      <c r="W18" s="501">
        <f>SUM(W13:AC17)</f>
        <v>20.189</v>
      </c>
      <c r="X18" s="502"/>
      <c r="Y18" s="502"/>
      <c r="Z18" s="502"/>
      <c r="AA18" s="502"/>
      <c r="AB18" s="502"/>
      <c r="AC18" s="503"/>
      <c r="AD18" s="501">
        <f>SUM(AD13:AJ17)</f>
        <v>12.528</v>
      </c>
      <c r="AE18" s="502"/>
      <c r="AF18" s="502"/>
      <c r="AG18" s="502"/>
      <c r="AH18" s="502"/>
      <c r="AI18" s="502"/>
      <c r="AJ18" s="503"/>
      <c r="AK18" s="501">
        <f>SUM(AK13:AQ17)</f>
        <v>9.182</v>
      </c>
      <c r="AL18" s="502"/>
      <c r="AM18" s="502"/>
      <c r="AN18" s="502"/>
      <c r="AO18" s="502"/>
      <c r="AP18" s="502"/>
      <c r="AQ18" s="503"/>
      <c r="AR18" s="501">
        <f>SUM(AR13:AX17)</f>
        <v>7.93</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9.789</v>
      </c>
      <c r="Q19" s="206"/>
      <c r="R19" s="206"/>
      <c r="S19" s="206"/>
      <c r="T19" s="206"/>
      <c r="U19" s="206"/>
      <c r="V19" s="207"/>
      <c r="W19" s="205">
        <v>16.5</v>
      </c>
      <c r="X19" s="206"/>
      <c r="Y19" s="206"/>
      <c r="Z19" s="206"/>
      <c r="AA19" s="206"/>
      <c r="AB19" s="206"/>
      <c r="AC19" s="207"/>
      <c r="AD19" s="205">
        <v>0.863</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IF(P18=0,"-",P19/P18)</f>
        <v>0.8891008174386921</v>
      </c>
      <c r="Q20" s="506"/>
      <c r="R20" s="506"/>
      <c r="S20" s="506"/>
      <c r="T20" s="506"/>
      <c r="U20" s="506"/>
      <c r="V20" s="506"/>
      <c r="W20" s="506">
        <f>IF(W18=0,"-",W19/W18)</f>
        <v>0.8172767348556145</v>
      </c>
      <c r="X20" s="506"/>
      <c r="Y20" s="506"/>
      <c r="Z20" s="506"/>
      <c r="AA20" s="506"/>
      <c r="AB20" s="506"/>
      <c r="AC20" s="506"/>
      <c r="AD20" s="506">
        <f>IF(AD18=0,"-",AD19/AD18)</f>
        <v>0.06888569604086846</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484</v>
      </c>
      <c r="AR22" s="113"/>
      <c r="AS22" s="99" t="s">
        <v>324</v>
      </c>
      <c r="AT22" s="100"/>
      <c r="AU22" s="322" t="s">
        <v>448</v>
      </c>
      <c r="AV22" s="322"/>
      <c r="AW22" s="351" t="s">
        <v>310</v>
      </c>
      <c r="AX22" s="352"/>
    </row>
    <row r="23" spans="1:50" ht="124.5" customHeight="1">
      <c r="A23" s="476"/>
      <c r="B23" s="474"/>
      <c r="C23" s="474"/>
      <c r="D23" s="474"/>
      <c r="E23" s="474"/>
      <c r="F23" s="475"/>
      <c r="G23" s="449" t="s">
        <v>510</v>
      </c>
      <c r="H23" s="450"/>
      <c r="I23" s="450"/>
      <c r="J23" s="450"/>
      <c r="K23" s="450"/>
      <c r="L23" s="450"/>
      <c r="M23" s="450"/>
      <c r="N23" s="450"/>
      <c r="O23" s="451"/>
      <c r="P23" s="88" t="s">
        <v>489</v>
      </c>
      <c r="Q23" s="88"/>
      <c r="R23" s="88"/>
      <c r="S23" s="88"/>
      <c r="T23" s="88"/>
      <c r="U23" s="88"/>
      <c r="V23" s="88"/>
      <c r="W23" s="88"/>
      <c r="X23" s="117"/>
      <c r="Y23" s="199" t="s">
        <v>14</v>
      </c>
      <c r="Z23" s="458"/>
      <c r="AA23" s="459"/>
      <c r="AB23" s="470" t="s">
        <v>447</v>
      </c>
      <c r="AC23" s="470"/>
      <c r="AD23" s="470"/>
      <c r="AE23" s="302" t="s">
        <v>448</v>
      </c>
      <c r="AF23" s="303"/>
      <c r="AG23" s="303"/>
      <c r="AH23" s="303"/>
      <c r="AI23" s="302">
        <v>17</v>
      </c>
      <c r="AJ23" s="303"/>
      <c r="AK23" s="303"/>
      <c r="AL23" s="303"/>
      <c r="AM23" s="302">
        <v>16</v>
      </c>
      <c r="AN23" s="303"/>
      <c r="AO23" s="303"/>
      <c r="AP23" s="303"/>
      <c r="AQ23" s="77" t="s">
        <v>484</v>
      </c>
      <c r="AR23" s="78"/>
      <c r="AS23" s="78"/>
      <c r="AT23" s="79"/>
      <c r="AU23" s="303" t="s">
        <v>448</v>
      </c>
      <c r="AV23" s="303"/>
      <c r="AW23" s="303"/>
      <c r="AX23" s="305"/>
    </row>
    <row r="24" spans="1:50" ht="124.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447</v>
      </c>
      <c r="AC24" s="485"/>
      <c r="AD24" s="485"/>
      <c r="AE24" s="302" t="s">
        <v>448</v>
      </c>
      <c r="AF24" s="303"/>
      <c r="AG24" s="303"/>
      <c r="AH24" s="303"/>
      <c r="AI24" s="302" t="s">
        <v>448</v>
      </c>
      <c r="AJ24" s="303"/>
      <c r="AK24" s="303"/>
      <c r="AL24" s="303"/>
      <c r="AM24" s="302">
        <v>17</v>
      </c>
      <c r="AN24" s="303"/>
      <c r="AO24" s="303"/>
      <c r="AP24" s="303"/>
      <c r="AQ24" s="77" t="s">
        <v>484</v>
      </c>
      <c r="AR24" s="78"/>
      <c r="AS24" s="78"/>
      <c r="AT24" s="79"/>
      <c r="AU24" s="303">
        <v>16</v>
      </c>
      <c r="AV24" s="303"/>
      <c r="AW24" s="303"/>
      <c r="AX24" s="305"/>
    </row>
    <row r="25" spans="1:50" ht="132"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448</v>
      </c>
      <c r="AF25" s="303"/>
      <c r="AG25" s="303"/>
      <c r="AH25" s="303"/>
      <c r="AI25" s="302" t="s">
        <v>448</v>
      </c>
      <c r="AJ25" s="303"/>
      <c r="AK25" s="303"/>
      <c r="AL25" s="303"/>
      <c r="AM25" s="302">
        <f>ROUND(AM23/AM24*100,0)</f>
        <v>94</v>
      </c>
      <c r="AN25" s="303"/>
      <c r="AO25" s="303"/>
      <c r="AP25" s="303"/>
      <c r="AQ25" s="77" t="s">
        <v>484</v>
      </c>
      <c r="AR25" s="78"/>
      <c r="AS25" s="78"/>
      <c r="AT25" s="79"/>
      <c r="AU25" s="303" t="s">
        <v>448</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134.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2" t="s">
        <v>411</v>
      </c>
      <c r="B46" s="803"/>
      <c r="C46" s="803"/>
      <c r="D46" s="803"/>
      <c r="E46" s="803"/>
      <c r="F46" s="804"/>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5"/>
      <c r="B47" s="806"/>
      <c r="C47" s="806"/>
      <c r="D47" s="806"/>
      <c r="E47" s="806"/>
      <c r="F47" s="807"/>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5"/>
      <c r="B48" s="806"/>
      <c r="C48" s="806"/>
      <c r="D48" s="806"/>
      <c r="E48" s="806"/>
      <c r="F48" s="807"/>
      <c r="G48" s="759" t="s">
        <v>339</v>
      </c>
      <c r="H48" s="88" t="s">
        <v>448</v>
      </c>
      <c r="I48" s="88"/>
      <c r="J48" s="88"/>
      <c r="K48" s="88"/>
      <c r="L48" s="88"/>
      <c r="M48" s="88"/>
      <c r="N48" s="88"/>
      <c r="O48" s="117"/>
      <c r="P48" s="88" t="s">
        <v>448</v>
      </c>
      <c r="Q48" s="88"/>
      <c r="R48" s="88"/>
      <c r="S48" s="88"/>
      <c r="T48" s="88"/>
      <c r="U48" s="88"/>
      <c r="V48" s="88"/>
      <c r="W48" s="88"/>
      <c r="X48" s="117"/>
      <c r="Y48" s="123" t="s">
        <v>14</v>
      </c>
      <c r="Z48" s="124"/>
      <c r="AA48" s="125"/>
      <c r="AB48" s="126" t="s">
        <v>448</v>
      </c>
      <c r="AC48" s="126"/>
      <c r="AD48" s="126"/>
      <c r="AE48" s="77" t="s">
        <v>448</v>
      </c>
      <c r="AF48" s="78"/>
      <c r="AG48" s="78"/>
      <c r="AH48" s="78"/>
      <c r="AI48" s="77" t="s">
        <v>448</v>
      </c>
      <c r="AJ48" s="78"/>
      <c r="AK48" s="78"/>
      <c r="AL48" s="78"/>
      <c r="AM48" s="77" t="s">
        <v>448</v>
      </c>
      <c r="AN48" s="78"/>
      <c r="AO48" s="78"/>
      <c r="AP48" s="78"/>
      <c r="AQ48" s="77" t="s">
        <v>448</v>
      </c>
      <c r="AR48" s="78"/>
      <c r="AS48" s="78"/>
      <c r="AT48" s="79"/>
      <c r="AU48" s="303" t="s">
        <v>448</v>
      </c>
      <c r="AV48" s="303"/>
      <c r="AW48" s="303"/>
      <c r="AX48" s="305"/>
    </row>
    <row r="49" spans="1:50" ht="22.5" customHeight="1" hidden="1">
      <c r="A49" s="805"/>
      <c r="B49" s="806"/>
      <c r="C49" s="806"/>
      <c r="D49" s="806"/>
      <c r="E49" s="806"/>
      <c r="F49" s="807"/>
      <c r="G49" s="760"/>
      <c r="H49" s="119"/>
      <c r="I49" s="119"/>
      <c r="J49" s="119"/>
      <c r="K49" s="119"/>
      <c r="L49" s="119"/>
      <c r="M49" s="119"/>
      <c r="N49" s="119"/>
      <c r="O49" s="120"/>
      <c r="P49" s="119"/>
      <c r="Q49" s="119"/>
      <c r="R49" s="119"/>
      <c r="S49" s="119"/>
      <c r="T49" s="119"/>
      <c r="U49" s="119"/>
      <c r="V49" s="119"/>
      <c r="W49" s="119"/>
      <c r="X49" s="120"/>
      <c r="Y49" s="127" t="s">
        <v>61</v>
      </c>
      <c r="Z49" s="128"/>
      <c r="AA49" s="129"/>
      <c r="AB49" s="76" t="s">
        <v>448</v>
      </c>
      <c r="AC49" s="76"/>
      <c r="AD49" s="76"/>
      <c r="AE49" s="77" t="s">
        <v>448</v>
      </c>
      <c r="AF49" s="78"/>
      <c r="AG49" s="78"/>
      <c r="AH49" s="78"/>
      <c r="AI49" s="77" t="s">
        <v>448</v>
      </c>
      <c r="AJ49" s="78"/>
      <c r="AK49" s="78"/>
      <c r="AL49" s="78"/>
      <c r="AM49" s="77" t="s">
        <v>448</v>
      </c>
      <c r="AN49" s="78"/>
      <c r="AO49" s="78"/>
      <c r="AP49" s="78"/>
      <c r="AQ49" s="77" t="s">
        <v>448</v>
      </c>
      <c r="AR49" s="78"/>
      <c r="AS49" s="78"/>
      <c r="AT49" s="79"/>
      <c r="AU49" s="303" t="s">
        <v>448</v>
      </c>
      <c r="AV49" s="303"/>
      <c r="AW49" s="303"/>
      <c r="AX49" s="305"/>
    </row>
    <row r="50" spans="1:50" ht="22.5" customHeight="1" hidden="1">
      <c r="A50" s="805"/>
      <c r="B50" s="806"/>
      <c r="C50" s="806"/>
      <c r="D50" s="806"/>
      <c r="E50" s="806"/>
      <c r="F50" s="807"/>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448</v>
      </c>
      <c r="AF50" s="335"/>
      <c r="AG50" s="335"/>
      <c r="AH50" s="335"/>
      <c r="AI50" s="334" t="s">
        <v>448</v>
      </c>
      <c r="AJ50" s="335"/>
      <c r="AK50" s="335"/>
      <c r="AL50" s="335"/>
      <c r="AM50" s="334" t="s">
        <v>448</v>
      </c>
      <c r="AN50" s="335"/>
      <c r="AO50" s="335"/>
      <c r="AP50" s="335"/>
      <c r="AQ50" s="77" t="s">
        <v>448</v>
      </c>
      <c r="AR50" s="78"/>
      <c r="AS50" s="78"/>
      <c r="AT50" s="79"/>
      <c r="AU50" s="303" t="s">
        <v>448</v>
      </c>
      <c r="AV50" s="303"/>
      <c r="AW50" s="303"/>
      <c r="AX50" s="305"/>
    </row>
    <row r="51" spans="1:50" ht="57" customHeight="1" hidden="1">
      <c r="A51" s="858" t="s">
        <v>436</v>
      </c>
      <c r="B51" s="859"/>
      <c r="C51" s="859"/>
      <c r="D51" s="859"/>
      <c r="E51" s="856" t="s">
        <v>429</v>
      </c>
      <c r="F51" s="857"/>
      <c r="G51" s="50" t="s">
        <v>340</v>
      </c>
      <c r="H51" s="786" t="s">
        <v>448</v>
      </c>
      <c r="I51" s="384"/>
      <c r="J51" s="384"/>
      <c r="K51" s="384"/>
      <c r="L51" s="384"/>
      <c r="M51" s="384"/>
      <c r="N51" s="384"/>
      <c r="O51" s="787"/>
      <c r="P51" s="187" t="s">
        <v>448</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hidden="1">
      <c r="A53" s="483" t="s">
        <v>277</v>
      </c>
      <c r="B53" s="810" t="s">
        <v>274</v>
      </c>
      <c r="C53" s="444"/>
      <c r="D53" s="444"/>
      <c r="E53" s="444"/>
      <c r="F53" s="445"/>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customHeight="1" hidden="1">
      <c r="A54" s="483"/>
      <c r="B54" s="810"/>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0"/>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0"/>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1"/>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9"/>
      <c r="R60" s="779"/>
      <c r="S60" s="779"/>
      <c r="T60" s="779"/>
      <c r="U60" s="779"/>
      <c r="V60" s="779"/>
      <c r="W60" s="779"/>
      <c r="X60" s="780"/>
      <c r="Y60" s="710" t="s">
        <v>69</v>
      </c>
      <c r="Z60" s="711"/>
      <c r="AA60" s="712"/>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1"/>
      <c r="Q61" s="781"/>
      <c r="R61" s="781"/>
      <c r="S61" s="781"/>
      <c r="T61" s="781"/>
      <c r="U61" s="781"/>
      <c r="V61" s="781"/>
      <c r="W61" s="781"/>
      <c r="X61" s="782"/>
      <c r="Y61" s="692"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3"/>
      <c r="Y62" s="692"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9"/>
      <c r="R65" s="779"/>
      <c r="S65" s="779"/>
      <c r="T65" s="779"/>
      <c r="U65" s="779"/>
      <c r="V65" s="779"/>
      <c r="W65" s="779"/>
      <c r="X65" s="780"/>
      <c r="Y65" s="710" t="s">
        <v>69</v>
      </c>
      <c r="Z65" s="711"/>
      <c r="AA65" s="712"/>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1"/>
      <c r="Q66" s="781"/>
      <c r="R66" s="781"/>
      <c r="S66" s="781"/>
      <c r="T66" s="781"/>
      <c r="U66" s="781"/>
      <c r="V66" s="781"/>
      <c r="W66" s="781"/>
      <c r="X66" s="782"/>
      <c r="Y66" s="692"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3"/>
      <c r="Y67" s="692"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9"/>
      <c r="R70" s="779"/>
      <c r="S70" s="779"/>
      <c r="T70" s="779"/>
      <c r="U70" s="779"/>
      <c r="V70" s="779"/>
      <c r="W70" s="779"/>
      <c r="X70" s="780"/>
      <c r="Y70" s="710" t="s">
        <v>69</v>
      </c>
      <c r="Z70" s="711"/>
      <c r="AA70" s="71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1"/>
      <c r="Q71" s="781"/>
      <c r="R71" s="781"/>
      <c r="S71" s="781"/>
      <c r="T71" s="781"/>
      <c r="U71" s="781"/>
      <c r="V71" s="781"/>
      <c r="W71" s="781"/>
      <c r="X71" s="782"/>
      <c r="Y71" s="692" t="s">
        <v>61</v>
      </c>
      <c r="Z71" s="420"/>
      <c r="AA71" s="421"/>
      <c r="AB71" s="776"/>
      <c r="AC71" s="777"/>
      <c r="AD71" s="778"/>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3"/>
      <c r="C72" s="813"/>
      <c r="D72" s="813"/>
      <c r="E72" s="813"/>
      <c r="F72" s="814"/>
      <c r="G72" s="460"/>
      <c r="H72" s="140"/>
      <c r="I72" s="140"/>
      <c r="J72" s="140"/>
      <c r="K72" s="140"/>
      <c r="L72" s="140"/>
      <c r="M72" s="140"/>
      <c r="N72" s="140"/>
      <c r="O72" s="461"/>
      <c r="P72" s="808"/>
      <c r="Q72" s="808"/>
      <c r="R72" s="808"/>
      <c r="S72" s="808"/>
      <c r="T72" s="808"/>
      <c r="U72" s="808"/>
      <c r="V72" s="808"/>
      <c r="W72" s="808"/>
      <c r="X72" s="809"/>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449</v>
      </c>
      <c r="H74" s="88"/>
      <c r="I74" s="88"/>
      <c r="J74" s="88"/>
      <c r="K74" s="88"/>
      <c r="L74" s="88"/>
      <c r="M74" s="88"/>
      <c r="N74" s="88"/>
      <c r="O74" s="88"/>
      <c r="P74" s="88"/>
      <c r="Q74" s="88"/>
      <c r="R74" s="88"/>
      <c r="S74" s="88"/>
      <c r="T74" s="88"/>
      <c r="U74" s="88"/>
      <c r="V74" s="88"/>
      <c r="W74" s="88"/>
      <c r="X74" s="117"/>
      <c r="Y74" s="812" t="s">
        <v>62</v>
      </c>
      <c r="Z74" s="678"/>
      <c r="AA74" s="679"/>
      <c r="AB74" s="470" t="s">
        <v>452</v>
      </c>
      <c r="AC74" s="470"/>
      <c r="AD74" s="470"/>
      <c r="AE74" s="284">
        <v>29</v>
      </c>
      <c r="AF74" s="284"/>
      <c r="AG74" s="284"/>
      <c r="AH74" s="284"/>
      <c r="AI74" s="284">
        <v>42</v>
      </c>
      <c r="AJ74" s="284"/>
      <c r="AK74" s="284"/>
      <c r="AL74" s="284"/>
      <c r="AM74" s="284">
        <v>16</v>
      </c>
      <c r="AN74" s="284"/>
      <c r="AO74" s="284"/>
      <c r="AP74" s="284"/>
      <c r="AQ74" s="284" t="s">
        <v>391</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452</v>
      </c>
      <c r="AC75" s="470"/>
      <c r="AD75" s="470"/>
      <c r="AE75" s="284">
        <v>15</v>
      </c>
      <c r="AF75" s="284"/>
      <c r="AG75" s="284"/>
      <c r="AH75" s="284"/>
      <c r="AI75" s="284">
        <v>14</v>
      </c>
      <c r="AJ75" s="284"/>
      <c r="AK75" s="284"/>
      <c r="AL75" s="284"/>
      <c r="AM75" s="284">
        <v>24</v>
      </c>
      <c r="AN75" s="284"/>
      <c r="AO75" s="284"/>
      <c r="AP75" s="284"/>
      <c r="AQ75" s="284">
        <v>30</v>
      </c>
      <c r="AR75" s="284"/>
      <c r="AS75" s="284"/>
      <c r="AT75" s="284"/>
      <c r="AU75" s="284"/>
      <c r="AV75" s="284"/>
      <c r="AW75" s="284"/>
      <c r="AX75" s="285"/>
      <c r="AY75" s="10"/>
      <c r="AZ75" s="10"/>
      <c r="BA75" s="10"/>
      <c r="BB75" s="10"/>
      <c r="BC75" s="10"/>
      <c r="BD75" s="10"/>
      <c r="BE75" s="10"/>
      <c r="BF75" s="10"/>
      <c r="BG75" s="10"/>
      <c r="BH75" s="10"/>
    </row>
    <row r="76" spans="1:50" ht="33"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4"/>
      <c r="B77" s="415"/>
      <c r="C77" s="415"/>
      <c r="D77" s="415"/>
      <c r="E77" s="415"/>
      <c r="F77" s="416"/>
      <c r="G77" s="88" t="s">
        <v>450</v>
      </c>
      <c r="H77" s="88"/>
      <c r="I77" s="88"/>
      <c r="J77" s="88"/>
      <c r="K77" s="88"/>
      <c r="L77" s="88"/>
      <c r="M77" s="88"/>
      <c r="N77" s="88"/>
      <c r="O77" s="88"/>
      <c r="P77" s="88"/>
      <c r="Q77" s="88"/>
      <c r="R77" s="88"/>
      <c r="S77" s="88"/>
      <c r="T77" s="88"/>
      <c r="U77" s="88"/>
      <c r="V77" s="88"/>
      <c r="W77" s="88"/>
      <c r="X77" s="117"/>
      <c r="Y77" s="425" t="s">
        <v>62</v>
      </c>
      <c r="Z77" s="426"/>
      <c r="AA77" s="427"/>
      <c r="AB77" s="434" t="s">
        <v>452</v>
      </c>
      <c r="AC77" s="435"/>
      <c r="AD77" s="436"/>
      <c r="AE77" s="284">
        <v>10</v>
      </c>
      <c r="AF77" s="284"/>
      <c r="AG77" s="284"/>
      <c r="AH77" s="284"/>
      <c r="AI77" s="284">
        <v>10</v>
      </c>
      <c r="AJ77" s="284"/>
      <c r="AK77" s="284"/>
      <c r="AL77" s="284"/>
      <c r="AM77" s="284">
        <v>18</v>
      </c>
      <c r="AN77" s="284"/>
      <c r="AO77" s="284"/>
      <c r="AP77" s="284"/>
      <c r="AQ77" s="284" t="s">
        <v>485</v>
      </c>
      <c r="AR77" s="284"/>
      <c r="AS77" s="284"/>
      <c r="AT77" s="284"/>
      <c r="AU77" s="284"/>
      <c r="AV77" s="284"/>
      <c r="AW77" s="284"/>
      <c r="AX77" s="285"/>
      <c r="AY77" s="10"/>
      <c r="AZ77" s="10"/>
      <c r="BA77" s="10"/>
      <c r="BB77" s="10"/>
      <c r="BC77" s="10"/>
    </row>
    <row r="78" spans="1:60" ht="22.5"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452</v>
      </c>
      <c r="AC78" s="294"/>
      <c r="AD78" s="295"/>
      <c r="AE78" s="284">
        <v>55</v>
      </c>
      <c r="AF78" s="284"/>
      <c r="AG78" s="284"/>
      <c r="AH78" s="284"/>
      <c r="AI78" s="284">
        <v>26</v>
      </c>
      <c r="AJ78" s="284"/>
      <c r="AK78" s="284"/>
      <c r="AL78" s="284"/>
      <c r="AM78" s="284">
        <v>20</v>
      </c>
      <c r="AN78" s="284"/>
      <c r="AO78" s="284"/>
      <c r="AP78" s="284"/>
      <c r="AQ78" s="284">
        <v>16</v>
      </c>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518</v>
      </c>
      <c r="H89" s="211"/>
      <c r="I89" s="211"/>
      <c r="J89" s="211"/>
      <c r="K89" s="211"/>
      <c r="L89" s="211"/>
      <c r="M89" s="211"/>
      <c r="N89" s="211"/>
      <c r="O89" s="211"/>
      <c r="P89" s="211"/>
      <c r="Q89" s="211"/>
      <c r="R89" s="211"/>
      <c r="S89" s="211"/>
      <c r="T89" s="211"/>
      <c r="U89" s="211"/>
      <c r="V89" s="211"/>
      <c r="W89" s="211"/>
      <c r="X89" s="211"/>
      <c r="Y89" s="215" t="s">
        <v>17</v>
      </c>
      <c r="Z89" s="216"/>
      <c r="AA89" s="217"/>
      <c r="AB89" s="235" t="s">
        <v>453</v>
      </c>
      <c r="AC89" s="236"/>
      <c r="AD89" s="237"/>
      <c r="AE89" s="284">
        <v>60</v>
      </c>
      <c r="AF89" s="284"/>
      <c r="AG89" s="284"/>
      <c r="AH89" s="284"/>
      <c r="AI89" s="284">
        <v>100</v>
      </c>
      <c r="AJ89" s="284"/>
      <c r="AK89" s="284"/>
      <c r="AL89" s="284"/>
      <c r="AM89" s="284">
        <v>0</v>
      </c>
      <c r="AN89" s="284"/>
      <c r="AO89" s="284"/>
      <c r="AP89" s="284"/>
      <c r="AQ89" s="302">
        <v>84</v>
      </c>
      <c r="AR89" s="303"/>
      <c r="AS89" s="303"/>
      <c r="AT89" s="303"/>
      <c r="AU89" s="303"/>
      <c r="AV89" s="303"/>
      <c r="AW89" s="303"/>
      <c r="AX89" s="305"/>
    </row>
    <row r="90" spans="1:50" ht="35.2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241" t="s">
        <v>455</v>
      </c>
      <c r="AF90" s="241"/>
      <c r="AG90" s="241"/>
      <c r="AH90" s="241"/>
      <c r="AI90" s="241" t="s">
        <v>456</v>
      </c>
      <c r="AJ90" s="241"/>
      <c r="AK90" s="241"/>
      <c r="AL90" s="241"/>
      <c r="AM90" s="241" t="s">
        <v>515</v>
      </c>
      <c r="AN90" s="241"/>
      <c r="AO90" s="241"/>
      <c r="AP90" s="241"/>
      <c r="AQ90" s="241" t="s">
        <v>514</v>
      </c>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c r="A92" s="227"/>
      <c r="B92" s="228"/>
      <c r="C92" s="228"/>
      <c r="D92" s="228"/>
      <c r="E92" s="228"/>
      <c r="F92" s="229"/>
      <c r="G92" s="211" t="s">
        <v>451</v>
      </c>
      <c r="H92" s="211"/>
      <c r="I92" s="211"/>
      <c r="J92" s="211"/>
      <c r="K92" s="211"/>
      <c r="L92" s="211"/>
      <c r="M92" s="211"/>
      <c r="N92" s="211"/>
      <c r="O92" s="211"/>
      <c r="P92" s="211"/>
      <c r="Q92" s="211"/>
      <c r="R92" s="211"/>
      <c r="S92" s="211"/>
      <c r="T92" s="211"/>
      <c r="U92" s="211"/>
      <c r="V92" s="211"/>
      <c r="W92" s="211"/>
      <c r="X92" s="211"/>
      <c r="Y92" s="215" t="s">
        <v>17</v>
      </c>
      <c r="Z92" s="216"/>
      <c r="AA92" s="217"/>
      <c r="AB92" s="235" t="s">
        <v>453</v>
      </c>
      <c r="AC92" s="236"/>
      <c r="AD92" s="237"/>
      <c r="AE92" s="284">
        <v>39</v>
      </c>
      <c r="AF92" s="284"/>
      <c r="AG92" s="284"/>
      <c r="AH92" s="284"/>
      <c r="AI92" s="284">
        <v>37</v>
      </c>
      <c r="AJ92" s="284"/>
      <c r="AK92" s="284"/>
      <c r="AL92" s="284"/>
      <c r="AM92" s="284">
        <v>40</v>
      </c>
      <c r="AN92" s="284"/>
      <c r="AO92" s="284"/>
      <c r="AP92" s="284"/>
      <c r="AQ92" s="284">
        <v>38</v>
      </c>
      <c r="AR92" s="284"/>
      <c r="AS92" s="284"/>
      <c r="AT92" s="284"/>
      <c r="AU92" s="284"/>
      <c r="AV92" s="284"/>
      <c r="AW92" s="284"/>
      <c r="AX92" s="285"/>
    </row>
    <row r="93" spans="1:50" ht="34.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454</v>
      </c>
      <c r="AC93" s="203"/>
      <c r="AD93" s="204"/>
      <c r="AE93" s="241" t="s">
        <v>457</v>
      </c>
      <c r="AF93" s="241"/>
      <c r="AG93" s="241"/>
      <c r="AH93" s="241"/>
      <c r="AI93" s="241" t="s">
        <v>458</v>
      </c>
      <c r="AJ93" s="241"/>
      <c r="AK93" s="241"/>
      <c r="AL93" s="241"/>
      <c r="AM93" s="241" t="s">
        <v>494</v>
      </c>
      <c r="AN93" s="241"/>
      <c r="AO93" s="241"/>
      <c r="AP93" s="241"/>
      <c r="AQ93" s="241" t="s">
        <v>486</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479</v>
      </c>
      <c r="D104" s="219"/>
      <c r="E104" s="219"/>
      <c r="F104" s="219"/>
      <c r="G104" s="219"/>
      <c r="H104" s="219"/>
      <c r="I104" s="219"/>
      <c r="J104" s="219"/>
      <c r="K104" s="220"/>
      <c r="L104" s="205">
        <v>1.434</v>
      </c>
      <c r="M104" s="206"/>
      <c r="N104" s="206"/>
      <c r="O104" s="206"/>
      <c r="P104" s="206"/>
      <c r="Q104" s="207"/>
      <c r="R104" s="205">
        <v>0.177</v>
      </c>
      <c r="S104" s="206"/>
      <c r="T104" s="206"/>
      <c r="U104" s="206"/>
      <c r="V104" s="206"/>
      <c r="W104" s="207"/>
      <c r="X104" s="765" t="s">
        <v>522</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2.5" customHeight="1">
      <c r="A105" s="388"/>
      <c r="B105" s="389"/>
      <c r="C105" s="221" t="s">
        <v>480</v>
      </c>
      <c r="D105" s="222"/>
      <c r="E105" s="222"/>
      <c r="F105" s="222"/>
      <c r="G105" s="222"/>
      <c r="H105" s="222"/>
      <c r="I105" s="222"/>
      <c r="J105" s="222"/>
      <c r="K105" s="223"/>
      <c r="L105" s="205">
        <v>2.532</v>
      </c>
      <c r="M105" s="206"/>
      <c r="N105" s="206"/>
      <c r="O105" s="206"/>
      <c r="P105" s="206"/>
      <c r="Q105" s="207"/>
      <c r="R105" s="205">
        <v>2.738</v>
      </c>
      <c r="S105" s="206"/>
      <c r="T105" s="206"/>
      <c r="U105" s="206"/>
      <c r="V105" s="206"/>
      <c r="W105" s="207"/>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2.5" customHeight="1">
      <c r="A106" s="388"/>
      <c r="B106" s="389"/>
      <c r="C106" s="221" t="s">
        <v>481</v>
      </c>
      <c r="D106" s="222"/>
      <c r="E106" s="222"/>
      <c r="F106" s="222"/>
      <c r="G106" s="222"/>
      <c r="H106" s="222"/>
      <c r="I106" s="222"/>
      <c r="J106" s="222"/>
      <c r="K106" s="223"/>
      <c r="L106" s="205">
        <v>2.904</v>
      </c>
      <c r="M106" s="206"/>
      <c r="N106" s="206"/>
      <c r="O106" s="206"/>
      <c r="P106" s="206"/>
      <c r="Q106" s="207"/>
      <c r="R106" s="205">
        <v>4.245</v>
      </c>
      <c r="S106" s="206"/>
      <c r="T106" s="206"/>
      <c r="U106" s="206"/>
      <c r="V106" s="206"/>
      <c r="W106" s="207"/>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2.5" customHeight="1">
      <c r="A107" s="388"/>
      <c r="B107" s="389"/>
      <c r="C107" s="221" t="s">
        <v>482</v>
      </c>
      <c r="D107" s="222"/>
      <c r="E107" s="222"/>
      <c r="F107" s="222"/>
      <c r="G107" s="222"/>
      <c r="H107" s="222"/>
      <c r="I107" s="222"/>
      <c r="J107" s="222"/>
      <c r="K107" s="223"/>
      <c r="L107" s="205">
        <v>2.312</v>
      </c>
      <c r="M107" s="206"/>
      <c r="N107" s="206"/>
      <c r="O107" s="206"/>
      <c r="P107" s="206"/>
      <c r="Q107" s="207"/>
      <c r="R107" s="205">
        <v>0.77</v>
      </c>
      <c r="S107" s="206"/>
      <c r="T107" s="206"/>
      <c r="U107" s="206"/>
      <c r="V107" s="206"/>
      <c r="W107" s="207"/>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2.5" customHeight="1">
      <c r="A108" s="388"/>
      <c r="B108" s="389"/>
      <c r="C108" s="221" t="s">
        <v>488</v>
      </c>
      <c r="D108" s="222"/>
      <c r="E108" s="222"/>
      <c r="F108" s="222"/>
      <c r="G108" s="222"/>
      <c r="H108" s="222"/>
      <c r="I108" s="222"/>
      <c r="J108" s="222"/>
      <c r="K108" s="223"/>
      <c r="L108" s="205" t="s">
        <v>488</v>
      </c>
      <c r="M108" s="206"/>
      <c r="N108" s="206"/>
      <c r="O108" s="206"/>
      <c r="P108" s="206"/>
      <c r="Q108" s="207"/>
      <c r="R108" s="205"/>
      <c r="S108" s="206"/>
      <c r="T108" s="206"/>
      <c r="U108" s="206"/>
      <c r="V108" s="206"/>
      <c r="W108" s="207"/>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2.5" customHeight="1">
      <c r="A109" s="388"/>
      <c r="B109" s="389"/>
      <c r="C109" s="392" t="s">
        <v>488</v>
      </c>
      <c r="D109" s="393"/>
      <c r="E109" s="393"/>
      <c r="F109" s="393"/>
      <c r="G109" s="393"/>
      <c r="H109" s="393"/>
      <c r="I109" s="393"/>
      <c r="J109" s="393"/>
      <c r="K109" s="394"/>
      <c r="L109" s="205" t="s">
        <v>488</v>
      </c>
      <c r="M109" s="206"/>
      <c r="N109" s="206"/>
      <c r="O109" s="206"/>
      <c r="P109" s="206"/>
      <c r="Q109" s="207"/>
      <c r="R109" s="205"/>
      <c r="S109" s="206"/>
      <c r="T109" s="206"/>
      <c r="U109" s="206"/>
      <c r="V109" s="206"/>
      <c r="W109" s="207"/>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c r="A110" s="390"/>
      <c r="B110" s="391"/>
      <c r="C110" s="208" t="s">
        <v>22</v>
      </c>
      <c r="D110" s="209"/>
      <c r="E110" s="209"/>
      <c r="F110" s="209"/>
      <c r="G110" s="209"/>
      <c r="H110" s="209"/>
      <c r="I110" s="209"/>
      <c r="J110" s="209"/>
      <c r="K110" s="210"/>
      <c r="L110" s="797">
        <f>SUM(L104:Q109)</f>
        <v>9.182</v>
      </c>
      <c r="M110" s="798"/>
      <c r="N110" s="798"/>
      <c r="O110" s="798"/>
      <c r="P110" s="798"/>
      <c r="Q110" s="799"/>
      <c r="R110" s="797">
        <f>SUM(R104:W109)</f>
        <v>7.93</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33.75" customHeight="1">
      <c r="A111" s="159" t="s">
        <v>344</v>
      </c>
      <c r="B111" s="148"/>
      <c r="C111" s="147" t="s">
        <v>341</v>
      </c>
      <c r="D111" s="148"/>
      <c r="E111" s="243" t="s">
        <v>382</v>
      </c>
      <c r="F111" s="244"/>
      <c r="G111" s="245" t="s">
        <v>459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33.75" customHeight="1">
      <c r="A112" s="160"/>
      <c r="B112" s="150"/>
      <c r="C112" s="149"/>
      <c r="D112" s="150"/>
      <c r="E112" s="132" t="s">
        <v>381</v>
      </c>
      <c r="F112" s="133"/>
      <c r="G112" s="121" t="s">
        <v>460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460</v>
      </c>
      <c r="AR114" s="322"/>
      <c r="AS114" s="99" t="s">
        <v>324</v>
      </c>
      <c r="AT114" s="100"/>
      <c r="AU114" s="113" t="s">
        <v>460</v>
      </c>
      <c r="AV114" s="113"/>
      <c r="AW114" s="99" t="s">
        <v>310</v>
      </c>
      <c r="AX114" s="115"/>
    </row>
    <row r="115" spans="1:50" ht="39.75" customHeight="1">
      <c r="A115" s="160"/>
      <c r="B115" s="150"/>
      <c r="C115" s="149"/>
      <c r="D115" s="150"/>
      <c r="E115" s="149"/>
      <c r="F115" s="163"/>
      <c r="G115" s="116" t="s">
        <v>460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460</v>
      </c>
      <c r="AC115" s="76"/>
      <c r="AD115" s="76"/>
      <c r="AE115" s="177" t="s">
        <v>460</v>
      </c>
      <c r="AF115" s="78"/>
      <c r="AG115" s="78"/>
      <c r="AH115" s="78"/>
      <c r="AI115" s="177" t="s">
        <v>460</v>
      </c>
      <c r="AJ115" s="78"/>
      <c r="AK115" s="78"/>
      <c r="AL115" s="78"/>
      <c r="AM115" s="177" t="s">
        <v>460</v>
      </c>
      <c r="AN115" s="78"/>
      <c r="AO115" s="78"/>
      <c r="AP115" s="78"/>
      <c r="AQ115" s="177" t="s">
        <v>460</v>
      </c>
      <c r="AR115" s="78"/>
      <c r="AS115" s="78"/>
      <c r="AT115" s="78"/>
      <c r="AU115" s="177" t="s">
        <v>460</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460</v>
      </c>
      <c r="AC116" s="126"/>
      <c r="AD116" s="126"/>
      <c r="AE116" s="177" t="s">
        <v>460</v>
      </c>
      <c r="AF116" s="78"/>
      <c r="AG116" s="78"/>
      <c r="AH116" s="78"/>
      <c r="AI116" s="177" t="s">
        <v>460</v>
      </c>
      <c r="AJ116" s="78"/>
      <c r="AK116" s="78"/>
      <c r="AL116" s="78"/>
      <c r="AM116" s="177" t="s">
        <v>460</v>
      </c>
      <c r="AN116" s="78"/>
      <c r="AO116" s="78"/>
      <c r="AP116" s="78"/>
      <c r="AQ116" s="177" t="s">
        <v>460</v>
      </c>
      <c r="AR116" s="78"/>
      <c r="AS116" s="78"/>
      <c r="AT116" s="78"/>
      <c r="AU116" s="177" t="s">
        <v>460</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460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0"/>
      <c r="G171" s="821" t="s">
        <v>460</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60"/>
      <c r="B172" s="150"/>
      <c r="C172" s="149"/>
      <c r="D172" s="150"/>
      <c r="E172" s="132" t="s">
        <v>381</v>
      </c>
      <c r="F172" s="133"/>
      <c r="G172" s="121" t="s">
        <v>460</v>
      </c>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460</v>
      </c>
      <c r="AR174" s="113"/>
      <c r="AS174" s="99" t="s">
        <v>324</v>
      </c>
      <c r="AT174" s="100"/>
      <c r="AU174" s="113" t="s">
        <v>460</v>
      </c>
      <c r="AV174" s="113"/>
      <c r="AW174" s="99" t="s">
        <v>310</v>
      </c>
      <c r="AX174" s="115"/>
    </row>
    <row r="175" spans="1:50" ht="39.75" customHeight="1" hidden="1">
      <c r="A175" s="160"/>
      <c r="B175" s="150"/>
      <c r="C175" s="149"/>
      <c r="D175" s="150"/>
      <c r="E175" s="149"/>
      <c r="F175" s="163"/>
      <c r="G175" s="116" t="s">
        <v>460</v>
      </c>
      <c r="H175" s="88"/>
      <c r="I175" s="88"/>
      <c r="J175" s="88"/>
      <c r="K175" s="88"/>
      <c r="L175" s="88"/>
      <c r="M175" s="88"/>
      <c r="N175" s="88"/>
      <c r="O175" s="88"/>
      <c r="P175" s="88"/>
      <c r="Q175" s="88"/>
      <c r="R175" s="88"/>
      <c r="S175" s="88"/>
      <c r="T175" s="88"/>
      <c r="U175" s="88"/>
      <c r="V175" s="88"/>
      <c r="W175" s="88"/>
      <c r="X175" s="117"/>
      <c r="Y175" s="123" t="s">
        <v>356</v>
      </c>
      <c r="Z175" s="124"/>
      <c r="AA175" s="125"/>
      <c r="AB175" s="176" t="s">
        <v>460</v>
      </c>
      <c r="AC175" s="76"/>
      <c r="AD175" s="76"/>
      <c r="AE175" s="177" t="s">
        <v>460</v>
      </c>
      <c r="AF175" s="78"/>
      <c r="AG175" s="78"/>
      <c r="AH175" s="78"/>
      <c r="AI175" s="177" t="s">
        <v>460</v>
      </c>
      <c r="AJ175" s="78"/>
      <c r="AK175" s="78"/>
      <c r="AL175" s="78"/>
      <c r="AM175" s="177" t="s">
        <v>460</v>
      </c>
      <c r="AN175" s="78"/>
      <c r="AO175" s="78"/>
      <c r="AP175" s="78"/>
      <c r="AQ175" s="177" t="s">
        <v>460</v>
      </c>
      <c r="AR175" s="78"/>
      <c r="AS175" s="78"/>
      <c r="AT175" s="78"/>
      <c r="AU175" s="177" t="s">
        <v>460</v>
      </c>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t="s">
        <v>460</v>
      </c>
      <c r="AC176" s="126"/>
      <c r="AD176" s="126"/>
      <c r="AE176" s="177" t="s">
        <v>460</v>
      </c>
      <c r="AF176" s="78"/>
      <c r="AG176" s="78"/>
      <c r="AH176" s="78"/>
      <c r="AI176" s="177" t="s">
        <v>460</v>
      </c>
      <c r="AJ176" s="78"/>
      <c r="AK176" s="78"/>
      <c r="AL176" s="78"/>
      <c r="AM176" s="177" t="s">
        <v>460</v>
      </c>
      <c r="AN176" s="78"/>
      <c r="AO176" s="78"/>
      <c r="AP176" s="78"/>
      <c r="AQ176" s="177" t="s">
        <v>460</v>
      </c>
      <c r="AR176" s="78"/>
      <c r="AS176" s="78"/>
      <c r="AT176" s="78"/>
      <c r="AU176" s="177" t="s">
        <v>460</v>
      </c>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8"/>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8"/>
    </row>
    <row r="237" spans="1:50" ht="18.75" customHeight="1" hidden="1">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8"/>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8"/>
    </row>
    <row r="241" spans="1:50" ht="18.75" customHeight="1" hidden="1">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8"/>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8"/>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8"/>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8"/>
    </row>
    <row r="249" spans="1:50" ht="18.75" customHeight="1" hidden="1">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8"/>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8"/>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8"/>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8"/>
    </row>
    <row r="357" spans="1:50" ht="18.75" customHeight="1" hidden="1">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8"/>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8"/>
    </row>
    <row r="361" spans="1:50" ht="18.75" customHeight="1" hidden="1">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8"/>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8"/>
    </row>
    <row r="365" spans="1:50" ht="18.75" customHeight="1" hidden="1">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8"/>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8"/>
    </row>
    <row r="369" spans="1:50" ht="18.75" customHeight="1" hidden="1">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8"/>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8"/>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446</v>
      </c>
      <c r="K411" s="136"/>
      <c r="L411" s="136"/>
      <c r="M411" s="136"/>
      <c r="N411" s="136"/>
      <c r="O411" s="136"/>
      <c r="P411" s="136"/>
      <c r="Q411" s="136"/>
      <c r="R411" s="136"/>
      <c r="S411" s="136"/>
      <c r="T411" s="137"/>
      <c r="U411" s="384" t="s">
        <v>484</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488</v>
      </c>
      <c r="AF413" s="113"/>
      <c r="AG413" s="99" t="s">
        <v>324</v>
      </c>
      <c r="AH413" s="100"/>
      <c r="AI413" s="110"/>
      <c r="AJ413" s="110"/>
      <c r="AK413" s="110"/>
      <c r="AL413" s="105"/>
      <c r="AM413" s="110"/>
      <c r="AN413" s="110"/>
      <c r="AO413" s="110"/>
      <c r="AP413" s="105"/>
      <c r="AQ413" s="114" t="s">
        <v>484</v>
      </c>
      <c r="AR413" s="113"/>
      <c r="AS413" s="99" t="s">
        <v>324</v>
      </c>
      <c r="AT413" s="100"/>
      <c r="AU413" s="113" t="s">
        <v>484</v>
      </c>
      <c r="AV413" s="113"/>
      <c r="AW413" s="99" t="s">
        <v>310</v>
      </c>
      <c r="AX413" s="115"/>
    </row>
    <row r="414" spans="1:50" ht="22.5" customHeight="1">
      <c r="A414" s="160"/>
      <c r="B414" s="150"/>
      <c r="C414" s="149"/>
      <c r="D414" s="150"/>
      <c r="E414" s="93"/>
      <c r="F414" s="94"/>
      <c r="G414" s="116" t="s">
        <v>483</v>
      </c>
      <c r="H414" s="88"/>
      <c r="I414" s="88"/>
      <c r="J414" s="88"/>
      <c r="K414" s="88"/>
      <c r="L414" s="88"/>
      <c r="M414" s="88"/>
      <c r="N414" s="88"/>
      <c r="O414" s="88"/>
      <c r="P414" s="88"/>
      <c r="Q414" s="88"/>
      <c r="R414" s="88"/>
      <c r="S414" s="88"/>
      <c r="T414" s="88"/>
      <c r="U414" s="88"/>
      <c r="V414" s="88"/>
      <c r="W414" s="88"/>
      <c r="X414" s="117"/>
      <c r="Y414" s="123" t="s">
        <v>14</v>
      </c>
      <c r="Z414" s="124"/>
      <c r="AA414" s="125"/>
      <c r="AB414" s="126" t="s">
        <v>483</v>
      </c>
      <c r="AC414" s="126"/>
      <c r="AD414" s="126"/>
      <c r="AE414" s="77" t="s">
        <v>483</v>
      </c>
      <c r="AF414" s="78"/>
      <c r="AG414" s="78"/>
      <c r="AH414" s="78"/>
      <c r="AI414" s="77" t="s">
        <v>483</v>
      </c>
      <c r="AJ414" s="78"/>
      <c r="AK414" s="78"/>
      <c r="AL414" s="78"/>
      <c r="AM414" s="77" t="s">
        <v>483</v>
      </c>
      <c r="AN414" s="78"/>
      <c r="AO414" s="78"/>
      <c r="AP414" s="79"/>
      <c r="AQ414" s="77" t="s">
        <v>483</v>
      </c>
      <c r="AR414" s="78"/>
      <c r="AS414" s="78"/>
      <c r="AT414" s="79"/>
      <c r="AU414" s="78" t="s">
        <v>483</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483</v>
      </c>
      <c r="AC415" s="76"/>
      <c r="AD415" s="76"/>
      <c r="AE415" s="77" t="s">
        <v>483</v>
      </c>
      <c r="AF415" s="78"/>
      <c r="AG415" s="78"/>
      <c r="AH415" s="79"/>
      <c r="AI415" s="77" t="s">
        <v>483</v>
      </c>
      <c r="AJ415" s="78"/>
      <c r="AK415" s="78"/>
      <c r="AL415" s="78"/>
      <c r="AM415" s="77" t="s">
        <v>483</v>
      </c>
      <c r="AN415" s="78"/>
      <c r="AO415" s="78"/>
      <c r="AP415" s="79"/>
      <c r="AQ415" s="77" t="s">
        <v>483</v>
      </c>
      <c r="AR415" s="78"/>
      <c r="AS415" s="78"/>
      <c r="AT415" s="79"/>
      <c r="AU415" s="78" t="s">
        <v>483</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483</v>
      </c>
      <c r="AF416" s="78"/>
      <c r="AG416" s="78"/>
      <c r="AH416" s="79"/>
      <c r="AI416" s="77" t="s">
        <v>483</v>
      </c>
      <c r="AJ416" s="78"/>
      <c r="AK416" s="78"/>
      <c r="AL416" s="78"/>
      <c r="AM416" s="77" t="s">
        <v>483</v>
      </c>
      <c r="AN416" s="78"/>
      <c r="AO416" s="78"/>
      <c r="AP416" s="79"/>
      <c r="AQ416" s="77" t="s">
        <v>483</v>
      </c>
      <c r="AR416" s="78"/>
      <c r="AS416" s="78"/>
      <c r="AT416" s="79"/>
      <c r="AU416" s="78" t="s">
        <v>483</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488</v>
      </c>
      <c r="AF438" s="113"/>
      <c r="AG438" s="99" t="s">
        <v>324</v>
      </c>
      <c r="AH438" s="100"/>
      <c r="AI438" s="110"/>
      <c r="AJ438" s="110"/>
      <c r="AK438" s="110"/>
      <c r="AL438" s="105"/>
      <c r="AM438" s="110"/>
      <c r="AN438" s="110"/>
      <c r="AO438" s="110"/>
      <c r="AP438" s="105"/>
      <c r="AQ438" s="114" t="s">
        <v>484</v>
      </c>
      <c r="AR438" s="113"/>
      <c r="AS438" s="99" t="s">
        <v>324</v>
      </c>
      <c r="AT438" s="100"/>
      <c r="AU438" s="113" t="s">
        <v>484</v>
      </c>
      <c r="AV438" s="113"/>
      <c r="AW438" s="99" t="s">
        <v>310</v>
      </c>
      <c r="AX438" s="115"/>
    </row>
    <row r="439" spans="1:50" ht="22.5" customHeight="1">
      <c r="A439" s="160"/>
      <c r="B439" s="150"/>
      <c r="C439" s="149"/>
      <c r="D439" s="150"/>
      <c r="E439" s="93"/>
      <c r="F439" s="94"/>
      <c r="G439" s="116" t="s">
        <v>483</v>
      </c>
      <c r="H439" s="88"/>
      <c r="I439" s="88"/>
      <c r="J439" s="88"/>
      <c r="K439" s="88"/>
      <c r="L439" s="88"/>
      <c r="M439" s="88"/>
      <c r="N439" s="88"/>
      <c r="O439" s="88"/>
      <c r="P439" s="88"/>
      <c r="Q439" s="88"/>
      <c r="R439" s="88"/>
      <c r="S439" s="88"/>
      <c r="T439" s="88"/>
      <c r="U439" s="88"/>
      <c r="V439" s="88"/>
      <c r="W439" s="88"/>
      <c r="X439" s="117"/>
      <c r="Y439" s="123" t="s">
        <v>14</v>
      </c>
      <c r="Z439" s="124"/>
      <c r="AA439" s="125"/>
      <c r="AB439" s="126" t="s">
        <v>483</v>
      </c>
      <c r="AC439" s="126"/>
      <c r="AD439" s="126"/>
      <c r="AE439" s="77" t="s">
        <v>483</v>
      </c>
      <c r="AF439" s="78"/>
      <c r="AG439" s="78"/>
      <c r="AH439" s="78"/>
      <c r="AI439" s="77" t="s">
        <v>483</v>
      </c>
      <c r="AJ439" s="78"/>
      <c r="AK439" s="78"/>
      <c r="AL439" s="78"/>
      <c r="AM439" s="77" t="s">
        <v>483</v>
      </c>
      <c r="AN439" s="78"/>
      <c r="AO439" s="78"/>
      <c r="AP439" s="79"/>
      <c r="AQ439" s="77" t="s">
        <v>483</v>
      </c>
      <c r="AR439" s="78"/>
      <c r="AS439" s="78"/>
      <c r="AT439" s="79"/>
      <c r="AU439" s="78" t="s">
        <v>483</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483</v>
      </c>
      <c r="AC440" s="76"/>
      <c r="AD440" s="76"/>
      <c r="AE440" s="77" t="s">
        <v>483</v>
      </c>
      <c r="AF440" s="78"/>
      <c r="AG440" s="78"/>
      <c r="AH440" s="79"/>
      <c r="AI440" s="77" t="s">
        <v>483</v>
      </c>
      <c r="AJ440" s="78"/>
      <c r="AK440" s="78"/>
      <c r="AL440" s="78"/>
      <c r="AM440" s="77" t="s">
        <v>483</v>
      </c>
      <c r="AN440" s="78"/>
      <c r="AO440" s="78"/>
      <c r="AP440" s="79"/>
      <c r="AQ440" s="77" t="s">
        <v>483</v>
      </c>
      <c r="AR440" s="78"/>
      <c r="AS440" s="78"/>
      <c r="AT440" s="79"/>
      <c r="AU440" s="78" t="s">
        <v>483</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483</v>
      </c>
      <c r="AF441" s="78"/>
      <c r="AG441" s="78"/>
      <c r="AH441" s="79"/>
      <c r="AI441" s="77" t="s">
        <v>483</v>
      </c>
      <c r="AJ441" s="78"/>
      <c r="AK441" s="78"/>
      <c r="AL441" s="78"/>
      <c r="AM441" s="77" t="s">
        <v>483</v>
      </c>
      <c r="AN441" s="78"/>
      <c r="AO441" s="78"/>
      <c r="AP441" s="79"/>
      <c r="AQ441" s="77" t="s">
        <v>483</v>
      </c>
      <c r="AR441" s="78"/>
      <c r="AS441" s="78"/>
      <c r="AT441" s="79"/>
      <c r="AU441" s="78" t="s">
        <v>483</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483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thickBo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4"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5"/>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99.75" customHeight="1">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443</v>
      </c>
      <c r="AE683" s="830"/>
      <c r="AF683" s="830"/>
      <c r="AG683" s="826" t="s">
        <v>493</v>
      </c>
      <c r="AH683" s="827"/>
      <c r="AI683" s="827"/>
      <c r="AJ683" s="827"/>
      <c r="AK683" s="827"/>
      <c r="AL683" s="827"/>
      <c r="AM683" s="827"/>
      <c r="AN683" s="827"/>
      <c r="AO683" s="827"/>
      <c r="AP683" s="827"/>
      <c r="AQ683" s="827"/>
      <c r="AR683" s="827"/>
      <c r="AS683" s="827"/>
      <c r="AT683" s="827"/>
      <c r="AU683" s="827"/>
      <c r="AV683" s="827"/>
      <c r="AW683" s="827"/>
      <c r="AX683" s="828"/>
    </row>
    <row r="684" spans="1:50" ht="99.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443</v>
      </c>
      <c r="AE684" s="566"/>
      <c r="AF684" s="566"/>
      <c r="AG684" s="567" t="s">
        <v>490</v>
      </c>
      <c r="AH684" s="568"/>
      <c r="AI684" s="568"/>
      <c r="AJ684" s="568"/>
      <c r="AK684" s="568"/>
      <c r="AL684" s="568"/>
      <c r="AM684" s="568"/>
      <c r="AN684" s="568"/>
      <c r="AO684" s="568"/>
      <c r="AP684" s="568"/>
      <c r="AQ684" s="568"/>
      <c r="AR684" s="568"/>
      <c r="AS684" s="568"/>
      <c r="AT684" s="568"/>
      <c r="AU684" s="568"/>
      <c r="AV684" s="568"/>
      <c r="AW684" s="568"/>
      <c r="AX684" s="569"/>
    </row>
    <row r="685" spans="1:50" ht="64.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443</v>
      </c>
      <c r="AE685" s="576"/>
      <c r="AF685" s="576"/>
      <c r="AG685" s="644" t="s">
        <v>461</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4" t="s">
        <v>443</v>
      </c>
      <c r="AE686" s="775"/>
      <c r="AF686" s="775"/>
      <c r="AG686" s="87" t="s">
        <v>511</v>
      </c>
      <c r="AH686" s="88"/>
      <c r="AI686" s="88"/>
      <c r="AJ686" s="88"/>
      <c r="AK686" s="88"/>
      <c r="AL686" s="88"/>
      <c r="AM686" s="88"/>
      <c r="AN686" s="88"/>
      <c r="AO686" s="88"/>
      <c r="AP686" s="88"/>
      <c r="AQ686" s="88"/>
      <c r="AR686" s="88"/>
      <c r="AS686" s="88"/>
      <c r="AT686" s="88"/>
      <c r="AU686" s="88"/>
      <c r="AV686" s="88"/>
      <c r="AW686" s="88"/>
      <c r="AX686" s="89"/>
    </row>
    <row r="687" spans="1:50" ht="53.25" customHeight="1">
      <c r="A687" s="609"/>
      <c r="B687" s="726"/>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495</v>
      </c>
      <c r="AE687" s="566"/>
      <c r="AF687" s="700"/>
      <c r="AG687" s="644"/>
      <c r="AH687" s="119"/>
      <c r="AI687" s="119"/>
      <c r="AJ687" s="119"/>
      <c r="AK687" s="119"/>
      <c r="AL687" s="119"/>
      <c r="AM687" s="119"/>
      <c r="AN687" s="119"/>
      <c r="AO687" s="119"/>
      <c r="AP687" s="119"/>
      <c r="AQ687" s="119"/>
      <c r="AR687" s="119"/>
      <c r="AS687" s="119"/>
      <c r="AT687" s="119"/>
      <c r="AU687" s="119"/>
      <c r="AV687" s="119"/>
      <c r="AW687" s="119"/>
      <c r="AX687" s="645"/>
    </row>
    <row r="688" spans="1:50" ht="35.25" customHeight="1">
      <c r="A688" s="609"/>
      <c r="B688" s="726"/>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495</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462</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39.7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443</v>
      </c>
      <c r="AE690" s="566"/>
      <c r="AF690" s="566"/>
      <c r="AG690" s="567" t="s">
        <v>463</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462</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4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443</v>
      </c>
      <c r="AE692" s="566"/>
      <c r="AF692" s="566"/>
      <c r="AG692" s="567" t="s">
        <v>464</v>
      </c>
      <c r="AH692" s="568"/>
      <c r="AI692" s="568"/>
      <c r="AJ692" s="568"/>
      <c r="AK692" s="568"/>
      <c r="AL692" s="568"/>
      <c r="AM692" s="568"/>
      <c r="AN692" s="568"/>
      <c r="AO692" s="568"/>
      <c r="AP692" s="568"/>
      <c r="AQ692" s="568"/>
      <c r="AR692" s="568"/>
      <c r="AS692" s="568"/>
      <c r="AT692" s="568"/>
      <c r="AU692" s="568"/>
      <c r="AV692" s="568"/>
      <c r="AW692" s="568"/>
      <c r="AX692" s="569"/>
    </row>
    <row r="693" spans="1:64" ht="57"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443</v>
      </c>
      <c r="AE693" s="576"/>
      <c r="AF693" s="576"/>
      <c r="AG693" s="537" t="s">
        <v>517</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55.5" customHeight="1">
      <c r="A694" s="611"/>
      <c r="B694" s="612"/>
      <c r="C694" s="727" t="s">
        <v>423</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443</v>
      </c>
      <c r="AE694" s="535"/>
      <c r="AF694" s="536"/>
      <c r="AG694" s="555" t="s">
        <v>465</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49.5" customHeight="1">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443</v>
      </c>
      <c r="AE695" s="571"/>
      <c r="AF695" s="572"/>
      <c r="AG695" s="489" t="s">
        <v>466</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5" t="s">
        <v>462</v>
      </c>
      <c r="AE696" s="716"/>
      <c r="AF696" s="716"/>
      <c r="AG696" s="567"/>
      <c r="AH696" s="568"/>
      <c r="AI696" s="568"/>
      <c r="AJ696" s="568"/>
      <c r="AK696" s="568"/>
      <c r="AL696" s="568"/>
      <c r="AM696" s="568"/>
      <c r="AN696" s="568"/>
      <c r="AO696" s="568"/>
      <c r="AP696" s="568"/>
      <c r="AQ696" s="568"/>
      <c r="AR696" s="568"/>
      <c r="AS696" s="568"/>
      <c r="AT696" s="568"/>
      <c r="AU696" s="568"/>
      <c r="AV696" s="568"/>
      <c r="AW696" s="568"/>
      <c r="AX696" s="569"/>
    </row>
    <row r="697" spans="1:50" ht="78.75"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443</v>
      </c>
      <c r="AE697" s="566"/>
      <c r="AF697" s="566"/>
      <c r="AG697" s="567" t="s">
        <v>467</v>
      </c>
      <c r="AH697" s="568"/>
      <c r="AI697" s="568"/>
      <c r="AJ697" s="568"/>
      <c r="AK697" s="568"/>
      <c r="AL697" s="568"/>
      <c r="AM697" s="568"/>
      <c r="AN697" s="568"/>
      <c r="AO697" s="568"/>
      <c r="AP697" s="568"/>
      <c r="AQ697" s="568"/>
      <c r="AR697" s="568"/>
      <c r="AS697" s="568"/>
      <c r="AT697" s="568"/>
      <c r="AU697" s="568"/>
      <c r="AV697" s="568"/>
      <c r="AW697" s="568"/>
      <c r="AX697" s="569"/>
    </row>
    <row r="698" spans="1:50" ht="41.2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443</v>
      </c>
      <c r="AE698" s="566"/>
      <c r="AF698" s="566"/>
      <c r="AG698" s="90" t="s">
        <v>468</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462</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3" t="s">
        <v>469</v>
      </c>
      <c r="D701" s="734"/>
      <c r="E701" s="734"/>
      <c r="F701" s="734"/>
      <c r="G701" s="734"/>
      <c r="H701" s="734"/>
      <c r="I701" s="734"/>
      <c r="J701" s="734"/>
      <c r="K701" s="734"/>
      <c r="L701" s="734"/>
      <c r="M701" s="734"/>
      <c r="N701" s="734"/>
      <c r="O701" s="735"/>
      <c r="P701" s="558" t="s">
        <v>469</v>
      </c>
      <c r="Q701" s="558"/>
      <c r="R701" s="558"/>
      <c r="S701" s="559"/>
      <c r="T701" s="606" t="s">
        <v>469</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hidden="1">
      <c r="A702" s="602"/>
      <c r="B702" s="603"/>
      <c r="C702" s="733" t="s">
        <v>469</v>
      </c>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hidden="1">
      <c r="A703" s="602"/>
      <c r="B703" s="603"/>
      <c r="C703" s="733" t="s">
        <v>469</v>
      </c>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hidden="1">
      <c r="A704" s="602"/>
      <c r="B704" s="603"/>
      <c r="C704" s="733" t="s">
        <v>469</v>
      </c>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hidden="1">
      <c r="A705" s="604"/>
      <c r="B705" s="605"/>
      <c r="C705" s="740" t="s">
        <v>469</v>
      </c>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45" customHeight="1">
      <c r="A706" s="549" t="s">
        <v>54</v>
      </c>
      <c r="B706" s="550"/>
      <c r="C706" s="265" t="s">
        <v>60</v>
      </c>
      <c r="D706" s="736"/>
      <c r="E706" s="736"/>
      <c r="F706" s="737"/>
      <c r="G706" s="751" t="s">
        <v>470</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54" customHeight="1" thickBot="1">
      <c r="A707" s="551"/>
      <c r="B707" s="552"/>
      <c r="C707" s="746" t="s">
        <v>64</v>
      </c>
      <c r="D707" s="747"/>
      <c r="E707" s="747"/>
      <c r="F707" s="748"/>
      <c r="G707" s="749" t="s">
        <v>471</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38.25" customHeight="1" thickBot="1">
      <c r="A709" s="722" t="s">
        <v>472</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75" customHeight="1" thickBot="1">
      <c r="A711" s="546" t="s">
        <v>266</v>
      </c>
      <c r="B711" s="547"/>
      <c r="C711" s="547"/>
      <c r="D711" s="547"/>
      <c r="E711" s="548"/>
      <c r="F711" s="589" t="s">
        <v>520</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74.25" customHeight="1" thickBot="1">
      <c r="A713" s="702" t="s">
        <v>521</v>
      </c>
      <c r="B713" s="703"/>
      <c r="C713" s="703"/>
      <c r="D713" s="703"/>
      <c r="E713" s="704"/>
      <c r="F713" s="589" t="s">
        <v>523</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t="s">
        <v>519</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3" t="s">
        <v>388</v>
      </c>
      <c r="B717" s="286"/>
      <c r="C717" s="286"/>
      <c r="D717" s="286"/>
      <c r="E717" s="286"/>
      <c r="F717" s="286"/>
      <c r="G717" s="762" t="s">
        <v>473</v>
      </c>
      <c r="H717" s="706"/>
      <c r="I717" s="706"/>
      <c r="J717" s="706"/>
      <c r="K717" s="706"/>
      <c r="L717" s="706"/>
      <c r="M717" s="706"/>
      <c r="N717" s="706"/>
      <c r="O717" s="706"/>
      <c r="P717" s="706"/>
      <c r="Q717" s="286" t="s">
        <v>329</v>
      </c>
      <c r="R717" s="286"/>
      <c r="S717" s="286"/>
      <c r="T717" s="286"/>
      <c r="U717" s="286"/>
      <c r="V717" s="286"/>
      <c r="W717" s="705" t="s">
        <v>476</v>
      </c>
      <c r="X717" s="706"/>
      <c r="Y717" s="706"/>
      <c r="Z717" s="706"/>
      <c r="AA717" s="706"/>
      <c r="AB717" s="706"/>
      <c r="AC717" s="706"/>
      <c r="AD717" s="706"/>
      <c r="AE717" s="706"/>
      <c r="AF717" s="706"/>
      <c r="AG717" s="286" t="s">
        <v>330</v>
      </c>
      <c r="AH717" s="286"/>
      <c r="AI717" s="286"/>
      <c r="AJ717" s="286"/>
      <c r="AK717" s="286"/>
      <c r="AL717" s="286"/>
      <c r="AM717" s="705" t="s">
        <v>477</v>
      </c>
      <c r="AN717" s="706"/>
      <c r="AO717" s="706"/>
      <c r="AP717" s="706"/>
      <c r="AQ717" s="706"/>
      <c r="AR717" s="706"/>
      <c r="AS717" s="706"/>
      <c r="AT717" s="706"/>
      <c r="AU717" s="706"/>
      <c r="AV717" s="706"/>
      <c r="AW717" s="51"/>
      <c r="AX717" s="52"/>
    </row>
    <row r="718" spans="1:50" ht="19.5" customHeight="1" thickBot="1">
      <c r="A718" s="701" t="s">
        <v>331</v>
      </c>
      <c r="B718" s="643"/>
      <c r="C718" s="643"/>
      <c r="D718" s="643"/>
      <c r="E718" s="643"/>
      <c r="F718" s="643"/>
      <c r="G718" s="763" t="s">
        <v>474</v>
      </c>
      <c r="H718" s="764"/>
      <c r="I718" s="764"/>
      <c r="J718" s="764"/>
      <c r="K718" s="764"/>
      <c r="L718" s="764"/>
      <c r="M718" s="764"/>
      <c r="N718" s="764"/>
      <c r="O718" s="764"/>
      <c r="P718" s="764"/>
      <c r="Q718" s="643" t="s">
        <v>332</v>
      </c>
      <c r="R718" s="643"/>
      <c r="S718" s="643"/>
      <c r="T718" s="643"/>
      <c r="U718" s="643"/>
      <c r="V718" s="643"/>
      <c r="W718" s="641" t="s">
        <v>475</v>
      </c>
      <c r="X718" s="642"/>
      <c r="Y718" s="642"/>
      <c r="Z718" s="642"/>
      <c r="AA718" s="642"/>
      <c r="AB718" s="642"/>
      <c r="AC718" s="642"/>
      <c r="AD718" s="642"/>
      <c r="AE718" s="642"/>
      <c r="AF718" s="642"/>
      <c r="AG718" s="643" t="s">
        <v>333</v>
      </c>
      <c r="AH718" s="643"/>
      <c r="AI718" s="643"/>
      <c r="AJ718" s="643"/>
      <c r="AK718" s="643"/>
      <c r="AL718" s="643"/>
      <c r="AM718" s="738" t="s">
        <v>478</v>
      </c>
      <c r="AN718" s="739"/>
      <c r="AO718" s="739"/>
      <c r="AP718" s="739"/>
      <c r="AQ718" s="739"/>
      <c r="AR718" s="739"/>
      <c r="AS718" s="739"/>
      <c r="AT718" s="739"/>
      <c r="AU718" s="739"/>
      <c r="AV718" s="739"/>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7" t="s">
        <v>32</v>
      </c>
      <c r="B758" s="718"/>
      <c r="C758" s="718"/>
      <c r="D758" s="718"/>
      <c r="E758" s="718"/>
      <c r="F758" s="719"/>
      <c r="G758" s="378" t="s">
        <v>497</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416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0"/>
      <c r="C759" s="720"/>
      <c r="D759" s="720"/>
      <c r="E759" s="720"/>
      <c r="F759" s="72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20"/>
      <c r="C760" s="720"/>
      <c r="D760" s="720"/>
      <c r="E760" s="720"/>
      <c r="F760" s="721"/>
      <c r="G760" s="276"/>
      <c r="H760" s="277"/>
      <c r="I760" s="277"/>
      <c r="J760" s="277"/>
      <c r="K760" s="278"/>
      <c r="L760" s="279"/>
      <c r="M760" s="280"/>
      <c r="N760" s="280"/>
      <c r="O760" s="280"/>
      <c r="P760" s="280"/>
      <c r="Q760" s="280"/>
      <c r="R760" s="280"/>
      <c r="S760" s="280"/>
      <c r="T760" s="280"/>
      <c r="U760" s="280"/>
      <c r="V760" s="280"/>
      <c r="W760" s="280"/>
      <c r="X760" s="281"/>
      <c r="Y760" s="441"/>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c r="A761" s="554"/>
      <c r="B761" s="720"/>
      <c r="C761" s="720"/>
      <c r="D761" s="720"/>
      <c r="E761" s="720"/>
      <c r="F761" s="721"/>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20"/>
      <c r="C762" s="720"/>
      <c r="D762" s="720"/>
      <c r="E762" s="720"/>
      <c r="F762" s="721"/>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20"/>
      <c r="C763" s="720"/>
      <c r="D763" s="720"/>
      <c r="E763" s="720"/>
      <c r="F763" s="721"/>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20"/>
      <c r="C764" s="720"/>
      <c r="D764" s="720"/>
      <c r="E764" s="720"/>
      <c r="F764" s="721"/>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20"/>
      <c r="C765" s="720"/>
      <c r="D765" s="720"/>
      <c r="E765" s="720"/>
      <c r="F765" s="72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20"/>
      <c r="C766" s="720"/>
      <c r="D766" s="720"/>
      <c r="E766" s="720"/>
      <c r="F766" s="72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20"/>
      <c r="C767" s="720"/>
      <c r="D767" s="720"/>
      <c r="E767" s="720"/>
      <c r="F767" s="72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20"/>
      <c r="C768" s="720"/>
      <c r="D768" s="720"/>
      <c r="E768" s="720"/>
      <c r="F768" s="72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20"/>
      <c r="C769" s="720"/>
      <c r="D769" s="720"/>
      <c r="E769" s="720"/>
      <c r="F769" s="72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4"/>
      <c r="B770" s="720"/>
      <c r="C770" s="720"/>
      <c r="D770" s="720"/>
      <c r="E770" s="720"/>
      <c r="F770" s="721"/>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4"/>
      <c r="B771" s="720"/>
      <c r="C771" s="720"/>
      <c r="D771" s="720"/>
      <c r="E771" s="720"/>
      <c r="F771" s="721"/>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20"/>
      <c r="C772" s="720"/>
      <c r="D772" s="720"/>
      <c r="E772" s="720"/>
      <c r="F772" s="72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4"/>
      <c r="B773" s="720"/>
      <c r="C773" s="720"/>
      <c r="D773" s="720"/>
      <c r="E773" s="720"/>
      <c r="F773" s="721"/>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20"/>
      <c r="C774" s="720"/>
      <c r="D774" s="720"/>
      <c r="E774" s="720"/>
      <c r="F774" s="721"/>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20"/>
      <c r="C775" s="720"/>
      <c r="D775" s="720"/>
      <c r="E775" s="720"/>
      <c r="F775" s="721"/>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20"/>
      <c r="C776" s="720"/>
      <c r="D776" s="720"/>
      <c r="E776" s="720"/>
      <c r="F776" s="72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20"/>
      <c r="C777" s="720"/>
      <c r="D777" s="720"/>
      <c r="E777" s="720"/>
      <c r="F777" s="72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20"/>
      <c r="C778" s="720"/>
      <c r="D778" s="720"/>
      <c r="E778" s="720"/>
      <c r="F778" s="72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20"/>
      <c r="C779" s="720"/>
      <c r="D779" s="720"/>
      <c r="E779" s="720"/>
      <c r="F779" s="72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20"/>
      <c r="C780" s="720"/>
      <c r="D780" s="720"/>
      <c r="E780" s="720"/>
      <c r="F780" s="72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20"/>
      <c r="C781" s="720"/>
      <c r="D781" s="720"/>
      <c r="E781" s="720"/>
      <c r="F781" s="72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20"/>
      <c r="C782" s="720"/>
      <c r="D782" s="720"/>
      <c r="E782" s="720"/>
      <c r="F782" s="72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c r="A783" s="554"/>
      <c r="B783" s="720"/>
      <c r="C783" s="720"/>
      <c r="D783" s="720"/>
      <c r="E783" s="720"/>
      <c r="F783" s="721"/>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20"/>
      <c r="C784" s="720"/>
      <c r="D784" s="720"/>
      <c r="E784" s="720"/>
      <c r="F784" s="721"/>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0"/>
      <c r="C785" s="720"/>
      <c r="D785" s="720"/>
      <c r="E785" s="720"/>
      <c r="F785" s="72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20"/>
      <c r="C786" s="720"/>
      <c r="D786" s="720"/>
      <c r="E786" s="720"/>
      <c r="F786" s="721"/>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20"/>
      <c r="C787" s="720"/>
      <c r="D787" s="720"/>
      <c r="E787" s="720"/>
      <c r="F787" s="72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0"/>
      <c r="C788" s="720"/>
      <c r="D788" s="720"/>
      <c r="E788" s="720"/>
      <c r="F788" s="72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0"/>
      <c r="C789" s="720"/>
      <c r="D789" s="720"/>
      <c r="E789" s="720"/>
      <c r="F789" s="72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0"/>
      <c r="C790" s="720"/>
      <c r="D790" s="720"/>
      <c r="E790" s="720"/>
      <c r="F790" s="72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0"/>
      <c r="C791" s="720"/>
      <c r="D791" s="720"/>
      <c r="E791" s="720"/>
      <c r="F791" s="72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0"/>
      <c r="C792" s="720"/>
      <c r="D792" s="720"/>
      <c r="E792" s="720"/>
      <c r="F792" s="72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0"/>
      <c r="C793" s="720"/>
      <c r="D793" s="720"/>
      <c r="E793" s="720"/>
      <c r="F793" s="72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0"/>
      <c r="C794" s="720"/>
      <c r="D794" s="720"/>
      <c r="E794" s="720"/>
      <c r="F794" s="72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0"/>
      <c r="C795" s="720"/>
      <c r="D795" s="720"/>
      <c r="E795" s="720"/>
      <c r="F795" s="72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0"/>
      <c r="C796" s="720"/>
      <c r="D796" s="720"/>
      <c r="E796" s="720"/>
      <c r="F796" s="72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0"/>
      <c r="C797" s="720"/>
      <c r="D797" s="720"/>
      <c r="E797" s="720"/>
      <c r="F797" s="721"/>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0"/>
      <c r="C798" s="720"/>
      <c r="D798" s="720"/>
      <c r="E798" s="720"/>
      <c r="F798" s="72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20"/>
      <c r="C799" s="720"/>
      <c r="D799" s="720"/>
      <c r="E799" s="720"/>
      <c r="F799" s="721"/>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20"/>
      <c r="C800" s="720"/>
      <c r="D800" s="720"/>
      <c r="E800" s="720"/>
      <c r="F800" s="72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0"/>
      <c r="C801" s="720"/>
      <c r="D801" s="720"/>
      <c r="E801" s="720"/>
      <c r="F801" s="72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0"/>
      <c r="C802" s="720"/>
      <c r="D802" s="720"/>
      <c r="E802" s="720"/>
      <c r="F802" s="72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0"/>
      <c r="C803" s="720"/>
      <c r="D803" s="720"/>
      <c r="E803" s="720"/>
      <c r="F803" s="72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0"/>
      <c r="C804" s="720"/>
      <c r="D804" s="720"/>
      <c r="E804" s="720"/>
      <c r="F804" s="72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0"/>
      <c r="C805" s="720"/>
      <c r="D805" s="720"/>
      <c r="E805" s="720"/>
      <c r="F805" s="72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0"/>
      <c r="C806" s="720"/>
      <c r="D806" s="720"/>
      <c r="E806" s="720"/>
      <c r="F806" s="72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0"/>
      <c r="C807" s="720"/>
      <c r="D807" s="720"/>
      <c r="E807" s="720"/>
      <c r="F807" s="72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0"/>
      <c r="C808" s="720"/>
      <c r="D808" s="720"/>
      <c r="E808" s="720"/>
      <c r="F808" s="72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0"/>
      <c r="C809" s="720"/>
      <c r="D809" s="720"/>
      <c r="E809" s="720"/>
      <c r="F809" s="72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498</v>
      </c>
      <c r="D816" s="371"/>
      <c r="E816" s="371"/>
      <c r="F816" s="371"/>
      <c r="G816" s="371"/>
      <c r="H816" s="371"/>
      <c r="I816" s="371"/>
      <c r="J816" s="153">
        <v>1010402036136</v>
      </c>
      <c r="K816" s="154"/>
      <c r="L816" s="154"/>
      <c r="M816" s="154"/>
      <c r="N816" s="154"/>
      <c r="O816" s="154"/>
      <c r="P816" s="142" t="s">
        <v>496</v>
      </c>
      <c r="Q816" s="143"/>
      <c r="R816" s="143"/>
      <c r="S816" s="143"/>
      <c r="T816" s="143"/>
      <c r="U816" s="143"/>
      <c r="V816" s="143"/>
      <c r="W816" s="143"/>
      <c r="X816" s="143"/>
      <c r="Y816" s="144">
        <v>0.142</v>
      </c>
      <c r="Z816" s="145"/>
      <c r="AA816" s="145"/>
      <c r="AB816" s="146"/>
      <c r="AC816" s="259" t="s">
        <v>499</v>
      </c>
      <c r="AD816" s="259"/>
      <c r="AE816" s="259"/>
      <c r="AF816" s="259"/>
      <c r="AG816" s="259"/>
      <c r="AH816" s="260" t="s">
        <v>516</v>
      </c>
      <c r="AI816" s="261"/>
      <c r="AJ816" s="261"/>
      <c r="AK816" s="261"/>
      <c r="AL816" s="262" t="s">
        <v>516</v>
      </c>
      <c r="AM816" s="263"/>
      <c r="AN816" s="263"/>
      <c r="AO816" s="264"/>
      <c r="AP816" s="253" t="s">
        <v>516</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c r="A849" s="360">
        <v>1</v>
      </c>
      <c r="B849" s="360">
        <v>1</v>
      </c>
      <c r="C849" s="374" t="s">
        <v>500</v>
      </c>
      <c r="D849" s="371"/>
      <c r="E849" s="371"/>
      <c r="F849" s="371"/>
      <c r="G849" s="371"/>
      <c r="H849" s="371"/>
      <c r="I849" s="371"/>
      <c r="J849" s="153" t="s">
        <v>516</v>
      </c>
      <c r="K849" s="154"/>
      <c r="L849" s="154"/>
      <c r="M849" s="154"/>
      <c r="N849" s="154"/>
      <c r="O849" s="154"/>
      <c r="P849" s="142" t="s">
        <v>512</v>
      </c>
      <c r="Q849" s="143"/>
      <c r="R849" s="143"/>
      <c r="S849" s="143"/>
      <c r="T849" s="143"/>
      <c r="U849" s="143"/>
      <c r="V849" s="143"/>
      <c r="W849" s="143"/>
      <c r="X849" s="143"/>
      <c r="Y849" s="144">
        <v>0.214</v>
      </c>
      <c r="Z849" s="145"/>
      <c r="AA849" s="145"/>
      <c r="AB849" s="146"/>
      <c r="AC849" s="259" t="s">
        <v>446</v>
      </c>
      <c r="AD849" s="259"/>
      <c r="AE849" s="259"/>
      <c r="AF849" s="259"/>
      <c r="AG849" s="259"/>
      <c r="AH849" s="260" t="s">
        <v>516</v>
      </c>
      <c r="AI849" s="261"/>
      <c r="AJ849" s="261"/>
      <c r="AK849" s="261"/>
      <c r="AL849" s="262" t="s">
        <v>516</v>
      </c>
      <c r="AM849" s="263"/>
      <c r="AN849" s="263"/>
      <c r="AO849" s="264"/>
      <c r="AP849" s="253" t="s">
        <v>516</v>
      </c>
      <c r="AQ849" s="253"/>
      <c r="AR849" s="253"/>
      <c r="AS849" s="253"/>
      <c r="AT849" s="253"/>
      <c r="AU849" s="253"/>
      <c r="AV849" s="253"/>
      <c r="AW849" s="253"/>
      <c r="AX849" s="253"/>
    </row>
    <row r="850" spans="1:50" ht="30" customHeight="1">
      <c r="A850" s="360">
        <v>2</v>
      </c>
      <c r="B850" s="360">
        <v>1</v>
      </c>
      <c r="C850" s="374" t="s">
        <v>501</v>
      </c>
      <c r="D850" s="371"/>
      <c r="E850" s="371"/>
      <c r="F850" s="371"/>
      <c r="G850" s="371"/>
      <c r="H850" s="371"/>
      <c r="I850" s="371"/>
      <c r="J850" s="153" t="s">
        <v>516</v>
      </c>
      <c r="K850" s="154"/>
      <c r="L850" s="154"/>
      <c r="M850" s="154"/>
      <c r="N850" s="154"/>
      <c r="O850" s="154"/>
      <c r="P850" s="143" t="s">
        <v>512</v>
      </c>
      <c r="Q850" s="143"/>
      <c r="R850" s="143"/>
      <c r="S850" s="143"/>
      <c r="T850" s="143"/>
      <c r="U850" s="143"/>
      <c r="V850" s="143"/>
      <c r="W850" s="143"/>
      <c r="X850" s="143"/>
      <c r="Y850" s="144">
        <v>0.186</v>
      </c>
      <c r="Z850" s="145"/>
      <c r="AA850" s="145"/>
      <c r="AB850" s="146"/>
      <c r="AC850" s="259" t="s">
        <v>446</v>
      </c>
      <c r="AD850" s="259"/>
      <c r="AE850" s="259"/>
      <c r="AF850" s="259"/>
      <c r="AG850" s="259"/>
      <c r="AH850" s="260" t="s">
        <v>516</v>
      </c>
      <c r="AI850" s="261"/>
      <c r="AJ850" s="261"/>
      <c r="AK850" s="261"/>
      <c r="AL850" s="262" t="s">
        <v>516</v>
      </c>
      <c r="AM850" s="263"/>
      <c r="AN850" s="263"/>
      <c r="AO850" s="264"/>
      <c r="AP850" s="253" t="s">
        <v>516</v>
      </c>
      <c r="AQ850" s="253"/>
      <c r="AR850" s="253"/>
      <c r="AS850" s="253"/>
      <c r="AT850" s="253"/>
      <c r="AU850" s="253"/>
      <c r="AV850" s="253"/>
      <c r="AW850" s="253"/>
      <c r="AX850" s="253"/>
    </row>
    <row r="851" spans="1:50" ht="30" customHeight="1">
      <c r="A851" s="360">
        <v>3</v>
      </c>
      <c r="B851" s="360">
        <v>1</v>
      </c>
      <c r="C851" s="374" t="s">
        <v>502</v>
      </c>
      <c r="D851" s="371"/>
      <c r="E851" s="371"/>
      <c r="F851" s="371"/>
      <c r="G851" s="371"/>
      <c r="H851" s="371"/>
      <c r="I851" s="371"/>
      <c r="J851" s="153" t="s">
        <v>516</v>
      </c>
      <c r="K851" s="154"/>
      <c r="L851" s="154"/>
      <c r="M851" s="154"/>
      <c r="N851" s="154"/>
      <c r="O851" s="154"/>
      <c r="P851" s="143" t="s">
        <v>512</v>
      </c>
      <c r="Q851" s="143"/>
      <c r="R851" s="143"/>
      <c r="S851" s="143"/>
      <c r="T851" s="143"/>
      <c r="U851" s="143"/>
      <c r="V851" s="143"/>
      <c r="W851" s="143"/>
      <c r="X851" s="143"/>
      <c r="Y851" s="144">
        <v>0.145</v>
      </c>
      <c r="Z851" s="145"/>
      <c r="AA851" s="145"/>
      <c r="AB851" s="146"/>
      <c r="AC851" s="259" t="s">
        <v>446</v>
      </c>
      <c r="AD851" s="259"/>
      <c r="AE851" s="259"/>
      <c r="AF851" s="259"/>
      <c r="AG851" s="259"/>
      <c r="AH851" s="260" t="s">
        <v>516</v>
      </c>
      <c r="AI851" s="261"/>
      <c r="AJ851" s="261"/>
      <c r="AK851" s="261"/>
      <c r="AL851" s="262" t="s">
        <v>516</v>
      </c>
      <c r="AM851" s="263"/>
      <c r="AN851" s="263"/>
      <c r="AO851" s="264"/>
      <c r="AP851" s="253" t="s">
        <v>516</v>
      </c>
      <c r="AQ851" s="253"/>
      <c r="AR851" s="253"/>
      <c r="AS851" s="253"/>
      <c r="AT851" s="253"/>
      <c r="AU851" s="253"/>
      <c r="AV851" s="253"/>
      <c r="AW851" s="253"/>
      <c r="AX851" s="253"/>
    </row>
    <row r="852" spans="1:50" ht="30" customHeight="1">
      <c r="A852" s="360">
        <v>4</v>
      </c>
      <c r="B852" s="360">
        <v>1</v>
      </c>
      <c r="C852" s="374" t="s">
        <v>503</v>
      </c>
      <c r="D852" s="371"/>
      <c r="E852" s="371"/>
      <c r="F852" s="371"/>
      <c r="G852" s="371"/>
      <c r="H852" s="371"/>
      <c r="I852" s="371"/>
      <c r="J852" s="153" t="s">
        <v>516</v>
      </c>
      <c r="K852" s="154"/>
      <c r="L852" s="154"/>
      <c r="M852" s="154"/>
      <c r="N852" s="154"/>
      <c r="O852" s="154"/>
      <c r="P852" s="143" t="s">
        <v>512</v>
      </c>
      <c r="Q852" s="143"/>
      <c r="R852" s="143"/>
      <c r="S852" s="143"/>
      <c r="T852" s="143"/>
      <c r="U852" s="143"/>
      <c r="V852" s="143"/>
      <c r="W852" s="143"/>
      <c r="X852" s="143"/>
      <c r="Y852" s="144">
        <v>0.047</v>
      </c>
      <c r="Z852" s="145"/>
      <c r="AA852" s="145"/>
      <c r="AB852" s="146"/>
      <c r="AC852" s="259" t="s">
        <v>446</v>
      </c>
      <c r="AD852" s="259"/>
      <c r="AE852" s="259"/>
      <c r="AF852" s="259"/>
      <c r="AG852" s="259"/>
      <c r="AH852" s="260" t="s">
        <v>516</v>
      </c>
      <c r="AI852" s="261"/>
      <c r="AJ852" s="261"/>
      <c r="AK852" s="261"/>
      <c r="AL852" s="262" t="s">
        <v>516</v>
      </c>
      <c r="AM852" s="263"/>
      <c r="AN852" s="263"/>
      <c r="AO852" s="264"/>
      <c r="AP852" s="253" t="s">
        <v>516</v>
      </c>
      <c r="AQ852" s="253"/>
      <c r="AR852" s="253"/>
      <c r="AS852" s="253"/>
      <c r="AT852" s="253"/>
      <c r="AU852" s="253"/>
      <c r="AV852" s="253"/>
      <c r="AW852" s="253"/>
      <c r="AX852" s="253"/>
    </row>
    <row r="853" spans="1:50" ht="30" customHeight="1">
      <c r="A853" s="360">
        <v>5</v>
      </c>
      <c r="B853" s="360">
        <v>1</v>
      </c>
      <c r="C853" s="374" t="s">
        <v>504</v>
      </c>
      <c r="D853" s="371"/>
      <c r="E853" s="371"/>
      <c r="F853" s="371"/>
      <c r="G853" s="371"/>
      <c r="H853" s="371"/>
      <c r="I853" s="371"/>
      <c r="J853" s="153" t="s">
        <v>516</v>
      </c>
      <c r="K853" s="154"/>
      <c r="L853" s="154"/>
      <c r="M853" s="154"/>
      <c r="N853" s="154"/>
      <c r="O853" s="154"/>
      <c r="P853" s="143" t="s">
        <v>512</v>
      </c>
      <c r="Q853" s="143"/>
      <c r="R853" s="143"/>
      <c r="S853" s="143"/>
      <c r="T853" s="143"/>
      <c r="U853" s="143"/>
      <c r="V853" s="143"/>
      <c r="W853" s="143"/>
      <c r="X853" s="143"/>
      <c r="Y853" s="144">
        <v>0.045</v>
      </c>
      <c r="Z853" s="145"/>
      <c r="AA853" s="145"/>
      <c r="AB853" s="146"/>
      <c r="AC853" s="259" t="s">
        <v>446</v>
      </c>
      <c r="AD853" s="259"/>
      <c r="AE853" s="259"/>
      <c r="AF853" s="259"/>
      <c r="AG853" s="259"/>
      <c r="AH853" s="260" t="s">
        <v>516</v>
      </c>
      <c r="AI853" s="261"/>
      <c r="AJ853" s="261"/>
      <c r="AK853" s="261"/>
      <c r="AL853" s="262" t="s">
        <v>516</v>
      </c>
      <c r="AM853" s="263"/>
      <c r="AN853" s="263"/>
      <c r="AO853" s="264"/>
      <c r="AP853" s="253" t="s">
        <v>516</v>
      </c>
      <c r="AQ853" s="253"/>
      <c r="AR853" s="253"/>
      <c r="AS853" s="253"/>
      <c r="AT853" s="253"/>
      <c r="AU853" s="253"/>
      <c r="AV853" s="253"/>
      <c r="AW853" s="253"/>
      <c r="AX853" s="253"/>
    </row>
    <row r="854" spans="1:50" ht="30" customHeight="1">
      <c r="A854" s="360">
        <v>6</v>
      </c>
      <c r="B854" s="360">
        <v>1</v>
      </c>
      <c r="C854" s="374" t="s">
        <v>505</v>
      </c>
      <c r="D854" s="371"/>
      <c r="E854" s="371"/>
      <c r="F854" s="371"/>
      <c r="G854" s="371"/>
      <c r="H854" s="371"/>
      <c r="I854" s="371"/>
      <c r="J854" s="153" t="s">
        <v>516</v>
      </c>
      <c r="K854" s="154"/>
      <c r="L854" s="154"/>
      <c r="M854" s="154"/>
      <c r="N854" s="154"/>
      <c r="O854" s="154"/>
      <c r="P854" s="143" t="s">
        <v>512</v>
      </c>
      <c r="Q854" s="143"/>
      <c r="R854" s="143"/>
      <c r="S854" s="143"/>
      <c r="T854" s="143"/>
      <c r="U854" s="143"/>
      <c r="V854" s="143"/>
      <c r="W854" s="143"/>
      <c r="X854" s="143"/>
      <c r="Y854" s="144">
        <v>0.043</v>
      </c>
      <c r="Z854" s="145"/>
      <c r="AA854" s="145"/>
      <c r="AB854" s="146"/>
      <c r="AC854" s="259" t="s">
        <v>446</v>
      </c>
      <c r="AD854" s="259"/>
      <c r="AE854" s="259"/>
      <c r="AF854" s="259"/>
      <c r="AG854" s="259"/>
      <c r="AH854" s="260" t="s">
        <v>516</v>
      </c>
      <c r="AI854" s="261"/>
      <c r="AJ854" s="261"/>
      <c r="AK854" s="261"/>
      <c r="AL854" s="262" t="s">
        <v>516</v>
      </c>
      <c r="AM854" s="263"/>
      <c r="AN854" s="263"/>
      <c r="AO854" s="264"/>
      <c r="AP854" s="253" t="s">
        <v>516</v>
      </c>
      <c r="AQ854" s="253"/>
      <c r="AR854" s="253"/>
      <c r="AS854" s="253"/>
      <c r="AT854" s="253"/>
      <c r="AU854" s="253"/>
      <c r="AV854" s="253"/>
      <c r="AW854" s="253"/>
      <c r="AX854" s="253"/>
    </row>
    <row r="855" spans="1:50" ht="30" customHeight="1">
      <c r="A855" s="360">
        <v>7</v>
      </c>
      <c r="B855" s="360">
        <v>1</v>
      </c>
      <c r="C855" s="374" t="s">
        <v>506</v>
      </c>
      <c r="D855" s="371"/>
      <c r="E855" s="371"/>
      <c r="F855" s="371"/>
      <c r="G855" s="371"/>
      <c r="H855" s="371"/>
      <c r="I855" s="371"/>
      <c r="J855" s="153" t="s">
        <v>516</v>
      </c>
      <c r="K855" s="154"/>
      <c r="L855" s="154"/>
      <c r="M855" s="154"/>
      <c r="N855" s="154"/>
      <c r="O855" s="154"/>
      <c r="P855" s="143" t="s">
        <v>512</v>
      </c>
      <c r="Q855" s="143"/>
      <c r="R855" s="143"/>
      <c r="S855" s="143"/>
      <c r="T855" s="143"/>
      <c r="U855" s="143"/>
      <c r="V855" s="143"/>
      <c r="W855" s="143"/>
      <c r="X855" s="143"/>
      <c r="Y855" s="144">
        <v>0.035</v>
      </c>
      <c r="Z855" s="145"/>
      <c r="AA855" s="145"/>
      <c r="AB855" s="146"/>
      <c r="AC855" s="259" t="s">
        <v>446</v>
      </c>
      <c r="AD855" s="259"/>
      <c r="AE855" s="259"/>
      <c r="AF855" s="259"/>
      <c r="AG855" s="259"/>
      <c r="AH855" s="260" t="s">
        <v>516</v>
      </c>
      <c r="AI855" s="261"/>
      <c r="AJ855" s="261"/>
      <c r="AK855" s="261"/>
      <c r="AL855" s="262" t="s">
        <v>516</v>
      </c>
      <c r="AM855" s="263"/>
      <c r="AN855" s="263"/>
      <c r="AO855" s="264"/>
      <c r="AP855" s="253" t="s">
        <v>516</v>
      </c>
      <c r="AQ855" s="253"/>
      <c r="AR855" s="253"/>
      <c r="AS855" s="253"/>
      <c r="AT855" s="253"/>
      <c r="AU855" s="253"/>
      <c r="AV855" s="253"/>
      <c r="AW855" s="253"/>
      <c r="AX855" s="253"/>
    </row>
    <row r="856" spans="1:50" ht="30" customHeight="1">
      <c r="A856" s="360">
        <v>8</v>
      </c>
      <c r="B856" s="360">
        <v>1</v>
      </c>
      <c r="C856" s="374" t="s">
        <v>507</v>
      </c>
      <c r="D856" s="371"/>
      <c r="E856" s="371"/>
      <c r="F856" s="371"/>
      <c r="G856" s="371"/>
      <c r="H856" s="371"/>
      <c r="I856" s="371"/>
      <c r="J856" s="153" t="s">
        <v>516</v>
      </c>
      <c r="K856" s="154"/>
      <c r="L856" s="154"/>
      <c r="M856" s="154"/>
      <c r="N856" s="154"/>
      <c r="O856" s="154"/>
      <c r="P856" s="143" t="s">
        <v>512</v>
      </c>
      <c r="Q856" s="143"/>
      <c r="R856" s="143"/>
      <c r="S856" s="143"/>
      <c r="T856" s="143"/>
      <c r="U856" s="143"/>
      <c r="V856" s="143"/>
      <c r="W856" s="143"/>
      <c r="X856" s="143"/>
      <c r="Y856" s="144">
        <v>0.003</v>
      </c>
      <c r="Z856" s="145"/>
      <c r="AA856" s="145"/>
      <c r="AB856" s="146"/>
      <c r="AC856" s="259" t="s">
        <v>446</v>
      </c>
      <c r="AD856" s="259"/>
      <c r="AE856" s="259"/>
      <c r="AF856" s="259"/>
      <c r="AG856" s="259"/>
      <c r="AH856" s="260" t="s">
        <v>516</v>
      </c>
      <c r="AI856" s="261"/>
      <c r="AJ856" s="261"/>
      <c r="AK856" s="261"/>
      <c r="AL856" s="262" t="s">
        <v>516</v>
      </c>
      <c r="AM856" s="263"/>
      <c r="AN856" s="263"/>
      <c r="AO856" s="264"/>
      <c r="AP856" s="253" t="s">
        <v>516</v>
      </c>
      <c r="AQ856" s="253"/>
      <c r="AR856" s="253"/>
      <c r="AS856" s="253"/>
      <c r="AT856" s="253"/>
      <c r="AU856" s="253"/>
      <c r="AV856" s="253"/>
      <c r="AW856" s="253"/>
      <c r="AX856" s="253"/>
    </row>
    <row r="857" spans="1:50" ht="30" customHeight="1">
      <c r="A857" s="360">
        <v>9</v>
      </c>
      <c r="B857" s="360">
        <v>1</v>
      </c>
      <c r="C857" s="374" t="s">
        <v>508</v>
      </c>
      <c r="D857" s="371"/>
      <c r="E857" s="371"/>
      <c r="F857" s="371"/>
      <c r="G857" s="371"/>
      <c r="H857" s="371"/>
      <c r="I857" s="371"/>
      <c r="J857" s="153" t="s">
        <v>516</v>
      </c>
      <c r="K857" s="154"/>
      <c r="L857" s="154"/>
      <c r="M857" s="154"/>
      <c r="N857" s="154"/>
      <c r="O857" s="154"/>
      <c r="P857" s="143" t="s">
        <v>512</v>
      </c>
      <c r="Q857" s="143"/>
      <c r="R857" s="143"/>
      <c r="S857" s="143"/>
      <c r="T857" s="143"/>
      <c r="U857" s="143"/>
      <c r="V857" s="143"/>
      <c r="W857" s="143"/>
      <c r="X857" s="143"/>
      <c r="Y857" s="144">
        <v>0.003</v>
      </c>
      <c r="Z857" s="145"/>
      <c r="AA857" s="145"/>
      <c r="AB857" s="146"/>
      <c r="AC857" s="259" t="s">
        <v>446</v>
      </c>
      <c r="AD857" s="259"/>
      <c r="AE857" s="259"/>
      <c r="AF857" s="259"/>
      <c r="AG857" s="259"/>
      <c r="AH857" s="260" t="s">
        <v>516</v>
      </c>
      <c r="AI857" s="261"/>
      <c r="AJ857" s="261"/>
      <c r="AK857" s="261"/>
      <c r="AL857" s="262" t="s">
        <v>516</v>
      </c>
      <c r="AM857" s="263"/>
      <c r="AN857" s="263"/>
      <c r="AO857" s="264"/>
      <c r="AP857" s="253" t="s">
        <v>516</v>
      </c>
      <c r="AQ857" s="253"/>
      <c r="AR857" s="253"/>
      <c r="AS857" s="253"/>
      <c r="AT857" s="253"/>
      <c r="AU857" s="253"/>
      <c r="AV857" s="253"/>
      <c r="AW857" s="253"/>
      <c r="AX857" s="253"/>
    </row>
    <row r="858" spans="1:50" ht="30" customHeight="1">
      <c r="A858" s="360">
        <v>10</v>
      </c>
      <c r="B858" s="360">
        <v>1</v>
      </c>
      <c r="C858" s="374" t="s">
        <v>509</v>
      </c>
      <c r="D858" s="371"/>
      <c r="E858" s="371"/>
      <c r="F858" s="371"/>
      <c r="G858" s="371"/>
      <c r="H858" s="371"/>
      <c r="I858" s="371"/>
      <c r="J858" s="153" t="s">
        <v>516</v>
      </c>
      <c r="K858" s="154"/>
      <c r="L858" s="154"/>
      <c r="M858" s="154"/>
      <c r="N858" s="154"/>
      <c r="O858" s="154"/>
      <c r="P858" s="143" t="s">
        <v>512</v>
      </c>
      <c r="Q858" s="143"/>
      <c r="R858" s="143"/>
      <c r="S858" s="143"/>
      <c r="T858" s="143"/>
      <c r="U858" s="143"/>
      <c r="V858" s="143"/>
      <c r="W858" s="143"/>
      <c r="X858" s="143"/>
      <c r="Y858" s="144">
        <v>0.001</v>
      </c>
      <c r="Z858" s="145"/>
      <c r="AA858" s="145"/>
      <c r="AB858" s="146"/>
      <c r="AC858" s="259" t="s">
        <v>446</v>
      </c>
      <c r="AD858" s="259"/>
      <c r="AE858" s="259"/>
      <c r="AF858" s="259"/>
      <c r="AG858" s="259"/>
      <c r="AH858" s="260" t="s">
        <v>516</v>
      </c>
      <c r="AI858" s="261"/>
      <c r="AJ858" s="261"/>
      <c r="AK858" s="261"/>
      <c r="AL858" s="262" t="s">
        <v>516</v>
      </c>
      <c r="AM858" s="263"/>
      <c r="AN858" s="263"/>
      <c r="AO858" s="264"/>
      <c r="AP858" s="253" t="s">
        <v>516</v>
      </c>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5" t="s">
        <v>432</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1"/>
      <c r="E1080" s="169" t="s">
        <v>379</v>
      </c>
      <c r="F1080" s="831"/>
      <c r="G1080" s="831"/>
      <c r="H1080" s="831"/>
      <c r="I1080" s="831"/>
      <c r="J1080" s="169" t="s">
        <v>389</v>
      </c>
      <c r="K1080" s="169"/>
      <c r="L1080" s="169"/>
      <c r="M1080" s="169"/>
      <c r="N1080" s="169"/>
      <c r="O1080" s="169"/>
      <c r="P1080" s="273" t="s">
        <v>31</v>
      </c>
      <c r="Q1080" s="273"/>
      <c r="R1080" s="273"/>
      <c r="S1080" s="273"/>
      <c r="T1080" s="273"/>
      <c r="U1080" s="273"/>
      <c r="V1080" s="273"/>
      <c r="W1080" s="273"/>
      <c r="X1080" s="273"/>
      <c r="Y1080" s="169" t="s">
        <v>392</v>
      </c>
      <c r="Z1080" s="831"/>
      <c r="AA1080" s="831"/>
      <c r="AB1080" s="831"/>
      <c r="AC1080" s="169" t="s">
        <v>352</v>
      </c>
      <c r="AD1080" s="169"/>
      <c r="AE1080" s="169"/>
      <c r="AF1080" s="169"/>
      <c r="AG1080" s="169"/>
      <c r="AH1080" s="273" t="s">
        <v>369</v>
      </c>
      <c r="AI1080" s="282"/>
      <c r="AJ1080" s="282"/>
      <c r="AK1080" s="282"/>
      <c r="AL1080" s="282" t="s">
        <v>23</v>
      </c>
      <c r="AM1080" s="282"/>
      <c r="AN1080" s="282"/>
      <c r="AO1080" s="832"/>
      <c r="AP1080" s="373" t="s">
        <v>434</v>
      </c>
      <c r="AQ1080" s="373"/>
      <c r="AR1080" s="373"/>
      <c r="AS1080" s="373"/>
      <c r="AT1080" s="373"/>
      <c r="AU1080" s="373"/>
      <c r="AV1080" s="373"/>
      <c r="AW1080" s="373"/>
      <c r="AX1080" s="373"/>
    </row>
    <row r="1081" spans="1:50" ht="30.75" customHeight="1">
      <c r="A1081" s="360">
        <v>1</v>
      </c>
      <c r="B1081" s="360">
        <v>1</v>
      </c>
      <c r="C1081" s="834"/>
      <c r="D1081" s="834"/>
      <c r="E1081" s="187" t="s">
        <v>513</v>
      </c>
      <c r="F1081" s="833"/>
      <c r="G1081" s="833"/>
      <c r="H1081" s="833"/>
      <c r="I1081" s="833"/>
      <c r="J1081" s="153" t="s">
        <v>513</v>
      </c>
      <c r="K1081" s="154"/>
      <c r="L1081" s="154"/>
      <c r="M1081" s="154"/>
      <c r="N1081" s="154"/>
      <c r="O1081" s="154"/>
      <c r="P1081" s="142" t="s">
        <v>513</v>
      </c>
      <c r="Q1081" s="143"/>
      <c r="R1081" s="143"/>
      <c r="S1081" s="143"/>
      <c r="T1081" s="143"/>
      <c r="U1081" s="143"/>
      <c r="V1081" s="143"/>
      <c r="W1081" s="143"/>
      <c r="X1081" s="143"/>
      <c r="Y1081" s="144" t="s">
        <v>513</v>
      </c>
      <c r="Z1081" s="145"/>
      <c r="AA1081" s="145"/>
      <c r="AB1081" s="146"/>
      <c r="AC1081" s="259" t="s">
        <v>446</v>
      </c>
      <c r="AD1081" s="259"/>
      <c r="AE1081" s="259"/>
      <c r="AF1081" s="259"/>
      <c r="AG1081" s="259"/>
      <c r="AH1081" s="260" t="s">
        <v>513</v>
      </c>
      <c r="AI1081" s="261"/>
      <c r="AJ1081" s="261"/>
      <c r="AK1081" s="261"/>
      <c r="AL1081" s="262" t="s">
        <v>513</v>
      </c>
      <c r="AM1081" s="263"/>
      <c r="AN1081" s="263"/>
      <c r="AO1081" s="264"/>
      <c r="AP1081" s="253" t="s">
        <v>513</v>
      </c>
      <c r="AQ1081" s="253"/>
      <c r="AR1081" s="253"/>
      <c r="AS1081" s="253"/>
      <c r="AT1081" s="253"/>
      <c r="AU1081" s="253"/>
      <c r="AV1081" s="253"/>
      <c r="AW1081" s="253"/>
      <c r="AX1081" s="253"/>
    </row>
    <row r="1082" spans="1:50" ht="30.75" customHeight="1" hidden="1">
      <c r="A1082" s="360">
        <v>2</v>
      </c>
      <c r="B1082" s="360">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5" manualBreakCount="5">
    <brk id="72" max="49" man="1"/>
    <brk id="464" max="49" man="1"/>
    <brk id="707"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22" sqref="K2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443</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科学技術・イノベーション</v>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2016-06-22T02:30:07Z</dcterms:created>
  <dcterms:modified xsi:type="dcterms:W3CDTF">2016-08-31T13:35:23Z</dcterms:modified>
  <cp:category/>
  <cp:version/>
  <cp:contentType/>
  <cp:contentStatus/>
</cp:coreProperties>
</file>